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mil\OneDrive\Desktop\PLANEJAMENTO\VOLUME - SP MG\0909\"/>
    </mc:Choice>
  </mc:AlternateContent>
  <xr:revisionPtr revIDLastSave="0" documentId="13_ncr:1_{48D11BCF-34B8-41F4-91AE-024A415A707D}" xr6:coauthVersionLast="47" xr6:coauthVersionMax="47" xr10:uidLastSave="{00000000-0000-0000-0000-000000000000}"/>
  <bookViews>
    <workbookView xWindow="-110" yWindow="-110" windowWidth="19420" windowHeight="10300" xr2:uid="{648CBF09-BFBA-4EF1-B62F-7E0AC1CC1C6C}"/>
  </bookViews>
  <sheets>
    <sheet name="Cadastro de Procedimentos" sheetId="1" r:id="rId1"/>
    <sheet name="ND QME" sheetId="2" r:id="rId2"/>
    <sheet name="ENTREGAS" sheetId="3" r:id="rId3"/>
    <sheet name="SEM INCOTERM" sheetId="4" r:id="rId4"/>
    <sheet name="SEM TECNOL" sheetId="5" r:id="rId5"/>
    <sheet name="MDR_SEM_VALOR" sheetId="6" r:id="rId6"/>
    <sheet name="PN_SEM_VALOR" sheetId="7" r:id="rId7"/>
    <sheet name="PN_PROGRAMADOS" sheetId="8" r:id="rId8"/>
    <sheet name="FLUXOS_EM_ANÁLISE" sheetId="9" r:id="rId9"/>
  </sheets>
  <externalReferences>
    <externalReference r:id="rId10"/>
  </externalReferences>
  <definedNames>
    <definedName name="_xlnm._FilterDatabase" localSheetId="0" hidden="1">'Cadastro de Procedimentos'!$A$15:$AN$84</definedName>
    <definedName name="_xlnm._FilterDatabase" localSheetId="2" hidden="1">ENTREGAS!$A$1:$E$1</definedName>
    <definedName name="_xlnm._FilterDatabase" localSheetId="3" hidden="1">'SEM INCOTERM'!#REF!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0" i="1" l="1"/>
  <c r="AL60" i="1" s="1"/>
  <c r="AJ60" i="1"/>
  <c r="AK59" i="1"/>
  <c r="AL59" i="1" s="1"/>
  <c r="AJ59" i="1"/>
  <c r="AK58" i="1"/>
  <c r="AL58" i="1" s="1"/>
  <c r="AJ58" i="1"/>
  <c r="AK45" i="1"/>
  <c r="AL45" i="1" s="1"/>
  <c r="AJ45" i="1"/>
  <c r="AK41" i="1"/>
  <c r="AL41" i="1" s="1"/>
  <c r="AJ41" i="1"/>
  <c r="AK34" i="1"/>
  <c r="AL34" i="1" s="1"/>
  <c r="AJ34" i="1"/>
  <c r="AK33" i="1"/>
  <c r="AJ33" i="1"/>
  <c r="AK28" i="1"/>
  <c r="AL28" i="1" s="1"/>
  <c r="AJ28" i="1"/>
  <c r="AL33" i="1" l="1"/>
</calcChain>
</file>

<file path=xl/sharedStrings.xml><?xml version="1.0" encoding="utf-8"?>
<sst xmlns="http://schemas.openxmlformats.org/spreadsheetml/2006/main" count="4001" uniqueCount="865">
  <si>
    <t>Atualizar</t>
  </si>
  <si>
    <t>AAAA_ATUALIZAÇÃO_TOTAL_FLUXOS</t>
  </si>
  <si>
    <t>Importação</t>
  </si>
  <si>
    <t>TERCEIROS_IMPORTAÇÃO_DE_ARQUIVOS</t>
  </si>
  <si>
    <t>Import.FPT</t>
  </si>
  <si>
    <t>importação_FPT_v2</t>
  </si>
  <si>
    <t>DHL</t>
  </si>
  <si>
    <t>PEDIDO DIA:</t>
  </si>
  <si>
    <t/>
  </si>
  <si>
    <t>Check</t>
  </si>
  <si>
    <t>Status</t>
  </si>
  <si>
    <t>Cód Fornecedor</t>
  </si>
  <si>
    <t>Fornecedor</t>
  </si>
  <si>
    <t>Cód Destino</t>
  </si>
  <si>
    <t>Nome Destino</t>
  </si>
  <si>
    <t>Veículo Principal</t>
  </si>
  <si>
    <t>Mot</t>
  </si>
  <si>
    <t>Tecnol.</t>
  </si>
  <si>
    <t>Tipo de Saturação</t>
  </si>
  <si>
    <t>Pedido</t>
  </si>
  <si>
    <t>Cód Fluxo</t>
  </si>
  <si>
    <t>Transp.</t>
  </si>
  <si>
    <t>Program.</t>
  </si>
  <si>
    <t>Jan.</t>
  </si>
  <si>
    <t>Obs Padrão</t>
  </si>
  <si>
    <t>Obs Variável</t>
  </si>
  <si>
    <t>M³</t>
  </si>
  <si>
    <t>Sat.</t>
  </si>
  <si>
    <t>Cargas Totais</t>
  </si>
  <si>
    <t>Veículo Inferior</t>
  </si>
  <si>
    <t>Hazmat</t>
  </si>
  <si>
    <t>Valor_Carga</t>
  </si>
  <si>
    <t>Apuração_MDR</t>
  </si>
  <si>
    <t>Peso_da_carga</t>
  </si>
  <si>
    <t>Nº_de_pallets</t>
  </si>
  <si>
    <t>Volumes</t>
  </si>
  <si>
    <t>M³_Útil</t>
  </si>
  <si>
    <t>M³_Ultima_Carga</t>
  </si>
  <si>
    <t>KM para Planta</t>
  </si>
  <si>
    <t>KM para XD</t>
  </si>
  <si>
    <t>Tipo de viagem Direto</t>
  </si>
  <si>
    <t>Veículo MR</t>
  </si>
  <si>
    <t>Frete MR</t>
  </si>
  <si>
    <t>Frete Direto</t>
  </si>
  <si>
    <t>Saving estimado</t>
  </si>
  <si>
    <t>F</t>
  </si>
  <si>
    <t>HBA CASA BRANCA</t>
  </si>
  <si>
    <t>FCA</t>
  </si>
  <si>
    <t>CARRETA</t>
  </si>
  <si>
    <t>FTL</t>
  </si>
  <si>
    <t>MONTAGEM-SP</t>
  </si>
  <si>
    <t>VOLUME</t>
  </si>
  <si>
    <t>D</t>
  </si>
  <si>
    <t>JAT</t>
  </si>
  <si>
    <t>ANTONIO SIQUEIRA</t>
  </si>
  <si>
    <t>DIENIFER</t>
  </si>
  <si>
    <t>Manter Veículo</t>
  </si>
  <si>
    <t>-</t>
  </si>
  <si>
    <t>ROUND TRIP</t>
  </si>
  <si>
    <t>GKN</t>
  </si>
  <si>
    <t>1080/1046</t>
  </si>
  <si>
    <t>FCA/FPT</t>
  </si>
  <si>
    <t>VANDERLEA</t>
  </si>
  <si>
    <t>PESO</t>
  </si>
  <si>
    <t>CARGOLIFT</t>
  </si>
  <si>
    <t>FRANKLIN</t>
  </si>
  <si>
    <t>GKN ONE WAY - GKN ONE WAY</t>
  </si>
  <si>
    <t>11 % - Truck Viagem</t>
  </si>
  <si>
    <t>WEIDPLASS</t>
  </si>
  <si>
    <t>CARRETA REBAIXADA</t>
  </si>
  <si>
    <t>DIEGO</t>
  </si>
  <si>
    <t>CONTINENTAL VÁRZEA PAULISTA</t>
  </si>
  <si>
    <t>RENAN</t>
  </si>
  <si>
    <t>TAKATA SP</t>
  </si>
  <si>
    <t>ADRIANO</t>
  </si>
  <si>
    <t>86 % - Truck Viagem</t>
  </si>
  <si>
    <t>1094/1097</t>
  </si>
  <si>
    <t>MARELLI HORTOLÂNDIA</t>
  </si>
  <si>
    <t>TRUCK</t>
  </si>
  <si>
    <t>LUCIMAR / BENEDITO</t>
  </si>
  <si>
    <t>AUTOLIV</t>
  </si>
  <si>
    <t>41 % - Truck Viagem</t>
  </si>
  <si>
    <t>HBA MONTE ALTO</t>
  </si>
  <si>
    <t>ZF LIMEIRA</t>
  </si>
  <si>
    <t>ABC GROUP</t>
  </si>
  <si>
    <t>46 % - Truck Viagem</t>
  </si>
  <si>
    <t>15075/49000</t>
  </si>
  <si>
    <t>AUTOMETAL SBC</t>
  </si>
  <si>
    <t>FURLONG</t>
  </si>
  <si>
    <t>IBER OLEF</t>
  </si>
  <si>
    <t>19 % - Truck Viagem</t>
  </si>
  <si>
    <t>CEBI</t>
  </si>
  <si>
    <t>Não Necessário</t>
  </si>
  <si>
    <t>24149/36190</t>
  </si>
  <si>
    <t>MAXION WHEELS</t>
  </si>
  <si>
    <t>PIRELLI</t>
  </si>
  <si>
    <t>FKS SP</t>
  </si>
  <si>
    <t>U-SHIN</t>
  </si>
  <si>
    <t>31 % - Truck Viagem</t>
  </si>
  <si>
    <t>BAOMARC</t>
  </si>
  <si>
    <t>FUNILARIA</t>
  </si>
  <si>
    <t>TORA</t>
  </si>
  <si>
    <t>32045/43513</t>
  </si>
  <si>
    <t>KOSTAL</t>
  </si>
  <si>
    <t>CONTINENTAL GUARULHOS</t>
  </si>
  <si>
    <t>JSP</t>
  </si>
  <si>
    <t>NEO RODAS</t>
  </si>
  <si>
    <t>HL HOLDING</t>
  </si>
  <si>
    <t>VALEO CAMPINAS</t>
  </si>
  <si>
    <t>20 % - Truck Viagem</t>
  </si>
  <si>
    <t>NEXTEER</t>
  </si>
  <si>
    <t>FPT</t>
  </si>
  <si>
    <t>15565/51620</t>
  </si>
  <si>
    <t>MAHLE MOGI-GUAÇU | MIBA</t>
  </si>
  <si>
    <t xml:space="preserve"> CONTINENTAL PARAFUSOS DIADEMA</t>
  </si>
  <si>
    <t>23480/37103</t>
  </si>
  <si>
    <t>ITAESBRA</t>
  </si>
  <si>
    <t>76 % - Truck Viagem</t>
  </si>
  <si>
    <t>PIEBURG</t>
  </si>
  <si>
    <t>39011/50111</t>
  </si>
  <si>
    <t>VIBRACOUSTIC/MUBEA</t>
  </si>
  <si>
    <t>HUDSON/JEFFERSON / LEONARDO B.(FPT)</t>
  </si>
  <si>
    <t>TECKSID ALUMÍNIO</t>
  </si>
  <si>
    <t>USINADORES</t>
  </si>
  <si>
    <t>80 % - Veículo 3-4</t>
  </si>
  <si>
    <t>NEMAK</t>
  </si>
  <si>
    <t>JSL</t>
  </si>
  <si>
    <t>#Valor!</t>
  </si>
  <si>
    <t>NEUMAYER</t>
  </si>
  <si>
    <t>56589|46051</t>
  </si>
  <si>
    <t>OMR / CIE FORJAS</t>
  </si>
  <si>
    <t>37866 | 34836 | 29086</t>
  </si>
  <si>
    <t>DELPHI | FEDERAL MOGUL |APTIV PARAISOPOLIS</t>
  </si>
  <si>
    <t>DELPHI &amp; FEDERAL MOGUL &amp; APTIV</t>
  </si>
  <si>
    <t>50 % - Veículo 3-4</t>
  </si>
  <si>
    <t>VETORE</t>
  </si>
  <si>
    <t>WHB+METAL+VETORE</t>
  </si>
  <si>
    <t>AUTOMETAL BA</t>
  </si>
  <si>
    <t>VEÍC. 3/4</t>
  </si>
  <si>
    <t>CT</t>
  </si>
  <si>
    <t xml:space="preserve">OLSA </t>
  </si>
  <si>
    <t>METALÚRGICA NAKAYONE</t>
  </si>
  <si>
    <t>8 % - Truck Viagem</t>
  </si>
  <si>
    <t>MAGNA VINHEDO</t>
  </si>
  <si>
    <t>25 % - Truck Viagem</t>
  </si>
  <si>
    <t>JOHNSON (GATE)</t>
  </si>
  <si>
    <t>DENSO</t>
  </si>
  <si>
    <t>SOGEFI JARINÚ</t>
  </si>
  <si>
    <t>58 % - Truck Viagem</t>
  </si>
  <si>
    <t>TRIMTEC</t>
  </si>
  <si>
    <t>COPLAC</t>
  </si>
  <si>
    <t>BOSCH CAMPINAS</t>
  </si>
  <si>
    <t>THERA</t>
  </si>
  <si>
    <t>THYSSENKRUPP POÇOS DE CALDAS/MG</t>
  </si>
  <si>
    <t>TUPY MG</t>
  </si>
  <si>
    <t>FLASH COVER - SANTA FÉ DO SUL</t>
  </si>
  <si>
    <t>FEDERAL</t>
  </si>
  <si>
    <t>TENNECO ARARAS</t>
  </si>
  <si>
    <t>CAAS</t>
  </si>
  <si>
    <t>TENNECO AUTOMOTIVE - MOGI MIRIM</t>
  </si>
  <si>
    <t>MAHLE COMPRESSORES - JAGUARIUNA</t>
  </si>
  <si>
    <t>INDUSTRIAS ARTEB S/A</t>
  </si>
  <si>
    <t>22 % - Truck Viagem</t>
  </si>
  <si>
    <t>F2J BRASIL FAROIS E SISTEMAS</t>
  </si>
  <si>
    <t>100 % - Truck Viagem</t>
  </si>
  <si>
    <t>NIDEC</t>
  </si>
  <si>
    <t>JOYSON_SAFETY</t>
  </si>
  <si>
    <t>ARLEI</t>
  </si>
  <si>
    <t>MAGNA OLSA</t>
  </si>
  <si>
    <t>MARCUS</t>
  </si>
  <si>
    <t>65 % - Truck Viagem</t>
  </si>
  <si>
    <t>KNAUF ISOPOR</t>
  </si>
  <si>
    <t>BORGWARNER</t>
  </si>
  <si>
    <t>OMR</t>
  </si>
  <si>
    <t>77 % - Truck Viagem</t>
  </si>
  <si>
    <t>CIE FORJAS</t>
  </si>
  <si>
    <t>EDSCHA SOROCABA</t>
  </si>
  <si>
    <t>MANDO LIMEIRA</t>
  </si>
  <si>
    <t>FAURECIA</t>
  </si>
  <si>
    <t>THYSSENKRUPP VILA LIVIEIRO/SP</t>
  </si>
  <si>
    <t>LEAR</t>
  </si>
  <si>
    <t>PROMA</t>
  </si>
  <si>
    <t>AISIN</t>
  </si>
  <si>
    <t>DATA</t>
  </si>
  <si>
    <t>ORIGEM</t>
  </si>
  <si>
    <t>DESTINO</t>
  </si>
  <si>
    <t>DESENHO</t>
  </si>
  <si>
    <t>DESCRIÇÃO</t>
  </si>
  <si>
    <t>QTDE</t>
  </si>
  <si>
    <t>LAYOUT</t>
  </si>
  <si>
    <t>DESTINO 2</t>
  </si>
  <si>
    <t>DESENHOS SEM QME</t>
  </si>
  <si>
    <t>1º TURNO</t>
  </si>
  <si>
    <t>MONTAGEM</t>
  </si>
  <si>
    <t>INCOTERM</t>
  </si>
  <si>
    <t>N/D</t>
  </si>
  <si>
    <t>Sem Cadastro</t>
  </si>
  <si>
    <t>ISOLAMENTO PAREDE TRANSVERSAL INFERIOR</t>
  </si>
  <si>
    <t>PORCA ESPECIAL FLANGEADA M10 X 1,25MM</t>
  </si>
  <si>
    <t>PORCA COMPLETA</t>
  </si>
  <si>
    <t>PORCA E AUTOTRAVANTE C/ANEL METALICO M6</t>
  </si>
  <si>
    <t>PORCA AUTOTRAVANTE M8</t>
  </si>
  <si>
    <t>PORCA C/FLANGE AUTOTRAVANTE M6</t>
  </si>
  <si>
    <t>PORCA BORDA DENTADA M8</t>
  </si>
  <si>
    <t>PORCA SEXTAVADA COM ARRUELA CONICA M6</t>
  </si>
  <si>
    <t>PORCA E M6</t>
  </si>
  <si>
    <t>PORCA AUTO-TRAVANTE M6</t>
  </si>
  <si>
    <t>PORCA M8</t>
  </si>
  <si>
    <t>PORCA E AUTOTRAV.ANEL POLIAM.M10X1,25</t>
  </si>
  <si>
    <t>PORCA E.AUTOBL.ANEL POLIAMIDO M 16 X 1,5</t>
  </si>
  <si>
    <t>PORCA AUTOTRAVANTE M10 X 1,25MM</t>
  </si>
  <si>
    <t>PORCA SEXTAVADA M12X1,25 MM</t>
  </si>
  <si>
    <t>PORCA SEXTAVADA COM FLANGE M6X 1,0 MM</t>
  </si>
  <si>
    <t>PORCA M6</t>
  </si>
  <si>
    <t>CONECTOR P/ MEDIA PLAYER</t>
  </si>
  <si>
    <t>ALTERNADOR</t>
  </si>
  <si>
    <t>LONGARINA POSTERIOR DIR</t>
  </si>
  <si>
    <t>REFORCO SUP.POST.ESTRUTURA PORTA LAT.DIR</t>
  </si>
  <si>
    <t>CANALETA VIDRO COMPLETA DE REFORCO ESQ.</t>
  </si>
  <si>
    <t>CANALETA VIDRO PORTA LATERAL COMPL.ESQ.</t>
  </si>
  <si>
    <t>REFORCO DOBRADICA DIR. CAPO COMPLETA</t>
  </si>
  <si>
    <t>REFORCO POST. SOB PARA-LAMA ANT. DIR.</t>
  </si>
  <si>
    <t>REFORCO ANTERIOR INF. PARALAMA DIR. COMP</t>
  </si>
  <si>
    <t>REFORCO ANTERIOR INF. PARALAMA ESQ. COMP</t>
  </si>
  <si>
    <t>CANALETA VIDRO PORTA LATERAL COMPL.DIR.</t>
  </si>
  <si>
    <t>REFORCO FIXACAO DOBRAD. MOVEL CAPO</t>
  </si>
  <si>
    <t>PAVIMENTO CENTRAL COMPLETO</t>
  </si>
  <si>
    <t>REFORCO FECHADURA CAPO - FLP</t>
  </si>
  <si>
    <t>BOMBA DE AGUA COMPLETA</t>
  </si>
  <si>
    <t>CHICOTE DE INJECAO ACAC T3 PL8</t>
  </si>
  <si>
    <t>TUBO PESCADOR DE OLEO</t>
  </si>
  <si>
    <t>EMBALAGENS_SEM_VALOR</t>
  </si>
  <si>
    <t>PN_SEM_VALOR</t>
  </si>
  <si>
    <t>FLUXO_PROGRAMADO</t>
  </si>
  <si>
    <t>Business</t>
  </si>
  <si>
    <t>QME</t>
  </si>
  <si>
    <t>PESO (Kg) MATERIAL</t>
  </si>
  <si>
    <t>MDR</t>
  </si>
  <si>
    <t>MDR PESO</t>
  </si>
  <si>
    <t>N_EMBALAGENS</t>
  </si>
  <si>
    <t>M³ TOTAL</t>
  </si>
  <si>
    <t>PESO PN TOTAL</t>
  </si>
  <si>
    <t>PESO MDR TOTAL</t>
  </si>
  <si>
    <t>PESO TOTAL</t>
  </si>
  <si>
    <t>SEMI-EIXO ANTERIOR DIR</t>
  </si>
  <si>
    <t>FIASA</t>
  </si>
  <si>
    <t>F03</t>
  </si>
  <si>
    <t>SEMI-EIXO ANTERIOR ESQ</t>
  </si>
  <si>
    <t>SEMI-EIXO ANTERIOR ESQ.</t>
  </si>
  <si>
    <t>SEMI-EIXO ANTERIOR DIR.</t>
  </si>
  <si>
    <t>SEMI-EIXO ANTERIOR DIR./ESQ.</t>
  </si>
  <si>
    <t>FMO</t>
  </si>
  <si>
    <t>EIXO DIFERENCIAL LADO DIREITO</t>
  </si>
  <si>
    <t>CONVERGEDOR RADIADOR</t>
  </si>
  <si>
    <t>E528</t>
  </si>
  <si>
    <t>MOLDURA SOB PARABRISA COMPLETA</t>
  </si>
  <si>
    <t>E076</t>
  </si>
  <si>
    <t>REVESTIMENTO EST. PASSARODA POST. ESQ</t>
  </si>
  <si>
    <t>E113</t>
  </si>
  <si>
    <t>REVESTIMENTO EXTERNO PASSARODA ANT. DIR.</t>
  </si>
  <si>
    <t>FRISO LAT POST PARTE DIANT DIR</t>
  </si>
  <si>
    <t>FRISO LAT. POST. PARTE DIANT. ESQ.</t>
  </si>
  <si>
    <t>REVEST. PASSARODA POST.ESQ PRETO</t>
  </si>
  <si>
    <t>E400</t>
  </si>
  <si>
    <t>MOLDURA PARA-LAMA ANT. DIR. PRETO</t>
  </si>
  <si>
    <t>MOLDURA PARA-LAMA ANT. ESQ. PRETO</t>
  </si>
  <si>
    <t>MOLDURA PAINEL DE INSTRUMENTOS</t>
  </si>
  <si>
    <t>MOLDURA PARALAMA ANT. ESQ.PRETO</t>
  </si>
  <si>
    <t>MOLDURA COMPLETA PARA-BRISA SX</t>
  </si>
  <si>
    <t>E254</t>
  </si>
  <si>
    <t>MOLDURA COMPLETA PARA-BRISA DX</t>
  </si>
  <si>
    <t>REVESTIMENTO ANGULAR LAT.DIR.</t>
  </si>
  <si>
    <t>E392</t>
  </si>
  <si>
    <t>REVESTIMENTO ANGULAR LAT.ESQ.</t>
  </si>
  <si>
    <t>REVESTIMENTO ANGULAR LAT.POST. DIR.</t>
  </si>
  <si>
    <t>FRISO DIR. DO TETO</t>
  </si>
  <si>
    <t>E385</t>
  </si>
  <si>
    <t>FRISO ESQ. DO TETO</t>
  </si>
  <si>
    <t>REVESTIMENTO TAMPA TRASEIRA</t>
  </si>
  <si>
    <t>E468</t>
  </si>
  <si>
    <t>MOLDURA POST. DO TETO</t>
  </si>
  <si>
    <t>MOLDURA TOMADA DE AR COMPLETA</t>
  </si>
  <si>
    <t>E512</t>
  </si>
  <si>
    <t>RECOBRIMENTO DOBRADICA CAPO DIR.</t>
  </si>
  <si>
    <t>RECOBRIMENTO DOBRADICA CAPO ESQ.</t>
  </si>
  <si>
    <t>FRISO LAT POST PARTE DIANT ESQ</t>
  </si>
  <si>
    <t>FRISO PORTA DIANT. ESQUERDA</t>
  </si>
  <si>
    <t>FRISO PORTA DIANT. DIREITA</t>
  </si>
  <si>
    <t>REVEST. PASSARODA POST.DIR</t>
  </si>
  <si>
    <t>E486</t>
  </si>
  <si>
    <t>REVEST. PASSARODA POST.ESQ</t>
  </si>
  <si>
    <t>REVESTIMENTO EXT. PASSARODA ANT.DIR.</t>
  </si>
  <si>
    <t>REVESTIMENTO EXT. PASSARODA ANT.ESQ.</t>
  </si>
  <si>
    <t>MOLDURA LATERAL PORTA TRAS. ESQ.</t>
  </si>
  <si>
    <t>MOLDURA LATERAL PORTA TRAS. DIR.</t>
  </si>
  <si>
    <t>FRISO</t>
  </si>
  <si>
    <t>MOLDURA LATERAL INF.ESQ. PRETO</t>
  </si>
  <si>
    <t>E249</t>
  </si>
  <si>
    <t>MOLDURA LATERAL INF.DIR. PRETO</t>
  </si>
  <si>
    <t>RIVESTIMENTO CS.PASSARUOTA ANT.DX</t>
  </si>
  <si>
    <t>REVESTIMENTO ANGULAR DIANT.DIR.</t>
  </si>
  <si>
    <t>REVESTIMENTO ANGULAR INT. ESQ.</t>
  </si>
  <si>
    <t>FRISO LATERAL PORTA ANTERIOR ESQUERDA</t>
  </si>
  <si>
    <t>FRISO LATERAL PORTA ANTERIOR DIREITA</t>
  </si>
  <si>
    <t>FRISO LATERAL PORTA TRAS. ESQ.</t>
  </si>
  <si>
    <t>FRISO LATERAL PORTA TRAS. DIR.</t>
  </si>
  <si>
    <t>COBERTURA VAO DE CARGA (PRETO)</t>
  </si>
  <si>
    <t>E077</t>
  </si>
  <si>
    <t>MOLDURA PORTA POST.DIR.</t>
  </si>
  <si>
    <t>MOLDURA PORTA POST.ESQ.</t>
  </si>
  <si>
    <t>REVEST. PASSARODA POST.ESQ.</t>
  </si>
  <si>
    <t>SERVO FREIO 9" 18+16 - ABS - TEVES</t>
  </si>
  <si>
    <t>HQG</t>
  </si>
  <si>
    <t>PINCA DE FREIO DIR</t>
  </si>
  <si>
    <t>E052</t>
  </si>
  <si>
    <t>SENSOR DE GIRO</t>
  </si>
  <si>
    <t>FIRE</t>
  </si>
  <si>
    <t>T123</t>
  </si>
  <si>
    <t>SENSOR DE FASE</t>
  </si>
  <si>
    <t>TF19</t>
  </si>
  <si>
    <t>VOLANTE</t>
  </si>
  <si>
    <t>E433</t>
  </si>
  <si>
    <t>AIR-BAG MOTORISTA</t>
  </si>
  <si>
    <t>E535</t>
  </si>
  <si>
    <t>UNIDADE ELETRONICA COMPUTADOR DE BORDO</t>
  </si>
  <si>
    <t>F029-S/E</t>
  </si>
  <si>
    <t>6429-S/E</t>
  </si>
  <si>
    <t>QUADRO DE INSTRUMENTOS</t>
  </si>
  <si>
    <t>E494</t>
  </si>
  <si>
    <t>E054</t>
  </si>
  <si>
    <t>E376</t>
  </si>
  <si>
    <t>FMN</t>
  </si>
  <si>
    <t>C025</t>
  </si>
  <si>
    <t>UNIDADE ELETRONICA COMANDO MOTOR</t>
  </si>
  <si>
    <t>FJD</t>
  </si>
  <si>
    <t>MODULO UNIDADE ELETRONICA COMANDO MOTOR</t>
  </si>
  <si>
    <t>SENSOR CAPACITIVO ETANOL</t>
  </si>
  <si>
    <t>E250</t>
  </si>
  <si>
    <t>MODULO AIR-BAG PASSAGEIRO</t>
  </si>
  <si>
    <t>E592</t>
  </si>
  <si>
    <t>AIR-BAG PASSAGEIRO</t>
  </si>
  <si>
    <t>E372</t>
  </si>
  <si>
    <t>E529</t>
  </si>
  <si>
    <t>E504</t>
  </si>
  <si>
    <t>E533</t>
  </si>
  <si>
    <t>CINTO DE SEGURANCA POST DIR</t>
  </si>
  <si>
    <t>CINTO DE SEGURANCA POST ESQ</t>
  </si>
  <si>
    <t>E099</t>
  </si>
  <si>
    <t>RECOBRIMENTO DO ANEL</t>
  </si>
  <si>
    <t>GUARNICAO ESPECIAL MOLDURA TOMADA DE AR</t>
  </si>
  <si>
    <t>GUARNICAO INT.GUIA VIDRO PORTAS DIANT.</t>
  </si>
  <si>
    <t>4961-S/E</t>
  </si>
  <si>
    <t>GUARNICAO CINTURA PORTA POST.ESQ</t>
  </si>
  <si>
    <t>GUARNICAO CINTURA PORTA POST DIR</t>
  </si>
  <si>
    <t>GUARNICAO VAO PORTA DIANT.DIR.</t>
  </si>
  <si>
    <t>GUARNICAO VAO PORTA DIANT.ESQ.</t>
  </si>
  <si>
    <t>GUARNICAO VAO PORTA TRAS.DIR.</t>
  </si>
  <si>
    <t>GUARNICAO VAO PORTA TRAS. ESQ.</t>
  </si>
  <si>
    <t>GUARNICAO PORTA MALAS</t>
  </si>
  <si>
    <t>GUARNICAO VIDRO PORTA ANT. DIR.</t>
  </si>
  <si>
    <t>GUARNICAO VIDRO ANT. ESQ.</t>
  </si>
  <si>
    <t>GUARNICAO CINTURA PORTA TRASEIRA DIR.</t>
  </si>
  <si>
    <t>GUARNICAO CINTURA PORTA TRAS. ESQUERDA</t>
  </si>
  <si>
    <t>GUARNICAO PORTA ANT. ESQ.</t>
  </si>
  <si>
    <t>GUARNICAO PORTA ANT. DIR.</t>
  </si>
  <si>
    <t>GUARNICAO MOLDURA TOMADA DE AR</t>
  </si>
  <si>
    <t>GUARNICAO VAO PORTA TRAS.ESQ.</t>
  </si>
  <si>
    <t>GUARNICAO VAO PORTA ANTERIOR DIREITA</t>
  </si>
  <si>
    <t>GUARNICAO VAO PORTA ANTERIOR ESQUERD</t>
  </si>
  <si>
    <t>GUARNICAO CONTORNO PORTA VIDRO PORTA DIANTEIRA</t>
  </si>
  <si>
    <t>GUARNICAO CONTORNO PORTA VIDRO PORTA TRASEIRA</t>
  </si>
  <si>
    <t>GUARNICAO INTERNO VIDRO PORTA ANTERIOR D</t>
  </si>
  <si>
    <t>GUARNICAO CINTURA PORTA ANT. ESQ.</t>
  </si>
  <si>
    <t>FRISO DO TETO ESQ. PRETO</t>
  </si>
  <si>
    <t>FRISO DO TETO DIR. PRETO</t>
  </si>
  <si>
    <t>Papelão HBA</t>
  </si>
  <si>
    <t>CONDUTOR DE AR CENTRAL</t>
  </si>
  <si>
    <t>CONDUTOR DE AR ANT. DIR</t>
  </si>
  <si>
    <t>CONDUTOR DE AR ESQ</t>
  </si>
  <si>
    <t>DUTO SAIDA AR POSTERIOR CENTRAL</t>
  </si>
  <si>
    <t>CONDUTOR DE AR ANT. ESQ</t>
  </si>
  <si>
    <t>DUTO DE AR DISTRIBUICAO REFRIGERACAO</t>
  </si>
  <si>
    <t>TRIANGULO DE SEGURANCA</t>
  </si>
  <si>
    <t>SUPORTE DIR.</t>
  </si>
  <si>
    <t>SUPORTE ESQ.</t>
  </si>
  <si>
    <t>TAMPAO POST. DIR. BARRA DO TETO</t>
  </si>
  <si>
    <t>TAMPAO POST. ESQ. BARRA DO TETO</t>
  </si>
  <si>
    <t>MOLDURA BARRA DO TETO DIR.</t>
  </si>
  <si>
    <t>E425</t>
  </si>
  <si>
    <t>MOLDURA BARRA DO TETO ESQ.</t>
  </si>
  <si>
    <t>E447</t>
  </si>
  <si>
    <t>ALCA LATERAL DIREITA</t>
  </si>
  <si>
    <t>E395</t>
  </si>
  <si>
    <t>ALCA LATERAL ESQUERDA</t>
  </si>
  <si>
    <t>COBERTURA FIX. ANT. BARRA DIR.</t>
  </si>
  <si>
    <t>COBERTURA FIX. ANT. BARRA ESQ.</t>
  </si>
  <si>
    <t>COBERTURA DIR. POST. BARRA TETO</t>
  </si>
  <si>
    <t>COBERTURA ESQ. POST. BARRA TETO</t>
  </si>
  <si>
    <t>BARRA DO TETO</t>
  </si>
  <si>
    <t>E370</t>
  </si>
  <si>
    <t>COBERTURA FIX. POST. BARRA DIR.</t>
  </si>
  <si>
    <t>COBERTURA FIX. POST. BARRA ESQ.</t>
  </si>
  <si>
    <t>PORTA ESCADA COMPLETO</t>
  </si>
  <si>
    <t>E382</t>
  </si>
  <si>
    <t>BARRA DO TETO DIR. COMPLETA</t>
  </si>
  <si>
    <t>BARRA DO TETO ESQ. COMPLETA</t>
  </si>
  <si>
    <t>BARRA DO TETO LADO DIREITO</t>
  </si>
  <si>
    <t>E448</t>
  </si>
  <si>
    <t>BARRA DO TETO LADO ESQUERDO</t>
  </si>
  <si>
    <t>TRIANGULO SEGURANCA</t>
  </si>
  <si>
    <t>DIFUSOR DE AR ESQ</t>
  </si>
  <si>
    <t>DIFUSOR DE AR DIR</t>
  </si>
  <si>
    <t>MOLDURA VAO RADIO</t>
  </si>
  <si>
    <t>E442</t>
  </si>
  <si>
    <t>MOLDURA CENTRAL SUPERIOR ESQ.PAINEL</t>
  </si>
  <si>
    <t>MOLDURA FRONTAL CENTRAL PAINEL INST.</t>
  </si>
  <si>
    <t>E284</t>
  </si>
  <si>
    <t>TAMPA RECOBRIMENTO PAINEL INSTRUMENTOS</t>
  </si>
  <si>
    <t>DIFUSOR DE AR CENTRAL</t>
  </si>
  <si>
    <t>DIFUSOR DE AR</t>
  </si>
  <si>
    <t>RESERVATORIO LIMPADOR PARA-BRISA</t>
  </si>
  <si>
    <t>RESERVATORIO LIMPADOR P.BRISAS/VD.TRAS.</t>
  </si>
  <si>
    <t>RESERVATORIO LAVADOR PARA-BRISA</t>
  </si>
  <si>
    <t>PROTECAO DO TUBO DE RESPIRO</t>
  </si>
  <si>
    <t>RODA EM CHAPA 15""X6,0 ET40</t>
  </si>
  <si>
    <t>PALLET_24149</t>
  </si>
  <si>
    <t>TIRANTE LIG.MACANETA EXT.PORTA DIANT.DI</t>
  </si>
  <si>
    <t>TIRANTE FECHADURA DIR.</t>
  </si>
  <si>
    <t>TIRANTE FECHADURA ESQ.</t>
  </si>
  <si>
    <t>FECHADURA ELETRICA PORTA POST. DIR.</t>
  </si>
  <si>
    <t>FECHADURA TRAS. DIR. ELETRICA COMPL.</t>
  </si>
  <si>
    <t>FECHADURA ELETRICA PORTA POST. ESQ.</t>
  </si>
  <si>
    <t>FECHADURA TRAS. ESQ. ELETRICA COMPL.</t>
  </si>
  <si>
    <t>FECHADURA MEC. PORTA ANT. DIR.</t>
  </si>
  <si>
    <t>FECHADURA DIANT. DIR. ELETRICA COMPL.</t>
  </si>
  <si>
    <t>FECHADURA DIANT. ESQ. MECANICA COMPL.</t>
  </si>
  <si>
    <t>TAMPAO BOCAL INTRODUCAO COMBUSTIVEL PL8</t>
  </si>
  <si>
    <t>MACANETA EXT. DIANT. -PRETO</t>
  </si>
  <si>
    <t>MACANETA EXT. DIANT.-BRANCO BANCHISA</t>
  </si>
  <si>
    <t>MACANETA EXT. DIANT. -PRATA BARI</t>
  </si>
  <si>
    <t>MACANETA EXT. DIANT. -PRETO VULCANO</t>
  </si>
  <si>
    <t>MACANETA EXT.TRAS.-BRANCO BANCHISA</t>
  </si>
  <si>
    <t>MACANETA EXT.TRAS.-PRATA BARI</t>
  </si>
  <si>
    <t>MACANETA EXT.TRAS.-PRETO VULCANO</t>
  </si>
  <si>
    <t>ALCA DE SEGURANCA COR.PT 669</t>
  </si>
  <si>
    <t>MACANETA EXT. PORTA VERM.MONTECARLO</t>
  </si>
  <si>
    <t>MACANETA EXT. PORTA CZ.SILVERSTONE</t>
  </si>
  <si>
    <t>CHAVE DE SETAS</t>
  </si>
  <si>
    <t>29T-S/E</t>
  </si>
  <si>
    <t>MOLDURA PORTA INTERRUPTORES</t>
  </si>
  <si>
    <t>LUZ INTERNA ANTERIOR</t>
  </si>
  <si>
    <t>FL6</t>
  </si>
  <si>
    <t>E365</t>
  </si>
  <si>
    <t>CENTRALINA VIDRO DMM</t>
  </si>
  <si>
    <t>UNIDADE ELETRONICA DMM</t>
  </si>
  <si>
    <t>DISPLAY SENSIVEL AO TOQUE</t>
  </si>
  <si>
    <t>E605</t>
  </si>
  <si>
    <t>CALCO P/RODA SOBRESSALENTE PICK</t>
  </si>
  <si>
    <t>ABSORVEDOR DE IMPACTO P.CHOQUE ANT</t>
  </si>
  <si>
    <t>PORTA FERRAMENTAS</t>
  </si>
  <si>
    <t>TAMPA DO COMPARTIMENTO FERRAMENTAS</t>
  </si>
  <si>
    <t>ABSORVEDOR DE IMAPCTO</t>
  </si>
  <si>
    <t>ABSORVEDOR DE IMPACTO</t>
  </si>
  <si>
    <t>RODA EM LIGA R16</t>
  </si>
  <si>
    <t>PALLET_38094</t>
  </si>
  <si>
    <t>MOTOR LIMPADOR VIDRO TRASEIRO TERMICO</t>
  </si>
  <si>
    <t>BRACO LIMPADOR VIDRO TRASEIRO</t>
  </si>
  <si>
    <t>E295</t>
  </si>
  <si>
    <t>BRACO LIMPADOR PARA-BRISA LADO MOTORISTA</t>
  </si>
  <si>
    <t>E453</t>
  </si>
  <si>
    <t>BRACO LIMPADOR PARA-BRISA LADO PASSAG.</t>
  </si>
  <si>
    <t>E455</t>
  </si>
  <si>
    <t>MECANISMO ACIONAMENTO - LIMPADOR PARABRI</t>
  </si>
  <si>
    <t>GAF</t>
  </si>
  <si>
    <t>LIMPADOR PARA-BRISA LADO MOTORISTA</t>
  </si>
  <si>
    <t>E285</t>
  </si>
  <si>
    <t>LIMPADOR PARA-BRISA LADO PASSAGEIRO</t>
  </si>
  <si>
    <t>E275</t>
  </si>
  <si>
    <t>COLETOR DE ADMISSAO</t>
  </si>
  <si>
    <t>T204</t>
  </si>
  <si>
    <t>COLETOR ADMISSAO T3 WACAC PL8</t>
  </si>
  <si>
    <t>TFDM</t>
  </si>
  <si>
    <t>COLETOR ADMISSAO T4 PL8</t>
  </si>
  <si>
    <t>T220</t>
  </si>
  <si>
    <t>PISTAO COMPL. CLASSE B</t>
  </si>
  <si>
    <t>TFYH</t>
  </si>
  <si>
    <t>PISTAO COMPL. CLASSE C</t>
  </si>
  <si>
    <t>TAMPA CABECOTE MOTOR COMPLETA</t>
  </si>
  <si>
    <t>T307</t>
  </si>
  <si>
    <t>T023</t>
  </si>
  <si>
    <t>PISTAO MOTOR COMPLETO - CL.A</t>
  </si>
  <si>
    <t>PISTAO MOTOR COMPLETO - CL.B</t>
  </si>
  <si>
    <t>TFYH_1</t>
  </si>
  <si>
    <t>PISTAO MOTOR COMPLETO - CL.C</t>
  </si>
  <si>
    <t>PARAFUSO M16X1,5X108</t>
  </si>
  <si>
    <t>4315-S/E</t>
  </si>
  <si>
    <t>PARAFUSO CENTRAGEM RODA DIANTEIRA M8</t>
  </si>
  <si>
    <t>3215-S/E</t>
  </si>
  <si>
    <t>PARAFUSO CABECA SEXTAVADA M4X18MM</t>
  </si>
  <si>
    <t>PORCA E M5 AUTO-TRAVANTE ANEL POLIAMIDA</t>
  </si>
  <si>
    <t>PORCA M8 C/ FLANGE</t>
  </si>
  <si>
    <t>PORCA</t>
  </si>
  <si>
    <t>PARAFUSO A-TBIC C/FLANG.LARG.N.6X16 T.AB</t>
  </si>
  <si>
    <t>PARAFUSO FIX. RECOBRIMENTO PASSA-RODAS</t>
  </si>
  <si>
    <t>PARAFUSO FENDA CRUZ COM FLANGE M10 X 16</t>
  </si>
  <si>
    <t>PARAFUSO CABECA SEXTAVADA COM FLANGE 5,5</t>
  </si>
  <si>
    <t>PARAFUSO A/MT/TEFL M6 X 18</t>
  </si>
  <si>
    <t>PARAFUSO FENDA CRUZ 4 X 25 MM</t>
  </si>
  <si>
    <t>PARAFUSO FENDA CRUZ M4 X 12 MM</t>
  </si>
  <si>
    <t>PARAFUSO FENDA CRUZ 5 X 16 MM</t>
  </si>
  <si>
    <t>PORCA E AUTOTRAVANTE ANEL POLIAM.NORM.M8</t>
  </si>
  <si>
    <t>PORCA SEXTAVADA AUTO TRAVANTE COM ANEL D</t>
  </si>
  <si>
    <t>PARAFUSO CABECA SEXTAVADA COM FLANGE M8X</t>
  </si>
  <si>
    <t>PARAFUSO ESPECIAL</t>
  </si>
  <si>
    <t>PARAFUSO 4X12</t>
  </si>
  <si>
    <t>PARAFUSO ESPECIAL M6</t>
  </si>
  <si>
    <t>PARAFUSO COM ARRUELA IMPERDIVEL</t>
  </si>
  <si>
    <t>PARAFUSO ESPECIAL M10 X 1.5</t>
  </si>
  <si>
    <t>CP</t>
  </si>
  <si>
    <t>PARAFUSO BOMBA COMBUSTIVEL</t>
  </si>
  <si>
    <t>TURBO</t>
  </si>
  <si>
    <t>T235</t>
  </si>
  <si>
    <t>PARAFUSO DE FIXACAO - M6 X 18</t>
  </si>
  <si>
    <t>PARAFUSO ESPECIAL M6X46</t>
  </si>
  <si>
    <t>PARAFUSO FIXACAO BOMBA DE AGUA</t>
  </si>
  <si>
    <t>PARAFUSO FIXACAO M6 X 40</t>
  </si>
  <si>
    <t>PARAFUSO M6X14</t>
  </si>
  <si>
    <t>PARAFUSO M8 X 80</t>
  </si>
  <si>
    <t>PARAFUSO TE FLANGEADO M8X40</t>
  </si>
  <si>
    <t>PARAFUSO DE FIXACAO M6X16</t>
  </si>
  <si>
    <t>T103-S/E</t>
  </si>
  <si>
    <t>PARAFUSO ESPECIAL M6X22</t>
  </si>
  <si>
    <t>PARAFUSO ESPECIAL M6 X 22</t>
  </si>
  <si>
    <t>PARAFUSO ESPECIAL FLANGEADO</t>
  </si>
  <si>
    <t>PARAFUSO ESPECIAL M8 X 80 TORX T45</t>
  </si>
  <si>
    <t>PARAFUSO ESPECIAL M6x31</t>
  </si>
  <si>
    <t>PINO DE CENTRAGEM</t>
  </si>
  <si>
    <t>T103</t>
  </si>
  <si>
    <t>PRISIONEIRO M10 X 1,5</t>
  </si>
  <si>
    <t>PRISIONEIRO M8X16XGAMBO 25</t>
  </si>
  <si>
    <t>PARAFUSO M6 X 46</t>
  </si>
  <si>
    <t>PARAFUSO CABECA SEXTAVADA COM FLANGE M6X</t>
  </si>
  <si>
    <t>TAMPAO OBT.FURO CARROC. DIAM.28</t>
  </si>
  <si>
    <t>SUPORTE ELASTICO TUBULACAO DESCARGA.</t>
  </si>
  <si>
    <t>COXIM ELASTICO</t>
  </si>
  <si>
    <t>SUPORTE ELASTICO SUSTENTACAO DESCARGA</t>
  </si>
  <si>
    <t>COIFA ANTI-POEIRA</t>
  </si>
  <si>
    <t>COXIM ELASTICO SUSTENT.TUBUL.DESCARGA</t>
  </si>
  <si>
    <t>COIFA ALAVANCA COMANDO CAMBIO</t>
  </si>
  <si>
    <t>TAMPAO OBTURACAO</t>
  </si>
  <si>
    <t>BUCHA ELASTICA SUSPENSAO TRASEIRA</t>
  </si>
  <si>
    <t>COIFA POSTERIOR</t>
  </si>
  <si>
    <t>ANEL INFERIOR APOIO MOLA SUSP.ANTERIOR</t>
  </si>
  <si>
    <t>BATENTE BORRACHA TAMPA COMBUSTIVEL</t>
  </si>
  <si>
    <t>GUARNICAO PARA CAIXA DE DIRECAO</t>
  </si>
  <si>
    <t>ESPACADOR CENT. PORTA BASCULANTEDIR.</t>
  </si>
  <si>
    <t>ESPACADOR ESQ. CENTRAGEM PORTA BASCULANT</t>
  </si>
  <si>
    <t>TUBO RESPIRO CONDENSADOR</t>
  </si>
  <si>
    <t>BUCHA P/ SUPORTE SUSPENSAO</t>
  </si>
  <si>
    <t>ANEL INFERIOR MOLA SUSPENSAO POSTERIOR</t>
  </si>
  <si>
    <t>ANEL SUPERIOR MOLA SUSPENSAO POSTERIOR</t>
  </si>
  <si>
    <t xml:space="preserve"> BATENTE BORRACHA</t>
  </si>
  <si>
    <t>GUARNICAO PARA TUBO RESPIRO COMBUSTIVEL</t>
  </si>
  <si>
    <t>PROTECAO DE BORRACHA</t>
  </si>
  <si>
    <t>PROTECAO UNIAO CAMBIO/MOTOR</t>
  </si>
  <si>
    <t>REVEST.FECHADURA PORTA BAT.DIR. PRETO</t>
  </si>
  <si>
    <t>REVEST. FECHAD.PORTA BATENTE ESQ. PRETO</t>
  </si>
  <si>
    <t>TAMPAO FURO ESCOAMENTO DE AGUA</t>
  </si>
  <si>
    <t>GUARNIÇÃO DO EIXO VIRABREQUIM</t>
  </si>
  <si>
    <t>D008-S/E</t>
  </si>
  <si>
    <t>ANEL DE VEDACAO-</t>
  </si>
  <si>
    <t>T074</t>
  </si>
  <si>
    <t>JUNTA DE BORRACHA</t>
  </si>
  <si>
    <t>ANEL DE ENGRENAGEM</t>
  </si>
  <si>
    <t>RETENTOR ARV.MOT.(LD VOLANTE)</t>
  </si>
  <si>
    <t>T148</t>
  </si>
  <si>
    <t>JUNTA FLANGE TAMPA POST CX MUD</t>
  </si>
  <si>
    <t>MECA</t>
  </si>
  <si>
    <t>THTU</t>
  </si>
  <si>
    <t>ANEL RETENTOR MARCHA-RE</t>
  </si>
  <si>
    <t>PALLET_23480</t>
  </si>
  <si>
    <t>ARRUELA DISTANCIAL</t>
  </si>
  <si>
    <t>SUPORTE PARA FILTRO DE COMBUSTIVEL COMPL</t>
  </si>
  <si>
    <t>SUPORTE SUSTENTACAO TUBO FREIO DIANT. DI</t>
  </si>
  <si>
    <t>SUPORTE CONSOLE CENTRAL</t>
  </si>
  <si>
    <t>SUPORTE FIXACAO MOLDURA PORTA</t>
  </si>
  <si>
    <t>SUPORTE DIR. FIXACAO RADIADOR.</t>
  </si>
  <si>
    <t>SUPORTE FIXACAO COMUTADOR</t>
  </si>
  <si>
    <t>SUPORTE FIX. TUBO DE FREIO</t>
  </si>
  <si>
    <t>SUPORTE CENTRAL FIXACAO CONSOLE</t>
  </si>
  <si>
    <t>SUPORTE TUBULACAO DE DESCARGA</t>
  </si>
  <si>
    <t>PROTECAO SOB MOTOR COMPLETA</t>
  </si>
  <si>
    <t>SUPORTE SUSTENTACAO TUBULACAO VAPOR VAO</t>
  </si>
  <si>
    <t>SUPORTE DE SUSTENTACAO DO TUBO</t>
  </si>
  <si>
    <t>SUPORTE SUSTENTACAO TUBO</t>
  </si>
  <si>
    <t>SUPORTE SUSTENTACAO BOMBA AGUA AUXILIAR</t>
  </si>
  <si>
    <t>SUPORTE SUSTENTACAO CABO SOBRE COLETOR</t>
  </si>
  <si>
    <t>SUPORTE SUSTENTACAO CABOS</t>
  </si>
  <si>
    <t>SUPORTE SUSTENTACAO MANGUEIRA AGUA</t>
  </si>
  <si>
    <t>SUPORTE PARA O APOIO DA TAMPA DO MOTOR E</t>
  </si>
  <si>
    <t>SEDE LANT.TRAS.ESQ.MOVEL</t>
  </si>
  <si>
    <t>REFORCO FIXACAO FECHADURA TAMPA POST.</t>
  </si>
  <si>
    <t>ESPACADOR CAIXA CAMBIO</t>
  </si>
  <si>
    <t>T014</t>
  </si>
  <si>
    <t>TAMPA FRONTAL (FRONT COVER)</t>
  </si>
  <si>
    <t>T099</t>
  </si>
  <si>
    <t>MOLA SUSPENSAO ANTERIOR</t>
  </si>
  <si>
    <t>MOLA SUSPENSAO POSTERIOR</t>
  </si>
  <si>
    <t>COXIM ELASTICO BARRA DIAM.22</t>
  </si>
  <si>
    <t>COXIM PARA ESTABILIZADORA SUSP.DIANTEIRA</t>
  </si>
  <si>
    <t>COXIM SUSPENSAO TRASEIRA</t>
  </si>
  <si>
    <t>COXIM ELASTICO MOTOPROPULSOR LADO MOTOR</t>
  </si>
  <si>
    <t>COXIM ELASTICO MOTOPROPULSOR LADO CAMBIO</t>
  </si>
  <si>
    <t>COXIM LADO DIFERENCIAL</t>
  </si>
  <si>
    <t>COXIM ELASTICO PARA SUSP.ANTERIOR</t>
  </si>
  <si>
    <t>MOLA P/ VALVULA</t>
  </si>
  <si>
    <t>TEKSID ALUMÍNIO - CABEÇOTE EVO</t>
  </si>
  <si>
    <t>TGVB</t>
  </si>
  <si>
    <t>TEKSID ALUMÍNIO - BLOCO MOTOR SEMI-USINADO</t>
  </si>
  <si>
    <t>TEKSID ALUMÍNIO - CABEÇOTE MOTOR INF.SEMI-USINAD</t>
  </si>
  <si>
    <t>TEKSID ALUMÍNIO - CABEÇOTE GSE N3</t>
  </si>
  <si>
    <t>T184</t>
  </si>
  <si>
    <t>TEKSID ALUMÍNIO - CABEÇOTE GSE N4</t>
  </si>
  <si>
    <t>TEKSID ALUMÍNIO - BLOCO GSE N3 KIT CORRENTE</t>
  </si>
  <si>
    <t>BLOCO MOTOR T3 SEM.USIN</t>
  </si>
  <si>
    <t>TGAX</t>
  </si>
  <si>
    <t>CABECOTE MOTOR T3 INF.SEMUSIN</t>
  </si>
  <si>
    <t>BRUTO SUPORTE UNIAO</t>
  </si>
  <si>
    <t>ENGRENAGEM CONDUTORA 3 VEL. SEMI-USINADA</t>
  </si>
  <si>
    <t>OTHPJ Tekfor 8</t>
  </si>
  <si>
    <t>ENGRENAGEM CONDUTORA 4 VEL.SEM</t>
  </si>
  <si>
    <t>ENGRENAGEM CONDUZ. 4 VEL. SEMI-USINADA</t>
  </si>
  <si>
    <t>OTHPJ Tekfor 10</t>
  </si>
  <si>
    <t>ENGRENAGEM CONDUTORA 5E VEL SEMI-USINADA</t>
  </si>
  <si>
    <t>ENGRENAGEM CONDUZIDA 5A VEL.SE</t>
  </si>
  <si>
    <t>OTHPJ Tekfor 9</t>
  </si>
  <si>
    <t>ENGRENAGEM CONDUZIDA 5V SEMIUS</t>
  </si>
  <si>
    <t>OTHPJ Tekfor 7</t>
  </si>
  <si>
    <t>COROA SINCRONIZADORA SEMI-USINADA</t>
  </si>
  <si>
    <t>OTHPJ Tekfor 11</t>
  </si>
  <si>
    <t>ENGRENAGEM DE 1 VELOCIDADE SEMI-USINADA</t>
  </si>
  <si>
    <t>OTHPJ Tekfor 5</t>
  </si>
  <si>
    <t>ENGRENAGEM CONDUZIDA 2A VEL. S</t>
  </si>
  <si>
    <t>OTHPJ Tekfor 1</t>
  </si>
  <si>
    <t>ENGRENAGEM MARCHA-RE SEMI-USIN</t>
  </si>
  <si>
    <t>OTHPJ Tekfor 2</t>
  </si>
  <si>
    <t>ENGRENAGEM PLANETARIA SEMI-USINADA</t>
  </si>
  <si>
    <t>OTHHR Tekfor 4</t>
  </si>
  <si>
    <t>LUVA 1?/2? VELOCIDADE SEMI-USINADA</t>
  </si>
  <si>
    <t>LUVA ENGATE 5A VEL SEMI USINAD</t>
  </si>
  <si>
    <t>THHQ</t>
  </si>
  <si>
    <t>BLOCO MOTOR INFERIOR</t>
  </si>
  <si>
    <t>OMR 1</t>
  </si>
  <si>
    <t>BLOCO MOTOR INFERIOR SEMI USINADO (BEDPL</t>
  </si>
  <si>
    <t>BLOCO MOTOR</t>
  </si>
  <si>
    <t>T127</t>
  </si>
  <si>
    <t>VOLANTE MOTOR</t>
  </si>
  <si>
    <t>BRUTO P/ COROA CILINDRICA</t>
  </si>
  <si>
    <t>P402</t>
  </si>
  <si>
    <t>BRUTO P/ COROA CILINDRICA (15/</t>
  </si>
  <si>
    <t>EIXO SECUNDARIO SEMI USINADO</t>
  </si>
  <si>
    <t>EIXO SECUNDARIO SEMI-USINADO</t>
  </si>
  <si>
    <t>T070</t>
  </si>
  <si>
    <t>EIXO SECUNDARIO SEMI-USINADO (</t>
  </si>
  <si>
    <t>EIXO PRIMÁRIO</t>
  </si>
  <si>
    <t>CAIXA DE CAMBIO SEMI USINADO</t>
  </si>
  <si>
    <t>SUPORTE UNIAO SEMI USINADO</t>
  </si>
  <si>
    <t>CHICOTE DE INJECAO FLEX</t>
  </si>
  <si>
    <t>T114</t>
  </si>
  <si>
    <t>CHICOTE DE INJECAO</t>
  </si>
  <si>
    <t>CHICOTE DE INJECAO WCAC T3 PL8</t>
  </si>
  <si>
    <t>BRONZINA DE BIELA STD. B</t>
  </si>
  <si>
    <t>T136</t>
  </si>
  <si>
    <t>BRONZINA DE BIELA STD. C</t>
  </si>
  <si>
    <t>BRONZINA INFERIOR STD. B</t>
  </si>
  <si>
    <t>BRONZINA INFERIOR STD. C</t>
  </si>
  <si>
    <t>BRONZINA SUPERIOR STD. A</t>
  </si>
  <si>
    <t>BRONZINA SUPERIOR STD. B</t>
  </si>
  <si>
    <t>GUIA DE VALVULA ADMISSAO/DESCARGA</t>
  </si>
  <si>
    <t>T171</t>
  </si>
  <si>
    <t>SEDE DE VALVULA DE DESCARGA</t>
  </si>
  <si>
    <t>SEMI-ANEL ENCOSTO ARVORE DE MANIVELA</t>
  </si>
  <si>
    <t>TAMPA FRONTAL BOMBA AGUA</t>
  </si>
  <si>
    <t>T244A</t>
  </si>
  <si>
    <t>T321</t>
  </si>
  <si>
    <t>BOMBA DE AGUA</t>
  </si>
  <si>
    <t>T243</t>
  </si>
  <si>
    <t>T244B</t>
  </si>
  <si>
    <t>CARTER OLEO COMPLETO</t>
  </si>
  <si>
    <t>T228</t>
  </si>
  <si>
    <t>CARTER MOTOR 1.3CC</t>
  </si>
  <si>
    <t>T067</t>
  </si>
  <si>
    <t>CARTER MOTOR 1.0CC</t>
  </si>
  <si>
    <t>T066</t>
  </si>
  <si>
    <t>BATENTE FECHADURA PORTA LATERAL.</t>
  </si>
  <si>
    <t>FECHADURA ELETRICA PORTA ANT. DIR.</t>
  </si>
  <si>
    <t>GBP</t>
  </si>
  <si>
    <t>CALOTA ESPELHO RET DIR - PRETO VULCANO</t>
  </si>
  <si>
    <t>CALOTA ESPELHO RET DIR - BRANCO BANC</t>
  </si>
  <si>
    <t>ESPELHO RETROVISOR EXT DIR -TEXTURIZADO</t>
  </si>
  <si>
    <t>E424</t>
  </si>
  <si>
    <t>ESPELHO RETROVISOR EXT ESQ -TEXTURIZADO</t>
  </si>
  <si>
    <t>CALOTA ESPELHO RET DIR - TEXTURIZADA</t>
  </si>
  <si>
    <t>CALOTA ESPELHO RET ESQ - TEXTURIZADA</t>
  </si>
  <si>
    <t>CALOTA ESPELHO RET DIR - CZ. FEM</t>
  </si>
  <si>
    <t>CALOTA ESPELHO RET ESQ - CZ. FEM</t>
  </si>
  <si>
    <t>ESPELHO RETROVISOR EXT ESQ</t>
  </si>
  <si>
    <t>ESPELHO RETROVISOR EXT DIR</t>
  </si>
  <si>
    <t>E289</t>
  </si>
  <si>
    <t>ELETROVENTILADOR</t>
  </si>
  <si>
    <t>RACK GATE</t>
  </si>
  <si>
    <t>T170</t>
  </si>
  <si>
    <t>PARA-SOL ESQ. PRETO</t>
  </si>
  <si>
    <t>PARA-SOL DIR. PRETO</t>
  </si>
  <si>
    <t>ISOLAMENTO DIREITO PAINEL SUPERIOR</t>
  </si>
  <si>
    <t>ISOLAMENTO ESQUERDO PAINEL SUPERIOR</t>
  </si>
  <si>
    <t>ISOLAMENTO PAVIMENTO POSTERIOR DIR.</t>
  </si>
  <si>
    <t>CENTRAL ELETRONICA DE ESTABILIDADE</t>
  </si>
  <si>
    <t>E541</t>
  </si>
  <si>
    <t>UNIDADE ELETRONICA ESC SEM ITPMS</t>
  </si>
  <si>
    <t>UNIDADE ELETRONICA ESC COM ITPMS</t>
  </si>
  <si>
    <t>E380</t>
  </si>
  <si>
    <t>BOMBA DE COMBUSTIVEL (GAC) T3 BZ</t>
  </si>
  <si>
    <t>6432-S/E</t>
  </si>
  <si>
    <t>BOMBA DE COMBUSTIVEL - GAC</t>
  </si>
  <si>
    <t>PALLET_BOSCH</t>
  </si>
  <si>
    <t>BOMBA DE COMBUSTIVEL GAC</t>
  </si>
  <si>
    <t>BOMBA INJETORA DE COMBUSTIVEL</t>
  </si>
  <si>
    <t>TEKSID ALUMÍNIO - EIXO VIRABREQUIM (BRUTO)</t>
  </si>
  <si>
    <t>F57</t>
  </si>
  <si>
    <t>TEKSID GUSA - BRUTO TAMPA DIFERENCIAL</t>
  </si>
  <si>
    <t>TEKSID GUSA - BRUTO PARA CAIXA DIFERENCIAL</t>
  </si>
  <si>
    <t>CAPOTA COBERTURA VAO DE CARGA</t>
  </si>
  <si>
    <t>E457</t>
  </si>
  <si>
    <t>ZHVU</t>
  </si>
  <si>
    <t>EIXO COMANDO DE VALVULAS</t>
  </si>
  <si>
    <t>THAH</t>
  </si>
  <si>
    <t>CAIXA DE DIRECAO</t>
  </si>
  <si>
    <t>E491</t>
  </si>
  <si>
    <t>CAIXA DE DIRECAO ELETRICA</t>
  </si>
  <si>
    <t>E384</t>
  </si>
  <si>
    <t>F012</t>
  </si>
  <si>
    <t>E086</t>
  </si>
  <si>
    <t>CATALISADOR DE DESCARGA</t>
  </si>
  <si>
    <t>COMPRESSOR AR CONDICIONADO</t>
  </si>
  <si>
    <t>E369</t>
  </si>
  <si>
    <t>LANTERNA TRASEIRA DIREITA MOVEL</t>
  </si>
  <si>
    <t>E500</t>
  </si>
  <si>
    <t>LANTERNA TRASEIRA ESQUERDA MOVEL</t>
  </si>
  <si>
    <t>LANTERNA TRASEIRA DIREITA</t>
  </si>
  <si>
    <t>E559</t>
  </si>
  <si>
    <t>LANTERNA TRASEIRA ESQUERDA</t>
  </si>
  <si>
    <t>LANTERNA POSTERIOR PARTE MOVEL ESQ.</t>
  </si>
  <si>
    <t>E518</t>
  </si>
  <si>
    <t>LANTERNA SUPLEMENTAR DE FREIO</t>
  </si>
  <si>
    <t>FAROL DIREITO</t>
  </si>
  <si>
    <t>E507</t>
  </si>
  <si>
    <t>FAROL ESQUERDA</t>
  </si>
  <si>
    <t>GUARNICAO VIDRO EXTERNO PORTA DIANT.DIR.</t>
  </si>
  <si>
    <t>GTV</t>
  </si>
  <si>
    <t>GUARNICAO VIDRO EXTERNO PORTA DIANT.ESQ.</t>
  </si>
  <si>
    <t>GUARNICAO EST. VIDRO PORTA POST.ESQ</t>
  </si>
  <si>
    <t>GUARNICAO EST.VIDRO PORTA POST.DIR</t>
  </si>
  <si>
    <t>GUARNICAO EXTERNA VIDRO PORTA ANT.DIR.</t>
  </si>
  <si>
    <t>GUARNICAO EXTERNA VIDRO PORTA ANT.ESQ.</t>
  </si>
  <si>
    <t>GUARNICAO PORTA POST.DIR.</t>
  </si>
  <si>
    <t>GUARNICAO PORTA POST.ESQ.</t>
  </si>
  <si>
    <t>GUARNICAO PORTA ANT DIR</t>
  </si>
  <si>
    <t>GUARNICAO PORTA ANT ESQ</t>
  </si>
  <si>
    <t>GUARNICAO PORTA POST DIR</t>
  </si>
  <si>
    <t>GUARNICAO PORTA POST ESQ</t>
  </si>
  <si>
    <t>GUARNICAO CONTORNO VIDRO PORTA TRAS.DIR</t>
  </si>
  <si>
    <t>GUARNICAO VIDRO PORTA TRASEIRA ESQ.</t>
  </si>
  <si>
    <t>9321-S/E</t>
  </si>
  <si>
    <t>GUARNICAO EST. VIDRO PORTA POST.DIR</t>
  </si>
  <si>
    <t>GUARNICAO CONTO. VIDRO PORTA TRAS.DIR</t>
  </si>
  <si>
    <t>LANTERNA LUZ DE PLACA</t>
  </si>
  <si>
    <t>LUZ DE PLACA</t>
  </si>
  <si>
    <t>LUZ VAO BAGAGEM</t>
  </si>
  <si>
    <t>LANTERNA SUPLEMENTAR</t>
  </si>
  <si>
    <t>LUZ DE CORTESIA</t>
  </si>
  <si>
    <t>LUZ INTERNA DO TETO</t>
  </si>
  <si>
    <t>HQO</t>
  </si>
  <si>
    <t>E390</t>
  </si>
  <si>
    <t>CONJUNTO FILTRO VAPOR DE COMBUSTIVEL</t>
  </si>
  <si>
    <t>ABSORVEDOR IMPACTO SOB TAPETE ESQ</t>
  </si>
  <si>
    <t xml:space="preserve"> ABSORVEDOR DE IMPACTO</t>
  </si>
  <si>
    <t>APOIO TAPETE VAO PORTA MALAS</t>
  </si>
  <si>
    <t>TURBOCOMPRESSOR</t>
  </si>
  <si>
    <t>T253</t>
  </si>
  <si>
    <t>KIT CORRENTE</t>
  </si>
  <si>
    <t>T077</t>
  </si>
  <si>
    <t>CONJUNTO CORRENTE DO SISTEMA D</t>
  </si>
  <si>
    <t>DISPOSITIVO DE LEVANT. RODA SOBRESSALENT</t>
  </si>
  <si>
    <t>E314</t>
  </si>
  <si>
    <t>SUPORTE DE CATALISADOR</t>
  </si>
  <si>
    <t>MOLA SUSP.POSTERIOR</t>
  </si>
  <si>
    <t>FG9</t>
  </si>
  <si>
    <t>MOLASUSPENSÃO ANTERIOR</t>
  </si>
  <si>
    <t>MOLASUSPENSÃO SUPERIOR</t>
  </si>
  <si>
    <t>T303</t>
  </si>
  <si>
    <t>MK Dinamico aviasar o Antonio no Whats / PROGRAMAR O QUE SAIR / BAIXA SATURAÇÃO = NEGOCIAR COM ANTONIO</t>
  </si>
  <si>
    <t>GERALMENTE SEMPRE 1 CARRETA O FRANKLIN AVISA QUANDO TEM MAIS DE UMA CARRETA</t>
  </si>
  <si>
    <t xml:space="preserve">12 CARRETAS + 1 INTERCOM CHAMAR O MICHAEL SEXTA PARA VERIFICAR AS COLETAS DE SEGUNDA </t>
  </si>
  <si>
    <t>ENVIAR COMO BACKUP PARA A JSL / - RENAN INFORMA A QUANTIDADE - CHAMAR NO CHAT</t>
  </si>
  <si>
    <t>RENAN INFORMA A QUANTIDADE - CHAMAR NO CHAT ERA SEMPRE UMA CARRETA ELE CHAMA DE Joyson</t>
  </si>
  <si>
    <t>1 CARRETA</t>
  </si>
  <si>
    <t>RENAN INFORMA A QUANTIDADE - CHAMAR NO CHAT</t>
  </si>
  <si>
    <t>PROGRAMAR O QUE SAIR - FAZ GEOSHIP COM 23480 + 37103</t>
  </si>
  <si>
    <t>PROGRAMAR O QUE SAIR</t>
  </si>
  <si>
    <t>CONFERIR O EMAIL DO OTHON / NÃO PRORAMAR MAIS QUE 3 DE CARRETAS / OU ENVIAR VOLUME QUE DER MENOS QUE 3 CARRETAS NÃO PRROGAR TRUCK</t>
  </si>
  <si>
    <t xml:space="preserve"> RENAN INFORMA A QUANTIDADE ELE CHAMA DE CIE ERA SEMPRE TRUCK das 15h + CARRETA das 20H</t>
  </si>
  <si>
    <t>1 CARRETA GEOSHIP COM A BOSH FIASA E FPT BACKUP TORA</t>
  </si>
  <si>
    <t>NÃO PASSA DE UM TRUCK DIA 0,5 TRUCK</t>
  </si>
  <si>
    <t>NO MÁXIMO UMA CARRETA E VOLUME BAIXO MANDA UM TRUCK CARGOLIFT</t>
  </si>
  <si>
    <t>NÃO PASSA DE UM TRUCK DIA</t>
  </si>
  <si>
    <t>SEMPRE CARRETA</t>
  </si>
  <si>
    <t>CLEITON SOLICITO QUE PROGRAMASSEMOS 1 CARRETA E 1 TRUCK / ERA: NÃO PASSA DE DUAS CARRETA DIA, SE PASSAR DE UM VEÍCULO CONFIRMAR COM O CLEITON</t>
  </si>
  <si>
    <t>RONALDO ZANETTI MANDA MESNSAGEM INFORMANDO A QUANTIDADE GERALMENTE 1 CARRETA 23H OU 2 TRUCKS 10 E 23H</t>
  </si>
  <si>
    <t>Alinhamento com time de pwt</t>
  </si>
  <si>
    <t>PROGRAMAR O QUE SAIR SE FOR MAIS ENVIAR APENAS UMA CARRETA</t>
  </si>
  <si>
    <t>PODE FAZER GEOSHIP COM 3981, SE PASSAR DE 100% MANDAR UMA CARRETA</t>
  </si>
  <si>
    <t>EM CASO DE MAIS DE UMA CARRETA MANDAR UMA SÓ</t>
  </si>
  <si>
    <t xml:space="preserve">SEMPRE UM TRUCK </t>
  </si>
  <si>
    <t>PROGRAMAR UM 3/4</t>
  </si>
  <si>
    <t>NÃO EXISTE MAIS AGORA É A MAGNA OLSA (2 TRUCKS) COD FLUXO 174</t>
  </si>
  <si>
    <t>CLEITON SOLICITO QUE PROGRAMASSEMOS 1 CARRETA E 1 TRUCK / ERA: SEMPRE 2 CARRETA QUNDO FOR MAIS ELE IRA AVISAR</t>
  </si>
  <si>
    <t>NÃO PASSA DE UM TRUCK DIA /  VERIFICAR COM SANTANA SE IRA RECEBER NO SÁBADO</t>
  </si>
  <si>
    <t>GEOSHIP COM COPLAC - EM CASO DE VOLUME DE CARRETA, MANDAR O QUE SAIR</t>
  </si>
  <si>
    <t xml:space="preserve"> GEOSHIP COM TRINTEC - EM CASO DE VOLUME DE CARRETA, MANDAR O QUE SAIR</t>
  </si>
  <si>
    <t>GEOSHIP COM A CEBI NÃO PASSA DE UMA CARRETA</t>
  </si>
  <si>
    <t>1 CARRETA - (ATIVA TRUCK TB) ATIVAR CONFORME INFORMATIC</t>
  </si>
  <si>
    <t>SOMENTE CARRETA - PROGRAMAR MESMO SEM VOLUME PROBLEMA NO ACIONAMENTO VERIFICAR COM O ROMULO FAZER GEOSHIP COM MAHLE SE NÃO PASSAR DE 4 MILHOES PGG</t>
  </si>
  <si>
    <t>PROGRAMAR O QUE SAIR / FAZER GEOSHIP COM MAHLE SE NÃO PASSAR DE 4 MILHOES PGG</t>
  </si>
  <si>
    <t>NÃO PASSA DE UMA CARRETA DIA MENOS DINAMICO</t>
  </si>
  <si>
    <t xml:space="preserve">NÃO PASSA DE 2 CARRETAS DIA </t>
  </si>
  <si>
    <t>FORNECEDOR FOI PARA O MILK RUN</t>
  </si>
  <si>
    <t>2 TRUCK E SÁB, UMA CARRETA</t>
  </si>
  <si>
    <t>EXISTE 3 LINHAS PARA ESSE FORNECEDOR: FCA/FPT, FIASA E FPT CONSIDERAR O ALINHAMENTO COM A PWT POIS É O MAIOR VOLUME</t>
  </si>
  <si>
    <t>SEMPRE 1 CARRETA</t>
  </si>
  <si>
    <t>EXISTE 2 LINHAS PARA ESSE FORNECEDOR: GEOSHIP E SEPARADOS CONSIDERAR O ALINHAMENTO COM A PWT</t>
  </si>
  <si>
    <t>SEMPRE 1 CARRETA - SABADO NO DINÂMICO</t>
  </si>
  <si>
    <t>GEOSHIP COLETA SEGUNDA, QUARTA E SEXTA</t>
  </si>
  <si>
    <t>SEGUIR POSTAGEM / ERA TERÇA E QUINTA SÓ 14H SEG, QUARTA E SEXTA 2 VEÍCULOS</t>
  </si>
  <si>
    <t>PROGRAMADOR ANDRE GUILHERME MANDA EMAIL SOLICITANDO COLETA</t>
  </si>
  <si>
    <t>11 COLETAS (C/ INTERCOM)</t>
  </si>
  <si>
    <t xml:space="preserve">1 CARRETA ÀS 20HRS </t>
  </si>
  <si>
    <t>3 COLETAS</t>
  </si>
  <si>
    <t>ZERO</t>
  </si>
  <si>
    <t>1 CARRETA E 1 TRUCK 20HRS</t>
  </si>
  <si>
    <t>3 CARRETAS 17h, 19h e 22h.</t>
  </si>
  <si>
    <t>2 CARRETAS 19h e 23h</t>
  </si>
  <si>
    <t xml:space="preserve"> ZERO</t>
  </si>
  <si>
    <t>2 CARRETAS</t>
  </si>
  <si>
    <t>02 TRUCK´s: 13hrs e 20hrs</t>
  </si>
  <si>
    <t>1 CARRETA GEO</t>
  </si>
  <si>
    <t>1 TRUCK</t>
  </si>
  <si>
    <t>4 CARRETAS</t>
  </si>
  <si>
    <t>1 CARRETA E 1 TRUCK</t>
  </si>
  <si>
    <t>PADRÃO</t>
  </si>
  <si>
    <t>MILK RUN</t>
  </si>
  <si>
    <t>2 TRUCK</t>
  </si>
  <si>
    <t>1 carreta</t>
  </si>
  <si>
    <t>2 CARRETAS 9HRS E 21HRS</t>
  </si>
  <si>
    <t>2 TRUCK 11 E 18HRS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</si>
</sst>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,\ &quot;K&quot;"/>
    <numFmt numFmtId="165" formatCode="0.0"/>
    <numFmt numFmtId="166" formatCode="_(&quot;R$&quot;* #,##0.00_);_(&quot;R$&quot;* \(#,##0.00\);_(&quot;R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4"/>
      <color rgb="FF000000"/>
      <name val="Arial Narrow"/>
      <family val="2"/>
    </font>
    <font>
      <sz val="14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rgb="FF5B9B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/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quotePrefix="1"/>
    <xf numFmtId="0" fontId="0" fillId="0" borderId="4" xfId="0" applyBorder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3" borderId="9" xfId="0" applyFont="1" applyFill="1" applyBorder="1" applyAlignment="1">
      <alignment vertical="top" wrapText="1"/>
    </xf>
    <xf numFmtId="0" fontId="6" fillId="4" borderId="9" xfId="0" applyFont="1" applyFill="1" applyBorder="1" applyAlignment="1">
      <alignment vertical="top" wrapText="1"/>
    </xf>
    <xf numFmtId="1" fontId="6" fillId="4" borderId="9" xfId="0" applyNumberFormat="1" applyFont="1" applyFill="1" applyBorder="1" applyAlignment="1">
      <alignment vertical="top" wrapText="1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20" fontId="7" fillId="0" borderId="9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center" vertical="center"/>
      <protection locked="0"/>
    </xf>
    <xf numFmtId="9" fontId="8" fillId="0" borderId="0" xfId="1" applyFont="1" applyFill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2" fontId="8" fillId="0" borderId="0" xfId="1" applyNumberFormat="1" applyFont="1" applyFill="1" applyBorder="1" applyAlignment="1" applyProtection="1">
      <alignment horizontal="center" vertical="center"/>
      <protection locked="0"/>
    </xf>
    <xf numFmtId="1" fontId="8" fillId="0" borderId="0" xfId="1" applyNumberFormat="1" applyFont="1" applyFill="1" applyBorder="1" applyAlignment="1" applyProtection="1">
      <alignment horizontal="center" vertical="center"/>
      <protection locked="0"/>
    </xf>
    <xf numFmtId="165" fontId="8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/>
    <xf numFmtId="9" fontId="9" fillId="5" borderId="0" xfId="1" applyFont="1" applyFill="1" applyBorder="1" applyAlignment="1" applyProtection="1">
      <alignment horizontal="center" vertical="center"/>
      <protection locked="0"/>
    </xf>
    <xf numFmtId="44" fontId="0" fillId="0" borderId="0" xfId="0" applyNumberFormat="1"/>
    <xf numFmtId="44" fontId="2" fillId="6" borderId="0" xfId="0" applyNumberFormat="1" applyFont="1" applyFill="1"/>
    <xf numFmtId="0" fontId="1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1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4" fontId="0" fillId="0" borderId="0" xfId="0" applyNumberFormat="1"/>
    <xf numFmtId="14" fontId="13" fillId="0" borderId="0" xfId="0" applyNumberFormat="1" applyFont="1" applyAlignment="1">
      <alignment horizontal="center"/>
    </xf>
    <xf numFmtId="0" fontId="1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8" borderId="0" xfId="0" applyFont="1" applyFill="1" applyAlignment="1">
      <alignment horizontal="left"/>
    </xf>
    <xf numFmtId="1" fontId="13" fillId="9" borderId="0" xfId="0" applyNumberFormat="1" applyFont="1" applyFill="1" applyAlignment="1">
      <alignment horizontal="center"/>
    </xf>
    <xf numFmtId="1" fontId="13" fillId="10" borderId="0" xfId="0" applyNumberFormat="1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" fontId="13" fillId="8" borderId="0" xfId="0" applyNumberFormat="1" applyFont="1" applyFill="1" applyAlignment="1">
      <alignment horizontal="center"/>
    </xf>
    <xf numFmtId="1" fontId="0" fillId="0" borderId="0" xfId="0" applyNumberFormat="1" applyAlignment="1">
      <alignment horizontal="left"/>
    </xf>
    <xf numFmtId="3" fontId="13" fillId="7" borderId="0" xfId="0" applyNumberFormat="1" applyFont="1" applyFill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3" fontId="13" fillId="0" borderId="10" xfId="0" applyNumberFormat="1" applyFont="1" applyBorder="1" applyAlignment="1">
      <alignment horizontal="center"/>
    </xf>
    <xf numFmtId="0" fontId="14" fillId="7" borderId="0" xfId="0" applyFont="1" applyFill="1" applyAlignment="1">
      <alignment horizontal="center"/>
    </xf>
    <xf numFmtId="1" fontId="14" fillId="7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left"/>
    </xf>
    <xf numFmtId="14" fontId="13" fillId="8" borderId="10" xfId="0" applyNumberFormat="1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left"/>
    </xf>
    <xf numFmtId="1" fontId="13" fillId="8" borderId="10" xfId="0" applyNumberFormat="1" applyFont="1" applyFill="1" applyBorder="1" applyAlignment="1">
      <alignment horizontal="center"/>
    </xf>
    <xf numFmtId="0" fontId="13" fillId="8" borderId="0" xfId="0" applyFont="1" applyFill="1"/>
    <xf numFmtId="1" fontId="13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7" fillId="11" borderId="0" xfId="0" applyFont="1" applyFill="1" applyAlignment="1" applyProtection="1">
      <alignment horizontal="center" vertical="center"/>
      <protection locked="0"/>
    </xf>
    <xf numFmtId="0" fontId="7" fillId="11" borderId="9" xfId="0" applyFont="1" applyFill="1" applyBorder="1" applyAlignment="1" applyProtection="1">
      <alignment horizontal="center" vertical="center"/>
      <protection locked="0"/>
    </xf>
    <xf numFmtId="0" fontId="7" fillId="11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20" fontId="7" fillId="11" borderId="9" xfId="0" applyNumberFormat="1" applyFont="1" applyFill="1" applyBorder="1" applyAlignment="1" applyProtection="1">
      <alignment horizontal="center" vertical="center"/>
      <protection locked="0"/>
    </xf>
    <xf numFmtId="0" fontId="8" fillId="11" borderId="0" xfId="0" applyFont="1" applyFill="1" applyAlignment="1" applyProtection="1">
      <alignment horizontal="center" vertical="center"/>
      <protection locked="0"/>
    </xf>
    <xf numFmtId="1" fontId="8" fillId="11" borderId="0" xfId="0" applyNumberFormat="1" applyFont="1" applyFill="1" applyAlignment="1" applyProtection="1">
      <alignment horizontal="center" vertical="center"/>
      <protection locked="0"/>
    </xf>
    <xf numFmtId="9" fontId="8" fillId="11" borderId="0" xfId="1" applyFont="1" applyFill="1" applyBorder="1" applyAlignment="1" applyProtection="1">
      <alignment horizontal="center" vertical="center"/>
      <protection locked="0"/>
    </xf>
    <xf numFmtId="1" fontId="8" fillId="11" borderId="0" xfId="0" applyNumberFormat="1" applyFont="1" applyFill="1" applyAlignment="1">
      <alignment horizontal="center" vertical="center"/>
    </xf>
    <xf numFmtId="164" fontId="8" fillId="11" borderId="0" xfId="0" applyNumberFormat="1" applyFont="1" applyFill="1" applyAlignment="1" applyProtection="1">
      <alignment horizontal="center" vertical="center"/>
      <protection locked="0"/>
    </xf>
    <xf numFmtId="2" fontId="8" fillId="11" borderId="0" xfId="1" applyNumberFormat="1" applyFont="1" applyFill="1" applyBorder="1" applyAlignment="1" applyProtection="1">
      <alignment horizontal="center" vertical="center"/>
      <protection locked="0"/>
    </xf>
    <xf numFmtId="1" fontId="8" fillId="11" borderId="0" xfId="1" applyNumberFormat="1" applyFont="1" applyFill="1" applyBorder="1" applyAlignment="1" applyProtection="1">
      <alignment horizontal="center" vertical="center"/>
      <protection locked="0"/>
    </xf>
    <xf numFmtId="165" fontId="8" fillId="11" borderId="0" xfId="1" applyNumberFormat="1" applyFont="1" applyFill="1" applyBorder="1" applyAlignment="1" applyProtection="1">
      <alignment horizontal="center" vertical="center"/>
      <protection locked="0"/>
    </xf>
    <xf numFmtId="166" fontId="0" fillId="11" borderId="0" xfId="0" applyNumberFormat="1" applyFill="1"/>
    <xf numFmtId="0" fontId="0" fillId="11" borderId="0" xfId="0" applyFill="1"/>
    <xf numFmtId="0" fontId="7" fillId="5" borderId="0" xfId="0" applyFont="1" applyFill="1" applyAlignment="1" applyProtection="1">
      <alignment horizontal="center" vertical="center"/>
      <protection locked="0"/>
    </xf>
    <xf numFmtId="0" fontId="7" fillId="5" borderId="9" xfId="0" applyFont="1" applyFill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20" fontId="7" fillId="5" borderId="9" xfId="0" applyNumberFormat="1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1" fontId="8" fillId="5" borderId="0" xfId="0" applyNumberFormat="1" applyFont="1" applyFill="1" applyAlignment="1" applyProtection="1">
      <alignment horizontal="center" vertical="center"/>
      <protection locked="0"/>
    </xf>
    <xf numFmtId="9" fontId="8" fillId="5" borderId="0" xfId="1" applyFont="1" applyFill="1" applyBorder="1" applyAlignment="1" applyProtection="1">
      <alignment horizontal="center" vertical="center"/>
      <protection locked="0"/>
    </xf>
    <xf numFmtId="1" fontId="8" fillId="5" borderId="0" xfId="0" applyNumberFormat="1" applyFont="1" applyFill="1" applyAlignment="1">
      <alignment horizontal="center" vertical="center"/>
    </xf>
    <xf numFmtId="164" fontId="8" fillId="5" borderId="0" xfId="0" applyNumberFormat="1" applyFont="1" applyFill="1" applyAlignment="1" applyProtection="1">
      <alignment horizontal="center" vertical="center"/>
      <protection locked="0"/>
    </xf>
    <xf numFmtId="2" fontId="8" fillId="5" borderId="0" xfId="1" applyNumberFormat="1" applyFont="1" applyFill="1" applyBorder="1" applyAlignment="1" applyProtection="1">
      <alignment horizontal="center" vertical="center"/>
      <protection locked="0"/>
    </xf>
    <xf numFmtId="1" fontId="8" fillId="5" borderId="0" xfId="1" applyNumberFormat="1" applyFont="1" applyFill="1" applyBorder="1" applyAlignment="1" applyProtection="1">
      <alignment horizontal="center" vertical="center"/>
      <protection locked="0"/>
    </xf>
    <xf numFmtId="165" fontId="8" fillId="5" borderId="0" xfId="1" applyNumberFormat="1" applyFont="1" applyFill="1" applyBorder="1" applyAlignment="1" applyProtection="1">
      <alignment horizontal="center" vertical="center"/>
      <protection locked="0"/>
    </xf>
    <xf numFmtId="166" fontId="0" fillId="5" borderId="0" xfId="0" applyNumberFormat="1" applyFill="1"/>
    <xf numFmtId="0" fontId="0" fillId="5" borderId="0" xfId="0" applyFill="1"/>
    <xf numFmtId="0" fontId="6" fillId="11" borderId="0" xfId="0" applyFont="1" applyFill="1" applyAlignment="1" applyProtection="1">
      <alignment horizontal="center" vertical="center"/>
      <protection locked="0"/>
    </xf>
    <xf numFmtId="0" fontId="7" fillId="12" borderId="0" xfId="0" applyFont="1" applyFill="1" applyAlignment="1" applyProtection="1">
      <alignment horizontal="center" vertical="center"/>
      <protection locked="0"/>
    </xf>
    <xf numFmtId="0" fontId="7" fillId="12" borderId="9" xfId="0" applyFont="1" applyFill="1" applyBorder="1" applyAlignment="1" applyProtection="1">
      <alignment horizontal="center" vertical="center"/>
      <protection locked="0"/>
    </xf>
    <xf numFmtId="0" fontId="7" fillId="12" borderId="9" xfId="0" applyFont="1" applyFill="1" applyBorder="1" applyAlignment="1">
      <alignment horizontal="center" vertical="center"/>
    </xf>
    <xf numFmtId="1" fontId="8" fillId="12" borderId="0" xfId="0" applyNumberFormat="1" applyFont="1" applyFill="1" applyAlignment="1" applyProtection="1">
      <alignment horizontal="center" vertical="center"/>
      <protection locked="0"/>
    </xf>
    <xf numFmtId="9" fontId="8" fillId="12" borderId="0" xfId="1" applyFont="1" applyFill="1" applyBorder="1" applyAlignment="1" applyProtection="1">
      <alignment horizontal="center" vertical="center"/>
      <protection locked="0"/>
    </xf>
    <xf numFmtId="1" fontId="8" fillId="12" borderId="0" xfId="0" applyNumberFormat="1" applyFont="1" applyFill="1" applyAlignment="1">
      <alignment horizontal="center" vertical="center"/>
    </xf>
    <xf numFmtId="2" fontId="8" fillId="12" borderId="0" xfId="1" applyNumberFormat="1" applyFont="1" applyFill="1" applyBorder="1" applyAlignment="1" applyProtection="1">
      <alignment horizontal="center" vertical="center"/>
      <protection locked="0"/>
    </xf>
    <xf numFmtId="0" fontId="0" fillId="12" borderId="0" xfId="0" applyFill="1"/>
    <xf numFmtId="44" fontId="0" fillId="11" borderId="0" xfId="0" applyNumberFormat="1" applyFill="1"/>
    <xf numFmtId="44" fontId="2" fillId="11" borderId="0" xfId="0" applyNumberFormat="1" applyFont="1" applyFill="1"/>
    <xf numFmtId="0" fontId="0" fillId="13" borderId="0" xfId="0" applyFill="1"/>
    <xf numFmtId="0" fontId="7" fillId="13" borderId="0" xfId="0" applyFont="1" applyFill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/>
    </xf>
    <xf numFmtId="20" fontId="7" fillId="13" borderId="9" xfId="0" applyNumberFormat="1" applyFont="1" applyFill="1" applyBorder="1" applyAlignment="1" applyProtection="1">
      <alignment horizontal="center" vertical="center"/>
      <protection locked="0"/>
    </xf>
    <xf numFmtId="0" fontId="8" fillId="13" borderId="0" xfId="0" applyFont="1" applyFill="1" applyAlignment="1" applyProtection="1">
      <alignment horizontal="center" vertical="center"/>
      <protection locked="0"/>
    </xf>
    <xf numFmtId="1" fontId="8" fillId="13" borderId="0" xfId="0" applyNumberFormat="1" applyFont="1" applyFill="1" applyAlignment="1" applyProtection="1">
      <alignment horizontal="center" vertical="center"/>
      <protection locked="0"/>
    </xf>
    <xf numFmtId="9" fontId="8" fillId="13" borderId="0" xfId="1" applyFont="1" applyFill="1" applyBorder="1" applyAlignment="1" applyProtection="1">
      <alignment horizontal="center" vertical="center"/>
      <protection locked="0"/>
    </xf>
    <xf numFmtId="1" fontId="8" fillId="13" borderId="0" xfId="0" applyNumberFormat="1" applyFont="1" applyFill="1" applyAlignment="1">
      <alignment horizontal="center" vertical="center"/>
    </xf>
    <xf numFmtId="164" fontId="8" fillId="13" borderId="0" xfId="0" applyNumberFormat="1" applyFont="1" applyFill="1" applyAlignment="1" applyProtection="1">
      <alignment horizontal="center" vertical="center"/>
      <protection locked="0"/>
    </xf>
    <xf numFmtId="2" fontId="8" fillId="13" borderId="0" xfId="1" applyNumberFormat="1" applyFont="1" applyFill="1" applyBorder="1" applyAlignment="1" applyProtection="1">
      <alignment horizontal="center" vertical="center"/>
      <protection locked="0"/>
    </xf>
    <xf numFmtId="1" fontId="8" fillId="13" borderId="0" xfId="1" applyNumberFormat="1" applyFont="1" applyFill="1" applyBorder="1" applyAlignment="1" applyProtection="1">
      <alignment horizontal="center" vertical="center"/>
      <protection locked="0"/>
    </xf>
    <xf numFmtId="165" fontId="8" fillId="13" borderId="0" xfId="1" applyNumberFormat="1" applyFont="1" applyFill="1" applyBorder="1" applyAlignment="1" applyProtection="1">
      <alignment horizontal="center" vertical="center"/>
      <protection locked="0"/>
    </xf>
    <xf numFmtId="44" fontId="0" fillId="13" borderId="0" xfId="0" applyNumberFormat="1" applyFill="1"/>
    <xf numFmtId="44" fontId="2" fillId="13" borderId="0" xfId="0" applyNumberFormat="1" applyFont="1" applyFill="1"/>
    <xf numFmtId="0" fontId="0" fillId="14" borderId="0" xfId="0" applyFill="1"/>
    <xf numFmtId="0" fontId="7" fillId="14" borderId="0" xfId="0" applyFont="1" applyFill="1" applyAlignment="1" applyProtection="1">
      <alignment horizontal="center" vertical="center"/>
      <protection locked="0"/>
    </xf>
    <xf numFmtId="0" fontId="7" fillId="14" borderId="9" xfId="0" applyFont="1" applyFill="1" applyBorder="1" applyAlignment="1" applyProtection="1">
      <alignment horizontal="center" vertical="center"/>
      <protection locked="0"/>
    </xf>
    <xf numFmtId="0" fontId="7" fillId="14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/>
    </xf>
    <xf numFmtId="20" fontId="7" fillId="14" borderId="9" xfId="0" applyNumberFormat="1" applyFont="1" applyFill="1" applyBorder="1" applyAlignment="1" applyProtection="1">
      <alignment horizontal="center" vertical="center"/>
      <protection locked="0"/>
    </xf>
    <xf numFmtId="0" fontId="8" fillId="14" borderId="0" xfId="0" applyFont="1" applyFill="1" applyAlignment="1" applyProtection="1">
      <alignment horizontal="center" vertical="center"/>
      <protection locked="0"/>
    </xf>
    <xf numFmtId="1" fontId="8" fillId="14" borderId="0" xfId="0" applyNumberFormat="1" applyFont="1" applyFill="1" applyAlignment="1" applyProtection="1">
      <alignment horizontal="center" vertical="center"/>
      <protection locked="0"/>
    </xf>
    <xf numFmtId="9" fontId="8" fillId="14" borderId="0" xfId="1" applyFont="1" applyFill="1" applyBorder="1" applyAlignment="1" applyProtection="1">
      <alignment horizontal="center" vertical="center"/>
      <protection locked="0"/>
    </xf>
    <xf numFmtId="1" fontId="8" fillId="14" borderId="0" xfId="0" applyNumberFormat="1" applyFont="1" applyFill="1" applyAlignment="1">
      <alignment horizontal="center" vertical="center"/>
    </xf>
    <xf numFmtId="164" fontId="8" fillId="14" borderId="0" xfId="0" applyNumberFormat="1" applyFont="1" applyFill="1" applyAlignment="1" applyProtection="1">
      <alignment horizontal="center" vertical="center"/>
      <protection locked="0"/>
    </xf>
    <xf numFmtId="2" fontId="8" fillId="14" borderId="0" xfId="1" applyNumberFormat="1" applyFont="1" applyFill="1" applyBorder="1" applyAlignment="1" applyProtection="1">
      <alignment horizontal="center" vertical="center"/>
      <protection locked="0"/>
    </xf>
    <xf numFmtId="1" fontId="8" fillId="14" borderId="0" xfId="1" applyNumberFormat="1" applyFont="1" applyFill="1" applyBorder="1" applyAlignment="1" applyProtection="1">
      <alignment horizontal="center" vertical="center"/>
      <protection locked="0"/>
    </xf>
    <xf numFmtId="165" fontId="8" fillId="14" borderId="0" xfId="1" applyNumberFormat="1" applyFont="1" applyFill="1" applyBorder="1" applyAlignment="1" applyProtection="1">
      <alignment horizontal="center" vertical="center"/>
      <protection locked="0"/>
    </xf>
    <xf numFmtId="166" fontId="0" fillId="14" borderId="0" xfId="0" applyNumberFormat="1" applyFill="1"/>
    <xf numFmtId="166" fontId="0" fillId="13" borderId="0" xfId="0" applyNumberForma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61"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iabet014\logistica$\METODOS_LOGISTICA\DHL\EGBERTO\APLICATIVOS\Acionamento%20DHL\Acionamento%20DHL.xlsm" TargetMode="External"/><Relationship Id="rId1" Type="http://schemas.openxmlformats.org/officeDocument/2006/relationships/externalLinkPath" Target="file:///\\Fiabet014\logistica$\METODOS_LOGISTICA\DHL\EGBERTO\APLICATIVOS\Acionamento%20DHL\Acionamento%20DH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 de Procedimentos"/>
      <sheetName val="Parametrização"/>
      <sheetName val="Tecnologias"/>
      <sheetName val="RASCUNHO (2)"/>
      <sheetName val="RASCUNHO"/>
      <sheetName val="ND QME"/>
      <sheetName val="ENTREGAS"/>
      <sheetName val="ORDEM FLUXO"/>
      <sheetName val="SEM INCOTERM"/>
      <sheetName val="SEM TECNOL"/>
      <sheetName val="MDR_SEM_VALOR"/>
      <sheetName val="PN_SEM_VALOR"/>
      <sheetName val="PN_PROGRAMADOS"/>
      <sheetName val="FLUXOS_EM_ANÁLISE"/>
      <sheetName val="TARIFA_DIRETO"/>
      <sheetName val="Tabela_LH"/>
      <sheetName val="TARIFA_M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5F00-86C5-411B-AEC4-0E6F3E9E9F31}">
  <sheetPr codeName="Plan3"/>
  <dimension ref="A1:AN84"/>
  <sheetViews>
    <sheetView tabSelected="1" topLeftCell="O67" zoomScale="90" zoomScaleNormal="90" workbookViewId="0">
      <selection activeCell="B16" sqref="B16:X84"/>
    </sheetView>
  </sheetViews>
  <sheetFormatPr defaultColWidth="14.453125" defaultRowHeight="14.5" outlineLevelCol="1" x14ac:dyDescent="0.35"/>
  <cols>
    <col min="1" max="1" width="11.453125" hidden="1" customWidth="1" outlineLevel="1"/>
    <col min="2" max="2" width="6.7265625" bestFit="1" customWidth="1" outlineLevel="1"/>
    <col min="3" max="3" width="9.36328125" bestFit="1" customWidth="1"/>
    <col min="4" max="4" width="14.36328125" bestFit="1" customWidth="1"/>
    <col min="5" max="5" width="30.36328125" bestFit="1" customWidth="1"/>
    <col min="6" max="6" width="10.6328125" style="1" bestFit="1" customWidth="1"/>
    <col min="7" max="7" width="15.7265625" bestFit="1" customWidth="1"/>
    <col min="8" max="8" width="36.1796875" bestFit="1" customWidth="1"/>
    <col min="9" max="9" width="5.7265625" bestFit="1" customWidth="1"/>
    <col min="10" max="10" width="9.90625" bestFit="1" customWidth="1"/>
    <col min="11" max="11" width="14.1796875" bestFit="1" customWidth="1"/>
    <col min="12" max="12" width="7.36328125" bestFit="1" customWidth="1" outlineLevel="1"/>
    <col min="13" max="13" width="6.36328125" style="17" bestFit="1" customWidth="1"/>
    <col min="14" max="14" width="7.7265625" bestFit="1" customWidth="1"/>
    <col min="15" max="15" width="26" bestFit="1" customWidth="1" outlineLevel="1"/>
    <col min="16" max="16" width="6.1796875" bestFit="1" customWidth="1" outlineLevel="1"/>
    <col min="17" max="17" width="5.6328125" bestFit="1" customWidth="1" outlineLevel="1"/>
    <col min="18" max="18" width="22.36328125" style="30" bestFit="1" customWidth="1" outlineLevel="1"/>
    <col min="19" max="19" width="13.453125" bestFit="1" customWidth="1" outlineLevel="1"/>
    <col min="20" max="20" width="4.90625" bestFit="1" customWidth="1" outlineLevel="1"/>
    <col min="21" max="21" width="5.54296875" bestFit="1" customWidth="1" outlineLevel="1"/>
    <col min="22" max="22" width="7.1796875" bestFit="1" customWidth="1" outlineLevel="1"/>
    <col min="23" max="23" width="7.6328125" bestFit="1" customWidth="1" outlineLevel="1"/>
    <col min="24" max="24" width="18.1796875" bestFit="1" customWidth="1" outlineLevel="1"/>
    <col min="25" max="25" width="10.36328125" bestFit="1" customWidth="1" outlineLevel="1"/>
    <col min="26" max="26" width="12.6328125" bestFit="1" customWidth="1" outlineLevel="1"/>
    <col min="27" max="27" width="12.1796875" bestFit="1" customWidth="1" outlineLevel="1"/>
    <col min="28" max="28" width="11.6328125" bestFit="1" customWidth="1" outlineLevel="1"/>
    <col min="29" max="29" width="8.36328125" bestFit="1" customWidth="1" outlineLevel="1"/>
    <col min="30" max="30" width="7.6328125" bestFit="1" customWidth="1" outlineLevel="1"/>
    <col min="31" max="31" width="13.6328125" bestFit="1" customWidth="1" outlineLevel="1"/>
    <col min="32" max="32" width="8.26953125" bestFit="1" customWidth="1" outlineLevel="1"/>
    <col min="33" max="33" width="10.26953125" bestFit="1" customWidth="1" outlineLevel="1"/>
    <col min="34" max="34" width="11.6328125" bestFit="1" customWidth="1" outlineLevel="1"/>
    <col min="35" max="35" width="7.54296875" bestFit="1" customWidth="1" outlineLevel="1"/>
    <col min="36" max="36" width="8.54296875" bestFit="1" customWidth="1" outlineLevel="1"/>
    <col min="37" max="37" width="10.36328125" bestFit="1" customWidth="1" outlineLevel="1"/>
    <col min="38" max="38" width="13.08984375" bestFit="1" customWidth="1" outlineLevel="1"/>
    <col min="39" max="39" width="5.26953125" bestFit="1" customWidth="1"/>
    <col min="40" max="40" width="157.453125" bestFit="1" customWidth="1"/>
  </cols>
  <sheetData>
    <row r="1" spans="1:40" x14ac:dyDescent="0.35">
      <c r="F1" s="1" t="s">
        <v>0</v>
      </c>
      <c r="H1" t="s">
        <v>1</v>
      </c>
      <c r="M1"/>
      <c r="R1"/>
    </row>
    <row r="2" spans="1:40" x14ac:dyDescent="0.35">
      <c r="F2" t="s">
        <v>2</v>
      </c>
      <c r="H2" t="s">
        <v>3</v>
      </c>
      <c r="M2"/>
      <c r="R2"/>
    </row>
    <row r="3" spans="1:40" x14ac:dyDescent="0.35">
      <c r="F3" t="s">
        <v>4</v>
      </c>
      <c r="H3" t="s">
        <v>5</v>
      </c>
      <c r="M3"/>
      <c r="R3"/>
    </row>
    <row r="4" spans="1:40" x14ac:dyDescent="0.35">
      <c r="M4"/>
      <c r="R4"/>
    </row>
    <row r="5" spans="1:40" x14ac:dyDescent="0.35">
      <c r="M5"/>
      <c r="R5"/>
    </row>
    <row r="6" spans="1:40" x14ac:dyDescent="0.35">
      <c r="M6"/>
      <c r="R6"/>
    </row>
    <row r="7" spans="1:40" x14ac:dyDescent="0.35">
      <c r="C7" s="143" t="s">
        <v>6</v>
      </c>
      <c r="D7" s="144"/>
      <c r="E7" s="145"/>
      <c r="M7"/>
      <c r="R7"/>
    </row>
    <row r="8" spans="1:40" x14ac:dyDescent="0.35">
      <c r="C8" s="2" t="s">
        <v>7</v>
      </c>
      <c r="E8" s="3"/>
      <c r="M8"/>
      <c r="R8"/>
    </row>
    <row r="9" spans="1:40" x14ac:dyDescent="0.35">
      <c r="C9" s="4">
        <v>45908</v>
      </c>
      <c r="E9" s="3"/>
      <c r="M9"/>
      <c r="R9"/>
    </row>
    <row r="10" spans="1:40" x14ac:dyDescent="0.35">
      <c r="A10" s="5" t="s">
        <v>8</v>
      </c>
      <c r="C10" s="6"/>
      <c r="E10" s="3"/>
      <c r="M10"/>
      <c r="R10"/>
    </row>
    <row r="11" spans="1:40" x14ac:dyDescent="0.35">
      <c r="C11" s="6"/>
      <c r="E11" s="3"/>
      <c r="M11"/>
      <c r="R11"/>
    </row>
    <row r="12" spans="1:40" x14ac:dyDescent="0.35">
      <c r="C12" s="6"/>
      <c r="E12" s="3"/>
      <c r="G12" s="7">
        <v>45908.58865740741</v>
      </c>
      <c r="H12" s="7">
        <v>45908.589988425927</v>
      </c>
      <c r="M12"/>
      <c r="R12"/>
    </row>
    <row r="13" spans="1:40" x14ac:dyDescent="0.35">
      <c r="C13" s="8"/>
      <c r="D13" s="9"/>
      <c r="E13" s="10"/>
      <c r="M13"/>
      <c r="R13"/>
    </row>
    <row r="14" spans="1:40" x14ac:dyDescent="0.35">
      <c r="M14"/>
      <c r="R14"/>
    </row>
    <row r="15" spans="1:40" s="1" customFormat="1" ht="21" x14ac:dyDescent="0.35"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11" t="s">
        <v>18</v>
      </c>
      <c r="L15" s="11" t="s">
        <v>19</v>
      </c>
      <c r="M15" s="11" t="s">
        <v>20</v>
      </c>
      <c r="N15" s="11" t="s">
        <v>21</v>
      </c>
      <c r="O15" s="11" t="s">
        <v>22</v>
      </c>
      <c r="P15" s="11" t="s">
        <v>6</v>
      </c>
      <c r="Q15" s="11" t="s">
        <v>23</v>
      </c>
      <c r="R15" s="11" t="s">
        <v>24</v>
      </c>
      <c r="S15" s="12" t="s">
        <v>25</v>
      </c>
      <c r="T15" s="13" t="s">
        <v>26</v>
      </c>
      <c r="U15" s="12" t="s">
        <v>27</v>
      </c>
      <c r="V15" s="12" t="s">
        <v>28</v>
      </c>
      <c r="W15" s="12" t="s">
        <v>29</v>
      </c>
      <c r="X15" s="12" t="s">
        <v>30</v>
      </c>
      <c r="Y15" s="12" t="s">
        <v>31</v>
      </c>
      <c r="Z15" s="12" t="s">
        <v>32</v>
      </c>
      <c r="AA15" s="12" t="s">
        <v>33</v>
      </c>
      <c r="AB15" s="12" t="s">
        <v>34</v>
      </c>
      <c r="AC15" s="12" t="s">
        <v>35</v>
      </c>
      <c r="AD15" s="12" t="s">
        <v>36</v>
      </c>
      <c r="AE15" s="12" t="s">
        <v>37</v>
      </c>
      <c r="AF15" s="11" t="s">
        <v>38</v>
      </c>
      <c r="AG15" s="11" t="s">
        <v>39</v>
      </c>
      <c r="AH15" s="11" t="s">
        <v>40</v>
      </c>
      <c r="AI15" s="12" t="s">
        <v>41</v>
      </c>
      <c r="AJ15" s="12" t="s">
        <v>42</v>
      </c>
      <c r="AK15" s="12" t="s">
        <v>43</v>
      </c>
      <c r="AL15" s="12" t="s">
        <v>44</v>
      </c>
    </row>
    <row r="16" spans="1:40" s="84" customFormat="1" x14ac:dyDescent="0.35">
      <c r="B16" s="70" t="s">
        <v>45</v>
      </c>
      <c r="C16" s="70"/>
      <c r="D16" s="71">
        <v>28920</v>
      </c>
      <c r="E16" s="71" t="s">
        <v>46</v>
      </c>
      <c r="F16" s="72">
        <v>1080</v>
      </c>
      <c r="G16" s="71" t="s">
        <v>47</v>
      </c>
      <c r="H16" s="71" t="s">
        <v>48</v>
      </c>
      <c r="I16" s="71" t="s">
        <v>49</v>
      </c>
      <c r="J16" s="73" t="s">
        <v>50</v>
      </c>
      <c r="K16" s="74" t="s">
        <v>51</v>
      </c>
      <c r="L16" s="71" t="s">
        <v>52</v>
      </c>
      <c r="M16" s="73">
        <v>40</v>
      </c>
      <c r="N16" s="71" t="s">
        <v>53</v>
      </c>
      <c r="O16" s="70" t="s">
        <v>54</v>
      </c>
      <c r="P16" s="70" t="s">
        <v>55</v>
      </c>
      <c r="Q16" s="70">
        <v>2</v>
      </c>
      <c r="R16" s="75"/>
      <c r="S16" s="76" t="s">
        <v>56</v>
      </c>
      <c r="T16" s="76">
        <v>118.32211042000003</v>
      </c>
      <c r="U16" s="77">
        <v>1.6538461538461542</v>
      </c>
      <c r="V16" s="78">
        <v>2</v>
      </c>
      <c r="W16" s="92"/>
      <c r="X16" s="76" t="s">
        <v>853</v>
      </c>
      <c r="Y16" s="79">
        <v>124703.45</v>
      </c>
      <c r="Z16" s="77">
        <v>1</v>
      </c>
      <c r="AA16" s="80">
        <v>14128.955999999998</v>
      </c>
      <c r="AB16" s="81">
        <v>8</v>
      </c>
      <c r="AC16" s="81">
        <v>177</v>
      </c>
      <c r="AD16" s="81">
        <v>73.332936535813943</v>
      </c>
      <c r="AE16" s="80">
        <v>46.778508770697705</v>
      </c>
      <c r="AF16" s="82">
        <v>494</v>
      </c>
      <c r="AG16" s="82">
        <v>306</v>
      </c>
      <c r="AH16" s="82" t="s">
        <v>58</v>
      </c>
      <c r="AI16" s="82"/>
      <c r="AJ16" s="83"/>
      <c r="AK16" s="83"/>
      <c r="AL16" s="83"/>
      <c r="AM16" s="84" t="e">
        <v>#N/A</v>
      </c>
      <c r="AN16" s="84" t="s">
        <v>801</v>
      </c>
    </row>
    <row r="17" spans="1:40" s="84" customFormat="1" x14ac:dyDescent="0.35">
      <c r="B17" s="70" t="s">
        <v>45</v>
      </c>
      <c r="C17" s="70"/>
      <c r="D17" s="71">
        <v>33301</v>
      </c>
      <c r="E17" s="71" t="s">
        <v>59</v>
      </c>
      <c r="F17" s="72" t="s">
        <v>60</v>
      </c>
      <c r="G17" s="71" t="s">
        <v>61</v>
      </c>
      <c r="H17" s="71" t="s">
        <v>62</v>
      </c>
      <c r="I17" s="71" t="s">
        <v>49</v>
      </c>
      <c r="J17" s="73" t="s">
        <v>50</v>
      </c>
      <c r="K17" s="74" t="s">
        <v>63</v>
      </c>
      <c r="L17" s="71" t="s">
        <v>52</v>
      </c>
      <c r="M17" s="73">
        <v>41</v>
      </c>
      <c r="N17" s="71" t="s">
        <v>64</v>
      </c>
      <c r="O17" s="70" t="s">
        <v>65</v>
      </c>
      <c r="P17" s="70" t="s">
        <v>55</v>
      </c>
      <c r="Q17" s="70">
        <v>1</v>
      </c>
      <c r="R17" s="100" t="s">
        <v>66</v>
      </c>
      <c r="S17" s="76" t="s">
        <v>67</v>
      </c>
      <c r="T17" s="76">
        <v>56.473139999999994</v>
      </c>
      <c r="U17" s="77">
        <v>1.0576923076923075</v>
      </c>
      <c r="V17" s="78">
        <v>2</v>
      </c>
      <c r="W17" s="92"/>
      <c r="X17" s="76" t="s">
        <v>806</v>
      </c>
      <c r="Y17" s="79">
        <v>85934</v>
      </c>
      <c r="Z17" s="77">
        <v>1</v>
      </c>
      <c r="AA17" s="80">
        <v>20181.366000000002</v>
      </c>
      <c r="AB17" s="81">
        <v>0</v>
      </c>
      <c r="AC17" s="81">
        <v>55</v>
      </c>
      <c r="AD17" s="81">
        <v>53.392786909090916</v>
      </c>
      <c r="AE17" s="80">
        <v>3.0803530909090804</v>
      </c>
      <c r="AF17" s="82"/>
      <c r="AG17" s="82"/>
      <c r="AH17" s="82"/>
      <c r="AI17" s="82"/>
      <c r="AJ17" s="83"/>
      <c r="AK17" s="83"/>
      <c r="AL17" s="83"/>
      <c r="AM17" s="84" t="e">
        <v>#N/A</v>
      </c>
      <c r="AN17" s="84" t="s">
        <v>802</v>
      </c>
    </row>
    <row r="18" spans="1:40" s="84" customFormat="1" x14ac:dyDescent="0.35">
      <c r="B18" s="70" t="s">
        <v>45</v>
      </c>
      <c r="C18" s="70"/>
      <c r="D18" s="71">
        <v>15823</v>
      </c>
      <c r="E18" s="71" t="s">
        <v>68</v>
      </c>
      <c r="F18" s="72">
        <v>1080</v>
      </c>
      <c r="G18" s="71" t="s">
        <v>47</v>
      </c>
      <c r="H18" s="71" t="s">
        <v>69</v>
      </c>
      <c r="I18" s="71" t="s">
        <v>49</v>
      </c>
      <c r="J18" s="73" t="s">
        <v>50</v>
      </c>
      <c r="K18" s="74" t="s">
        <v>51</v>
      </c>
      <c r="L18" s="71" t="s">
        <v>52</v>
      </c>
      <c r="M18" s="73">
        <v>42</v>
      </c>
      <c r="N18" s="71" t="s">
        <v>53</v>
      </c>
      <c r="O18" s="70" t="s">
        <v>70</v>
      </c>
      <c r="P18" s="70" t="s">
        <v>55</v>
      </c>
      <c r="Q18" s="70">
        <v>7</v>
      </c>
      <c r="R18" s="75"/>
      <c r="S18" s="76" t="s">
        <v>56</v>
      </c>
      <c r="T18" s="76">
        <v>1024.8863219999996</v>
      </c>
      <c r="U18" s="77">
        <v>14.843305118943672</v>
      </c>
      <c r="V18" s="78">
        <v>15</v>
      </c>
      <c r="W18" s="27">
        <v>39.553968253968257</v>
      </c>
      <c r="X18" s="76" t="s">
        <v>845</v>
      </c>
      <c r="Y18" s="79">
        <v>484217.9300000004</v>
      </c>
      <c r="Z18" s="77">
        <v>1</v>
      </c>
      <c r="AA18" s="80">
        <v>87284.593200000047</v>
      </c>
      <c r="AB18" s="81">
        <v>46</v>
      </c>
      <c r="AC18" s="81">
        <v>1012</v>
      </c>
      <c r="AD18" s="81">
        <v>69.111071542333406</v>
      </c>
      <c r="AE18" s="80">
        <v>58.227724536559251</v>
      </c>
      <c r="AF18" s="82">
        <v>625</v>
      </c>
      <c r="AG18" s="82">
        <v>169</v>
      </c>
      <c r="AH18" s="82" t="s">
        <v>58</v>
      </c>
      <c r="AI18" s="82"/>
      <c r="AJ18" s="83"/>
      <c r="AK18" s="83"/>
      <c r="AL18" s="83"/>
      <c r="AM18" s="84" t="e">
        <v>#N/A</v>
      </c>
      <c r="AN18" s="84" t="s">
        <v>803</v>
      </c>
    </row>
    <row r="19" spans="1:40" s="84" customFormat="1" x14ac:dyDescent="0.35">
      <c r="B19" s="70" t="s">
        <v>45</v>
      </c>
      <c r="C19" s="70"/>
      <c r="D19" s="71">
        <v>24229</v>
      </c>
      <c r="E19" s="71" t="s">
        <v>71</v>
      </c>
      <c r="F19" s="72" t="s">
        <v>60</v>
      </c>
      <c r="G19" s="71" t="s">
        <v>61</v>
      </c>
      <c r="H19" s="71" t="s">
        <v>69</v>
      </c>
      <c r="I19" s="71" t="s">
        <v>49</v>
      </c>
      <c r="J19" s="73" t="s">
        <v>50</v>
      </c>
      <c r="K19" s="74" t="s">
        <v>63</v>
      </c>
      <c r="L19" s="71" t="s">
        <v>52</v>
      </c>
      <c r="M19" s="73">
        <v>43</v>
      </c>
      <c r="N19" s="71" t="s">
        <v>53</v>
      </c>
      <c r="O19" s="70" t="s">
        <v>72</v>
      </c>
      <c r="P19" s="70" t="s">
        <v>55</v>
      </c>
      <c r="Q19" s="70">
        <v>4</v>
      </c>
      <c r="R19" s="75"/>
      <c r="S19" s="76" t="s">
        <v>56</v>
      </c>
      <c r="T19" s="76">
        <v>128.51039999999998</v>
      </c>
      <c r="U19" s="77">
        <v>1.6730769230769231</v>
      </c>
      <c r="V19" s="78">
        <v>2</v>
      </c>
      <c r="W19" s="27">
        <v>3.1071428571428577</v>
      </c>
      <c r="X19" s="76" t="s">
        <v>850</v>
      </c>
      <c r="Y19" s="79">
        <v>524584.98</v>
      </c>
      <c r="Z19" s="77">
        <v>1</v>
      </c>
      <c r="AA19" s="80">
        <v>22833.763999999996</v>
      </c>
      <c r="AB19" s="81">
        <v>3</v>
      </c>
      <c r="AC19" s="81">
        <v>124</v>
      </c>
      <c r="AD19" s="81">
        <v>77.671503448275857</v>
      </c>
      <c r="AE19" s="80">
        <v>51.699586206896548</v>
      </c>
      <c r="AF19" s="82">
        <v>539</v>
      </c>
      <c r="AG19" s="82">
        <v>66</v>
      </c>
      <c r="AH19" s="82" t="s">
        <v>58</v>
      </c>
      <c r="AI19" s="82"/>
      <c r="AJ19" s="83"/>
      <c r="AK19" s="83"/>
      <c r="AL19" s="83"/>
      <c r="AM19" s="84" t="e">
        <v>#N/A</v>
      </c>
      <c r="AN19" s="84" t="s">
        <v>804</v>
      </c>
    </row>
    <row r="20" spans="1:40" s="84" customFormat="1" x14ac:dyDescent="0.35">
      <c r="B20" s="70" t="s">
        <v>45</v>
      </c>
      <c r="C20" s="70"/>
      <c r="D20" s="71">
        <v>59683</v>
      </c>
      <c r="E20" s="71" t="s">
        <v>73</v>
      </c>
      <c r="F20" s="72">
        <v>1080</v>
      </c>
      <c r="G20" s="71" t="s">
        <v>47</v>
      </c>
      <c r="H20" s="71" t="s">
        <v>48</v>
      </c>
      <c r="I20" s="71" t="s">
        <v>49</v>
      </c>
      <c r="J20" s="73" t="s">
        <v>50</v>
      </c>
      <c r="K20" s="74" t="s">
        <v>51</v>
      </c>
      <c r="L20" s="71" t="s">
        <v>52</v>
      </c>
      <c r="M20" s="73">
        <v>44</v>
      </c>
      <c r="N20" s="71" t="s">
        <v>53</v>
      </c>
      <c r="O20" s="70" t="s">
        <v>74</v>
      </c>
      <c r="P20" s="70" t="s">
        <v>55</v>
      </c>
      <c r="Q20" s="70">
        <v>1</v>
      </c>
      <c r="R20" s="75"/>
      <c r="S20" s="76" t="s">
        <v>75</v>
      </c>
      <c r="T20" s="76">
        <v>137.61784</v>
      </c>
      <c r="U20" s="77">
        <v>2.936813186813187</v>
      </c>
      <c r="V20" s="78">
        <v>3</v>
      </c>
      <c r="W20" s="92"/>
      <c r="X20" s="76" t="s">
        <v>806</v>
      </c>
      <c r="Y20" s="79">
        <v>0</v>
      </c>
      <c r="Z20" s="77">
        <v>1</v>
      </c>
      <c r="AA20" s="80">
        <v>19460.239999999998</v>
      </c>
      <c r="AB20" s="81">
        <v>0</v>
      </c>
      <c r="AC20" s="81">
        <v>85</v>
      </c>
      <c r="AD20" s="81">
        <v>46.859582563143114</v>
      </c>
      <c r="AE20" s="80">
        <v>43.898674873713759</v>
      </c>
      <c r="AF20" s="82">
        <v>564</v>
      </c>
      <c r="AG20" s="82">
        <v>44</v>
      </c>
      <c r="AH20" s="82" t="s">
        <v>58</v>
      </c>
      <c r="AI20" s="82"/>
      <c r="AJ20" s="83"/>
      <c r="AK20" s="83"/>
      <c r="AL20" s="83"/>
      <c r="AM20" s="84" t="e">
        <v>#N/A</v>
      </c>
      <c r="AN20" s="84" t="s">
        <v>805</v>
      </c>
    </row>
    <row r="21" spans="1:40" s="84" customFormat="1" x14ac:dyDescent="0.35">
      <c r="B21" s="70" t="s">
        <v>45</v>
      </c>
      <c r="C21" s="70"/>
      <c r="D21" s="71" t="s">
        <v>76</v>
      </c>
      <c r="E21" s="71" t="s">
        <v>77</v>
      </c>
      <c r="F21" s="72">
        <v>1080</v>
      </c>
      <c r="G21" s="71" t="s">
        <v>47</v>
      </c>
      <c r="H21" s="71" t="s">
        <v>78</v>
      </c>
      <c r="I21" s="71" t="s">
        <v>49</v>
      </c>
      <c r="J21" s="73" t="s">
        <v>50</v>
      </c>
      <c r="K21" s="74" t="s">
        <v>51</v>
      </c>
      <c r="L21" s="71" t="s">
        <v>52</v>
      </c>
      <c r="M21" s="73">
        <v>48</v>
      </c>
      <c r="N21" s="71" t="s">
        <v>53</v>
      </c>
      <c r="O21" s="70" t="s">
        <v>79</v>
      </c>
      <c r="P21" s="70" t="s">
        <v>55</v>
      </c>
      <c r="Q21" s="70">
        <v>2</v>
      </c>
      <c r="R21" s="75"/>
      <c r="S21" s="76" t="s">
        <v>56</v>
      </c>
      <c r="T21" s="76">
        <v>185.46675000000005</v>
      </c>
      <c r="U21" s="77">
        <v>5.4642857142857135</v>
      </c>
      <c r="V21" s="78">
        <v>6</v>
      </c>
      <c r="W21" s="92"/>
      <c r="X21" s="76" t="s">
        <v>806</v>
      </c>
      <c r="Y21" s="79">
        <v>536109.42000000004</v>
      </c>
      <c r="Z21" s="77">
        <v>1</v>
      </c>
      <c r="AA21" s="80">
        <v>15042.720000000003</v>
      </c>
      <c r="AB21" s="81">
        <v>55</v>
      </c>
      <c r="AC21" s="81">
        <v>1075</v>
      </c>
      <c r="AD21" s="81">
        <v>35.222369411764703</v>
      </c>
      <c r="AE21" s="80">
        <v>15.75861274509802</v>
      </c>
      <c r="AF21" s="82">
        <v>582</v>
      </c>
      <c r="AG21" s="82">
        <v>72</v>
      </c>
      <c r="AH21" s="82" t="s">
        <v>58</v>
      </c>
      <c r="AI21" s="82"/>
      <c r="AJ21" s="83"/>
      <c r="AK21" s="83"/>
      <c r="AL21" s="83"/>
      <c r="AM21" s="84" t="e">
        <v>#N/A</v>
      </c>
      <c r="AN21" s="84" t="s">
        <v>806</v>
      </c>
    </row>
    <row r="22" spans="1:40" s="84" customFormat="1" x14ac:dyDescent="0.35">
      <c r="B22" s="70" t="s">
        <v>45</v>
      </c>
      <c r="C22" s="70"/>
      <c r="D22" s="71">
        <v>3111</v>
      </c>
      <c r="E22" s="71" t="s">
        <v>80</v>
      </c>
      <c r="F22" s="72">
        <v>1080</v>
      </c>
      <c r="G22" s="71" t="s">
        <v>47</v>
      </c>
      <c r="H22" s="71" t="s">
        <v>48</v>
      </c>
      <c r="I22" s="71" t="s">
        <v>49</v>
      </c>
      <c r="J22" s="73" t="s">
        <v>50</v>
      </c>
      <c r="K22" s="74" t="s">
        <v>51</v>
      </c>
      <c r="L22" s="71" t="s">
        <v>52</v>
      </c>
      <c r="M22" s="73">
        <v>62</v>
      </c>
      <c r="N22" s="71" t="s">
        <v>53</v>
      </c>
      <c r="O22" s="70"/>
      <c r="P22" s="70" t="s">
        <v>55</v>
      </c>
      <c r="Q22" s="70">
        <v>2</v>
      </c>
      <c r="R22" s="75"/>
      <c r="S22" s="76" t="s">
        <v>81</v>
      </c>
      <c r="T22" s="76">
        <v>239.55840000000001</v>
      </c>
      <c r="U22" s="77">
        <v>3.2202797202797209</v>
      </c>
      <c r="V22" s="78">
        <v>4</v>
      </c>
      <c r="W22" s="92"/>
      <c r="X22" s="76" t="s">
        <v>851</v>
      </c>
      <c r="Y22" s="79">
        <v>660518.13</v>
      </c>
      <c r="Z22" s="77">
        <v>1</v>
      </c>
      <c r="AA22" s="80">
        <v>40234.575000000004</v>
      </c>
      <c r="AB22" s="81">
        <v>7</v>
      </c>
      <c r="AC22" s="81">
        <v>320</v>
      </c>
      <c r="AD22" s="81">
        <v>74.616747882736135</v>
      </c>
      <c r="AE22" s="80">
        <v>16.386730944625448</v>
      </c>
      <c r="AF22" s="82">
        <v>501</v>
      </c>
      <c r="AG22" s="82">
        <v>408</v>
      </c>
      <c r="AH22" s="82" t="s">
        <v>58</v>
      </c>
      <c r="AI22" s="82"/>
      <c r="AJ22" s="83"/>
      <c r="AK22" s="83"/>
      <c r="AL22" s="83"/>
      <c r="AM22" s="84" t="e">
        <v>#N/A</v>
      </c>
      <c r="AN22" s="84" t="s">
        <v>807</v>
      </c>
    </row>
    <row r="23" spans="1:40" s="84" customFormat="1" x14ac:dyDescent="0.35">
      <c r="A23"/>
      <c r="B23" s="70" t="s">
        <v>45</v>
      </c>
      <c r="C23" s="14"/>
      <c r="D23" s="15">
        <v>3981</v>
      </c>
      <c r="E23" s="71" t="s">
        <v>82</v>
      </c>
      <c r="F23" s="16">
        <v>1080</v>
      </c>
      <c r="G23" s="71" t="s">
        <v>47</v>
      </c>
      <c r="H23" s="71" t="s">
        <v>48</v>
      </c>
      <c r="I23" s="71" t="s">
        <v>49</v>
      </c>
      <c r="J23" s="73" t="s">
        <v>50</v>
      </c>
      <c r="K23" s="18" t="s">
        <v>51</v>
      </c>
      <c r="L23" s="15" t="s">
        <v>52</v>
      </c>
      <c r="M23" s="17">
        <v>63</v>
      </c>
      <c r="N23" s="15" t="s">
        <v>53</v>
      </c>
      <c r="O23" s="14"/>
      <c r="P23" s="14" t="s">
        <v>55</v>
      </c>
      <c r="Q23" s="14">
        <v>2</v>
      </c>
      <c r="R23" s="19"/>
      <c r="S23" s="20" t="s">
        <v>56</v>
      </c>
      <c r="T23" s="76">
        <v>162.03466000000009</v>
      </c>
      <c r="U23" s="77">
        <v>1.8025641025641019</v>
      </c>
      <c r="V23" s="78">
        <v>2</v>
      </c>
      <c r="W23" s="92"/>
      <c r="X23" s="76" t="s">
        <v>853</v>
      </c>
      <c r="Y23" s="22">
        <v>273794.66999999993</v>
      </c>
      <c r="Z23" s="21">
        <v>1</v>
      </c>
      <c r="AA23" s="80">
        <v>23293.495999999996</v>
      </c>
      <c r="AB23" s="24">
        <v>8</v>
      </c>
      <c r="AC23" s="24">
        <v>187</v>
      </c>
      <c r="AD23" s="24">
        <v>90.512542532005725</v>
      </c>
      <c r="AE23" s="23">
        <v>72.143454594594601</v>
      </c>
      <c r="AF23" s="25">
        <v>572</v>
      </c>
      <c r="AG23" s="25">
        <v>570</v>
      </c>
      <c r="AH23" s="25" t="s">
        <v>58</v>
      </c>
      <c r="AI23" s="25"/>
      <c r="AJ23" s="26"/>
      <c r="AK23" s="26"/>
      <c r="AL23" s="26"/>
      <c r="AM23" s="84" t="e">
        <v>#N/A</v>
      </c>
      <c r="AN23" s="84" t="s">
        <v>808</v>
      </c>
    </row>
    <row r="24" spans="1:40" s="99" customFormat="1" x14ac:dyDescent="0.35">
      <c r="B24" s="85" t="s">
        <v>45</v>
      </c>
      <c r="C24" s="85"/>
      <c r="D24" s="86">
        <v>47348</v>
      </c>
      <c r="E24" s="86" t="s">
        <v>83</v>
      </c>
      <c r="F24" s="87">
        <v>1080</v>
      </c>
      <c r="G24" s="86" t="s">
        <v>47</v>
      </c>
      <c r="H24" s="86" t="s">
        <v>48</v>
      </c>
      <c r="I24" s="86" t="s">
        <v>49</v>
      </c>
      <c r="J24" s="88" t="s">
        <v>50</v>
      </c>
      <c r="K24" s="89" t="s">
        <v>51</v>
      </c>
      <c r="L24" s="86" t="s">
        <v>52</v>
      </c>
      <c r="M24" s="88">
        <v>64</v>
      </c>
      <c r="N24" s="86" t="s">
        <v>53</v>
      </c>
      <c r="O24" s="85"/>
      <c r="P24" s="85" t="s">
        <v>55</v>
      </c>
      <c r="Q24" s="85">
        <v>1</v>
      </c>
      <c r="R24" s="90"/>
      <c r="S24" s="91" t="s">
        <v>57</v>
      </c>
      <c r="T24" s="91">
        <v>0</v>
      </c>
      <c r="U24" s="92">
        <v>0</v>
      </c>
      <c r="V24" s="93">
        <v>0</v>
      </c>
      <c r="W24" s="92"/>
      <c r="X24" s="91" t="s">
        <v>852</v>
      </c>
      <c r="Y24" s="94">
        <v>0</v>
      </c>
      <c r="Z24" s="92">
        <v>0</v>
      </c>
      <c r="AA24" s="95">
        <v>0</v>
      </c>
      <c r="AB24" s="96">
        <v>0</v>
      </c>
      <c r="AC24" s="96">
        <v>0</v>
      </c>
      <c r="AD24" s="96">
        <v>0</v>
      </c>
      <c r="AE24" s="95">
        <v>0</v>
      </c>
      <c r="AF24" s="97">
        <v>544</v>
      </c>
      <c r="AG24" s="97">
        <v>150</v>
      </c>
      <c r="AH24" s="97" t="s">
        <v>58</v>
      </c>
      <c r="AI24" s="97"/>
      <c r="AJ24" s="98"/>
      <c r="AK24" s="98"/>
      <c r="AL24" s="98"/>
      <c r="AM24" s="99" t="e">
        <v>#N/A</v>
      </c>
      <c r="AN24" s="99" t="s">
        <v>807</v>
      </c>
    </row>
    <row r="25" spans="1:40" s="84" customFormat="1" x14ac:dyDescent="0.35">
      <c r="B25" s="70" t="s">
        <v>45</v>
      </c>
      <c r="C25" s="70"/>
      <c r="D25" s="71">
        <v>12896</v>
      </c>
      <c r="E25" s="71" t="s">
        <v>84</v>
      </c>
      <c r="F25" s="72">
        <v>1080</v>
      </c>
      <c r="G25" s="71" t="s">
        <v>47</v>
      </c>
      <c r="H25" s="71" t="s">
        <v>48</v>
      </c>
      <c r="I25" s="71" t="s">
        <v>49</v>
      </c>
      <c r="J25" s="73" t="s">
        <v>50</v>
      </c>
      <c r="K25" s="74" t="s">
        <v>51</v>
      </c>
      <c r="L25" s="71" t="s">
        <v>52</v>
      </c>
      <c r="M25" s="73">
        <v>66</v>
      </c>
      <c r="N25" s="71" t="s">
        <v>53</v>
      </c>
      <c r="O25" s="70"/>
      <c r="P25" s="70" t="s">
        <v>55</v>
      </c>
      <c r="Q25" s="70">
        <v>1</v>
      </c>
      <c r="R25" s="75"/>
      <c r="S25" s="76" t="s">
        <v>85</v>
      </c>
      <c r="T25" s="76">
        <v>101.94758200000003</v>
      </c>
      <c r="U25" s="77">
        <v>1.2435897435897432</v>
      </c>
      <c r="V25" s="78">
        <v>2</v>
      </c>
      <c r="W25" s="92"/>
      <c r="X25" s="76" t="s">
        <v>849</v>
      </c>
      <c r="Y25" s="79">
        <v>94291.01</v>
      </c>
      <c r="Z25" s="77">
        <v>1</v>
      </c>
      <c r="AA25" s="80">
        <v>8346.6720000000005</v>
      </c>
      <c r="AB25" s="81">
        <v>0</v>
      </c>
      <c r="AC25" s="81">
        <v>97</v>
      </c>
      <c r="AD25" s="81">
        <v>81.978468000000035</v>
      </c>
      <c r="AE25" s="80">
        <v>19.969113999999976</v>
      </c>
      <c r="AF25" s="82">
        <v>562</v>
      </c>
      <c r="AG25" s="82">
        <v>192</v>
      </c>
      <c r="AH25" s="82" t="s">
        <v>58</v>
      </c>
      <c r="AI25" s="82"/>
      <c r="AJ25" s="83"/>
      <c r="AK25" s="83"/>
      <c r="AL25" s="83"/>
      <c r="AM25" s="84" t="e">
        <v>#N/A</v>
      </c>
      <c r="AN25" s="84" t="s">
        <v>809</v>
      </c>
    </row>
    <row r="26" spans="1:40" s="84" customFormat="1" x14ac:dyDescent="0.35">
      <c r="B26" s="70" t="s">
        <v>45</v>
      </c>
      <c r="C26" s="70"/>
      <c r="D26" s="71" t="s">
        <v>86</v>
      </c>
      <c r="E26" s="71" t="s">
        <v>87</v>
      </c>
      <c r="F26" s="72">
        <v>1080</v>
      </c>
      <c r="G26" s="71" t="s">
        <v>47</v>
      </c>
      <c r="H26" s="71" t="s">
        <v>69</v>
      </c>
      <c r="I26" s="71" t="s">
        <v>49</v>
      </c>
      <c r="J26" s="73" t="s">
        <v>50</v>
      </c>
      <c r="K26" s="74" t="s">
        <v>51</v>
      </c>
      <c r="L26" s="71" t="s">
        <v>52</v>
      </c>
      <c r="M26" s="73">
        <v>67</v>
      </c>
      <c r="N26" s="71" t="s">
        <v>88</v>
      </c>
      <c r="O26" s="70"/>
      <c r="P26" s="70" t="s">
        <v>55</v>
      </c>
      <c r="Q26" s="70">
        <v>1</v>
      </c>
      <c r="R26" s="75"/>
      <c r="S26" s="76" t="s">
        <v>56</v>
      </c>
      <c r="T26" s="76">
        <v>242.00414400000003</v>
      </c>
      <c r="U26" s="77">
        <v>2.9084859584859588</v>
      </c>
      <c r="V26" s="78">
        <v>3</v>
      </c>
      <c r="W26" s="27">
        <v>8.7301587301587311</v>
      </c>
      <c r="X26" s="76" t="s">
        <v>847</v>
      </c>
      <c r="Y26" s="79">
        <v>67966.75999999998</v>
      </c>
      <c r="Z26" s="77">
        <v>1</v>
      </c>
      <c r="AA26" s="80">
        <v>29005.215999999993</v>
      </c>
      <c r="AB26" s="81">
        <v>13</v>
      </c>
      <c r="AC26" s="81">
        <v>355</v>
      </c>
      <c r="AD26" s="81">
        <v>83.948056647005714</v>
      </c>
      <c r="AE26" s="80">
        <v>75.591689235406506</v>
      </c>
      <c r="AF26" s="82">
        <v>593</v>
      </c>
      <c r="AG26" s="82">
        <v>199</v>
      </c>
      <c r="AH26" s="82" t="s">
        <v>58</v>
      </c>
      <c r="AI26" s="82"/>
      <c r="AJ26" s="83"/>
      <c r="AK26" s="83"/>
      <c r="AL26" s="83"/>
      <c r="AM26" s="84" t="e">
        <v>#N/A</v>
      </c>
      <c r="AN26" s="84" t="s">
        <v>810</v>
      </c>
    </row>
    <row r="27" spans="1:40" s="84" customFormat="1" x14ac:dyDescent="0.35">
      <c r="B27" s="70" t="s">
        <v>45</v>
      </c>
      <c r="C27" s="70"/>
      <c r="D27" s="71">
        <v>15826</v>
      </c>
      <c r="E27" s="71" t="s">
        <v>89</v>
      </c>
      <c r="F27" s="72">
        <v>1080</v>
      </c>
      <c r="G27" s="71" t="s">
        <v>47</v>
      </c>
      <c r="H27" s="71" t="s">
        <v>48</v>
      </c>
      <c r="I27" s="71" t="s">
        <v>49</v>
      </c>
      <c r="J27" s="73" t="s">
        <v>50</v>
      </c>
      <c r="K27" s="74" t="s">
        <v>51</v>
      </c>
      <c r="L27" s="71" t="s">
        <v>52</v>
      </c>
      <c r="M27" s="73">
        <v>68</v>
      </c>
      <c r="N27" s="71" t="s">
        <v>53</v>
      </c>
      <c r="O27" s="70"/>
      <c r="P27" s="70" t="s">
        <v>55</v>
      </c>
      <c r="Q27" s="70">
        <v>1</v>
      </c>
      <c r="R27" s="75"/>
      <c r="S27" s="76" t="s">
        <v>90</v>
      </c>
      <c r="T27" s="76">
        <v>70.858218000000008</v>
      </c>
      <c r="U27" s="77">
        <v>1.1029411764705881</v>
      </c>
      <c r="V27" s="78">
        <v>2</v>
      </c>
      <c r="W27" s="92"/>
      <c r="X27" s="76" t="s">
        <v>846</v>
      </c>
      <c r="Y27" s="79">
        <v>46786.99</v>
      </c>
      <c r="Z27" s="77">
        <v>1</v>
      </c>
      <c r="AA27" s="80">
        <v>6275.12</v>
      </c>
      <c r="AB27" s="81">
        <v>4</v>
      </c>
      <c r="AC27" s="81">
        <v>111</v>
      </c>
      <c r="AD27" s="81">
        <v>65.317552320000004</v>
      </c>
      <c r="AE27" s="80">
        <v>6.6134336799999929</v>
      </c>
      <c r="AF27" s="82">
        <v>603</v>
      </c>
      <c r="AG27" s="82">
        <v>82</v>
      </c>
      <c r="AH27" s="82" t="s">
        <v>58</v>
      </c>
      <c r="AI27" s="82"/>
      <c r="AJ27" s="83"/>
      <c r="AK27" s="83"/>
      <c r="AL27" s="83"/>
      <c r="AM27" s="84" t="e">
        <v>#N/A</v>
      </c>
      <c r="AN27" s="84" t="s">
        <v>811</v>
      </c>
    </row>
    <row r="28" spans="1:40" s="108" customFormat="1" x14ac:dyDescent="0.35">
      <c r="A28"/>
      <c r="B28" s="101" t="s">
        <v>45</v>
      </c>
      <c r="C28" s="14"/>
      <c r="D28" s="15">
        <v>22260</v>
      </c>
      <c r="E28" s="102" t="s">
        <v>91</v>
      </c>
      <c r="F28" s="16">
        <v>1080</v>
      </c>
      <c r="G28" s="102" t="s">
        <v>47</v>
      </c>
      <c r="H28" s="102" t="s">
        <v>48</v>
      </c>
      <c r="I28" s="102" t="s">
        <v>49</v>
      </c>
      <c r="J28" s="103" t="s">
        <v>50</v>
      </c>
      <c r="K28" s="18" t="s">
        <v>51</v>
      </c>
      <c r="L28" s="15" t="s">
        <v>52</v>
      </c>
      <c r="M28" s="17">
        <v>70</v>
      </c>
      <c r="N28" s="15" t="s">
        <v>88</v>
      </c>
      <c r="O28" s="14"/>
      <c r="P28" s="14" t="s">
        <v>55</v>
      </c>
      <c r="Q28" s="14"/>
      <c r="R28" s="19"/>
      <c r="S28" s="20" t="s">
        <v>92</v>
      </c>
      <c r="T28" s="104">
        <v>40.343222000000011</v>
      </c>
      <c r="U28" s="105">
        <v>0.51282051282051277</v>
      </c>
      <c r="V28" s="106">
        <v>1</v>
      </c>
      <c r="W28" s="27">
        <v>0.95238095238095233</v>
      </c>
      <c r="X28" s="104" t="s">
        <v>855</v>
      </c>
      <c r="Y28" s="22">
        <v>61844.37</v>
      </c>
      <c r="Z28" s="21">
        <v>1</v>
      </c>
      <c r="AA28" s="107">
        <v>4580.5459999999994</v>
      </c>
      <c r="AB28" s="24">
        <v>2</v>
      </c>
      <c r="AC28" s="24">
        <v>50</v>
      </c>
      <c r="AD28" s="24">
        <v>81.071682900000013</v>
      </c>
      <c r="AE28" s="23">
        <v>0</v>
      </c>
      <c r="AF28" s="25">
        <v>590</v>
      </c>
      <c r="AG28" s="25">
        <v>60</v>
      </c>
      <c r="AH28" s="25" t="s">
        <v>58</v>
      </c>
      <c r="AI28" s="25" t="s">
        <v>78</v>
      </c>
      <c r="AJ28" s="28" t="e">
        <f>(VLOOKUP($AG28,[1]TARIFA_MR!$A:$I,MATCH($AI28,[1]TARIFA_MR!$A$10:$I$10,0),1)*$AG28)+((($T28/[1]Tabela_LH!$C$11)*[1]Tabela_LH!$F$11*[1]Tabela_LH!$D$11)+(($T28/[1]Tabela_LH!$C$11)*[1]Tabela_LH!$E$11*(1-[1]Tabela_LH!$D$11)))</f>
        <v>#N/A</v>
      </c>
      <c r="AK28" s="28" t="e">
        <f>AVERAGEIFS([1]TARIFA_DIRETO!$F:$F,[1]TARIFA_DIRETO!$A:$A,VLOOKUP($AF28,[1]TARIFA_DIRETO!$A:$A,1,1),[1]TARIFA_DIRETO!$C:$C,$N28,[1]TARIFA_DIRETO!$D:$D,$AH28,[1]TARIFA_DIRETO!$E:$E,IF($AI28="VEÍC. 3/4","TRUCK",$AI28))</f>
        <v>#VALUE!</v>
      </c>
      <c r="AL28" s="29" t="e">
        <f>AK28-AJ28</f>
        <v>#VALUE!</v>
      </c>
      <c r="AM28" s="108" t="e">
        <v>#N/A</v>
      </c>
      <c r="AN28" s="108" t="s">
        <v>812</v>
      </c>
    </row>
    <row r="29" spans="1:40" s="84" customFormat="1" x14ac:dyDescent="0.35">
      <c r="B29" s="70" t="s">
        <v>45</v>
      </c>
      <c r="C29" s="70"/>
      <c r="D29" s="71" t="s">
        <v>93</v>
      </c>
      <c r="E29" s="71" t="s">
        <v>94</v>
      </c>
      <c r="F29" s="72">
        <v>60444</v>
      </c>
      <c r="G29" s="71" t="s">
        <v>95</v>
      </c>
      <c r="H29" s="71" t="s">
        <v>48</v>
      </c>
      <c r="I29" s="71" t="s">
        <v>49</v>
      </c>
      <c r="J29" s="73" t="s">
        <v>50</v>
      </c>
      <c r="K29" s="74" t="s">
        <v>51</v>
      </c>
      <c r="L29" s="71" t="s">
        <v>52</v>
      </c>
      <c r="M29" s="73">
        <v>71</v>
      </c>
      <c r="N29" s="71" t="s">
        <v>96</v>
      </c>
      <c r="O29" s="70"/>
      <c r="P29" s="70" t="s">
        <v>55</v>
      </c>
      <c r="Q29" s="70">
        <v>1</v>
      </c>
      <c r="R29" s="75"/>
      <c r="S29" s="76" t="s">
        <v>92</v>
      </c>
      <c r="T29" s="76">
        <v>80</v>
      </c>
      <c r="U29" s="77">
        <v>4</v>
      </c>
      <c r="V29" s="78">
        <v>4</v>
      </c>
      <c r="W29" s="92"/>
      <c r="X29" s="76" t="s">
        <v>857</v>
      </c>
      <c r="Y29" s="79">
        <v>463948.79999999999</v>
      </c>
      <c r="Z29" s="77">
        <v>1</v>
      </c>
      <c r="AA29" s="80">
        <v>52915.199999999997</v>
      </c>
      <c r="AB29" s="81">
        <v>0</v>
      </c>
      <c r="AC29" s="81">
        <v>80</v>
      </c>
      <c r="AD29" s="81">
        <v>20</v>
      </c>
      <c r="AE29" s="80">
        <v>0</v>
      </c>
      <c r="AF29" s="82"/>
      <c r="AG29" s="82"/>
      <c r="AH29" s="82"/>
      <c r="AI29" s="82"/>
      <c r="AJ29" s="83"/>
      <c r="AK29" s="83"/>
      <c r="AL29" s="83"/>
      <c r="AM29" s="84" t="e">
        <v>#N/A</v>
      </c>
      <c r="AN29" s="84" t="s">
        <v>809</v>
      </c>
    </row>
    <row r="30" spans="1:40" s="84" customFormat="1" x14ac:dyDescent="0.35">
      <c r="B30" s="70" t="s">
        <v>45</v>
      </c>
      <c r="C30" s="70"/>
      <c r="D30" s="71">
        <v>30864</v>
      </c>
      <c r="E30" s="71" t="s">
        <v>97</v>
      </c>
      <c r="F30" s="72">
        <v>1080</v>
      </c>
      <c r="G30" s="71" t="s">
        <v>47</v>
      </c>
      <c r="H30" s="71" t="s">
        <v>48</v>
      </c>
      <c r="I30" s="71" t="s">
        <v>49</v>
      </c>
      <c r="J30" s="73" t="s">
        <v>50</v>
      </c>
      <c r="K30" s="74" t="s">
        <v>51</v>
      </c>
      <c r="L30" s="71" t="s">
        <v>52</v>
      </c>
      <c r="M30" s="73">
        <v>74</v>
      </c>
      <c r="N30" s="71" t="s">
        <v>53</v>
      </c>
      <c r="O30" s="70"/>
      <c r="P30" s="70" t="s">
        <v>55</v>
      </c>
      <c r="Q30" s="70">
        <v>1</v>
      </c>
      <c r="R30" s="75"/>
      <c r="S30" s="76" t="s">
        <v>98</v>
      </c>
      <c r="T30" s="76">
        <v>57.904414080000009</v>
      </c>
      <c r="U30" s="77">
        <v>1.1730769230769229</v>
      </c>
      <c r="V30" s="78">
        <v>2</v>
      </c>
      <c r="W30" s="92"/>
      <c r="X30" s="76" t="s">
        <v>856</v>
      </c>
      <c r="Y30" s="79">
        <v>88982.82</v>
      </c>
      <c r="Z30" s="77">
        <v>1</v>
      </c>
      <c r="AA30" s="80">
        <v>12339.709000000001</v>
      </c>
      <c r="AB30" s="81">
        <v>42</v>
      </c>
      <c r="AC30" s="81">
        <v>1128</v>
      </c>
      <c r="AD30" s="81">
        <v>51.547800975737715</v>
      </c>
      <c r="AE30" s="80">
        <v>8.5432742085245845</v>
      </c>
      <c r="AF30" s="82">
        <v>571</v>
      </c>
      <c r="AG30" s="82">
        <v>193</v>
      </c>
      <c r="AH30" s="82" t="s">
        <v>58</v>
      </c>
      <c r="AI30" s="82"/>
      <c r="AJ30" s="83"/>
      <c r="AK30" s="83"/>
      <c r="AL30" s="83"/>
      <c r="AM30" s="84" t="e">
        <v>#N/A</v>
      </c>
      <c r="AN30" s="84" t="s">
        <v>813</v>
      </c>
    </row>
    <row r="31" spans="1:40" s="99" customFormat="1" x14ac:dyDescent="0.35">
      <c r="B31" s="85" t="s">
        <v>45</v>
      </c>
      <c r="C31" s="85"/>
      <c r="D31" s="86">
        <v>31221</v>
      </c>
      <c r="E31" s="86" t="s">
        <v>99</v>
      </c>
      <c r="F31" s="87">
        <v>1080</v>
      </c>
      <c r="G31" s="86" t="s">
        <v>47</v>
      </c>
      <c r="H31" s="86" t="s">
        <v>48</v>
      </c>
      <c r="I31" s="86" t="s">
        <v>49</v>
      </c>
      <c r="J31" s="88" t="s">
        <v>100</v>
      </c>
      <c r="K31" s="89" t="s">
        <v>51</v>
      </c>
      <c r="L31" s="86" t="s">
        <v>52</v>
      </c>
      <c r="M31" s="88">
        <v>75</v>
      </c>
      <c r="N31" s="86" t="s">
        <v>101</v>
      </c>
      <c r="O31" s="85"/>
      <c r="P31" s="85" t="s">
        <v>55</v>
      </c>
      <c r="Q31" s="85">
        <v>1</v>
      </c>
      <c r="R31" s="90"/>
      <c r="S31" s="91" t="s">
        <v>57</v>
      </c>
      <c r="T31" s="91">
        <v>0</v>
      </c>
      <c r="U31" s="92">
        <v>0</v>
      </c>
      <c r="V31" s="93">
        <v>0</v>
      </c>
      <c r="W31" s="92"/>
      <c r="X31" s="91" t="s">
        <v>57</v>
      </c>
      <c r="Y31" s="94">
        <v>0</v>
      </c>
      <c r="Z31" s="92">
        <v>0</v>
      </c>
      <c r="AA31" s="95">
        <v>0</v>
      </c>
      <c r="AB31" s="96">
        <v>0</v>
      </c>
      <c r="AC31" s="96">
        <v>0</v>
      </c>
      <c r="AD31" s="96">
        <v>0</v>
      </c>
      <c r="AE31" s="95">
        <v>0</v>
      </c>
      <c r="AF31" s="97"/>
      <c r="AG31" s="97"/>
      <c r="AH31" s="97"/>
      <c r="AI31" s="97"/>
      <c r="AJ31" s="98"/>
      <c r="AK31" s="98"/>
      <c r="AL31" s="98"/>
      <c r="AM31" s="99" t="e">
        <v>#N/A</v>
      </c>
      <c r="AN31" s="99" t="s">
        <v>814</v>
      </c>
    </row>
    <row r="32" spans="1:40" s="84" customFormat="1" x14ac:dyDescent="0.35">
      <c r="B32" s="70" t="s">
        <v>45</v>
      </c>
      <c r="C32" s="70"/>
      <c r="D32" s="71" t="s">
        <v>102</v>
      </c>
      <c r="E32" s="71" t="s">
        <v>103</v>
      </c>
      <c r="F32" s="72">
        <v>1080</v>
      </c>
      <c r="G32" s="71" t="s">
        <v>47</v>
      </c>
      <c r="H32" s="71" t="s">
        <v>48</v>
      </c>
      <c r="I32" s="71" t="s">
        <v>49</v>
      </c>
      <c r="J32" s="73" t="s">
        <v>50</v>
      </c>
      <c r="K32" s="74" t="s">
        <v>51</v>
      </c>
      <c r="L32" s="71" t="s">
        <v>52</v>
      </c>
      <c r="M32" s="73">
        <v>76</v>
      </c>
      <c r="N32" s="71" t="s">
        <v>53</v>
      </c>
      <c r="O32" s="70"/>
      <c r="P32" s="70" t="s">
        <v>55</v>
      </c>
      <c r="Q32" s="70">
        <v>1</v>
      </c>
      <c r="R32" s="75"/>
      <c r="S32" s="76" t="s">
        <v>85</v>
      </c>
      <c r="T32" s="76">
        <v>40.417413374999995</v>
      </c>
      <c r="U32" s="77">
        <v>1.276223776223776</v>
      </c>
      <c r="V32" s="78">
        <v>2</v>
      </c>
      <c r="W32" s="92"/>
      <c r="X32" s="76" t="s">
        <v>856</v>
      </c>
      <c r="Y32" s="79">
        <v>534923.4</v>
      </c>
      <c r="Z32" s="77">
        <v>1</v>
      </c>
      <c r="AA32" s="80">
        <v>3985.5079999999998</v>
      </c>
      <c r="AB32" s="81">
        <v>35</v>
      </c>
      <c r="AC32" s="81">
        <v>666</v>
      </c>
      <c r="AD32" s="81">
        <v>35.025887178082208</v>
      </c>
      <c r="AE32" s="80">
        <v>8.747878511301364</v>
      </c>
      <c r="AF32" s="82">
        <v>549</v>
      </c>
      <c r="AG32" s="82">
        <v>445</v>
      </c>
      <c r="AH32" s="82" t="s">
        <v>58</v>
      </c>
      <c r="AI32" s="82"/>
      <c r="AJ32" s="83"/>
      <c r="AK32" s="83"/>
      <c r="AL32" s="83"/>
      <c r="AM32" s="84" t="e">
        <v>#N/A</v>
      </c>
      <c r="AN32" s="84" t="s">
        <v>815</v>
      </c>
    </row>
    <row r="33" spans="1:40" s="84" customFormat="1" x14ac:dyDescent="0.35">
      <c r="B33" s="70" t="s">
        <v>45</v>
      </c>
      <c r="C33" s="70"/>
      <c r="D33" s="71">
        <v>41789</v>
      </c>
      <c r="E33" s="71" t="s">
        <v>104</v>
      </c>
      <c r="F33" s="72">
        <v>1080</v>
      </c>
      <c r="G33" s="71" t="s">
        <v>47</v>
      </c>
      <c r="H33" s="71" t="s">
        <v>78</v>
      </c>
      <c r="I33" s="71" t="s">
        <v>49</v>
      </c>
      <c r="J33" s="73" t="s">
        <v>50</v>
      </c>
      <c r="K33" s="74" t="s">
        <v>51</v>
      </c>
      <c r="L33" s="71" t="s">
        <v>52</v>
      </c>
      <c r="M33" s="73">
        <v>77</v>
      </c>
      <c r="N33" s="71" t="s">
        <v>53</v>
      </c>
      <c r="O33" s="70"/>
      <c r="P33" s="70" t="s">
        <v>55</v>
      </c>
      <c r="Q33" s="70">
        <v>1</v>
      </c>
      <c r="R33" s="75"/>
      <c r="S33" s="76" t="s">
        <v>92</v>
      </c>
      <c r="T33" s="76">
        <v>12.1632</v>
      </c>
      <c r="U33" s="77">
        <v>0.4285714285714286</v>
      </c>
      <c r="V33" s="78">
        <v>1</v>
      </c>
      <c r="W33" s="27">
        <v>1.4166666666666665</v>
      </c>
      <c r="X33" s="76" t="s">
        <v>856</v>
      </c>
      <c r="Y33" s="79">
        <v>67896.039999999994</v>
      </c>
      <c r="Z33" s="77">
        <v>1</v>
      </c>
      <c r="AA33" s="80">
        <v>2065.9620000000004</v>
      </c>
      <c r="AB33" s="81">
        <v>10</v>
      </c>
      <c r="AC33" s="81">
        <v>240</v>
      </c>
      <c r="AD33" s="81">
        <v>31.387999999999995</v>
      </c>
      <c r="AE33" s="80">
        <v>0</v>
      </c>
      <c r="AF33" s="82">
        <v>554</v>
      </c>
      <c r="AG33" s="82">
        <v>166</v>
      </c>
      <c r="AH33" s="82" t="s">
        <v>58</v>
      </c>
      <c r="AI33" s="82" t="s">
        <v>78</v>
      </c>
      <c r="AJ33" s="109" t="e">
        <f>(VLOOKUP($AG33,[1]TARIFA_MR!$A:$I,MATCH($AI33,[1]TARIFA_MR!$A$10:$I$10,0),1)*$AG33)+((($T33/[1]Tabela_LH!$C$11)*[1]Tabela_LH!$F$11*[1]Tabela_LH!$D$11)+(($T33/[1]Tabela_LH!$C$11)*[1]Tabela_LH!$E$11*(1-[1]Tabela_LH!$D$11)))</f>
        <v>#N/A</v>
      </c>
      <c r="AK33" s="109" t="e">
        <f>AVERAGEIFS([1]TARIFA_DIRETO!$F:$F,[1]TARIFA_DIRETO!$A:$A,VLOOKUP($AF33,[1]TARIFA_DIRETO!$A:$A,1,1),[1]TARIFA_DIRETO!$C:$C,$N33,[1]TARIFA_DIRETO!$D:$D,$AH33,[1]TARIFA_DIRETO!$E:$E,IF($AI33="VEÍC. 3/4","TRUCK",$AI33))</f>
        <v>#VALUE!</v>
      </c>
      <c r="AL33" s="110" t="e">
        <f>AK33-AJ33</f>
        <v>#VALUE!</v>
      </c>
      <c r="AM33" s="84" t="e">
        <v>#N/A</v>
      </c>
      <c r="AN33" s="84" t="s">
        <v>815</v>
      </c>
    </row>
    <row r="34" spans="1:40" s="84" customFormat="1" x14ac:dyDescent="0.35">
      <c r="B34" s="70" t="s">
        <v>45</v>
      </c>
      <c r="C34" s="70"/>
      <c r="D34" s="71">
        <v>36845</v>
      </c>
      <c r="E34" s="71" t="s">
        <v>105</v>
      </c>
      <c r="F34" s="72">
        <v>1080</v>
      </c>
      <c r="G34" s="71" t="s">
        <v>47</v>
      </c>
      <c r="H34" s="71" t="s">
        <v>48</v>
      </c>
      <c r="I34" s="71" t="s">
        <v>49</v>
      </c>
      <c r="J34" s="73" t="s">
        <v>50</v>
      </c>
      <c r="K34" s="74" t="s">
        <v>51</v>
      </c>
      <c r="L34" s="71" t="s">
        <v>52</v>
      </c>
      <c r="M34" s="73">
        <v>79</v>
      </c>
      <c r="N34" s="71" t="s">
        <v>53</v>
      </c>
      <c r="O34" s="70"/>
      <c r="P34" s="70" t="s">
        <v>55</v>
      </c>
      <c r="Q34" s="70">
        <v>1</v>
      </c>
      <c r="R34" s="75"/>
      <c r="S34" s="76" t="s">
        <v>92</v>
      </c>
      <c r="T34" s="76">
        <v>71.468408000000011</v>
      </c>
      <c r="U34" s="77">
        <v>0.87179487179487158</v>
      </c>
      <c r="V34" s="78">
        <v>1</v>
      </c>
      <c r="W34" s="27">
        <v>1.6190476190476188</v>
      </c>
      <c r="X34" s="76" t="s">
        <v>806</v>
      </c>
      <c r="Y34" s="79">
        <v>61951.139999999992</v>
      </c>
      <c r="Z34" s="77">
        <v>1</v>
      </c>
      <c r="AA34" s="80">
        <v>5355.9719999999998</v>
      </c>
      <c r="AB34" s="81">
        <v>0</v>
      </c>
      <c r="AC34" s="81">
        <v>68</v>
      </c>
      <c r="AD34" s="81">
        <v>81.978468000000035</v>
      </c>
      <c r="AE34" s="80">
        <v>0</v>
      </c>
      <c r="AF34" s="82">
        <v>522</v>
      </c>
      <c r="AG34" s="82">
        <v>121</v>
      </c>
      <c r="AH34" s="82" t="s">
        <v>58</v>
      </c>
      <c r="AI34" s="82" t="s">
        <v>48</v>
      </c>
      <c r="AJ34" s="109" t="e">
        <f>(VLOOKUP($AG34,[1]TARIFA_MR!$A:$I,MATCH($AI34,[1]TARIFA_MR!$A$10:$I$10,0),1)*$AG34)+((($T34/[1]Tabela_LH!$C$11)*[1]Tabela_LH!$F$11*[1]Tabela_LH!$D$11)+(($T34/[1]Tabela_LH!$C$11)*[1]Tabela_LH!$E$11*(1-[1]Tabela_LH!$D$11)))</f>
        <v>#N/A</v>
      </c>
      <c r="AK34" s="109" t="e">
        <f>AVERAGEIFS([1]TARIFA_DIRETO!$F:$F,[1]TARIFA_DIRETO!$A:$A,VLOOKUP($AF34,[1]TARIFA_DIRETO!$A:$A,1,1),[1]TARIFA_DIRETO!$C:$C,$N34,[1]TARIFA_DIRETO!$D:$D,$AH34,[1]TARIFA_DIRETO!$E:$E,IF($AI34="VEÍC. 3/4","TRUCK",$AI34))</f>
        <v>#VALUE!</v>
      </c>
      <c r="AL34" s="110" t="e">
        <f>AK34-AJ34</f>
        <v>#VALUE!</v>
      </c>
      <c r="AM34" s="84" t="e">
        <v>#N/A</v>
      </c>
      <c r="AN34" s="84" t="s">
        <v>809</v>
      </c>
    </row>
    <row r="35" spans="1:40" s="84" customFormat="1" x14ac:dyDescent="0.35">
      <c r="B35" s="70" t="s">
        <v>45</v>
      </c>
      <c r="C35" s="70"/>
      <c r="D35" s="71">
        <v>38094</v>
      </c>
      <c r="E35" s="71" t="s">
        <v>106</v>
      </c>
      <c r="F35" s="72">
        <v>60444</v>
      </c>
      <c r="G35" s="71" t="s">
        <v>95</v>
      </c>
      <c r="H35" s="71" t="s">
        <v>48</v>
      </c>
      <c r="I35" s="71" t="s">
        <v>49</v>
      </c>
      <c r="J35" s="73" t="s">
        <v>50</v>
      </c>
      <c r="K35" s="74" t="s">
        <v>51</v>
      </c>
      <c r="L35" s="71" t="s">
        <v>52</v>
      </c>
      <c r="M35" s="73">
        <v>81</v>
      </c>
      <c r="N35" s="71" t="s">
        <v>53</v>
      </c>
      <c r="O35" s="70"/>
      <c r="P35" s="70" t="s">
        <v>55</v>
      </c>
      <c r="Q35" s="70">
        <v>1</v>
      </c>
      <c r="R35" s="75"/>
      <c r="S35" s="76" t="s">
        <v>92</v>
      </c>
      <c r="T35" s="76">
        <v>40</v>
      </c>
      <c r="U35" s="77">
        <v>1</v>
      </c>
      <c r="V35" s="78">
        <v>1</v>
      </c>
      <c r="W35" s="27">
        <v>2</v>
      </c>
      <c r="X35" s="76" t="s">
        <v>806</v>
      </c>
      <c r="Y35" s="79">
        <v>732057.59999999998</v>
      </c>
      <c r="Z35" s="77">
        <v>1</v>
      </c>
      <c r="AA35" s="80">
        <v>19188.48</v>
      </c>
      <c r="AB35" s="81">
        <v>0</v>
      </c>
      <c r="AC35" s="81">
        <v>40</v>
      </c>
      <c r="AD35" s="81">
        <v>40</v>
      </c>
      <c r="AE35" s="80">
        <v>0</v>
      </c>
      <c r="AF35" s="82"/>
      <c r="AG35" s="82"/>
      <c r="AH35" s="82"/>
      <c r="AI35" s="82"/>
      <c r="AJ35" s="83"/>
      <c r="AK35" s="83"/>
      <c r="AL35" s="83"/>
      <c r="AM35" s="84" t="e">
        <v>#N/A</v>
      </c>
      <c r="AN35" s="84" t="s">
        <v>816</v>
      </c>
    </row>
    <row r="36" spans="1:40" s="84" customFormat="1" x14ac:dyDescent="0.35">
      <c r="B36" s="70" t="s">
        <v>45</v>
      </c>
      <c r="C36" s="70"/>
      <c r="D36" s="71">
        <v>19099</v>
      </c>
      <c r="E36" s="71" t="s">
        <v>107</v>
      </c>
      <c r="F36" s="72">
        <v>60444</v>
      </c>
      <c r="G36" s="71" t="s">
        <v>95</v>
      </c>
      <c r="H36" s="71" t="s">
        <v>48</v>
      </c>
      <c r="I36" s="71" t="s">
        <v>49</v>
      </c>
      <c r="J36" s="73" t="s">
        <v>50</v>
      </c>
      <c r="K36" s="74" t="s">
        <v>51</v>
      </c>
      <c r="L36" s="71" t="s">
        <v>52</v>
      </c>
      <c r="M36" s="73">
        <v>82</v>
      </c>
      <c r="N36" s="71" t="s">
        <v>53</v>
      </c>
      <c r="O36" s="70"/>
      <c r="P36" s="70" t="s">
        <v>55</v>
      </c>
      <c r="Q36" s="70">
        <v>1</v>
      </c>
      <c r="R36" s="75"/>
      <c r="S36" s="76" t="s">
        <v>92</v>
      </c>
      <c r="T36" s="76">
        <v>9</v>
      </c>
      <c r="U36" s="77">
        <v>0.45</v>
      </c>
      <c r="V36" s="78">
        <v>1</v>
      </c>
      <c r="W36" s="27">
        <v>0.9</v>
      </c>
      <c r="X36" s="76" t="s">
        <v>806</v>
      </c>
      <c r="Y36" s="79">
        <v>0</v>
      </c>
      <c r="Z36" s="77">
        <v>1</v>
      </c>
      <c r="AA36" s="80">
        <v>8095.1399999999994</v>
      </c>
      <c r="AB36" s="81">
        <v>0</v>
      </c>
      <c r="AC36" s="81">
        <v>9</v>
      </c>
      <c r="AD36" s="81">
        <v>20</v>
      </c>
      <c r="AE36" s="80">
        <v>0</v>
      </c>
      <c r="AF36" s="82"/>
      <c r="AG36" s="82"/>
      <c r="AH36" s="82"/>
      <c r="AI36" s="82"/>
      <c r="AJ36" s="83"/>
      <c r="AK36" s="83"/>
      <c r="AL36" s="83"/>
      <c r="AM36" s="84" t="e">
        <v>#N/A</v>
      </c>
      <c r="AN36" s="84" t="s">
        <v>809</v>
      </c>
    </row>
    <row r="37" spans="1:40" s="84" customFormat="1" x14ac:dyDescent="0.35">
      <c r="B37" s="70" t="s">
        <v>45</v>
      </c>
      <c r="C37" s="70"/>
      <c r="D37" s="71">
        <v>71104</v>
      </c>
      <c r="E37" s="71" t="s">
        <v>108</v>
      </c>
      <c r="F37" s="72">
        <v>1080</v>
      </c>
      <c r="G37" s="71" t="s">
        <v>47</v>
      </c>
      <c r="H37" s="71" t="s">
        <v>48</v>
      </c>
      <c r="I37" s="71" t="s">
        <v>49</v>
      </c>
      <c r="J37" s="73" t="s">
        <v>50</v>
      </c>
      <c r="K37" s="74" t="s">
        <v>51</v>
      </c>
      <c r="L37" s="71" t="s">
        <v>52</v>
      </c>
      <c r="M37" s="73">
        <v>83</v>
      </c>
      <c r="N37" s="71" t="s">
        <v>53</v>
      </c>
      <c r="O37" s="70"/>
      <c r="P37" s="70" t="s">
        <v>55</v>
      </c>
      <c r="Q37" s="70">
        <v>1</v>
      </c>
      <c r="R37" s="75"/>
      <c r="S37" s="76" t="s">
        <v>109</v>
      </c>
      <c r="T37" s="76">
        <v>43.200599099999998</v>
      </c>
      <c r="U37" s="77">
        <v>1.1153846153846154</v>
      </c>
      <c r="V37" s="78">
        <v>2</v>
      </c>
      <c r="W37" s="92"/>
      <c r="X37" s="76" t="s">
        <v>858</v>
      </c>
      <c r="Y37" s="79">
        <v>42129.74</v>
      </c>
      <c r="Z37" s="77">
        <v>1</v>
      </c>
      <c r="AA37" s="80">
        <v>4772.2820000000002</v>
      </c>
      <c r="AB37" s="81">
        <v>33</v>
      </c>
      <c r="AC37" s="81">
        <v>690</v>
      </c>
      <c r="AD37" s="81">
        <v>42.793427255172411</v>
      </c>
      <c r="AE37" s="80">
        <v>4.4690274931034493</v>
      </c>
      <c r="AF37" s="82">
        <v>581</v>
      </c>
      <c r="AG37" s="82">
        <v>36</v>
      </c>
      <c r="AH37" s="82" t="s">
        <v>58</v>
      </c>
      <c r="AI37" s="82"/>
      <c r="AJ37" s="83"/>
      <c r="AK37" s="83"/>
      <c r="AL37" s="83"/>
      <c r="AM37" s="84" t="e">
        <v>#N/A</v>
      </c>
      <c r="AN37" s="84" t="s">
        <v>817</v>
      </c>
    </row>
    <row r="38" spans="1:40" s="99" customFormat="1" x14ac:dyDescent="0.35">
      <c r="B38" s="85" t="s">
        <v>45</v>
      </c>
      <c r="C38" s="85"/>
      <c r="D38" s="86">
        <v>20748</v>
      </c>
      <c r="E38" s="86" t="s">
        <v>110</v>
      </c>
      <c r="F38" s="87" t="s">
        <v>60</v>
      </c>
      <c r="G38" s="86" t="s">
        <v>61</v>
      </c>
      <c r="H38" s="86" t="s">
        <v>48</v>
      </c>
      <c r="I38" s="86" t="s">
        <v>49</v>
      </c>
      <c r="J38" s="88" t="s">
        <v>50</v>
      </c>
      <c r="K38" s="89" t="s">
        <v>51</v>
      </c>
      <c r="L38" s="86" t="s">
        <v>52</v>
      </c>
      <c r="M38" s="88">
        <v>85</v>
      </c>
      <c r="N38" s="86" t="s">
        <v>64</v>
      </c>
      <c r="O38" s="85"/>
      <c r="P38" s="85" t="s">
        <v>55</v>
      </c>
      <c r="Q38" s="85">
        <v>1</v>
      </c>
      <c r="R38" s="90"/>
      <c r="S38" s="91" t="s">
        <v>57</v>
      </c>
      <c r="T38" s="91">
        <v>0</v>
      </c>
      <c r="U38" s="92">
        <v>0</v>
      </c>
      <c r="V38" s="93">
        <v>0</v>
      </c>
      <c r="W38" s="92"/>
      <c r="X38" s="91" t="s">
        <v>848</v>
      </c>
      <c r="Y38" s="94">
        <v>0</v>
      </c>
      <c r="Z38" s="92">
        <v>0</v>
      </c>
      <c r="AA38" s="95">
        <v>0</v>
      </c>
      <c r="AB38" s="96">
        <v>0</v>
      </c>
      <c r="AC38" s="96">
        <v>0</v>
      </c>
      <c r="AD38" s="96">
        <v>0</v>
      </c>
      <c r="AE38" s="95">
        <v>0</v>
      </c>
      <c r="AF38" s="97"/>
      <c r="AG38" s="97"/>
      <c r="AH38" s="97"/>
      <c r="AI38" s="97"/>
      <c r="AJ38" s="98"/>
      <c r="AK38" s="98"/>
      <c r="AL38" s="98"/>
      <c r="AM38" s="99" t="e">
        <v>#N/A</v>
      </c>
      <c r="AN38" s="99" t="s">
        <v>818</v>
      </c>
    </row>
    <row r="39" spans="1:40" s="84" customFormat="1" x14ac:dyDescent="0.35">
      <c r="A39"/>
      <c r="B39" s="70" t="s">
        <v>45</v>
      </c>
      <c r="C39" s="14"/>
      <c r="D39" s="15">
        <v>1097</v>
      </c>
      <c r="E39" s="71" t="s">
        <v>77</v>
      </c>
      <c r="F39" s="16">
        <v>1046</v>
      </c>
      <c r="G39" s="71" t="s">
        <v>111</v>
      </c>
      <c r="H39" s="71" t="s">
        <v>48</v>
      </c>
      <c r="I39" s="71" t="s">
        <v>49</v>
      </c>
      <c r="J39" s="73" t="s">
        <v>111</v>
      </c>
      <c r="K39" s="18" t="s">
        <v>51</v>
      </c>
      <c r="L39" s="15" t="s">
        <v>52</v>
      </c>
      <c r="M39" s="17">
        <v>92</v>
      </c>
      <c r="N39" s="15" t="s">
        <v>53</v>
      </c>
      <c r="O39" s="14"/>
      <c r="P39" s="14" t="s">
        <v>55</v>
      </c>
      <c r="Q39" s="14">
        <v>1</v>
      </c>
      <c r="R39" s="19"/>
      <c r="S39" s="20" t="s">
        <v>56</v>
      </c>
      <c r="T39" s="76">
        <v>177.48000000000002</v>
      </c>
      <c r="U39" s="77">
        <v>2.75</v>
      </c>
      <c r="V39" s="78">
        <v>3</v>
      </c>
      <c r="W39" s="92"/>
      <c r="X39" s="76" t="s">
        <v>863</v>
      </c>
      <c r="Y39" s="22">
        <v>992655.60000000009</v>
      </c>
      <c r="Z39" s="21">
        <v>1</v>
      </c>
      <c r="AA39" s="80">
        <v>28862.856</v>
      </c>
      <c r="AB39" s="24">
        <v>143</v>
      </c>
      <c r="AC39" s="24">
        <v>1566</v>
      </c>
      <c r="AD39" s="24">
        <v>64.930909090909097</v>
      </c>
      <c r="AE39" s="23">
        <v>48.403636363636366</v>
      </c>
      <c r="AF39" s="25">
        <v>582</v>
      </c>
      <c r="AG39" s="25">
        <v>72</v>
      </c>
      <c r="AH39" s="25" t="s">
        <v>58</v>
      </c>
      <c r="AI39" s="25"/>
      <c r="AJ39" s="26"/>
      <c r="AK39" s="26"/>
      <c r="AL39" s="26"/>
      <c r="AM39" s="84">
        <v>92</v>
      </c>
      <c r="AN39" s="84" t="s">
        <v>819</v>
      </c>
    </row>
    <row r="40" spans="1:40" s="84" customFormat="1" x14ac:dyDescent="0.35">
      <c r="A40"/>
      <c r="B40" s="70" t="s">
        <v>45</v>
      </c>
      <c r="C40" s="14"/>
      <c r="D40" s="15" t="s">
        <v>112</v>
      </c>
      <c r="E40" s="71" t="s">
        <v>113</v>
      </c>
      <c r="F40" s="16" t="s">
        <v>60</v>
      </c>
      <c r="G40" s="71" t="s">
        <v>61</v>
      </c>
      <c r="H40" s="71" t="s">
        <v>78</v>
      </c>
      <c r="I40" s="71" t="s">
        <v>49</v>
      </c>
      <c r="J40" s="73" t="s">
        <v>111</v>
      </c>
      <c r="K40" s="18" t="s">
        <v>51</v>
      </c>
      <c r="L40" s="15" t="s">
        <v>52</v>
      </c>
      <c r="M40" s="17">
        <v>93</v>
      </c>
      <c r="N40" s="15" t="s">
        <v>53</v>
      </c>
      <c r="O40" s="14"/>
      <c r="P40" s="14" t="s">
        <v>55</v>
      </c>
      <c r="Q40" s="14">
        <v>1</v>
      </c>
      <c r="R40" s="19"/>
      <c r="S40" s="20" t="s">
        <v>56</v>
      </c>
      <c r="T40" s="76">
        <v>39.077999999999996</v>
      </c>
      <c r="U40" s="77">
        <v>1.9642857142857146</v>
      </c>
      <c r="V40" s="78">
        <v>2</v>
      </c>
      <c r="W40" s="92"/>
      <c r="X40" s="76" t="s">
        <v>855</v>
      </c>
      <c r="Y40" s="22">
        <v>205994.4</v>
      </c>
      <c r="Z40" s="21">
        <v>1</v>
      </c>
      <c r="AA40" s="80">
        <v>6416.43</v>
      </c>
      <c r="AB40" s="24">
        <v>36</v>
      </c>
      <c r="AC40" s="24">
        <v>925</v>
      </c>
      <c r="AD40" s="24">
        <v>20.444072727272722</v>
      </c>
      <c r="AE40" s="23">
        <v>19.183745454545456</v>
      </c>
      <c r="AF40" s="25">
        <v>522</v>
      </c>
      <c r="AG40" s="25">
        <v>185</v>
      </c>
      <c r="AH40" s="25" t="s">
        <v>58</v>
      </c>
      <c r="AI40" s="25"/>
      <c r="AJ40" s="26"/>
      <c r="AK40" s="26"/>
      <c r="AL40" s="26"/>
      <c r="AM40" s="84">
        <v>93</v>
      </c>
      <c r="AN40" s="84" t="s">
        <v>819</v>
      </c>
    </row>
    <row r="41" spans="1:40" s="84" customFormat="1" x14ac:dyDescent="0.35">
      <c r="B41" s="70" t="s">
        <v>45</v>
      </c>
      <c r="C41" s="70"/>
      <c r="D41" s="71">
        <v>36019</v>
      </c>
      <c r="E41" s="71" t="s">
        <v>114</v>
      </c>
      <c r="F41" s="72" t="s">
        <v>60</v>
      </c>
      <c r="G41" s="71" t="s">
        <v>61</v>
      </c>
      <c r="H41" s="71" t="s">
        <v>48</v>
      </c>
      <c r="I41" s="71" t="s">
        <v>49</v>
      </c>
      <c r="J41" s="73" t="s">
        <v>50</v>
      </c>
      <c r="K41" s="74" t="s">
        <v>63</v>
      </c>
      <c r="L41" s="71" t="s">
        <v>52</v>
      </c>
      <c r="M41" s="73">
        <v>94</v>
      </c>
      <c r="N41" s="71" t="s">
        <v>88</v>
      </c>
      <c r="O41" s="70"/>
      <c r="P41" s="70" t="s">
        <v>55</v>
      </c>
      <c r="Q41" s="70">
        <v>1</v>
      </c>
      <c r="R41" s="75"/>
      <c r="S41" s="76" t="s">
        <v>92</v>
      </c>
      <c r="T41" s="76">
        <v>15.951000000000004</v>
      </c>
      <c r="U41" s="77">
        <v>0.42307692307692313</v>
      </c>
      <c r="V41" s="78">
        <v>1</v>
      </c>
      <c r="W41" s="27">
        <v>0.78571428571428559</v>
      </c>
      <c r="X41" s="76" t="s">
        <v>856</v>
      </c>
      <c r="Y41" s="79">
        <v>37925.502999999997</v>
      </c>
      <c r="Z41" s="77">
        <v>1</v>
      </c>
      <c r="AA41" s="80">
        <v>4039.1109999999999</v>
      </c>
      <c r="AB41" s="81">
        <v>7</v>
      </c>
      <c r="AC41" s="81">
        <v>441</v>
      </c>
      <c r="AD41" s="81">
        <v>45.381818181818176</v>
      </c>
      <c r="AE41" s="80">
        <v>0</v>
      </c>
      <c r="AF41" s="82">
        <v>588</v>
      </c>
      <c r="AG41" s="82">
        <v>188</v>
      </c>
      <c r="AH41" s="82" t="s">
        <v>58</v>
      </c>
      <c r="AI41" s="82" t="s">
        <v>78</v>
      </c>
      <c r="AJ41" s="109" t="e">
        <f>(VLOOKUP($AG41,[1]TARIFA_MR!$A:$I,MATCH($AI41,[1]TARIFA_MR!$A$10:$I$10,0),1)*$AG41)+((($T41/[1]Tabela_LH!$C$11)*[1]Tabela_LH!$F$11*[1]Tabela_LH!$D$11)+(($T41/[1]Tabela_LH!$C$11)*[1]Tabela_LH!$E$11*(1-[1]Tabela_LH!$D$11)))</f>
        <v>#N/A</v>
      </c>
      <c r="AK41" s="109" t="e">
        <f>AVERAGEIFS([1]TARIFA_DIRETO!$F:$F,[1]TARIFA_DIRETO!$A:$A,VLOOKUP($AF41,[1]TARIFA_DIRETO!$A:$A,1,1),[1]TARIFA_DIRETO!$C:$C,$N41,[1]TARIFA_DIRETO!$D:$D,$AH41,[1]TARIFA_DIRETO!$E:$E,IF($AI41="VEÍC. 3/4","TRUCK",$AI41))</f>
        <v>#VALUE!</v>
      </c>
      <c r="AL41" s="110" t="e">
        <f>AK41-AJ41</f>
        <v>#VALUE!</v>
      </c>
      <c r="AM41" s="84" t="e">
        <v>#N/A</v>
      </c>
      <c r="AN41" s="84" t="s">
        <v>820</v>
      </c>
    </row>
    <row r="42" spans="1:40" s="84" customFormat="1" x14ac:dyDescent="0.35">
      <c r="A42"/>
      <c r="B42" s="70" t="s">
        <v>45</v>
      </c>
      <c r="C42" s="14"/>
      <c r="D42" s="15" t="s">
        <v>115</v>
      </c>
      <c r="E42" s="71" t="s">
        <v>82</v>
      </c>
      <c r="F42" s="16" t="s">
        <v>60</v>
      </c>
      <c r="G42" s="71" t="s">
        <v>61</v>
      </c>
      <c r="H42" s="71" t="s">
        <v>78</v>
      </c>
      <c r="I42" s="71" t="s">
        <v>49</v>
      </c>
      <c r="J42" s="73" t="s">
        <v>50</v>
      </c>
      <c r="K42" s="18" t="s">
        <v>51</v>
      </c>
      <c r="L42" s="15" t="s">
        <v>52</v>
      </c>
      <c r="M42" s="17">
        <v>95</v>
      </c>
      <c r="N42" s="15" t="s">
        <v>53</v>
      </c>
      <c r="O42" s="14"/>
      <c r="P42" s="14" t="s">
        <v>55</v>
      </c>
      <c r="Q42" s="14">
        <v>1</v>
      </c>
      <c r="R42" s="19"/>
      <c r="S42" s="20" t="s">
        <v>56</v>
      </c>
      <c r="T42" s="76">
        <v>35.507958000000009</v>
      </c>
      <c r="U42" s="77">
        <v>1.4999999999999998</v>
      </c>
      <c r="V42" s="78">
        <v>2</v>
      </c>
      <c r="W42" s="92"/>
      <c r="X42" s="76" t="s">
        <v>806</v>
      </c>
      <c r="Y42" s="22">
        <v>89918.156000000032</v>
      </c>
      <c r="Z42" s="21">
        <v>1</v>
      </c>
      <c r="AA42" s="80">
        <v>6327.549</v>
      </c>
      <c r="AB42" s="24">
        <v>18</v>
      </c>
      <c r="AC42" s="24">
        <v>491</v>
      </c>
      <c r="AD42" s="24">
        <v>29.397472000000011</v>
      </c>
      <c r="AE42" s="23">
        <v>11.835986</v>
      </c>
      <c r="AF42" s="25">
        <v>572</v>
      </c>
      <c r="AG42" s="25">
        <v>570</v>
      </c>
      <c r="AH42" s="25" t="s">
        <v>58</v>
      </c>
      <c r="AI42" s="25"/>
      <c r="AJ42" s="26"/>
      <c r="AK42" s="26"/>
      <c r="AL42" s="26"/>
      <c r="AM42" s="84" t="e">
        <v>#N/A</v>
      </c>
      <c r="AN42" s="84" t="s">
        <v>821</v>
      </c>
    </row>
    <row r="43" spans="1:40" s="84" customFormat="1" x14ac:dyDescent="0.35">
      <c r="B43" s="70" t="s">
        <v>45</v>
      </c>
      <c r="C43" s="70"/>
      <c r="D43" s="71">
        <v>31775</v>
      </c>
      <c r="E43" s="71" t="s">
        <v>116</v>
      </c>
      <c r="F43" s="72" t="s">
        <v>60</v>
      </c>
      <c r="G43" s="71" t="s">
        <v>61</v>
      </c>
      <c r="H43" s="71" t="s">
        <v>48</v>
      </c>
      <c r="I43" s="71" t="s">
        <v>49</v>
      </c>
      <c r="J43" s="73" t="s">
        <v>50</v>
      </c>
      <c r="K43" s="74" t="s">
        <v>51</v>
      </c>
      <c r="L43" s="71" t="s">
        <v>52</v>
      </c>
      <c r="M43" s="73">
        <v>96</v>
      </c>
      <c r="N43" s="71" t="s">
        <v>88</v>
      </c>
      <c r="O43" s="70"/>
      <c r="P43" s="70" t="s">
        <v>55</v>
      </c>
      <c r="Q43" s="70">
        <v>1</v>
      </c>
      <c r="R43" s="75"/>
      <c r="S43" s="76" t="s">
        <v>117</v>
      </c>
      <c r="T43" s="76">
        <v>67.322827392000008</v>
      </c>
      <c r="U43" s="77">
        <v>1.4342752763805391</v>
      </c>
      <c r="V43" s="78">
        <v>2</v>
      </c>
      <c r="W43" s="92"/>
      <c r="X43" s="76" t="s">
        <v>806</v>
      </c>
      <c r="Y43" s="79">
        <v>103551.36</v>
      </c>
      <c r="Z43" s="77">
        <v>1</v>
      </c>
      <c r="AA43" s="80">
        <v>14273.779999999999</v>
      </c>
      <c r="AB43" s="81">
        <v>17</v>
      </c>
      <c r="AC43" s="81">
        <v>605</v>
      </c>
      <c r="AD43" s="81">
        <v>49.581575143272765</v>
      </c>
      <c r="AE43" s="80">
        <v>20.384259530820444</v>
      </c>
      <c r="AF43" s="82">
        <v>582</v>
      </c>
      <c r="AG43" s="82">
        <v>191</v>
      </c>
      <c r="AH43" s="82" t="s">
        <v>58</v>
      </c>
      <c r="AI43" s="82"/>
      <c r="AJ43" s="83"/>
      <c r="AK43" s="83"/>
      <c r="AL43" s="83"/>
      <c r="AM43" s="84" t="e">
        <v>#N/A</v>
      </c>
      <c r="AN43" s="84" t="s">
        <v>822</v>
      </c>
    </row>
    <row r="44" spans="1:40" s="84" customFormat="1" x14ac:dyDescent="0.35">
      <c r="A44"/>
      <c r="B44" s="70" t="s">
        <v>45</v>
      </c>
      <c r="C44" s="14"/>
      <c r="D44" s="15">
        <v>14837</v>
      </c>
      <c r="E44" s="71" t="s">
        <v>118</v>
      </c>
      <c r="F44" s="16">
        <v>1046</v>
      </c>
      <c r="G44" s="71" t="s">
        <v>111</v>
      </c>
      <c r="H44" s="71" t="s">
        <v>69</v>
      </c>
      <c r="I44" s="71" t="s">
        <v>49</v>
      </c>
      <c r="J44" s="73" t="s">
        <v>111</v>
      </c>
      <c r="K44" s="18" t="s">
        <v>51</v>
      </c>
      <c r="L44" s="15" t="s">
        <v>52</v>
      </c>
      <c r="M44" s="17">
        <v>105</v>
      </c>
      <c r="N44" s="15" t="s">
        <v>53</v>
      </c>
      <c r="O44" s="14"/>
      <c r="P44" s="14" t="s">
        <v>55</v>
      </c>
      <c r="Q44" s="14">
        <v>1</v>
      </c>
      <c r="R44" s="19"/>
      <c r="S44" s="20" t="s">
        <v>56</v>
      </c>
      <c r="T44" s="76">
        <v>136.80000000000001</v>
      </c>
      <c r="U44" s="77">
        <v>1.9230769230769231</v>
      </c>
      <c r="V44" s="78">
        <v>2</v>
      </c>
      <c r="W44" s="27">
        <v>3.5714285714285716</v>
      </c>
      <c r="X44" s="76" t="s">
        <v>856</v>
      </c>
      <c r="Y44" s="22">
        <v>925170</v>
      </c>
      <c r="Z44" s="21">
        <v>1</v>
      </c>
      <c r="AA44" s="80">
        <v>20235</v>
      </c>
      <c r="AB44" s="24">
        <v>100</v>
      </c>
      <c r="AC44" s="24">
        <v>1500</v>
      </c>
      <c r="AD44" s="24">
        <v>71.13600000000001</v>
      </c>
      <c r="AE44" s="23">
        <v>65.664000000000016</v>
      </c>
      <c r="AF44" s="25">
        <v>589</v>
      </c>
      <c r="AG44" s="25">
        <v>94</v>
      </c>
      <c r="AH44" s="25" t="s">
        <v>58</v>
      </c>
      <c r="AI44" s="25"/>
      <c r="AJ44" s="26"/>
      <c r="AK44" s="26"/>
      <c r="AL44" s="26"/>
      <c r="AM44" s="84">
        <v>105</v>
      </c>
      <c r="AN44" s="84" t="s">
        <v>819</v>
      </c>
    </row>
    <row r="45" spans="1:40" s="84" customFormat="1" x14ac:dyDescent="0.35">
      <c r="B45" s="70" t="s">
        <v>45</v>
      </c>
      <c r="C45" s="70"/>
      <c r="D45" s="71" t="s">
        <v>119</v>
      </c>
      <c r="E45" s="71" t="s">
        <v>120</v>
      </c>
      <c r="F45" s="72" t="s">
        <v>60</v>
      </c>
      <c r="G45" s="71" t="s">
        <v>61</v>
      </c>
      <c r="H45" s="71" t="s">
        <v>48</v>
      </c>
      <c r="I45" s="71" t="s">
        <v>49</v>
      </c>
      <c r="J45" s="73" t="s">
        <v>50</v>
      </c>
      <c r="K45" s="74" t="s">
        <v>63</v>
      </c>
      <c r="L45" s="71" t="s">
        <v>52</v>
      </c>
      <c r="M45" s="73">
        <v>108</v>
      </c>
      <c r="N45" s="71" t="s">
        <v>53</v>
      </c>
      <c r="O45" s="70" t="s">
        <v>121</v>
      </c>
      <c r="P45" s="70" t="s">
        <v>55</v>
      </c>
      <c r="Q45" s="70">
        <v>1</v>
      </c>
      <c r="R45" s="75"/>
      <c r="S45" s="76" t="s">
        <v>92</v>
      </c>
      <c r="T45" s="76">
        <v>27.737530170000007</v>
      </c>
      <c r="U45" s="77">
        <v>0.40405247730441962</v>
      </c>
      <c r="V45" s="78">
        <v>1</v>
      </c>
      <c r="W45" s="27">
        <v>0.75077540594781977</v>
      </c>
      <c r="X45" s="76" t="s">
        <v>856</v>
      </c>
      <c r="Y45" s="79">
        <v>80057.639999999985</v>
      </c>
      <c r="Z45" s="77">
        <v>1</v>
      </c>
      <c r="AA45" s="80">
        <v>8898.6260000000038</v>
      </c>
      <c r="AB45" s="81">
        <v>4</v>
      </c>
      <c r="AC45" s="81">
        <v>96</v>
      </c>
      <c r="AD45" s="81">
        <v>75.425673351431897</v>
      </c>
      <c r="AE45" s="80">
        <v>0</v>
      </c>
      <c r="AF45" s="82">
        <v>635</v>
      </c>
      <c r="AG45" s="82">
        <v>409</v>
      </c>
      <c r="AH45" s="82" t="s">
        <v>58</v>
      </c>
      <c r="AI45" s="82" t="s">
        <v>78</v>
      </c>
      <c r="AJ45" s="109" t="e">
        <f>(VLOOKUP($AG45,[1]TARIFA_MR!$A:$I,MATCH($AI45,[1]TARIFA_MR!$A$10:$I$10,0),1)*$AG45)+((($T45/[1]Tabela_LH!$C$11)*[1]Tabela_LH!$F$11*[1]Tabela_LH!$D$11)+(($T45/[1]Tabela_LH!$C$11)*[1]Tabela_LH!$E$11*(1-[1]Tabela_LH!$D$11)))</f>
        <v>#N/A</v>
      </c>
      <c r="AK45" s="109" t="e">
        <f>AVERAGEIFS([1]TARIFA_DIRETO!$F:$F,[1]TARIFA_DIRETO!$A:$A,VLOOKUP($AF45,[1]TARIFA_DIRETO!$A:$A,1,1),[1]TARIFA_DIRETO!$C:$C,$N45,[1]TARIFA_DIRETO!$D:$D,$AH45,[1]TARIFA_DIRETO!$E:$E,IF($AI45="VEÍC. 3/4","TRUCK",$AI45))</f>
        <v>#VALUE!</v>
      </c>
      <c r="AL45" s="110" t="e">
        <f>AK45-AJ45</f>
        <v>#VALUE!</v>
      </c>
      <c r="AM45" s="84" t="e">
        <v>#N/A</v>
      </c>
      <c r="AN45" s="84" t="s">
        <v>823</v>
      </c>
    </row>
    <row r="46" spans="1:40" s="84" customFormat="1" x14ac:dyDescent="0.35">
      <c r="A46"/>
      <c r="B46" s="70" t="s">
        <v>45</v>
      </c>
      <c r="C46" s="14"/>
      <c r="D46" s="15">
        <v>1020</v>
      </c>
      <c r="E46" s="71" t="s">
        <v>122</v>
      </c>
      <c r="F46" s="16">
        <v>1046</v>
      </c>
      <c r="G46" s="71" t="s">
        <v>111</v>
      </c>
      <c r="H46" s="71" t="s">
        <v>78</v>
      </c>
      <c r="I46" s="71" t="s">
        <v>49</v>
      </c>
      <c r="J46" s="73" t="s">
        <v>123</v>
      </c>
      <c r="K46" s="18" t="s">
        <v>63</v>
      </c>
      <c r="L46" s="15" t="s">
        <v>52</v>
      </c>
      <c r="M46" s="17">
        <v>112</v>
      </c>
      <c r="N46" s="15" t="s">
        <v>88</v>
      </c>
      <c r="O46" s="14"/>
      <c r="P46" s="14" t="s">
        <v>55</v>
      </c>
      <c r="Q46" s="14">
        <v>1</v>
      </c>
      <c r="R46" s="19"/>
      <c r="S46" s="20" t="s">
        <v>124</v>
      </c>
      <c r="T46" s="76">
        <v>76.667102</v>
      </c>
      <c r="U46" s="77">
        <v>7.1785714285714288</v>
      </c>
      <c r="V46" s="78">
        <v>8</v>
      </c>
      <c r="W46" s="92"/>
      <c r="X46" s="76" t="s">
        <v>859</v>
      </c>
      <c r="Y46" s="22">
        <v>58891.999999999993</v>
      </c>
      <c r="Z46" s="21">
        <v>1</v>
      </c>
      <c r="AA46" s="80">
        <v>71126.899999999994</v>
      </c>
      <c r="AB46" s="24">
        <v>184</v>
      </c>
      <c r="AC46" s="24">
        <v>201</v>
      </c>
      <c r="AD46" s="24">
        <v>10.679994308457712</v>
      </c>
      <c r="AE46" s="23">
        <v>1.9071418407960226</v>
      </c>
      <c r="AF46" s="25"/>
      <c r="AG46" s="25"/>
      <c r="AH46" s="25"/>
      <c r="AI46" s="25"/>
      <c r="AJ46" s="26"/>
      <c r="AK46" s="26"/>
      <c r="AL46" s="26"/>
      <c r="AM46" s="84">
        <v>112</v>
      </c>
      <c r="AN46" s="84" t="s">
        <v>819</v>
      </c>
    </row>
    <row r="47" spans="1:40" s="84" customFormat="1" x14ac:dyDescent="0.35">
      <c r="A47"/>
      <c r="B47" s="70" t="s">
        <v>45</v>
      </c>
      <c r="C47" s="14"/>
      <c r="D47" s="15">
        <v>1073</v>
      </c>
      <c r="E47" s="71" t="s">
        <v>125</v>
      </c>
      <c r="F47" s="16">
        <v>1046</v>
      </c>
      <c r="G47" s="71" t="s">
        <v>111</v>
      </c>
      <c r="H47" s="71" t="s">
        <v>48</v>
      </c>
      <c r="I47" s="71" t="s">
        <v>49</v>
      </c>
      <c r="J47" s="73" t="s">
        <v>123</v>
      </c>
      <c r="K47" s="18" t="s">
        <v>63</v>
      </c>
      <c r="L47" s="15" t="s">
        <v>52</v>
      </c>
      <c r="M47" s="17">
        <v>113</v>
      </c>
      <c r="N47" s="15" t="s">
        <v>126</v>
      </c>
      <c r="O47" s="14"/>
      <c r="P47" s="14" t="s">
        <v>55</v>
      </c>
      <c r="Q47" s="14">
        <v>1</v>
      </c>
      <c r="R47" s="19"/>
      <c r="S47" s="20" t="s">
        <v>57</v>
      </c>
      <c r="T47" s="76">
        <v>54.384143999999999</v>
      </c>
      <c r="U47" s="77">
        <v>0.84728880000000006</v>
      </c>
      <c r="V47" s="78">
        <v>1</v>
      </c>
      <c r="W47" s="27">
        <v>1.765185</v>
      </c>
      <c r="X47" s="76" t="s">
        <v>864</v>
      </c>
      <c r="Y47" s="22">
        <v>0</v>
      </c>
      <c r="Z47" s="21">
        <v>0.83333333333333326</v>
      </c>
      <c r="AA47" s="80">
        <v>21182.22</v>
      </c>
      <c r="AB47" s="24" t="e">
        <v>#DIV/0!</v>
      </c>
      <c r="AC47" s="24">
        <v>51</v>
      </c>
      <c r="AD47" s="24" t="s">
        <v>127</v>
      </c>
      <c r="AE47" s="23">
        <v>0</v>
      </c>
      <c r="AF47" s="25"/>
      <c r="AG47" s="25"/>
      <c r="AH47" s="25"/>
      <c r="AI47" s="25"/>
      <c r="AJ47" s="26"/>
      <c r="AK47" s="26"/>
      <c r="AL47" s="26"/>
      <c r="AM47" s="84">
        <v>113</v>
      </c>
      <c r="AN47" s="84" t="s">
        <v>819</v>
      </c>
    </row>
    <row r="48" spans="1:40" s="84" customFormat="1" x14ac:dyDescent="0.35">
      <c r="A48"/>
      <c r="B48" s="70" t="s">
        <v>45</v>
      </c>
      <c r="C48" s="14"/>
      <c r="D48" s="15">
        <v>30460</v>
      </c>
      <c r="E48" s="71" t="s">
        <v>128</v>
      </c>
      <c r="F48" s="16">
        <v>1046</v>
      </c>
      <c r="G48" s="71" t="s">
        <v>111</v>
      </c>
      <c r="H48" s="71" t="s">
        <v>78</v>
      </c>
      <c r="I48" s="71" t="s">
        <v>49</v>
      </c>
      <c r="J48" s="73" t="s">
        <v>123</v>
      </c>
      <c r="K48" s="18" t="s">
        <v>63</v>
      </c>
      <c r="L48" s="15" t="s">
        <v>52</v>
      </c>
      <c r="M48" s="17">
        <v>114</v>
      </c>
      <c r="N48" s="15" t="s">
        <v>126</v>
      </c>
      <c r="O48" s="14"/>
      <c r="P48" s="14" t="s">
        <v>55</v>
      </c>
      <c r="Q48" s="14">
        <v>1</v>
      </c>
      <c r="R48" s="19"/>
      <c r="S48" s="20" t="s">
        <v>56</v>
      </c>
      <c r="T48" s="76">
        <v>31.236000000000004</v>
      </c>
      <c r="U48" s="77">
        <v>1.6845340833333333</v>
      </c>
      <c r="V48" s="78">
        <v>2</v>
      </c>
      <c r="W48" s="92"/>
      <c r="X48" s="76" t="s">
        <v>854</v>
      </c>
      <c r="Y48" s="22">
        <v>203890.5594</v>
      </c>
      <c r="Z48" s="21">
        <v>1</v>
      </c>
      <c r="AA48" s="80">
        <v>20214.409</v>
      </c>
      <c r="AB48" s="24">
        <v>1</v>
      </c>
      <c r="AC48" s="24">
        <v>47</v>
      </c>
      <c r="AD48" s="24">
        <v>18.542812703552208</v>
      </c>
      <c r="AE48" s="23">
        <v>12.6931872964478</v>
      </c>
      <c r="AF48" s="25"/>
      <c r="AG48" s="25"/>
      <c r="AH48" s="25"/>
      <c r="AI48" s="25"/>
      <c r="AJ48" s="26"/>
      <c r="AK48" s="26"/>
      <c r="AL48" s="26"/>
      <c r="AM48" s="84">
        <v>114</v>
      </c>
      <c r="AN48" s="84" t="s">
        <v>819</v>
      </c>
    </row>
    <row r="49" spans="1:40" s="84" customFormat="1" x14ac:dyDescent="0.35">
      <c r="A49"/>
      <c r="B49" s="70" t="s">
        <v>45</v>
      </c>
      <c r="C49" s="14"/>
      <c r="D49" s="15" t="s">
        <v>129</v>
      </c>
      <c r="E49" s="71" t="s">
        <v>130</v>
      </c>
      <c r="F49" s="16">
        <v>1046</v>
      </c>
      <c r="G49" s="71" t="s">
        <v>111</v>
      </c>
      <c r="H49" s="71" t="s">
        <v>62</v>
      </c>
      <c r="I49" s="71" t="s">
        <v>49</v>
      </c>
      <c r="J49" s="73" t="s">
        <v>111</v>
      </c>
      <c r="K49" s="18" t="s">
        <v>63</v>
      </c>
      <c r="L49" s="15" t="s">
        <v>52</v>
      </c>
      <c r="M49" s="17">
        <v>116</v>
      </c>
      <c r="N49" s="15" t="s">
        <v>126</v>
      </c>
      <c r="O49" s="14"/>
      <c r="P49" s="14" t="s">
        <v>55</v>
      </c>
      <c r="Q49" s="14"/>
      <c r="R49" s="19"/>
      <c r="S49" s="20" t="s">
        <v>56</v>
      </c>
      <c r="T49" s="76">
        <v>137.86704000000003</v>
      </c>
      <c r="U49" s="77">
        <v>2.5104517647058824</v>
      </c>
      <c r="V49" s="78">
        <v>3</v>
      </c>
      <c r="W49" s="92"/>
      <c r="X49" s="76" t="s">
        <v>859</v>
      </c>
      <c r="Y49" s="22">
        <v>0</v>
      </c>
      <c r="Z49" s="21">
        <v>1</v>
      </c>
      <c r="AA49" s="80">
        <v>85355.36</v>
      </c>
      <c r="AB49" s="24">
        <v>0</v>
      </c>
      <c r="AC49" s="24">
        <v>207</v>
      </c>
      <c r="AD49" s="24">
        <v>54.917223241750733</v>
      </c>
      <c r="AE49" s="23">
        <v>28.032593516498562</v>
      </c>
      <c r="AF49" s="25"/>
      <c r="AG49" s="25"/>
      <c r="AH49" s="25"/>
      <c r="AI49" s="25"/>
      <c r="AJ49" s="26"/>
      <c r="AK49" s="26"/>
      <c r="AL49" s="26"/>
      <c r="AM49" s="84">
        <v>116</v>
      </c>
      <c r="AN49" s="84" t="s">
        <v>819</v>
      </c>
    </row>
    <row r="50" spans="1:40" s="84" customFormat="1" x14ac:dyDescent="0.35">
      <c r="A50"/>
      <c r="B50" s="70" t="s">
        <v>45</v>
      </c>
      <c r="C50" s="14"/>
      <c r="D50" s="15" t="s">
        <v>131</v>
      </c>
      <c r="E50" s="71" t="s">
        <v>132</v>
      </c>
      <c r="F50" s="16">
        <v>1046</v>
      </c>
      <c r="G50" s="71" t="s">
        <v>111</v>
      </c>
      <c r="H50" s="71" t="s">
        <v>78</v>
      </c>
      <c r="I50" s="71" t="s">
        <v>49</v>
      </c>
      <c r="J50" s="73" t="s">
        <v>111</v>
      </c>
      <c r="K50" s="18" t="s">
        <v>63</v>
      </c>
      <c r="L50" s="15" t="s">
        <v>52</v>
      </c>
      <c r="M50" s="17">
        <v>120</v>
      </c>
      <c r="N50" s="15" t="s">
        <v>126</v>
      </c>
      <c r="O50" s="14"/>
      <c r="P50" s="14" t="s">
        <v>55</v>
      </c>
      <c r="Q50" s="14"/>
      <c r="R50" s="19" t="s">
        <v>133</v>
      </c>
      <c r="S50" s="20" t="s">
        <v>134</v>
      </c>
      <c r="T50" s="76">
        <v>56.659499999999994</v>
      </c>
      <c r="U50" s="77">
        <v>4.2142857142857144</v>
      </c>
      <c r="V50" s="78">
        <v>5</v>
      </c>
      <c r="W50" s="92"/>
      <c r="X50" s="76" t="s">
        <v>806</v>
      </c>
      <c r="Y50" s="22">
        <v>62058.392500000002</v>
      </c>
      <c r="Z50" s="21">
        <v>1</v>
      </c>
      <c r="AA50" s="80">
        <v>14898.537940000002</v>
      </c>
      <c r="AB50" s="24">
        <v>62</v>
      </c>
      <c r="AC50" s="24">
        <v>807</v>
      </c>
      <c r="AD50" s="24">
        <v>14.301071186440677</v>
      </c>
      <c r="AE50" s="23">
        <v>2.8809915254237302</v>
      </c>
      <c r="AF50" s="25"/>
      <c r="AG50" s="25"/>
      <c r="AH50" s="25"/>
      <c r="AI50" s="25"/>
      <c r="AJ50" s="26"/>
      <c r="AK50" s="26"/>
      <c r="AL50" s="26"/>
      <c r="AM50" s="84">
        <v>120</v>
      </c>
      <c r="AN50" s="84" t="s">
        <v>819</v>
      </c>
    </row>
    <row r="51" spans="1:40" s="84" customFormat="1" x14ac:dyDescent="0.35">
      <c r="A51"/>
      <c r="B51" s="70" t="s">
        <v>45</v>
      </c>
      <c r="C51" s="14"/>
      <c r="D51" s="15">
        <v>21342</v>
      </c>
      <c r="E51" s="71" t="s">
        <v>135</v>
      </c>
      <c r="F51" s="16">
        <v>1046</v>
      </c>
      <c r="G51" s="71" t="s">
        <v>111</v>
      </c>
      <c r="H51" s="71" t="s">
        <v>48</v>
      </c>
      <c r="I51" s="71" t="s">
        <v>49</v>
      </c>
      <c r="J51" s="73" t="s">
        <v>111</v>
      </c>
      <c r="K51" s="18" t="s">
        <v>63</v>
      </c>
      <c r="L51" s="15" t="s">
        <v>52</v>
      </c>
      <c r="M51" s="17">
        <v>124</v>
      </c>
      <c r="N51" s="15" t="s">
        <v>101</v>
      </c>
      <c r="O51" s="14"/>
      <c r="P51" s="14" t="s">
        <v>55</v>
      </c>
      <c r="Q51" s="14"/>
      <c r="R51" s="19" t="s">
        <v>136</v>
      </c>
      <c r="S51" s="20" t="s">
        <v>92</v>
      </c>
      <c r="T51" s="76">
        <v>42.707999999999998</v>
      </c>
      <c r="U51" s="77">
        <v>0.62179487179487192</v>
      </c>
      <c r="V51" s="78">
        <v>1</v>
      </c>
      <c r="W51" s="27">
        <v>1.1547619047619047</v>
      </c>
      <c r="X51" s="76" t="s">
        <v>806</v>
      </c>
      <c r="Y51" s="22">
        <v>63141.599999999991</v>
      </c>
      <c r="Z51" s="21">
        <v>1</v>
      </c>
      <c r="AA51" s="80">
        <v>5617.9400000000005</v>
      </c>
      <c r="AB51" s="24">
        <v>17</v>
      </c>
      <c r="AC51" s="24">
        <v>401</v>
      </c>
      <c r="AD51" s="24">
        <v>68.68503092783503</v>
      </c>
      <c r="AE51" s="23">
        <v>0</v>
      </c>
      <c r="AF51" s="25"/>
      <c r="AG51" s="25"/>
      <c r="AH51" s="25"/>
      <c r="AI51" s="25"/>
      <c r="AJ51" s="26"/>
      <c r="AK51" s="26"/>
      <c r="AL51" s="26"/>
      <c r="AM51" s="84">
        <v>124</v>
      </c>
      <c r="AN51" s="84" t="s">
        <v>819</v>
      </c>
    </row>
    <row r="52" spans="1:40" s="99" customFormat="1" x14ac:dyDescent="0.35">
      <c r="B52" s="85" t="s">
        <v>45</v>
      </c>
      <c r="C52" s="85"/>
      <c r="D52" s="86">
        <v>33043</v>
      </c>
      <c r="E52" s="86" t="s">
        <v>137</v>
      </c>
      <c r="F52" s="87">
        <v>1080</v>
      </c>
      <c r="G52" s="86" t="s">
        <v>47</v>
      </c>
      <c r="H52" s="86" t="s">
        <v>138</v>
      </c>
      <c r="I52" s="86" t="s">
        <v>139</v>
      </c>
      <c r="J52" s="88" t="s">
        <v>100</v>
      </c>
      <c r="K52" s="89" t="s">
        <v>51</v>
      </c>
      <c r="L52" s="86" t="s">
        <v>52</v>
      </c>
      <c r="M52" s="88">
        <v>130</v>
      </c>
      <c r="N52" s="86" t="s">
        <v>53</v>
      </c>
      <c r="O52" s="85"/>
      <c r="P52" s="85" t="s">
        <v>55</v>
      </c>
      <c r="Q52" s="85"/>
      <c r="R52" s="90"/>
      <c r="S52" s="91" t="s">
        <v>57</v>
      </c>
      <c r="T52" s="91">
        <v>0</v>
      </c>
      <c r="U52" s="92">
        <v>0</v>
      </c>
      <c r="V52" s="93">
        <v>0</v>
      </c>
      <c r="W52" s="92"/>
      <c r="X52" s="91" t="s">
        <v>57</v>
      </c>
      <c r="Y52" s="94">
        <v>0</v>
      </c>
      <c r="Z52" s="92">
        <v>0</v>
      </c>
      <c r="AA52" s="95">
        <v>0</v>
      </c>
      <c r="AB52" s="96">
        <v>0</v>
      </c>
      <c r="AC52" s="96">
        <v>0</v>
      </c>
      <c r="AD52" s="96">
        <v>0</v>
      </c>
      <c r="AE52" s="95">
        <v>0</v>
      </c>
      <c r="AF52" s="97"/>
      <c r="AG52" s="97"/>
      <c r="AH52" s="97"/>
      <c r="AI52" s="97"/>
      <c r="AJ52" s="98"/>
      <c r="AK52" s="98"/>
      <c r="AL52" s="98"/>
      <c r="AM52" s="99" t="e">
        <v>#N/A</v>
      </c>
      <c r="AN52" s="99" t="s">
        <v>824</v>
      </c>
    </row>
    <row r="53" spans="1:40" s="99" customFormat="1" x14ac:dyDescent="0.35">
      <c r="B53" s="85" t="s">
        <v>45</v>
      </c>
      <c r="C53" s="85"/>
      <c r="D53" s="86">
        <v>13287</v>
      </c>
      <c r="E53" s="86" t="s">
        <v>140</v>
      </c>
      <c r="F53" s="87">
        <v>1080</v>
      </c>
      <c r="G53" s="86" t="s">
        <v>47</v>
      </c>
      <c r="H53" s="86" t="s">
        <v>48</v>
      </c>
      <c r="I53" s="86" t="s">
        <v>49</v>
      </c>
      <c r="J53" s="88" t="s">
        <v>50</v>
      </c>
      <c r="K53" s="89" t="s">
        <v>51</v>
      </c>
      <c r="L53" s="86" t="s">
        <v>52</v>
      </c>
      <c r="M53" s="88">
        <v>132</v>
      </c>
      <c r="N53" s="86" t="s">
        <v>53</v>
      </c>
      <c r="O53" s="85"/>
      <c r="P53" s="85" t="s">
        <v>55</v>
      </c>
      <c r="Q53" s="85"/>
      <c r="R53" s="90"/>
      <c r="S53" s="91" t="s">
        <v>57</v>
      </c>
      <c r="T53" s="91">
        <v>0</v>
      </c>
      <c r="U53" s="92">
        <v>0</v>
      </c>
      <c r="V53" s="93">
        <v>0</v>
      </c>
      <c r="W53" s="92"/>
      <c r="X53" s="91" t="s">
        <v>57</v>
      </c>
      <c r="Y53" s="94">
        <v>0</v>
      </c>
      <c r="Z53" s="92">
        <v>0</v>
      </c>
      <c r="AA53" s="95">
        <v>0</v>
      </c>
      <c r="AB53" s="96">
        <v>0</v>
      </c>
      <c r="AC53" s="96">
        <v>0</v>
      </c>
      <c r="AD53" s="96">
        <v>0</v>
      </c>
      <c r="AE53" s="95">
        <v>0</v>
      </c>
      <c r="AF53" s="97">
        <v>581</v>
      </c>
      <c r="AG53" s="97">
        <v>193</v>
      </c>
      <c r="AH53" s="97" t="s">
        <v>58</v>
      </c>
      <c r="AI53" s="97"/>
      <c r="AJ53" s="98"/>
      <c r="AK53" s="98"/>
      <c r="AL53" s="98"/>
      <c r="AM53" s="99" t="e">
        <v>#N/A</v>
      </c>
      <c r="AN53" s="99" t="s">
        <v>825</v>
      </c>
    </row>
    <row r="54" spans="1:40" s="84" customFormat="1" x14ac:dyDescent="0.35">
      <c r="A54"/>
      <c r="B54" s="70" t="s">
        <v>45</v>
      </c>
      <c r="C54" s="14"/>
      <c r="D54" s="15">
        <v>33518</v>
      </c>
      <c r="E54" s="71" t="s">
        <v>141</v>
      </c>
      <c r="F54" s="16">
        <v>1046</v>
      </c>
      <c r="G54" s="71" t="s">
        <v>111</v>
      </c>
      <c r="H54" s="71" t="s">
        <v>48</v>
      </c>
      <c r="I54" s="71" t="s">
        <v>49</v>
      </c>
      <c r="J54" s="73" t="s">
        <v>111</v>
      </c>
      <c r="K54" s="18" t="s">
        <v>51</v>
      </c>
      <c r="L54" s="15" t="s">
        <v>52</v>
      </c>
      <c r="M54" s="17">
        <v>133</v>
      </c>
      <c r="N54" s="15" t="s">
        <v>53</v>
      </c>
      <c r="O54" s="14"/>
      <c r="P54" s="14" t="s">
        <v>55</v>
      </c>
      <c r="Q54" s="14"/>
      <c r="R54" s="19"/>
      <c r="S54" s="20" t="s">
        <v>142</v>
      </c>
      <c r="T54" s="76">
        <v>70.103999999999999</v>
      </c>
      <c r="U54" s="77">
        <v>1.0384615384615383</v>
      </c>
      <c r="V54" s="78">
        <v>2</v>
      </c>
      <c r="W54" s="92"/>
      <c r="X54" s="76" t="s">
        <v>806</v>
      </c>
      <c r="Y54" s="22">
        <v>57300.479999999996</v>
      </c>
      <c r="Z54" s="21">
        <v>1</v>
      </c>
      <c r="AA54" s="80">
        <v>7438.5600000000013</v>
      </c>
      <c r="AB54" s="24">
        <v>54</v>
      </c>
      <c r="AC54" s="24">
        <v>860</v>
      </c>
      <c r="AD54" s="24">
        <v>67.854222222222234</v>
      </c>
      <c r="AE54" s="23">
        <v>2.5964444444444359</v>
      </c>
      <c r="AF54" s="25">
        <v>577</v>
      </c>
      <c r="AG54" s="25">
        <v>76</v>
      </c>
      <c r="AH54" s="25" t="s">
        <v>58</v>
      </c>
      <c r="AI54" s="25"/>
      <c r="AJ54" s="26"/>
      <c r="AK54" s="26"/>
      <c r="AL54" s="26"/>
      <c r="AM54" s="84">
        <v>133</v>
      </c>
      <c r="AN54" s="84" t="s">
        <v>819</v>
      </c>
    </row>
    <row r="55" spans="1:40" s="84" customFormat="1" x14ac:dyDescent="0.35">
      <c r="B55" s="70" t="s">
        <v>45</v>
      </c>
      <c r="C55" s="70"/>
      <c r="D55" s="71">
        <v>53800</v>
      </c>
      <c r="E55" s="71" t="s">
        <v>143</v>
      </c>
      <c r="F55" s="72">
        <v>1080</v>
      </c>
      <c r="G55" s="71" t="s">
        <v>47</v>
      </c>
      <c r="H55" s="71" t="s">
        <v>48</v>
      </c>
      <c r="I55" s="71" t="s">
        <v>49</v>
      </c>
      <c r="J55" s="73" t="s">
        <v>50</v>
      </c>
      <c r="K55" s="74" t="s">
        <v>51</v>
      </c>
      <c r="L55" s="71" t="s">
        <v>52</v>
      </c>
      <c r="M55" s="73">
        <v>134</v>
      </c>
      <c r="N55" s="71" t="s">
        <v>96</v>
      </c>
      <c r="O55" s="70"/>
      <c r="P55" s="70" t="s">
        <v>55</v>
      </c>
      <c r="Q55" s="70"/>
      <c r="R55" s="75"/>
      <c r="S55" s="76" t="s">
        <v>144</v>
      </c>
      <c r="T55" s="76">
        <v>128.5284126</v>
      </c>
      <c r="U55" s="77">
        <v>2.134615384615385</v>
      </c>
      <c r="V55" s="78">
        <v>3</v>
      </c>
      <c r="W55" s="92"/>
      <c r="X55" s="76" t="s">
        <v>858</v>
      </c>
      <c r="Y55" s="79">
        <v>15541.91</v>
      </c>
      <c r="Z55" s="77">
        <v>1</v>
      </c>
      <c r="AA55" s="80">
        <v>18110.639999999996</v>
      </c>
      <c r="AB55" s="81">
        <v>103</v>
      </c>
      <c r="AC55" s="81">
        <v>1604</v>
      </c>
      <c r="AD55" s="81">
        <v>62.267561677837818</v>
      </c>
      <c r="AE55" s="80">
        <v>8.1053953891892121</v>
      </c>
      <c r="AF55" s="82">
        <v>562</v>
      </c>
      <c r="AG55" s="82">
        <v>10</v>
      </c>
      <c r="AH55" s="82" t="s">
        <v>58</v>
      </c>
      <c r="AI55" s="82"/>
      <c r="AJ55" s="83"/>
      <c r="AK55" s="83"/>
      <c r="AL55" s="83"/>
      <c r="AM55" s="84" t="e">
        <v>#N/A</v>
      </c>
      <c r="AN55" s="84" t="s">
        <v>826</v>
      </c>
    </row>
    <row r="56" spans="1:40" s="84" customFormat="1" x14ac:dyDescent="0.35">
      <c r="B56" s="70" t="s">
        <v>45</v>
      </c>
      <c r="C56" s="70"/>
      <c r="D56" s="71">
        <v>5500</v>
      </c>
      <c r="E56" s="71" t="s">
        <v>145</v>
      </c>
      <c r="F56" s="72">
        <v>16081</v>
      </c>
      <c r="G56" s="71" t="s">
        <v>146</v>
      </c>
      <c r="H56" s="71" t="s">
        <v>78</v>
      </c>
      <c r="I56" s="71" t="s">
        <v>139</v>
      </c>
      <c r="J56" s="73" t="s">
        <v>50</v>
      </c>
      <c r="K56" s="74" t="s">
        <v>51</v>
      </c>
      <c r="L56" s="71" t="s">
        <v>52</v>
      </c>
      <c r="M56" s="73">
        <v>136</v>
      </c>
      <c r="N56" s="71" t="s">
        <v>96</v>
      </c>
      <c r="O56" s="70"/>
      <c r="P56" s="70" t="s">
        <v>55</v>
      </c>
      <c r="Q56" s="70"/>
      <c r="R56" s="75"/>
      <c r="S56" s="76" t="s">
        <v>56</v>
      </c>
      <c r="T56" s="76">
        <v>57.888000000000005</v>
      </c>
      <c r="U56" s="77">
        <v>2.5714285714285716</v>
      </c>
      <c r="V56" s="78">
        <v>3</v>
      </c>
      <c r="W56" s="92"/>
      <c r="X56" s="76" t="s">
        <v>856</v>
      </c>
      <c r="Y56" s="79">
        <v>516787.20000000001</v>
      </c>
      <c r="Z56" s="77">
        <v>1</v>
      </c>
      <c r="AA56" s="80">
        <v>13129.92</v>
      </c>
      <c r="AB56" s="81">
        <v>0</v>
      </c>
      <c r="AC56" s="81">
        <v>36</v>
      </c>
      <c r="AD56" s="81">
        <v>22.512</v>
      </c>
      <c r="AE56" s="80">
        <v>12.864000000000004</v>
      </c>
      <c r="AF56" s="82"/>
      <c r="AG56" s="82"/>
      <c r="AH56" s="82"/>
      <c r="AI56" s="82"/>
      <c r="AJ56" s="83"/>
      <c r="AK56" s="83"/>
      <c r="AL56" s="83"/>
      <c r="AM56" s="84" t="e">
        <v>#N/A</v>
      </c>
      <c r="AN56" s="84" t="s">
        <v>827</v>
      </c>
    </row>
    <row r="57" spans="1:40" s="99" customFormat="1" x14ac:dyDescent="0.35">
      <c r="A57"/>
      <c r="B57" s="85" t="s">
        <v>45</v>
      </c>
      <c r="C57" s="85"/>
      <c r="D57" s="86">
        <v>42932</v>
      </c>
      <c r="E57" s="86" t="s">
        <v>147</v>
      </c>
      <c r="F57" s="87">
        <v>1046</v>
      </c>
      <c r="G57" s="86" t="s">
        <v>111</v>
      </c>
      <c r="H57" s="86" t="s">
        <v>48</v>
      </c>
      <c r="I57" s="86" t="s">
        <v>49</v>
      </c>
      <c r="J57" s="88" t="s">
        <v>111</v>
      </c>
      <c r="K57" s="18" t="s">
        <v>63</v>
      </c>
      <c r="L57" s="15" t="s">
        <v>52</v>
      </c>
      <c r="M57" s="17">
        <v>138</v>
      </c>
      <c r="N57" s="15" t="s">
        <v>96</v>
      </c>
      <c r="O57" s="14"/>
      <c r="P57" s="14" t="s">
        <v>55</v>
      </c>
      <c r="Q57" s="14"/>
      <c r="R57" s="19"/>
      <c r="S57" s="20" t="s">
        <v>148</v>
      </c>
      <c r="T57" s="91">
        <v>60.480000000000011</v>
      </c>
      <c r="U57" s="92">
        <v>2.3076923076923075</v>
      </c>
      <c r="V57" s="93">
        <v>3</v>
      </c>
      <c r="W57" s="92"/>
      <c r="X57" s="91" t="s">
        <v>848</v>
      </c>
      <c r="Y57" s="22">
        <v>590040</v>
      </c>
      <c r="Z57" s="21">
        <v>1</v>
      </c>
      <c r="AA57" s="95">
        <v>11520</v>
      </c>
      <c r="AB57" s="24">
        <v>120</v>
      </c>
      <c r="AC57" s="24">
        <v>1800</v>
      </c>
      <c r="AD57" s="24">
        <v>26.208000000000006</v>
      </c>
      <c r="AE57" s="23">
        <v>8.0639999999999965</v>
      </c>
      <c r="AF57" s="25">
        <v>521</v>
      </c>
      <c r="AG57" s="25">
        <v>93</v>
      </c>
      <c r="AH57" s="25" t="s">
        <v>58</v>
      </c>
      <c r="AI57" s="25"/>
      <c r="AJ57" s="26"/>
      <c r="AK57" s="26"/>
      <c r="AL57" s="26"/>
      <c r="AM57" s="99">
        <v>138</v>
      </c>
      <c r="AN57" s="99" t="s">
        <v>819</v>
      </c>
    </row>
    <row r="58" spans="1:40" s="111" customFormat="1" x14ac:dyDescent="0.35">
      <c r="B58" s="112" t="s">
        <v>45</v>
      </c>
      <c r="C58" s="112"/>
      <c r="D58" s="113">
        <v>13532</v>
      </c>
      <c r="E58" s="113" t="s">
        <v>149</v>
      </c>
      <c r="F58" s="114">
        <v>1080</v>
      </c>
      <c r="G58" s="113" t="s">
        <v>47</v>
      </c>
      <c r="H58" s="113" t="s">
        <v>48</v>
      </c>
      <c r="I58" s="113" t="s">
        <v>49</v>
      </c>
      <c r="J58" s="115" t="s">
        <v>50</v>
      </c>
      <c r="K58" s="116" t="s">
        <v>51</v>
      </c>
      <c r="L58" s="113" t="s">
        <v>52</v>
      </c>
      <c r="M58" s="115">
        <v>140</v>
      </c>
      <c r="N58" s="113" t="s">
        <v>88</v>
      </c>
      <c r="O58" s="112"/>
      <c r="P58" s="112" t="s">
        <v>55</v>
      </c>
      <c r="Q58" s="112"/>
      <c r="R58" s="117"/>
      <c r="S58" s="118" t="s">
        <v>92</v>
      </c>
      <c r="T58" s="118">
        <v>6.9599999999999991</v>
      </c>
      <c r="U58" s="119">
        <v>0.26923076923076922</v>
      </c>
      <c r="V58" s="120">
        <v>1</v>
      </c>
      <c r="W58" s="27">
        <v>0.5</v>
      </c>
      <c r="X58" s="118" t="s">
        <v>860</v>
      </c>
      <c r="Y58" s="121">
        <v>27489.599999999999</v>
      </c>
      <c r="Z58" s="119">
        <v>1</v>
      </c>
      <c r="AA58" s="122">
        <v>944.04</v>
      </c>
      <c r="AB58" s="123">
        <v>7</v>
      </c>
      <c r="AC58" s="123">
        <v>100</v>
      </c>
      <c r="AD58" s="123">
        <v>27.144000000000002</v>
      </c>
      <c r="AE58" s="122">
        <v>0</v>
      </c>
      <c r="AF58" s="124">
        <v>514</v>
      </c>
      <c r="AG58" s="124">
        <v>359</v>
      </c>
      <c r="AH58" s="124" t="s">
        <v>58</v>
      </c>
      <c r="AI58" s="124" t="s">
        <v>78</v>
      </c>
      <c r="AJ58" s="125" t="e">
        <f>(VLOOKUP($AG58,[1]TARIFA_MR!$A:$I,MATCH($AI58,[1]TARIFA_MR!$A$10:$I$10,0),1)*$AG58)+((($T58/[1]Tabela_LH!$C$11)*[1]Tabela_LH!$F$11*[1]Tabela_LH!$D$11)+(($T58/[1]Tabela_LH!$C$11)*[1]Tabela_LH!$E$11*(1-[1]Tabela_LH!$D$11)))</f>
        <v>#N/A</v>
      </c>
      <c r="AK58" s="125" t="e">
        <f>AVERAGEIFS([1]TARIFA_DIRETO!$F:$F,[1]TARIFA_DIRETO!$A:$A,VLOOKUP($AF58,[1]TARIFA_DIRETO!$A:$A,1,1),[1]TARIFA_DIRETO!$C:$C,$N58,[1]TARIFA_DIRETO!$D:$D,$AH58,[1]TARIFA_DIRETO!$E:$E,IF($AI58="VEÍC. 3/4","TRUCK",$AI58))</f>
        <v>#VALUE!</v>
      </c>
      <c r="AL58" s="126" t="e">
        <f>AK58-AJ58</f>
        <v>#VALUE!</v>
      </c>
      <c r="AM58" s="111" t="e">
        <v>#N/A</v>
      </c>
      <c r="AN58" s="111" t="s">
        <v>828</v>
      </c>
    </row>
    <row r="59" spans="1:40" s="111" customFormat="1" x14ac:dyDescent="0.35">
      <c r="B59" s="112" t="s">
        <v>45</v>
      </c>
      <c r="C59" s="112"/>
      <c r="D59" s="113">
        <v>38440</v>
      </c>
      <c r="E59" s="113" t="s">
        <v>150</v>
      </c>
      <c r="F59" s="114">
        <v>1080</v>
      </c>
      <c r="G59" s="113" t="s">
        <v>47</v>
      </c>
      <c r="H59" s="113" t="s">
        <v>48</v>
      </c>
      <c r="I59" s="113" t="s">
        <v>49</v>
      </c>
      <c r="J59" s="115" t="s">
        <v>50</v>
      </c>
      <c r="K59" s="116" t="s">
        <v>51</v>
      </c>
      <c r="L59" s="113" t="s">
        <v>52</v>
      </c>
      <c r="M59" s="115">
        <v>141</v>
      </c>
      <c r="N59" s="113" t="s">
        <v>88</v>
      </c>
      <c r="O59" s="112"/>
      <c r="P59" s="112" t="s">
        <v>55</v>
      </c>
      <c r="Q59" s="112"/>
      <c r="R59" s="117"/>
      <c r="S59" s="118" t="s">
        <v>92</v>
      </c>
      <c r="T59" s="118">
        <v>5.2550300000000005</v>
      </c>
      <c r="U59" s="119">
        <v>6.4102564102564097E-2</v>
      </c>
      <c r="V59" s="120">
        <v>1</v>
      </c>
      <c r="W59" s="27">
        <v>0.11904761904761904</v>
      </c>
      <c r="X59" s="118" t="s">
        <v>860</v>
      </c>
      <c r="Y59" s="121">
        <v>11065.6</v>
      </c>
      <c r="Z59" s="119">
        <v>1</v>
      </c>
      <c r="AA59" s="122">
        <v>1051.52</v>
      </c>
      <c r="AB59" s="123">
        <v>0</v>
      </c>
      <c r="AC59" s="123">
        <v>5</v>
      </c>
      <c r="AD59" s="123">
        <v>81.978468000000021</v>
      </c>
      <c r="AE59" s="122">
        <v>0</v>
      </c>
      <c r="AF59" s="124">
        <v>501</v>
      </c>
      <c r="AG59" s="124">
        <v>406</v>
      </c>
      <c r="AH59" s="124" t="s">
        <v>58</v>
      </c>
      <c r="AI59" s="124" t="s">
        <v>78</v>
      </c>
      <c r="AJ59" s="125" t="e">
        <f>(VLOOKUP($AG59,[1]TARIFA_MR!$A:$I,MATCH($AI59,[1]TARIFA_MR!$A$10:$I$10,0),1)*$AG59)+((($T59/[1]Tabela_LH!$C$11)*[1]Tabela_LH!$F$11*[1]Tabela_LH!$D$11)+(($T59/[1]Tabela_LH!$C$11)*[1]Tabela_LH!$E$11*(1-[1]Tabela_LH!$D$11)))</f>
        <v>#N/A</v>
      </c>
      <c r="AK59" s="125" t="e">
        <f>AVERAGEIFS([1]TARIFA_DIRETO!$F:$F,[1]TARIFA_DIRETO!$A:$A,VLOOKUP($AF59,[1]TARIFA_DIRETO!$A:$A,1,1),[1]TARIFA_DIRETO!$C:$C,$N59,[1]TARIFA_DIRETO!$D:$D,$AH59,[1]TARIFA_DIRETO!$E:$E,IF($AI59="VEÍC. 3/4","TRUCK",$AI59))</f>
        <v>#VALUE!</v>
      </c>
      <c r="AL59" s="126" t="e">
        <f>AK59-AJ59</f>
        <v>#VALUE!</v>
      </c>
      <c r="AM59" s="111" t="e">
        <v>#N/A</v>
      </c>
      <c r="AN59" s="111" t="s">
        <v>829</v>
      </c>
    </row>
    <row r="60" spans="1:40" s="108" customFormat="1" x14ac:dyDescent="0.35">
      <c r="A60"/>
      <c r="B60" s="101" t="s">
        <v>45</v>
      </c>
      <c r="C60" s="14"/>
      <c r="D60" s="15">
        <v>64680</v>
      </c>
      <c r="E60" s="102" t="s">
        <v>151</v>
      </c>
      <c r="F60" s="16" t="s">
        <v>60</v>
      </c>
      <c r="G60" s="102" t="s">
        <v>61</v>
      </c>
      <c r="H60" s="102" t="s">
        <v>48</v>
      </c>
      <c r="I60" s="102" t="s">
        <v>49</v>
      </c>
      <c r="J60" s="103" t="s">
        <v>50</v>
      </c>
      <c r="K60" s="18" t="s">
        <v>51</v>
      </c>
      <c r="L60" s="15" t="s">
        <v>52</v>
      </c>
      <c r="M60" s="17">
        <v>142</v>
      </c>
      <c r="N60" s="15" t="s">
        <v>101</v>
      </c>
      <c r="O60" s="14"/>
      <c r="P60" s="14" t="s">
        <v>55</v>
      </c>
      <c r="Q60" s="14"/>
      <c r="R60" s="19"/>
      <c r="S60" s="20" t="s">
        <v>92</v>
      </c>
      <c r="T60" s="104">
        <v>19.259999999999998</v>
      </c>
      <c r="U60" s="105">
        <v>0.25</v>
      </c>
      <c r="V60" s="106">
        <v>1</v>
      </c>
      <c r="W60" s="27">
        <v>0.4642857142857143</v>
      </c>
      <c r="X60" s="104" t="s">
        <v>855</v>
      </c>
      <c r="Y60" s="22">
        <v>0</v>
      </c>
      <c r="Z60" s="21">
        <v>1</v>
      </c>
      <c r="AA60" s="107">
        <v>5319.84</v>
      </c>
      <c r="AB60" s="24">
        <v>0</v>
      </c>
      <c r="AC60" s="24">
        <v>13</v>
      </c>
      <c r="AD60" s="24">
        <v>77.039999999999992</v>
      </c>
      <c r="AE60" s="23">
        <v>0</v>
      </c>
      <c r="AF60" s="25">
        <v>579</v>
      </c>
      <c r="AG60" s="25">
        <v>53</v>
      </c>
      <c r="AH60" s="25" t="s">
        <v>58</v>
      </c>
      <c r="AI60" s="25" t="s">
        <v>78</v>
      </c>
      <c r="AJ60" s="28" t="e">
        <f>(VLOOKUP($AG60,[1]TARIFA_MR!$A:$I,MATCH($AI60,[1]TARIFA_MR!$A$10:$I$10,0),1)*$AG60)+((($T60/[1]Tabela_LH!$C$11)*[1]Tabela_LH!$F$11*[1]Tabela_LH!$D$11)+(($T60/[1]Tabela_LH!$C$11)*[1]Tabela_LH!$E$11*(1-[1]Tabela_LH!$D$11)))</f>
        <v>#N/A</v>
      </c>
      <c r="AK60" s="28" t="e">
        <f>AVERAGEIFS([1]TARIFA_DIRETO!$F:$F,[1]TARIFA_DIRETO!$A:$A,VLOOKUP($AF60,[1]TARIFA_DIRETO!$A:$A,1,1),[1]TARIFA_DIRETO!$C:$C,$N60,[1]TARIFA_DIRETO!$D:$D,$AH60,[1]TARIFA_DIRETO!$E:$E,IF($AI60="VEÍC. 3/4","TRUCK",$AI60))</f>
        <v>#VALUE!</v>
      </c>
      <c r="AL60" s="28" t="e">
        <f>AK60-AJ60</f>
        <v>#VALUE!</v>
      </c>
      <c r="AM60" s="108" t="e">
        <v>#N/A</v>
      </c>
      <c r="AN60" s="108" t="s">
        <v>830</v>
      </c>
    </row>
    <row r="61" spans="1:40" s="84" customFormat="1" x14ac:dyDescent="0.35">
      <c r="A61"/>
      <c r="B61" s="70" t="s">
        <v>45</v>
      </c>
      <c r="C61" s="14"/>
      <c r="D61" s="15">
        <v>64680</v>
      </c>
      <c r="E61" s="71" t="s">
        <v>151</v>
      </c>
      <c r="F61" s="16">
        <v>28450</v>
      </c>
      <c r="G61" s="71" t="s">
        <v>152</v>
      </c>
      <c r="H61" s="71" t="s">
        <v>48</v>
      </c>
      <c r="I61" s="71" t="s">
        <v>139</v>
      </c>
      <c r="J61" s="73" t="s">
        <v>50</v>
      </c>
      <c r="K61" s="18" t="s">
        <v>51</v>
      </c>
      <c r="L61" s="15" t="s">
        <v>52</v>
      </c>
      <c r="M61" s="17">
        <v>143</v>
      </c>
      <c r="N61" s="15" t="s">
        <v>96</v>
      </c>
      <c r="O61" s="14"/>
      <c r="P61" s="14" t="s">
        <v>55</v>
      </c>
      <c r="Q61" s="14"/>
      <c r="R61" s="19"/>
      <c r="S61" s="20" t="s">
        <v>92</v>
      </c>
      <c r="T61" s="76">
        <v>6.105599999999999</v>
      </c>
      <c r="U61" s="77">
        <v>0.21153846153846156</v>
      </c>
      <c r="V61" s="78">
        <v>1</v>
      </c>
      <c r="W61" s="27">
        <v>0.3928571428571429</v>
      </c>
      <c r="X61" s="76" t="s">
        <v>856</v>
      </c>
      <c r="Y61" s="22">
        <v>21524</v>
      </c>
      <c r="Z61" s="21">
        <v>1</v>
      </c>
      <c r="AA61" s="80">
        <v>1658.55</v>
      </c>
      <c r="AB61" s="24">
        <v>6</v>
      </c>
      <c r="AC61" s="24">
        <v>81</v>
      </c>
      <c r="AD61" s="24">
        <v>33.809454545454535</v>
      </c>
      <c r="AE61" s="23">
        <v>0</v>
      </c>
      <c r="AF61" s="25">
        <v>579</v>
      </c>
      <c r="AG61" s="25">
        <v>53</v>
      </c>
      <c r="AH61" s="25" t="s">
        <v>58</v>
      </c>
      <c r="AI61" s="25"/>
      <c r="AJ61" s="26"/>
      <c r="AK61" s="26"/>
      <c r="AL61" s="26"/>
      <c r="AM61" s="84" t="e">
        <v>#N/A</v>
      </c>
      <c r="AN61" s="84" t="s">
        <v>815</v>
      </c>
    </row>
    <row r="62" spans="1:40" s="99" customFormat="1" x14ac:dyDescent="0.35">
      <c r="A62"/>
      <c r="B62" s="85" t="s">
        <v>45</v>
      </c>
      <c r="C62" s="85"/>
      <c r="D62" s="86">
        <v>40870</v>
      </c>
      <c r="E62" s="86" t="s">
        <v>153</v>
      </c>
      <c r="F62" s="87">
        <v>1046</v>
      </c>
      <c r="G62" s="86" t="s">
        <v>111</v>
      </c>
      <c r="H62" s="86" t="s">
        <v>78</v>
      </c>
      <c r="I62" s="86" t="s">
        <v>49</v>
      </c>
      <c r="J62" s="88" t="s">
        <v>111</v>
      </c>
      <c r="K62" s="18" t="s">
        <v>51</v>
      </c>
      <c r="L62" s="15" t="s">
        <v>52</v>
      </c>
      <c r="M62" s="17">
        <v>144</v>
      </c>
      <c r="N62" s="15" t="s">
        <v>88</v>
      </c>
      <c r="O62" s="14"/>
      <c r="P62" s="14" t="s">
        <v>55</v>
      </c>
      <c r="Q62" s="14"/>
      <c r="R62" s="19"/>
      <c r="S62" s="20" t="s">
        <v>57</v>
      </c>
      <c r="T62" s="91">
        <v>0</v>
      </c>
      <c r="U62" s="92">
        <v>0</v>
      </c>
      <c r="V62" s="93">
        <v>0</v>
      </c>
      <c r="W62" s="92"/>
      <c r="X62" s="91" t="s">
        <v>848</v>
      </c>
      <c r="Y62" s="22">
        <v>0</v>
      </c>
      <c r="Z62" s="21">
        <v>0</v>
      </c>
      <c r="AA62" s="95">
        <v>0</v>
      </c>
      <c r="AB62" s="24">
        <v>0</v>
      </c>
      <c r="AC62" s="24">
        <v>0</v>
      </c>
      <c r="AD62" s="24">
        <v>0</v>
      </c>
      <c r="AE62" s="23">
        <v>0</v>
      </c>
      <c r="AF62" s="25"/>
      <c r="AG62" s="25"/>
      <c r="AH62" s="25"/>
      <c r="AI62" s="25"/>
      <c r="AJ62" s="26"/>
      <c r="AK62" s="26"/>
      <c r="AL62" s="26"/>
      <c r="AM62" s="99">
        <v>144</v>
      </c>
      <c r="AN62" s="99" t="s">
        <v>819</v>
      </c>
    </row>
    <row r="63" spans="1:40" s="84" customFormat="1" x14ac:dyDescent="0.35">
      <c r="A63"/>
      <c r="B63" s="70" t="s">
        <v>45</v>
      </c>
      <c r="C63" s="14"/>
      <c r="D63" s="15">
        <v>45150</v>
      </c>
      <c r="E63" s="71" t="s">
        <v>154</v>
      </c>
      <c r="F63" s="16">
        <v>1046</v>
      </c>
      <c r="G63" s="71" t="s">
        <v>111</v>
      </c>
      <c r="H63" s="71" t="s">
        <v>62</v>
      </c>
      <c r="I63" s="71" t="s">
        <v>49</v>
      </c>
      <c r="J63" s="73" t="s">
        <v>123</v>
      </c>
      <c r="K63" s="18" t="s">
        <v>63</v>
      </c>
      <c r="L63" s="15" t="s">
        <v>52</v>
      </c>
      <c r="M63" s="17">
        <v>145</v>
      </c>
      <c r="N63" s="15" t="s">
        <v>88</v>
      </c>
      <c r="O63" s="14"/>
      <c r="P63" s="14" t="s">
        <v>55</v>
      </c>
      <c r="Q63" s="14"/>
      <c r="R63" s="19"/>
      <c r="S63" s="20" t="s">
        <v>56</v>
      </c>
      <c r="T63" s="76">
        <v>94.167000000000002</v>
      </c>
      <c r="U63" s="77">
        <v>1.5055555555555555</v>
      </c>
      <c r="V63" s="78">
        <v>2</v>
      </c>
      <c r="W63" s="92"/>
      <c r="X63" s="76" t="s">
        <v>859</v>
      </c>
      <c r="Y63" s="22">
        <v>0</v>
      </c>
      <c r="Z63" s="21">
        <v>1</v>
      </c>
      <c r="AA63" s="80">
        <v>48762</v>
      </c>
      <c r="AB63" s="24">
        <v>0</v>
      </c>
      <c r="AC63" s="24">
        <v>89</v>
      </c>
      <c r="AD63" s="24">
        <v>62.546346863468635</v>
      </c>
      <c r="AE63" s="23">
        <v>31.620653136531363</v>
      </c>
      <c r="AF63" s="25"/>
      <c r="AG63" s="25"/>
      <c r="AH63" s="25"/>
      <c r="AI63" s="25"/>
      <c r="AJ63" s="26"/>
      <c r="AK63" s="26"/>
      <c r="AL63" s="26"/>
      <c r="AM63" s="84">
        <v>145</v>
      </c>
      <c r="AN63" s="84" t="s">
        <v>819</v>
      </c>
    </row>
    <row r="64" spans="1:40" s="84" customFormat="1" x14ac:dyDescent="0.35">
      <c r="B64" s="70" t="s">
        <v>45</v>
      </c>
      <c r="C64" s="70"/>
      <c r="D64" s="71">
        <v>28929</v>
      </c>
      <c r="E64" s="71" t="s">
        <v>155</v>
      </c>
      <c r="F64" s="72">
        <v>1080</v>
      </c>
      <c r="G64" s="71" t="s">
        <v>47</v>
      </c>
      <c r="H64" s="71" t="s">
        <v>48</v>
      </c>
      <c r="I64" s="71" t="s">
        <v>49</v>
      </c>
      <c r="J64" s="73" t="s">
        <v>50</v>
      </c>
      <c r="K64" s="74" t="s">
        <v>51</v>
      </c>
      <c r="L64" s="71" t="s">
        <v>52</v>
      </c>
      <c r="M64" s="73">
        <v>148</v>
      </c>
      <c r="N64" s="71" t="s">
        <v>156</v>
      </c>
      <c r="O64" s="70"/>
      <c r="P64" s="70" t="s">
        <v>55</v>
      </c>
      <c r="Q64" s="70"/>
      <c r="R64" s="75"/>
      <c r="S64" s="76" t="s">
        <v>92</v>
      </c>
      <c r="T64" s="76">
        <v>67.894200000000012</v>
      </c>
      <c r="U64" s="77">
        <v>0.97058823529411775</v>
      </c>
      <c r="V64" s="78">
        <v>1</v>
      </c>
      <c r="W64" s="27">
        <v>1.8333333333333333</v>
      </c>
      <c r="X64" s="76" t="s">
        <v>806</v>
      </c>
      <c r="Y64" s="79">
        <v>23150</v>
      </c>
      <c r="Z64" s="77">
        <v>1</v>
      </c>
      <c r="AA64" s="80">
        <v>9094.732</v>
      </c>
      <c r="AB64" s="81">
        <v>0</v>
      </c>
      <c r="AC64" s="81">
        <v>33</v>
      </c>
      <c r="AD64" s="81">
        <v>69.951599999999999</v>
      </c>
      <c r="AE64" s="80">
        <v>0</v>
      </c>
      <c r="AF64" s="82">
        <v>849</v>
      </c>
      <c r="AG64" s="82">
        <v>1105</v>
      </c>
      <c r="AH64" s="82" t="s">
        <v>58</v>
      </c>
      <c r="AI64" s="82"/>
      <c r="AJ64" s="83"/>
      <c r="AK64" s="83"/>
      <c r="AL64" s="83"/>
      <c r="AM64" s="84" t="e">
        <v>#N/A</v>
      </c>
      <c r="AN64" s="84" t="s">
        <v>831</v>
      </c>
    </row>
    <row r="65" spans="1:40" s="111" customFormat="1" x14ac:dyDescent="0.35">
      <c r="A65"/>
      <c r="B65" s="112" t="s">
        <v>45</v>
      </c>
      <c r="C65" s="112"/>
      <c r="D65" s="113">
        <v>28824</v>
      </c>
      <c r="E65" s="113" t="s">
        <v>157</v>
      </c>
      <c r="F65" s="114">
        <v>1046</v>
      </c>
      <c r="G65" s="113" t="s">
        <v>111</v>
      </c>
      <c r="H65" s="113" t="s">
        <v>78</v>
      </c>
      <c r="I65" s="113" t="s">
        <v>49</v>
      </c>
      <c r="J65" s="115" t="s">
        <v>111</v>
      </c>
      <c r="K65" s="18" t="s">
        <v>51</v>
      </c>
      <c r="L65" s="15"/>
      <c r="M65" s="17">
        <v>157</v>
      </c>
      <c r="N65" s="15" t="s">
        <v>96</v>
      </c>
      <c r="O65" s="14"/>
      <c r="P65" s="14" t="s">
        <v>55</v>
      </c>
      <c r="Q65" s="14"/>
      <c r="R65" s="19"/>
      <c r="S65" s="20" t="s">
        <v>92</v>
      </c>
      <c r="T65" s="118">
        <v>6.72</v>
      </c>
      <c r="U65" s="119">
        <v>0.2857142857142857</v>
      </c>
      <c r="V65" s="120">
        <v>1</v>
      </c>
      <c r="W65" s="27">
        <v>1.3333333333333333</v>
      </c>
      <c r="X65" s="118" t="s">
        <v>860</v>
      </c>
      <c r="Y65" s="22">
        <v>174639.35999999999</v>
      </c>
      <c r="Z65" s="21">
        <v>1</v>
      </c>
      <c r="AA65" s="122">
        <v>4149.3760000000002</v>
      </c>
      <c r="AB65" s="24">
        <v>8</v>
      </c>
      <c r="AC65" s="24">
        <v>448</v>
      </c>
      <c r="AD65" s="24">
        <v>23.52</v>
      </c>
      <c r="AE65" s="23">
        <v>0</v>
      </c>
      <c r="AF65" s="25">
        <v>580</v>
      </c>
      <c r="AG65" s="25">
        <v>179</v>
      </c>
      <c r="AH65" s="25" t="s">
        <v>58</v>
      </c>
      <c r="AI65" s="25"/>
      <c r="AJ65" s="26"/>
      <c r="AK65" s="26"/>
      <c r="AL65" s="26"/>
      <c r="AM65" s="111">
        <v>157</v>
      </c>
      <c r="AN65" s="111" t="s">
        <v>819</v>
      </c>
    </row>
    <row r="66" spans="1:40" s="84" customFormat="1" x14ac:dyDescent="0.35">
      <c r="B66" s="70" t="s">
        <v>45</v>
      </c>
      <c r="C66" s="70"/>
      <c r="D66" s="71">
        <v>32096</v>
      </c>
      <c r="E66" s="71" t="s">
        <v>158</v>
      </c>
      <c r="F66" s="72">
        <v>1080</v>
      </c>
      <c r="G66" s="71" t="s">
        <v>47</v>
      </c>
      <c r="H66" s="71" t="s">
        <v>48</v>
      </c>
      <c r="I66" s="71" t="s">
        <v>49</v>
      </c>
      <c r="J66" s="73" t="s">
        <v>50</v>
      </c>
      <c r="K66" s="74" t="s">
        <v>51</v>
      </c>
      <c r="L66" s="71" t="s">
        <v>52</v>
      </c>
      <c r="M66" s="73">
        <v>158</v>
      </c>
      <c r="N66" s="71" t="s">
        <v>53</v>
      </c>
      <c r="O66" s="70"/>
      <c r="P66" s="70" t="s">
        <v>55</v>
      </c>
      <c r="Q66" s="70">
        <v>1</v>
      </c>
      <c r="R66" s="75"/>
      <c r="S66" s="76" t="s">
        <v>56</v>
      </c>
      <c r="T66" s="76">
        <v>196.78679999999997</v>
      </c>
      <c r="U66" s="77">
        <v>2.8888888888888884</v>
      </c>
      <c r="V66" s="78">
        <v>3</v>
      </c>
      <c r="W66" s="92"/>
      <c r="X66" s="76" t="s">
        <v>853</v>
      </c>
      <c r="Y66" s="79">
        <v>522169.8</v>
      </c>
      <c r="Z66" s="77">
        <v>1</v>
      </c>
      <c r="AA66" s="80">
        <v>44577.04</v>
      </c>
      <c r="AB66" s="81">
        <v>0</v>
      </c>
      <c r="AC66" s="81">
        <v>100</v>
      </c>
      <c r="AD66" s="81">
        <v>68.118507692307688</v>
      </c>
      <c r="AE66" s="80">
        <v>60.549784615384574</v>
      </c>
      <c r="AF66" s="82">
        <v>560</v>
      </c>
      <c r="AG66" s="82">
        <v>198</v>
      </c>
      <c r="AH66" s="82" t="s">
        <v>58</v>
      </c>
      <c r="AI66" s="82"/>
      <c r="AJ66" s="83"/>
      <c r="AK66" s="83"/>
      <c r="AL66" s="83"/>
      <c r="AM66" s="84" t="e">
        <v>#N/A</v>
      </c>
      <c r="AN66" s="84" t="s">
        <v>807</v>
      </c>
    </row>
    <row r="67" spans="1:40" s="127" customFormat="1" x14ac:dyDescent="0.35">
      <c r="B67" s="128" t="s">
        <v>45</v>
      </c>
      <c r="C67" s="128"/>
      <c r="D67" s="129">
        <v>47134</v>
      </c>
      <c r="E67" s="129" t="s">
        <v>159</v>
      </c>
      <c r="F67" s="130">
        <v>1080</v>
      </c>
      <c r="G67" s="129" t="s">
        <v>47</v>
      </c>
      <c r="H67" s="129" t="s">
        <v>48</v>
      </c>
      <c r="I67" s="129" t="s">
        <v>49</v>
      </c>
      <c r="J67" s="131" t="s">
        <v>50</v>
      </c>
      <c r="K67" s="132" t="s">
        <v>51</v>
      </c>
      <c r="L67" s="129"/>
      <c r="M67" s="131">
        <v>159</v>
      </c>
      <c r="N67" s="129" t="s">
        <v>126</v>
      </c>
      <c r="O67" s="128"/>
      <c r="P67" s="128" t="s">
        <v>55</v>
      </c>
      <c r="Q67" s="128"/>
      <c r="R67" s="133"/>
      <c r="S67" s="134" t="s">
        <v>92</v>
      </c>
      <c r="T67" s="134">
        <v>13.663078000000002</v>
      </c>
      <c r="U67" s="135">
        <v>0.16666666666666666</v>
      </c>
      <c r="V67" s="136">
        <v>1</v>
      </c>
      <c r="W67" s="27">
        <v>0.30952380952380953</v>
      </c>
      <c r="X67" s="134" t="s">
        <v>855</v>
      </c>
      <c r="Y67" s="137">
        <v>0</v>
      </c>
      <c r="Z67" s="135">
        <v>1</v>
      </c>
      <c r="AA67" s="138">
        <v>3668.88</v>
      </c>
      <c r="AB67" s="139">
        <v>0</v>
      </c>
      <c r="AC67" s="139">
        <v>13</v>
      </c>
      <c r="AD67" s="139">
        <v>81.978468000000021</v>
      </c>
      <c r="AE67" s="138">
        <v>0</v>
      </c>
      <c r="AF67" s="140">
        <v>526</v>
      </c>
      <c r="AG67" s="140">
        <v>166</v>
      </c>
      <c r="AH67" s="140" t="s">
        <v>58</v>
      </c>
      <c r="AI67" s="140"/>
      <c r="AJ67" s="141"/>
      <c r="AK67" s="141"/>
      <c r="AL67" s="141"/>
      <c r="AM67" s="127" t="e">
        <v>#N/A</v>
      </c>
      <c r="AN67" s="127" t="s">
        <v>832</v>
      </c>
    </row>
    <row r="68" spans="1:40" s="127" customFormat="1" x14ac:dyDescent="0.35">
      <c r="B68" s="128" t="s">
        <v>45</v>
      </c>
      <c r="C68" s="128"/>
      <c r="D68" s="129">
        <v>35281</v>
      </c>
      <c r="E68" s="129" t="s">
        <v>160</v>
      </c>
      <c r="F68" s="130" t="s">
        <v>60</v>
      </c>
      <c r="G68" s="129" t="s">
        <v>111</v>
      </c>
      <c r="H68" s="129" t="s">
        <v>48</v>
      </c>
      <c r="I68" s="129" t="s">
        <v>49</v>
      </c>
      <c r="J68" s="131" t="s">
        <v>50</v>
      </c>
      <c r="K68" s="132" t="s">
        <v>63</v>
      </c>
      <c r="L68" s="129"/>
      <c r="M68" s="131">
        <v>160</v>
      </c>
      <c r="N68" s="129" t="s">
        <v>126</v>
      </c>
      <c r="O68" s="128"/>
      <c r="P68" s="128" t="s">
        <v>55</v>
      </c>
      <c r="Q68" s="128"/>
      <c r="R68" s="133"/>
      <c r="S68" s="134" t="s">
        <v>92</v>
      </c>
      <c r="T68" s="134">
        <v>33.161065999999998</v>
      </c>
      <c r="U68" s="135">
        <v>0.56490240000000003</v>
      </c>
      <c r="V68" s="136">
        <v>1</v>
      </c>
      <c r="W68" s="27">
        <v>1.1768799999999999</v>
      </c>
      <c r="X68" s="134" t="s">
        <v>855</v>
      </c>
      <c r="Y68" s="137">
        <v>9102.83</v>
      </c>
      <c r="Z68" s="135">
        <v>1</v>
      </c>
      <c r="AA68" s="138">
        <v>14122.56</v>
      </c>
      <c r="AB68" s="139">
        <v>0</v>
      </c>
      <c r="AC68" s="139">
        <v>26</v>
      </c>
      <c r="AD68" s="139">
        <v>58.70229264382661</v>
      </c>
      <c r="AE68" s="138">
        <v>0</v>
      </c>
      <c r="AF68" s="140">
        <v>531</v>
      </c>
      <c r="AG68" s="140">
        <v>102</v>
      </c>
      <c r="AH68" s="140" t="s">
        <v>58</v>
      </c>
      <c r="AI68" s="140"/>
      <c r="AJ68" s="141"/>
      <c r="AK68" s="141"/>
      <c r="AL68" s="141"/>
      <c r="AM68" s="127" t="e">
        <v>#N/A</v>
      </c>
      <c r="AN68" s="127" t="s">
        <v>833</v>
      </c>
    </row>
    <row r="69" spans="1:40" s="84" customFormat="1" x14ac:dyDescent="0.35">
      <c r="B69" s="70" t="s">
        <v>45</v>
      </c>
      <c r="C69" s="70"/>
      <c r="D69" s="71">
        <v>14051</v>
      </c>
      <c r="E69" s="71" t="s">
        <v>161</v>
      </c>
      <c r="F69" s="72">
        <v>1080</v>
      </c>
      <c r="G69" s="71" t="s">
        <v>47</v>
      </c>
      <c r="H69" s="71" t="s">
        <v>48</v>
      </c>
      <c r="I69" s="71" t="s">
        <v>49</v>
      </c>
      <c r="J69" s="73" t="s">
        <v>50</v>
      </c>
      <c r="K69" s="74" t="s">
        <v>51</v>
      </c>
      <c r="L69" s="71"/>
      <c r="M69" s="73">
        <v>161</v>
      </c>
      <c r="N69" s="71" t="s">
        <v>156</v>
      </c>
      <c r="O69" s="70"/>
      <c r="P69" s="70" t="s">
        <v>55</v>
      </c>
      <c r="Q69" s="70"/>
      <c r="R69" s="75"/>
      <c r="S69" s="76" t="s">
        <v>162</v>
      </c>
      <c r="T69" s="76">
        <v>89.575200000000009</v>
      </c>
      <c r="U69" s="77">
        <v>1.1153846153846152</v>
      </c>
      <c r="V69" s="78">
        <v>2</v>
      </c>
      <c r="W69" s="92"/>
      <c r="X69" s="76" t="s">
        <v>806</v>
      </c>
      <c r="Y69" s="79">
        <v>603320.4</v>
      </c>
      <c r="Z69" s="77">
        <v>1</v>
      </c>
      <c r="AA69" s="80">
        <v>14164.12</v>
      </c>
      <c r="AB69" s="81">
        <v>1</v>
      </c>
      <c r="AC69" s="81">
        <v>69</v>
      </c>
      <c r="AD69" s="81">
        <v>80.808000000000021</v>
      </c>
      <c r="AE69" s="80">
        <v>9.2663999999999866</v>
      </c>
      <c r="AF69" s="82">
        <v>581</v>
      </c>
      <c r="AG69" s="82">
        <v>195</v>
      </c>
      <c r="AH69" s="82" t="s">
        <v>58</v>
      </c>
      <c r="AI69" s="82"/>
      <c r="AJ69" s="83"/>
      <c r="AK69" s="83"/>
      <c r="AL69" s="83"/>
      <c r="AM69" s="84" t="e">
        <v>#N/A</v>
      </c>
      <c r="AN69" s="84" t="s">
        <v>834</v>
      </c>
    </row>
    <row r="70" spans="1:40" s="84" customFormat="1" x14ac:dyDescent="0.35">
      <c r="B70" s="70" t="s">
        <v>45</v>
      </c>
      <c r="C70" s="70"/>
      <c r="D70" s="71">
        <v>45042</v>
      </c>
      <c r="E70" s="71" t="s">
        <v>163</v>
      </c>
      <c r="F70" s="72">
        <v>1080</v>
      </c>
      <c r="G70" s="71" t="s">
        <v>47</v>
      </c>
      <c r="H70" s="71" t="s">
        <v>48</v>
      </c>
      <c r="I70" s="71" t="s">
        <v>49</v>
      </c>
      <c r="J70" s="73" t="s">
        <v>50</v>
      </c>
      <c r="K70" s="74" t="s">
        <v>51</v>
      </c>
      <c r="L70" s="71"/>
      <c r="M70" s="73">
        <v>162</v>
      </c>
      <c r="N70" s="71" t="s">
        <v>126</v>
      </c>
      <c r="O70" s="70"/>
      <c r="P70" s="70" t="s">
        <v>55</v>
      </c>
      <c r="Q70" s="70"/>
      <c r="R70" s="75"/>
      <c r="S70" s="76" t="s">
        <v>164</v>
      </c>
      <c r="T70" s="76">
        <v>139.19999999999999</v>
      </c>
      <c r="U70" s="77">
        <v>3.5294117647058822</v>
      </c>
      <c r="V70" s="78">
        <v>4</v>
      </c>
      <c r="W70" s="92"/>
      <c r="X70" s="76" t="s">
        <v>853</v>
      </c>
      <c r="Y70" s="79">
        <v>0</v>
      </c>
      <c r="Z70" s="77">
        <v>1</v>
      </c>
      <c r="AA70" s="80">
        <v>12759.240000000002</v>
      </c>
      <c r="AB70" s="81">
        <v>0</v>
      </c>
      <c r="AC70" s="81">
        <v>60</v>
      </c>
      <c r="AD70" s="81">
        <v>39.44</v>
      </c>
      <c r="AE70" s="80">
        <v>20.879999999999995</v>
      </c>
      <c r="AF70" s="82">
        <v>586</v>
      </c>
      <c r="AG70" s="82">
        <v>186</v>
      </c>
      <c r="AH70" s="82" t="s">
        <v>58</v>
      </c>
      <c r="AI70" s="82"/>
      <c r="AJ70" s="83"/>
      <c r="AK70" s="83"/>
      <c r="AL70" s="83"/>
      <c r="AM70" s="84" t="e">
        <v>#N/A</v>
      </c>
      <c r="AN70" s="84" t="s">
        <v>835</v>
      </c>
    </row>
    <row r="71" spans="1:40" s="99" customFormat="1" x14ac:dyDescent="0.35">
      <c r="B71" s="85" t="s">
        <v>45</v>
      </c>
      <c r="C71" s="85"/>
      <c r="D71" s="86">
        <v>31255</v>
      </c>
      <c r="E71" s="86" t="s">
        <v>165</v>
      </c>
      <c r="F71" s="87">
        <v>59683</v>
      </c>
      <c r="G71" s="86" t="s">
        <v>166</v>
      </c>
      <c r="H71" s="86" t="s">
        <v>78</v>
      </c>
      <c r="I71" s="86" t="s">
        <v>139</v>
      </c>
      <c r="J71" s="88" t="s">
        <v>50</v>
      </c>
      <c r="K71" s="89" t="s">
        <v>51</v>
      </c>
      <c r="L71" s="86" t="s">
        <v>52</v>
      </c>
      <c r="M71" s="88">
        <v>173</v>
      </c>
      <c r="N71" s="86" t="s">
        <v>64</v>
      </c>
      <c r="O71" s="85" t="s">
        <v>167</v>
      </c>
      <c r="P71" s="85" t="s">
        <v>55</v>
      </c>
      <c r="Q71" s="85"/>
      <c r="R71" s="90"/>
      <c r="S71" s="91" t="s">
        <v>57</v>
      </c>
      <c r="T71" s="91">
        <v>0</v>
      </c>
      <c r="U71" s="92">
        <v>0</v>
      </c>
      <c r="V71" s="93">
        <v>0</v>
      </c>
      <c r="W71" s="92"/>
      <c r="X71" s="91" t="s">
        <v>57</v>
      </c>
      <c r="Y71" s="94">
        <v>0</v>
      </c>
      <c r="Z71" s="92">
        <v>0</v>
      </c>
      <c r="AA71" s="95">
        <v>0</v>
      </c>
      <c r="AB71" s="96">
        <v>0</v>
      </c>
      <c r="AC71" s="96">
        <v>0</v>
      </c>
      <c r="AD71" s="96">
        <v>0</v>
      </c>
      <c r="AE71" s="95">
        <v>0</v>
      </c>
      <c r="AF71" s="97"/>
      <c r="AG71" s="97"/>
      <c r="AH71" s="97"/>
      <c r="AI71" s="97"/>
      <c r="AJ71" s="98"/>
      <c r="AK71" s="98"/>
      <c r="AL71" s="98"/>
      <c r="AM71" s="99" t="e">
        <v>#N/A</v>
      </c>
      <c r="AN71" s="99" t="s">
        <v>836</v>
      </c>
    </row>
    <row r="72" spans="1:40" s="84" customFormat="1" x14ac:dyDescent="0.35">
      <c r="B72" s="70" t="s">
        <v>45</v>
      </c>
      <c r="C72" s="70"/>
      <c r="D72" s="71">
        <v>46829</v>
      </c>
      <c r="E72" s="71" t="s">
        <v>168</v>
      </c>
      <c r="F72" s="72">
        <v>1080</v>
      </c>
      <c r="G72" s="71" t="s">
        <v>47</v>
      </c>
      <c r="H72" s="71" t="s">
        <v>48</v>
      </c>
      <c r="I72" s="71" t="s">
        <v>49</v>
      </c>
      <c r="J72" s="73" t="s">
        <v>50</v>
      </c>
      <c r="K72" s="74" t="s">
        <v>51</v>
      </c>
      <c r="L72" s="71" t="s">
        <v>52</v>
      </c>
      <c r="M72" s="73">
        <v>174</v>
      </c>
      <c r="N72" s="71" t="s">
        <v>53</v>
      </c>
      <c r="O72" s="70"/>
      <c r="P72" s="70" t="s">
        <v>55</v>
      </c>
      <c r="Q72" s="70"/>
      <c r="R72" s="75"/>
      <c r="S72" s="76" t="s">
        <v>56</v>
      </c>
      <c r="T72" s="76">
        <v>161.13599999999997</v>
      </c>
      <c r="U72" s="77">
        <v>1.9423076923076923</v>
      </c>
      <c r="V72" s="78">
        <v>2</v>
      </c>
      <c r="W72" s="92"/>
      <c r="X72" s="76" t="s">
        <v>861</v>
      </c>
      <c r="Y72" s="79">
        <v>0</v>
      </c>
      <c r="Z72" s="77">
        <v>1</v>
      </c>
      <c r="AA72" s="80">
        <v>10146.620000000001</v>
      </c>
      <c r="AB72" s="81">
        <v>17</v>
      </c>
      <c r="AC72" s="81">
        <v>448</v>
      </c>
      <c r="AD72" s="81">
        <v>83.733386138613852</v>
      </c>
      <c r="AE72" s="80">
        <v>78.174891089108897</v>
      </c>
      <c r="AF72" s="82">
        <v>581</v>
      </c>
      <c r="AG72" s="82">
        <v>193</v>
      </c>
      <c r="AH72" s="82" t="s">
        <v>58</v>
      </c>
      <c r="AI72" s="82"/>
      <c r="AJ72" s="83"/>
      <c r="AK72" s="83"/>
      <c r="AL72" s="83"/>
      <c r="AM72" s="84" t="e">
        <v>#N/A</v>
      </c>
      <c r="AN72" s="84" t="s">
        <v>837</v>
      </c>
    </row>
    <row r="73" spans="1:40" s="111" customFormat="1" x14ac:dyDescent="0.35">
      <c r="B73" s="112" t="s">
        <v>45</v>
      </c>
      <c r="C73" s="112"/>
      <c r="D73" s="113">
        <v>42932</v>
      </c>
      <c r="E73" s="113" t="s">
        <v>147</v>
      </c>
      <c r="F73" s="114">
        <v>1080</v>
      </c>
      <c r="G73" s="113" t="s">
        <v>47</v>
      </c>
      <c r="H73" s="113" t="s">
        <v>48</v>
      </c>
      <c r="I73" s="113" t="s">
        <v>49</v>
      </c>
      <c r="J73" s="115" t="s">
        <v>50</v>
      </c>
      <c r="K73" s="116" t="s">
        <v>63</v>
      </c>
      <c r="L73" s="113" t="s">
        <v>52</v>
      </c>
      <c r="M73" s="115">
        <v>175</v>
      </c>
      <c r="N73" s="113" t="s">
        <v>96</v>
      </c>
      <c r="O73" s="112"/>
      <c r="P73" s="112" t="s">
        <v>169</v>
      </c>
      <c r="Q73" s="112"/>
      <c r="R73" s="117"/>
      <c r="S73" s="118" t="s">
        <v>92</v>
      </c>
      <c r="T73" s="118">
        <v>3.1530179999999994</v>
      </c>
      <c r="U73" s="119">
        <v>3.8461538461538464E-2</v>
      </c>
      <c r="V73" s="120">
        <v>1</v>
      </c>
      <c r="W73" s="27">
        <v>7.1428571428571425E-2</v>
      </c>
      <c r="X73" s="118" t="s">
        <v>860</v>
      </c>
      <c r="Y73" s="121">
        <v>0</v>
      </c>
      <c r="Z73" s="119">
        <v>1</v>
      </c>
      <c r="AA73" s="122">
        <v>413.76</v>
      </c>
      <c r="AB73" s="123">
        <v>0</v>
      </c>
      <c r="AC73" s="123">
        <v>3</v>
      </c>
      <c r="AD73" s="123">
        <v>81.978467999999978</v>
      </c>
      <c r="AE73" s="122">
        <v>0</v>
      </c>
      <c r="AF73" s="124"/>
      <c r="AG73" s="124"/>
      <c r="AH73" s="124"/>
      <c r="AI73" s="124"/>
      <c r="AJ73" s="142"/>
      <c r="AK73" s="142"/>
      <c r="AL73" s="142"/>
      <c r="AM73" s="111" t="e">
        <v>#N/A</v>
      </c>
      <c r="AN73" s="111" t="s">
        <v>838</v>
      </c>
    </row>
    <row r="74" spans="1:40" s="99" customFormat="1" x14ac:dyDescent="0.35">
      <c r="B74" s="85" t="s">
        <v>45</v>
      </c>
      <c r="C74" s="85"/>
      <c r="D74" s="86">
        <v>42932</v>
      </c>
      <c r="E74" s="86" t="s">
        <v>147</v>
      </c>
      <c r="F74" s="87" t="s">
        <v>60</v>
      </c>
      <c r="G74" s="86" t="s">
        <v>61</v>
      </c>
      <c r="H74" s="86" t="s">
        <v>48</v>
      </c>
      <c r="I74" s="86" t="s">
        <v>49</v>
      </c>
      <c r="J74" s="88" t="s">
        <v>50</v>
      </c>
      <c r="K74" s="89" t="s">
        <v>63</v>
      </c>
      <c r="L74" s="86" t="s">
        <v>52</v>
      </c>
      <c r="M74" s="88">
        <v>176</v>
      </c>
      <c r="N74" s="86" t="s">
        <v>96</v>
      </c>
      <c r="O74" s="85"/>
      <c r="P74" s="85" t="s">
        <v>169</v>
      </c>
      <c r="Q74" s="85"/>
      <c r="R74" s="90"/>
      <c r="S74" s="91" t="s">
        <v>170</v>
      </c>
      <c r="T74" s="91">
        <v>63.633018000000007</v>
      </c>
      <c r="U74" s="92">
        <v>2.3461538461538458</v>
      </c>
      <c r="V74" s="93">
        <v>3</v>
      </c>
      <c r="W74" s="92"/>
      <c r="X74" s="91" t="s">
        <v>57</v>
      </c>
      <c r="Y74" s="94">
        <v>590040</v>
      </c>
      <c r="Z74" s="92">
        <v>1</v>
      </c>
      <c r="AA74" s="95">
        <v>11933.76</v>
      </c>
      <c r="AB74" s="96">
        <v>120</v>
      </c>
      <c r="AC74" s="96">
        <v>1803</v>
      </c>
      <c r="AD74" s="96">
        <v>27.122269967213121</v>
      </c>
      <c r="AE74" s="95">
        <v>9.3884780655737643</v>
      </c>
      <c r="AF74" s="97"/>
      <c r="AG74" s="97"/>
      <c r="AH74" s="97"/>
      <c r="AI74" s="97"/>
      <c r="AJ74" s="98"/>
      <c r="AK74" s="98"/>
      <c r="AL74" s="98"/>
      <c r="AM74" s="99" t="e">
        <v>#N/A</v>
      </c>
      <c r="AN74" s="99" t="s">
        <v>838</v>
      </c>
    </row>
    <row r="75" spans="1:40" s="84" customFormat="1" x14ac:dyDescent="0.35">
      <c r="B75" s="70" t="s">
        <v>45</v>
      </c>
      <c r="C75" s="70"/>
      <c r="D75" s="71">
        <v>42316</v>
      </c>
      <c r="E75" s="71" t="s">
        <v>171</v>
      </c>
      <c r="F75" s="72">
        <v>1080</v>
      </c>
      <c r="G75" s="71" t="s">
        <v>47</v>
      </c>
      <c r="H75" s="71" t="s">
        <v>48</v>
      </c>
      <c r="I75" s="71" t="s">
        <v>49</v>
      </c>
      <c r="J75" s="73" t="s">
        <v>50</v>
      </c>
      <c r="K75" s="74" t="s">
        <v>51</v>
      </c>
      <c r="L75" s="71" t="s">
        <v>52</v>
      </c>
      <c r="M75" s="73">
        <v>177</v>
      </c>
      <c r="N75" s="71" t="s">
        <v>96</v>
      </c>
      <c r="O75" s="70"/>
      <c r="P75" s="70" t="s">
        <v>169</v>
      </c>
      <c r="Q75" s="70"/>
      <c r="R75" s="75"/>
      <c r="S75" s="76" t="s">
        <v>92</v>
      </c>
      <c r="T75" s="76">
        <v>80.92746200000002</v>
      </c>
      <c r="U75" s="77">
        <v>0.98717948717948723</v>
      </c>
      <c r="V75" s="78">
        <v>1</v>
      </c>
      <c r="W75" s="27">
        <v>1.8333333333333335</v>
      </c>
      <c r="X75" s="76" t="s">
        <v>806</v>
      </c>
      <c r="Y75" s="79">
        <v>12867.84</v>
      </c>
      <c r="Z75" s="77">
        <v>1</v>
      </c>
      <c r="AA75" s="80">
        <v>5593.5319999999992</v>
      </c>
      <c r="AB75" s="81">
        <v>0</v>
      </c>
      <c r="AC75" s="81">
        <v>77</v>
      </c>
      <c r="AD75" s="81">
        <v>81.978468000000007</v>
      </c>
      <c r="AE75" s="80">
        <v>0</v>
      </c>
      <c r="AF75" s="82">
        <v>507</v>
      </c>
      <c r="AG75" s="82"/>
      <c r="AH75" s="82" t="s">
        <v>58</v>
      </c>
      <c r="AI75" s="82"/>
      <c r="AJ75" s="83"/>
      <c r="AK75" s="83"/>
      <c r="AL75" s="83"/>
      <c r="AM75" s="84" t="e">
        <v>#N/A</v>
      </c>
      <c r="AN75" s="84" t="s">
        <v>839</v>
      </c>
    </row>
    <row r="76" spans="1:40" s="84" customFormat="1" x14ac:dyDescent="0.35">
      <c r="A76"/>
      <c r="B76" s="70" t="s">
        <v>45</v>
      </c>
      <c r="C76" s="14"/>
      <c r="D76" s="15">
        <v>14928</v>
      </c>
      <c r="E76" s="71" t="s">
        <v>172</v>
      </c>
      <c r="F76" s="16">
        <v>1046</v>
      </c>
      <c r="G76" s="71" t="s">
        <v>111</v>
      </c>
      <c r="H76" s="71" t="s">
        <v>48</v>
      </c>
      <c r="I76" s="71" t="s">
        <v>49</v>
      </c>
      <c r="J76" s="73" t="s">
        <v>111</v>
      </c>
      <c r="K76" s="18" t="s">
        <v>51</v>
      </c>
      <c r="L76" s="15" t="s">
        <v>52</v>
      </c>
      <c r="M76" s="17">
        <v>181</v>
      </c>
      <c r="N76" s="15" t="s">
        <v>96</v>
      </c>
      <c r="O76" s="14"/>
      <c r="P76" s="14" t="s">
        <v>55</v>
      </c>
      <c r="Q76" s="14"/>
      <c r="R76" s="19"/>
      <c r="S76" s="20" t="s">
        <v>92</v>
      </c>
      <c r="T76" s="76">
        <v>33.280799999999999</v>
      </c>
      <c r="U76" s="77">
        <v>0.58974358974358976</v>
      </c>
      <c r="V76" s="78">
        <v>1</v>
      </c>
      <c r="W76" s="27">
        <v>1.0952380952380953</v>
      </c>
      <c r="X76" s="76" t="s">
        <v>806</v>
      </c>
      <c r="Y76" s="22">
        <v>885538.8</v>
      </c>
      <c r="Z76" s="21">
        <v>1</v>
      </c>
      <c r="AA76" s="80">
        <v>8239.1</v>
      </c>
      <c r="AB76" s="24">
        <v>42</v>
      </c>
      <c r="AC76" s="24">
        <v>3687</v>
      </c>
      <c r="AD76" s="24">
        <v>57.909913043478262</v>
      </c>
      <c r="AE76" s="23">
        <v>0</v>
      </c>
      <c r="AF76" s="25"/>
      <c r="AG76" s="25"/>
      <c r="AH76" s="25"/>
      <c r="AI76" s="25"/>
      <c r="AJ76" s="26"/>
      <c r="AK76" s="26"/>
      <c r="AL76" s="26"/>
      <c r="AM76" s="84">
        <v>181</v>
      </c>
      <c r="AN76" s="84" t="s">
        <v>819</v>
      </c>
    </row>
    <row r="77" spans="1:40" s="99" customFormat="1" x14ac:dyDescent="0.35">
      <c r="B77" s="85" t="s">
        <v>45</v>
      </c>
      <c r="C77" s="85"/>
      <c r="D77" s="86">
        <v>56589</v>
      </c>
      <c r="E77" s="86" t="s">
        <v>173</v>
      </c>
      <c r="F77" s="87">
        <v>1046</v>
      </c>
      <c r="G77" s="86" t="s">
        <v>111</v>
      </c>
      <c r="H77" s="86" t="s">
        <v>62</v>
      </c>
      <c r="I77" s="86" t="s">
        <v>49</v>
      </c>
      <c r="J77" s="88" t="s">
        <v>111</v>
      </c>
      <c r="K77" s="89" t="s">
        <v>63</v>
      </c>
      <c r="L77" s="86" t="s">
        <v>52</v>
      </c>
      <c r="M77" s="88">
        <v>182</v>
      </c>
      <c r="N77" s="86" t="s">
        <v>126</v>
      </c>
      <c r="O77" s="85"/>
      <c r="P77" s="85" t="s">
        <v>55</v>
      </c>
      <c r="Q77" s="85"/>
      <c r="R77" s="90"/>
      <c r="S77" s="91" t="s">
        <v>174</v>
      </c>
      <c r="T77" s="91">
        <v>129.76704000000001</v>
      </c>
      <c r="U77" s="92">
        <v>2.270075294117647</v>
      </c>
      <c r="V77" s="93">
        <v>3</v>
      </c>
      <c r="W77" s="92"/>
      <c r="X77" s="91" t="s">
        <v>57</v>
      </c>
      <c r="Y77" s="94">
        <v>0</v>
      </c>
      <c r="Z77" s="92">
        <v>1</v>
      </c>
      <c r="AA77" s="95">
        <v>77182.559999999998</v>
      </c>
      <c r="AB77" s="96">
        <v>0</v>
      </c>
      <c r="AC77" s="96">
        <v>191</v>
      </c>
      <c r="AD77" s="96">
        <v>57.164200824642258</v>
      </c>
      <c r="AE77" s="95">
        <v>15.438638350715495</v>
      </c>
      <c r="AF77" s="97"/>
      <c r="AG77" s="97"/>
      <c r="AH77" s="97"/>
      <c r="AI77" s="97"/>
      <c r="AJ77" s="98"/>
      <c r="AK77" s="98"/>
      <c r="AL77" s="98"/>
      <c r="AM77" s="99" t="e">
        <v>#N/A</v>
      </c>
      <c r="AN77" s="99" t="s">
        <v>840</v>
      </c>
    </row>
    <row r="78" spans="1:40" s="99" customFormat="1" x14ac:dyDescent="0.35">
      <c r="B78" s="85" t="s">
        <v>45</v>
      </c>
      <c r="C78" s="85"/>
      <c r="D78" s="86">
        <v>46051</v>
      </c>
      <c r="E78" s="86" t="s">
        <v>175</v>
      </c>
      <c r="F78" s="87">
        <v>1046</v>
      </c>
      <c r="G78" s="86" t="s">
        <v>111</v>
      </c>
      <c r="H78" s="86" t="s">
        <v>62</v>
      </c>
      <c r="I78" s="86" t="s">
        <v>49</v>
      </c>
      <c r="J78" s="88" t="s">
        <v>111</v>
      </c>
      <c r="K78" s="89" t="s">
        <v>63</v>
      </c>
      <c r="L78" s="86" t="s">
        <v>52</v>
      </c>
      <c r="M78" s="88">
        <v>183</v>
      </c>
      <c r="N78" s="86" t="s">
        <v>126</v>
      </c>
      <c r="O78" s="85"/>
      <c r="P78" s="85" t="s">
        <v>55</v>
      </c>
      <c r="Q78" s="85"/>
      <c r="R78" s="90"/>
      <c r="S78" s="91" t="s">
        <v>92</v>
      </c>
      <c r="T78" s="91">
        <v>8.1000000000000014</v>
      </c>
      <c r="U78" s="92">
        <v>0.2403764705882353</v>
      </c>
      <c r="V78" s="93">
        <v>1</v>
      </c>
      <c r="W78" s="27">
        <v>0.68106666666666671</v>
      </c>
      <c r="X78" s="91" t="s">
        <v>57</v>
      </c>
      <c r="Y78" s="94">
        <v>0</v>
      </c>
      <c r="Z78" s="92">
        <v>1</v>
      </c>
      <c r="AA78" s="95">
        <v>8172.8</v>
      </c>
      <c r="AB78" s="96">
        <v>0</v>
      </c>
      <c r="AC78" s="96">
        <v>16</v>
      </c>
      <c r="AD78" s="96">
        <v>33.697141738449496</v>
      </c>
      <c r="AE78" s="95">
        <v>0</v>
      </c>
      <c r="AF78" s="97"/>
      <c r="AG78" s="97"/>
      <c r="AH78" s="97"/>
      <c r="AI78" s="97"/>
      <c r="AJ78" s="98"/>
      <c r="AK78" s="98"/>
      <c r="AL78" s="98"/>
      <c r="AM78" s="99" t="e">
        <v>#N/A</v>
      </c>
      <c r="AN78" s="99" t="s">
        <v>840</v>
      </c>
    </row>
    <row r="79" spans="1:40" s="84" customFormat="1" x14ac:dyDescent="0.35">
      <c r="B79" s="70" t="s">
        <v>45</v>
      </c>
      <c r="C79" s="70"/>
      <c r="D79" s="71">
        <v>20812</v>
      </c>
      <c r="E79" s="71" t="s">
        <v>176</v>
      </c>
      <c r="F79" s="72">
        <v>1080</v>
      </c>
      <c r="G79" s="71" t="s">
        <v>47</v>
      </c>
      <c r="H79" s="71" t="s">
        <v>78</v>
      </c>
      <c r="I79" s="71" t="s">
        <v>49</v>
      </c>
      <c r="J79" s="73" t="s">
        <v>50</v>
      </c>
      <c r="K79" s="74" t="s">
        <v>51</v>
      </c>
      <c r="L79" s="71"/>
      <c r="M79" s="73">
        <v>185</v>
      </c>
      <c r="N79" s="71" t="s">
        <v>64</v>
      </c>
      <c r="O79" s="70"/>
      <c r="P79" s="70" t="s">
        <v>55</v>
      </c>
      <c r="Q79" s="70"/>
      <c r="R79" s="75"/>
      <c r="S79" s="76" t="s">
        <v>92</v>
      </c>
      <c r="T79" s="76">
        <v>39.938228000000002</v>
      </c>
      <c r="U79" s="77">
        <v>0.90476190476190466</v>
      </c>
      <c r="V79" s="78">
        <v>1</v>
      </c>
      <c r="W79" s="27">
        <v>3.1666666666666665</v>
      </c>
      <c r="X79" s="76" t="s">
        <v>806</v>
      </c>
      <c r="Y79" s="79">
        <v>31446.14</v>
      </c>
      <c r="Z79" s="77">
        <v>1</v>
      </c>
      <c r="AA79" s="80">
        <v>9022.7199999999993</v>
      </c>
      <c r="AB79" s="81">
        <v>0</v>
      </c>
      <c r="AC79" s="81">
        <v>38</v>
      </c>
      <c r="AD79" s="81">
        <v>44.142252000000006</v>
      </c>
      <c r="AE79" s="80">
        <v>0</v>
      </c>
      <c r="AF79" s="82"/>
      <c r="AG79" s="82"/>
      <c r="AH79" s="82"/>
      <c r="AI79" s="82"/>
      <c r="AJ79" s="83"/>
      <c r="AK79" s="83"/>
      <c r="AL79" s="83"/>
      <c r="AM79" s="84" t="e">
        <v>#N/A</v>
      </c>
      <c r="AN79" s="84" t="s">
        <v>841</v>
      </c>
    </row>
    <row r="80" spans="1:40" s="99" customFormat="1" x14ac:dyDescent="0.35">
      <c r="B80" s="85"/>
      <c r="C80" s="85"/>
      <c r="D80" s="86">
        <v>30496</v>
      </c>
      <c r="E80" s="86" t="s">
        <v>177</v>
      </c>
      <c r="F80" s="87">
        <v>1080</v>
      </c>
      <c r="G80" s="86" t="s">
        <v>47</v>
      </c>
      <c r="H80" s="86" t="s">
        <v>78</v>
      </c>
      <c r="I80" s="86" t="s">
        <v>49</v>
      </c>
      <c r="J80" s="88" t="s">
        <v>50</v>
      </c>
      <c r="K80" s="89" t="s">
        <v>63</v>
      </c>
      <c r="L80" s="86"/>
      <c r="M80" s="88">
        <v>186</v>
      </c>
      <c r="N80" s="86" t="s">
        <v>96</v>
      </c>
      <c r="O80" s="85"/>
      <c r="P80" s="85"/>
      <c r="Q80" s="85"/>
      <c r="R80" s="90"/>
      <c r="S80" s="91" t="s">
        <v>57</v>
      </c>
      <c r="T80" s="91">
        <v>0</v>
      </c>
      <c r="U80" s="92">
        <v>0</v>
      </c>
      <c r="V80" s="93">
        <v>0</v>
      </c>
      <c r="W80" s="92"/>
      <c r="X80" s="91" t="s">
        <v>57</v>
      </c>
      <c r="Y80" s="94">
        <v>0</v>
      </c>
      <c r="Z80" s="92">
        <v>0</v>
      </c>
      <c r="AA80" s="95">
        <v>0</v>
      </c>
      <c r="AB80" s="96">
        <v>0</v>
      </c>
      <c r="AC80" s="96">
        <v>0</v>
      </c>
      <c r="AD80" s="96">
        <v>0</v>
      </c>
      <c r="AE80" s="95">
        <v>0</v>
      </c>
      <c r="AF80" s="97"/>
      <c r="AG80" s="97"/>
      <c r="AH80" s="97"/>
      <c r="AI80" s="97"/>
      <c r="AJ80" s="98"/>
      <c r="AK80" s="98"/>
      <c r="AL80" s="98"/>
      <c r="AM80" s="99" t="e">
        <v>#N/A</v>
      </c>
      <c r="AN80" s="99" t="s">
        <v>842</v>
      </c>
    </row>
    <row r="81" spans="1:40" s="84" customFormat="1" x14ac:dyDescent="0.35">
      <c r="B81" s="70"/>
      <c r="C81" s="70"/>
      <c r="D81" s="71">
        <v>39810</v>
      </c>
      <c r="E81" s="71" t="s">
        <v>178</v>
      </c>
      <c r="F81" s="72">
        <v>1080</v>
      </c>
      <c r="G81" s="71" t="s">
        <v>47</v>
      </c>
      <c r="H81" s="71" t="s">
        <v>78</v>
      </c>
      <c r="I81" s="71" t="s">
        <v>49</v>
      </c>
      <c r="J81" s="73" t="s">
        <v>50</v>
      </c>
      <c r="K81" s="74" t="s">
        <v>63</v>
      </c>
      <c r="L81" s="71"/>
      <c r="M81" s="73">
        <v>187</v>
      </c>
      <c r="N81" s="71" t="s">
        <v>96</v>
      </c>
      <c r="O81" s="70"/>
      <c r="P81" s="70"/>
      <c r="Q81" s="70"/>
      <c r="R81" s="75"/>
      <c r="S81" s="76" t="s">
        <v>56</v>
      </c>
      <c r="T81" s="76">
        <v>132.99</v>
      </c>
      <c r="U81" s="77">
        <v>2.8888888888888888</v>
      </c>
      <c r="V81" s="78">
        <v>3</v>
      </c>
      <c r="W81" s="92"/>
      <c r="X81" s="76" t="s">
        <v>862</v>
      </c>
      <c r="Y81" s="79">
        <v>0</v>
      </c>
      <c r="Z81" s="77">
        <v>1</v>
      </c>
      <c r="AA81" s="80">
        <v>10916.944</v>
      </c>
      <c r="AB81" s="81">
        <v>104</v>
      </c>
      <c r="AC81" s="81">
        <v>104</v>
      </c>
      <c r="AD81" s="81">
        <v>46.035000000000004</v>
      </c>
      <c r="AE81" s="80">
        <v>40.92</v>
      </c>
      <c r="AF81" s="82"/>
      <c r="AG81" s="82"/>
      <c r="AH81" s="82"/>
      <c r="AI81" s="82"/>
      <c r="AJ81" s="83"/>
      <c r="AK81" s="83"/>
      <c r="AL81" s="83"/>
      <c r="AM81" s="84" t="e">
        <v>#N/A</v>
      </c>
      <c r="AN81" s="84" t="s">
        <v>842</v>
      </c>
    </row>
    <row r="82" spans="1:40" s="84" customFormat="1" x14ac:dyDescent="0.35">
      <c r="B82" s="70"/>
      <c r="C82" s="70"/>
      <c r="D82" s="71">
        <v>501037</v>
      </c>
      <c r="E82" s="71" t="s">
        <v>179</v>
      </c>
      <c r="F82" s="72">
        <v>1080</v>
      </c>
      <c r="G82" s="71" t="s">
        <v>47</v>
      </c>
      <c r="H82" s="71" t="s">
        <v>78</v>
      </c>
      <c r="I82" s="71" t="s">
        <v>49</v>
      </c>
      <c r="J82" s="73" t="s">
        <v>50</v>
      </c>
      <c r="K82" s="74" t="s">
        <v>63</v>
      </c>
      <c r="L82" s="71">
        <v>188</v>
      </c>
      <c r="M82" s="73">
        <v>188</v>
      </c>
      <c r="N82" s="71" t="s">
        <v>156</v>
      </c>
      <c r="O82" s="70"/>
      <c r="P82" s="70"/>
      <c r="Q82" s="70"/>
      <c r="R82" s="75"/>
      <c r="S82" s="76" t="s">
        <v>56</v>
      </c>
      <c r="T82" s="76">
        <v>41.152499999999996</v>
      </c>
      <c r="U82" s="77">
        <v>3.9900373333333339</v>
      </c>
      <c r="V82" s="78">
        <v>4</v>
      </c>
      <c r="W82" s="92"/>
      <c r="X82" s="76" t="s">
        <v>861</v>
      </c>
      <c r="Y82" s="79">
        <v>0</v>
      </c>
      <c r="Z82" s="77">
        <v>1</v>
      </c>
      <c r="AA82" s="80">
        <v>47880.448000000004</v>
      </c>
      <c r="AB82" s="81">
        <v>0</v>
      </c>
      <c r="AC82" s="81">
        <v>31</v>
      </c>
      <c r="AD82" s="81">
        <v>10.313813270920102</v>
      </c>
      <c r="AE82" s="80">
        <v>10.211060187239688</v>
      </c>
      <c r="AF82" s="82"/>
      <c r="AG82" s="82"/>
      <c r="AH82" s="82"/>
      <c r="AI82" s="82"/>
      <c r="AJ82" s="83"/>
      <c r="AK82" s="83"/>
      <c r="AL82" s="83"/>
      <c r="AM82" s="84" t="e">
        <v>#N/A</v>
      </c>
      <c r="AN82" s="84" t="s">
        <v>843</v>
      </c>
    </row>
    <row r="83" spans="1:40" s="99" customFormat="1" x14ac:dyDescent="0.35">
      <c r="B83" s="85"/>
      <c r="C83" s="85"/>
      <c r="D83" s="86">
        <v>23134</v>
      </c>
      <c r="E83" s="86" t="s">
        <v>180</v>
      </c>
      <c r="F83" s="87">
        <v>38225</v>
      </c>
      <c r="G83" s="86" t="s">
        <v>181</v>
      </c>
      <c r="H83" s="86" t="s">
        <v>78</v>
      </c>
      <c r="I83" s="86" t="s">
        <v>139</v>
      </c>
      <c r="J83" s="88" t="s">
        <v>50</v>
      </c>
      <c r="K83" s="89" t="s">
        <v>51</v>
      </c>
      <c r="L83" s="86">
        <v>190</v>
      </c>
      <c r="M83" s="88">
        <v>190</v>
      </c>
      <c r="N83" s="86" t="s">
        <v>126</v>
      </c>
      <c r="O83" s="85"/>
      <c r="P83" s="85"/>
      <c r="Q83" s="85"/>
      <c r="R83" s="90"/>
      <c r="S83" s="91" t="s">
        <v>57</v>
      </c>
      <c r="T83" s="91">
        <v>0</v>
      </c>
      <c r="U83" s="92">
        <v>0</v>
      </c>
      <c r="V83" s="93">
        <v>0</v>
      </c>
      <c r="W83" s="92"/>
      <c r="X83" s="91" t="s">
        <v>57</v>
      </c>
      <c r="Y83" s="94">
        <v>0</v>
      </c>
      <c r="Z83" s="92">
        <v>0</v>
      </c>
      <c r="AA83" s="95">
        <v>0</v>
      </c>
      <c r="AB83" s="96">
        <v>0</v>
      </c>
      <c r="AC83" s="96">
        <v>0</v>
      </c>
      <c r="AD83" s="96">
        <v>0</v>
      </c>
      <c r="AE83" s="95">
        <v>0</v>
      </c>
      <c r="AF83" s="97"/>
      <c r="AG83" s="97"/>
      <c r="AH83" s="97"/>
      <c r="AI83" s="97"/>
      <c r="AJ83" s="98"/>
      <c r="AK83" s="98"/>
      <c r="AL83" s="98"/>
      <c r="AM83" s="99" t="e">
        <v>#N/A</v>
      </c>
      <c r="AN83" s="99" t="s">
        <v>844</v>
      </c>
    </row>
    <row r="84" spans="1:40" s="84" customFormat="1" x14ac:dyDescent="0.35">
      <c r="A84"/>
      <c r="B84" s="70"/>
      <c r="C84" s="14"/>
      <c r="D84" s="15">
        <v>41469</v>
      </c>
      <c r="E84" s="71" t="s">
        <v>182</v>
      </c>
      <c r="F84" s="16">
        <v>1046</v>
      </c>
      <c r="G84" s="71" t="s">
        <v>111</v>
      </c>
      <c r="H84" s="71" t="s">
        <v>48</v>
      </c>
      <c r="I84" s="71" t="s">
        <v>49</v>
      </c>
      <c r="J84" s="73" t="s">
        <v>111</v>
      </c>
      <c r="K84" s="18" t="s">
        <v>51</v>
      </c>
      <c r="L84" s="15" t="s">
        <v>52</v>
      </c>
      <c r="M84" s="17">
        <v>191</v>
      </c>
      <c r="N84" s="15" t="s">
        <v>96</v>
      </c>
      <c r="O84" s="14"/>
      <c r="P84" s="14"/>
      <c r="Q84" s="14"/>
      <c r="R84" s="19"/>
      <c r="S84" s="20" t="s">
        <v>56</v>
      </c>
      <c r="T84" s="76">
        <v>115.19999999999999</v>
      </c>
      <c r="U84" s="77">
        <v>1.9230769230769231</v>
      </c>
      <c r="V84" s="78">
        <v>2</v>
      </c>
      <c r="W84" s="92"/>
      <c r="X84" s="76" t="s">
        <v>806</v>
      </c>
      <c r="Y84" s="22">
        <v>0</v>
      </c>
      <c r="Z84" s="21">
        <v>1</v>
      </c>
      <c r="AA84" s="80">
        <v>17016</v>
      </c>
      <c r="AB84" s="24">
        <v>100</v>
      </c>
      <c r="AC84" s="24">
        <v>1500</v>
      </c>
      <c r="AD84" s="24">
        <v>59.903999999999989</v>
      </c>
      <c r="AE84" s="23">
        <v>55.295999999999992</v>
      </c>
      <c r="AF84" s="25"/>
      <c r="AG84" s="25"/>
      <c r="AH84" s="25"/>
      <c r="AI84" s="25"/>
      <c r="AJ84" s="26"/>
      <c r="AK84" s="26"/>
      <c r="AL84" s="26"/>
      <c r="AM84" s="84">
        <v>191</v>
      </c>
      <c r="AN84" s="84" t="s">
        <v>819</v>
      </c>
    </row>
  </sheetData>
  <autoFilter ref="A15:AN84" xr:uid="{C6DD5F00-86C5-411B-AEC4-0E6F3E9E9F31}"/>
  <mergeCells count="1"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08DB-6ECE-433C-9242-A862747974E3}">
  <sheetPr codeName="Plan9"/>
  <dimension ref="A1:I38"/>
  <sheetViews>
    <sheetView workbookViewId="0">
      <selection activeCell="B15" sqref="B15"/>
    </sheetView>
  </sheetViews>
  <sheetFormatPr defaultRowHeight="14.5" x14ac:dyDescent="0.35"/>
  <cols>
    <col min="1" max="1" width="9.90625" bestFit="1" customWidth="1"/>
    <col min="2" max="2" width="7.81640625" bestFit="1" customWidth="1"/>
    <col min="3" max="3" width="8.1796875" bestFit="1" customWidth="1"/>
    <col min="4" max="4" width="9.81640625" bestFit="1" customWidth="1"/>
    <col min="5" max="5" width="10.36328125" bestFit="1" customWidth="1"/>
    <col min="6" max="6" width="5.453125" bestFit="1" customWidth="1"/>
    <col min="7" max="7" width="9.1796875" bestFit="1" customWidth="1"/>
    <col min="8" max="8" width="9.6328125" bestFit="1" customWidth="1"/>
    <col min="9" max="9" width="18.6328125" bestFit="1" customWidth="1"/>
  </cols>
  <sheetData>
    <row r="1" spans="1:9" x14ac:dyDescent="0.35">
      <c r="A1" s="31" t="s">
        <v>183</v>
      </c>
      <c r="B1" s="32" t="s">
        <v>184</v>
      </c>
      <c r="C1" s="32" t="s">
        <v>185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2" t="s">
        <v>191</v>
      </c>
    </row>
    <row r="2" spans="1:9" x14ac:dyDescent="0.35">
      <c r="A2" s="33">
        <v>45908</v>
      </c>
      <c r="B2" s="34">
        <v>21544</v>
      </c>
      <c r="C2" s="35">
        <v>1080</v>
      </c>
      <c r="D2" s="36">
        <v>517825990</v>
      </c>
      <c r="E2" s="35"/>
      <c r="F2" s="36">
        <v>3</v>
      </c>
      <c r="G2" s="36" t="s">
        <v>192</v>
      </c>
      <c r="I2" s="32">
        <v>1</v>
      </c>
    </row>
    <row r="3" spans="1:9" x14ac:dyDescent="0.35">
      <c r="A3" s="33">
        <v>45908</v>
      </c>
      <c r="B3" s="34">
        <v>21544</v>
      </c>
      <c r="C3" s="35">
        <v>1080</v>
      </c>
      <c r="D3" s="36">
        <v>519021510</v>
      </c>
      <c r="E3" s="35"/>
      <c r="F3" s="36">
        <v>3</v>
      </c>
      <c r="G3" s="36" t="s">
        <v>192</v>
      </c>
      <c r="I3" s="32">
        <v>1</v>
      </c>
    </row>
    <row r="4" spans="1:9" x14ac:dyDescent="0.35">
      <c r="A4" s="33">
        <v>45908</v>
      </c>
      <c r="B4" s="34">
        <v>21544</v>
      </c>
      <c r="C4" s="35">
        <v>1080</v>
      </c>
      <c r="D4" s="36">
        <v>518261310</v>
      </c>
      <c r="E4" s="35"/>
      <c r="F4" s="36">
        <v>3</v>
      </c>
      <c r="G4" s="36" t="s">
        <v>192</v>
      </c>
      <c r="I4" s="32">
        <v>1</v>
      </c>
    </row>
    <row r="5" spans="1:9" x14ac:dyDescent="0.35">
      <c r="A5" s="33">
        <v>45908</v>
      </c>
      <c r="B5" s="34">
        <v>21544</v>
      </c>
      <c r="C5" s="35">
        <v>1080</v>
      </c>
      <c r="D5" s="36">
        <v>517617080</v>
      </c>
      <c r="E5" s="35"/>
      <c r="F5" s="36">
        <v>3</v>
      </c>
      <c r="G5" s="36" t="s">
        <v>192</v>
      </c>
      <c r="I5" s="32">
        <v>1</v>
      </c>
    </row>
    <row r="6" spans="1:9" x14ac:dyDescent="0.35">
      <c r="A6" s="33">
        <v>45908</v>
      </c>
      <c r="B6" s="34">
        <v>21544</v>
      </c>
      <c r="C6" s="35">
        <v>1080</v>
      </c>
      <c r="D6" s="36">
        <v>517590080</v>
      </c>
      <c r="E6" s="35"/>
      <c r="F6" s="36">
        <v>3</v>
      </c>
      <c r="G6" s="36" t="s">
        <v>192</v>
      </c>
      <c r="I6" s="32">
        <v>1</v>
      </c>
    </row>
    <row r="7" spans="1:9" x14ac:dyDescent="0.35">
      <c r="A7" s="33">
        <v>45908</v>
      </c>
      <c r="B7" s="34">
        <v>21544</v>
      </c>
      <c r="C7" s="35">
        <v>1080</v>
      </c>
      <c r="D7" s="36">
        <v>517589890</v>
      </c>
      <c r="E7" s="35"/>
      <c r="F7" s="36">
        <v>3</v>
      </c>
      <c r="G7" s="36" t="s">
        <v>192</v>
      </c>
      <c r="I7" s="32">
        <v>1</v>
      </c>
    </row>
    <row r="8" spans="1:9" x14ac:dyDescent="0.35">
      <c r="A8" s="33">
        <v>45908</v>
      </c>
      <c r="B8" s="34">
        <v>21544</v>
      </c>
      <c r="C8" s="35">
        <v>1080</v>
      </c>
      <c r="D8" s="36">
        <v>517589860</v>
      </c>
      <c r="E8" s="35"/>
      <c r="F8" s="36">
        <v>3</v>
      </c>
      <c r="G8" s="36" t="s">
        <v>192</v>
      </c>
      <c r="I8" s="32">
        <v>1</v>
      </c>
    </row>
    <row r="9" spans="1:9" x14ac:dyDescent="0.35">
      <c r="A9" s="33">
        <v>45908</v>
      </c>
      <c r="B9" s="34">
        <v>21544</v>
      </c>
      <c r="C9" s="35">
        <v>1080</v>
      </c>
      <c r="D9" s="36">
        <v>518944810</v>
      </c>
      <c r="E9" s="35"/>
      <c r="F9" s="36">
        <v>5</v>
      </c>
      <c r="G9" s="36" t="s">
        <v>192</v>
      </c>
      <c r="I9" s="32">
        <v>1</v>
      </c>
    </row>
    <row r="10" spans="1:9" x14ac:dyDescent="0.35">
      <c r="A10" s="33">
        <v>45908</v>
      </c>
      <c r="B10" s="34">
        <v>21544</v>
      </c>
      <c r="C10" s="35">
        <v>1080</v>
      </c>
      <c r="D10" s="36">
        <v>517530820</v>
      </c>
      <c r="E10" s="35"/>
      <c r="F10" s="36">
        <v>20</v>
      </c>
      <c r="G10" s="36" t="s">
        <v>192</v>
      </c>
      <c r="I10" s="32">
        <v>1</v>
      </c>
    </row>
    <row r="11" spans="1:9" x14ac:dyDescent="0.35">
      <c r="A11" s="33">
        <v>45908</v>
      </c>
      <c r="B11" s="34">
        <v>21544</v>
      </c>
      <c r="C11" s="35">
        <v>1080</v>
      </c>
      <c r="D11" s="36">
        <v>517859340</v>
      </c>
      <c r="E11" s="35"/>
      <c r="F11" s="36">
        <v>22</v>
      </c>
      <c r="G11" s="36" t="s">
        <v>192</v>
      </c>
      <c r="I11" s="32">
        <v>1</v>
      </c>
    </row>
    <row r="12" spans="1:9" x14ac:dyDescent="0.35">
      <c r="A12" s="33">
        <v>45908</v>
      </c>
      <c r="B12" s="34">
        <v>21544</v>
      </c>
      <c r="C12" s="35">
        <v>1080</v>
      </c>
      <c r="D12" s="36">
        <v>519692480</v>
      </c>
      <c r="E12" s="35"/>
      <c r="F12" s="36">
        <v>145</v>
      </c>
      <c r="G12" s="36" t="s">
        <v>192</v>
      </c>
      <c r="I12" s="32">
        <v>1</v>
      </c>
    </row>
    <row r="13" spans="1:9" x14ac:dyDescent="0.35">
      <c r="A13" s="33">
        <v>45908</v>
      </c>
      <c r="B13" s="34">
        <v>38225</v>
      </c>
      <c r="C13" s="35">
        <v>1080</v>
      </c>
      <c r="D13" s="36">
        <v>517605140</v>
      </c>
      <c r="E13" s="35"/>
      <c r="F13" s="36">
        <v>3</v>
      </c>
      <c r="G13" s="36" t="s">
        <v>192</v>
      </c>
      <c r="H13" s="32"/>
      <c r="I13" s="32">
        <v>1</v>
      </c>
    </row>
    <row r="14" spans="1:9" x14ac:dyDescent="0.35">
      <c r="A14" s="33">
        <v>45908</v>
      </c>
      <c r="B14" s="34">
        <v>38225</v>
      </c>
      <c r="C14" s="35">
        <v>1080</v>
      </c>
      <c r="D14" s="36">
        <v>517528260</v>
      </c>
      <c r="E14" s="35"/>
      <c r="F14" s="36">
        <v>14</v>
      </c>
      <c r="G14" s="36" t="s">
        <v>192</v>
      </c>
      <c r="H14" s="32"/>
      <c r="I14" s="32">
        <v>1</v>
      </c>
    </row>
    <row r="15" spans="1:9" x14ac:dyDescent="0.35">
      <c r="A15" s="33">
        <v>45908</v>
      </c>
      <c r="B15" s="34">
        <v>38225</v>
      </c>
      <c r="C15" s="35">
        <v>1080</v>
      </c>
      <c r="D15" s="36">
        <v>517530170</v>
      </c>
      <c r="E15" s="35"/>
      <c r="F15" s="36">
        <v>101</v>
      </c>
      <c r="G15" s="36" t="s">
        <v>192</v>
      </c>
      <c r="H15" s="32"/>
      <c r="I15" s="32">
        <v>1</v>
      </c>
    </row>
    <row r="16" spans="1:9" x14ac:dyDescent="0.35">
      <c r="A16" s="33">
        <v>45908</v>
      </c>
      <c r="B16" s="34">
        <v>38225</v>
      </c>
      <c r="C16" s="35">
        <v>1080</v>
      </c>
      <c r="D16" s="36">
        <v>517592650</v>
      </c>
      <c r="E16" s="35"/>
      <c r="F16" s="36">
        <v>121</v>
      </c>
      <c r="G16" s="36" t="s">
        <v>192</v>
      </c>
      <c r="H16" s="32"/>
      <c r="I16" s="32">
        <v>1</v>
      </c>
    </row>
    <row r="17" spans="1:9" x14ac:dyDescent="0.35">
      <c r="A17" s="33">
        <v>45908</v>
      </c>
      <c r="B17" s="34">
        <v>38225</v>
      </c>
      <c r="C17" s="35">
        <v>1080</v>
      </c>
      <c r="D17" s="36">
        <v>517530160</v>
      </c>
      <c r="E17" s="35"/>
      <c r="F17" s="36">
        <v>124</v>
      </c>
      <c r="G17" s="36" t="s">
        <v>192</v>
      </c>
      <c r="H17" s="32"/>
      <c r="I17" s="32">
        <v>1</v>
      </c>
    </row>
    <row r="18" spans="1:9" x14ac:dyDescent="0.35">
      <c r="A18" s="33">
        <v>45908</v>
      </c>
      <c r="B18" s="34">
        <v>38225</v>
      </c>
      <c r="C18" s="35">
        <v>1080</v>
      </c>
      <c r="D18" s="36">
        <v>517763900</v>
      </c>
      <c r="E18" s="35"/>
      <c r="F18" s="36">
        <v>145</v>
      </c>
      <c r="G18" s="36" t="s">
        <v>192</v>
      </c>
      <c r="H18" s="32"/>
      <c r="I18" s="32">
        <v>1</v>
      </c>
    </row>
    <row r="19" spans="1:9" x14ac:dyDescent="0.35">
      <c r="A19" s="33">
        <v>45908</v>
      </c>
      <c r="B19" s="34">
        <v>11800</v>
      </c>
      <c r="C19" s="35">
        <v>1080</v>
      </c>
      <c r="D19" s="36">
        <v>521543740</v>
      </c>
      <c r="E19" s="35"/>
      <c r="F19" s="36">
        <v>2</v>
      </c>
      <c r="G19" s="36" t="s">
        <v>192</v>
      </c>
      <c r="H19" s="32"/>
      <c r="I19" s="32">
        <v>1</v>
      </c>
    </row>
    <row r="20" spans="1:9" x14ac:dyDescent="0.35">
      <c r="A20" s="33">
        <v>45908</v>
      </c>
      <c r="B20" s="34">
        <v>11800</v>
      </c>
      <c r="C20" s="35">
        <v>1080</v>
      </c>
      <c r="D20" s="36">
        <v>520561640</v>
      </c>
      <c r="E20" s="35"/>
      <c r="F20" s="36">
        <v>3</v>
      </c>
      <c r="G20" s="36" t="s">
        <v>192</v>
      </c>
      <c r="H20" s="32"/>
      <c r="I20" s="32">
        <v>1</v>
      </c>
    </row>
    <row r="21" spans="1:9" x14ac:dyDescent="0.35">
      <c r="A21" s="33">
        <v>45908</v>
      </c>
      <c r="B21" s="34">
        <v>11800</v>
      </c>
      <c r="C21" s="35">
        <v>1080</v>
      </c>
      <c r="D21" s="36">
        <v>464351340</v>
      </c>
      <c r="E21" s="35"/>
      <c r="F21" s="36">
        <v>6</v>
      </c>
      <c r="G21" s="36" t="s">
        <v>192</v>
      </c>
      <c r="H21" s="32"/>
      <c r="I21" s="32">
        <v>1</v>
      </c>
    </row>
    <row r="22" spans="1:9" x14ac:dyDescent="0.35">
      <c r="A22" s="33">
        <v>45908</v>
      </c>
      <c r="B22" s="34">
        <v>11800</v>
      </c>
      <c r="C22" s="35">
        <v>1080</v>
      </c>
      <c r="D22" s="36">
        <v>519089690</v>
      </c>
      <c r="E22" s="35"/>
      <c r="F22" s="36">
        <v>7</v>
      </c>
      <c r="G22" s="36" t="s">
        <v>192</v>
      </c>
      <c r="H22" s="32"/>
      <c r="I22" s="32">
        <v>1</v>
      </c>
    </row>
    <row r="23" spans="1:9" x14ac:dyDescent="0.35">
      <c r="A23" s="33">
        <v>45908</v>
      </c>
      <c r="B23" s="34">
        <v>11800</v>
      </c>
      <c r="C23" s="35">
        <v>1080</v>
      </c>
      <c r="D23" s="36">
        <v>519014310</v>
      </c>
      <c r="E23" s="35"/>
      <c r="F23" s="36">
        <v>10</v>
      </c>
      <c r="G23" s="36" t="s">
        <v>192</v>
      </c>
      <c r="H23" s="32"/>
      <c r="I23" s="32">
        <v>1</v>
      </c>
    </row>
    <row r="24" spans="1:9" x14ac:dyDescent="0.35">
      <c r="A24" s="33">
        <v>45908</v>
      </c>
      <c r="B24" s="34">
        <v>11800</v>
      </c>
      <c r="C24" s="35">
        <v>1080</v>
      </c>
      <c r="D24" s="36">
        <v>518471380</v>
      </c>
      <c r="E24" s="35"/>
      <c r="F24" s="36">
        <v>10</v>
      </c>
      <c r="G24" s="36" t="s">
        <v>192</v>
      </c>
      <c r="H24" s="32"/>
      <c r="I24" s="32">
        <v>1</v>
      </c>
    </row>
    <row r="25" spans="1:9" x14ac:dyDescent="0.35">
      <c r="A25" s="33">
        <v>45908</v>
      </c>
      <c r="B25" s="34">
        <v>11800</v>
      </c>
      <c r="C25" s="35">
        <v>1080</v>
      </c>
      <c r="D25" s="36">
        <v>518241270</v>
      </c>
      <c r="E25" s="35"/>
      <c r="F25" s="36">
        <v>10</v>
      </c>
      <c r="G25" s="36" t="s">
        <v>192</v>
      </c>
      <c r="H25" s="32"/>
      <c r="I25" s="32">
        <v>1</v>
      </c>
    </row>
    <row r="26" spans="1:9" x14ac:dyDescent="0.35">
      <c r="A26" s="33">
        <v>45908</v>
      </c>
      <c r="B26" s="34">
        <v>11800</v>
      </c>
      <c r="C26" s="35">
        <v>1080</v>
      </c>
      <c r="D26" s="36">
        <v>518073340</v>
      </c>
      <c r="E26" s="35"/>
      <c r="F26" s="36">
        <v>11</v>
      </c>
      <c r="G26" s="36" t="s">
        <v>192</v>
      </c>
      <c r="H26" s="32"/>
      <c r="I26" s="32">
        <v>1</v>
      </c>
    </row>
    <row r="27" spans="1:9" x14ac:dyDescent="0.35">
      <c r="A27" s="33">
        <v>45908</v>
      </c>
      <c r="B27" s="34">
        <v>11800</v>
      </c>
      <c r="C27" s="35">
        <v>1080</v>
      </c>
      <c r="D27" s="36">
        <v>518373750</v>
      </c>
      <c r="E27" s="35"/>
      <c r="F27" s="36">
        <v>20</v>
      </c>
      <c r="G27" s="36" t="s">
        <v>192</v>
      </c>
      <c r="H27" s="32"/>
      <c r="I27" s="32">
        <v>1</v>
      </c>
    </row>
    <row r="28" spans="1:9" x14ac:dyDescent="0.35">
      <c r="A28" s="33">
        <v>45908</v>
      </c>
      <c r="B28" s="34">
        <v>11800</v>
      </c>
      <c r="C28" s="35">
        <v>1080</v>
      </c>
      <c r="D28" s="36">
        <v>518032370</v>
      </c>
      <c r="E28" s="35"/>
      <c r="F28" s="36">
        <v>22</v>
      </c>
      <c r="G28" s="36" t="s">
        <v>192</v>
      </c>
      <c r="H28" s="32"/>
      <c r="I28" s="32">
        <v>1</v>
      </c>
    </row>
    <row r="29" spans="1:9" x14ac:dyDescent="0.35">
      <c r="A29" s="33">
        <v>45908</v>
      </c>
      <c r="B29" s="34">
        <v>11800</v>
      </c>
      <c r="C29" s="35">
        <v>1080</v>
      </c>
      <c r="D29" s="36">
        <v>518287911</v>
      </c>
      <c r="E29" s="35"/>
      <c r="F29" s="36">
        <v>65</v>
      </c>
      <c r="G29" s="36" t="s">
        <v>192</v>
      </c>
      <c r="H29" s="32"/>
      <c r="I29" s="32">
        <v>1</v>
      </c>
    </row>
    <row r="30" spans="1:9" x14ac:dyDescent="0.35">
      <c r="A30" s="33">
        <v>45908</v>
      </c>
      <c r="B30" s="34">
        <v>11800</v>
      </c>
      <c r="C30" s="35">
        <v>1080</v>
      </c>
      <c r="D30" s="36">
        <v>518287871</v>
      </c>
      <c r="E30" s="35"/>
      <c r="F30" s="36">
        <v>68</v>
      </c>
      <c r="G30" s="36" t="s">
        <v>192</v>
      </c>
      <c r="H30" s="32"/>
      <c r="I30" s="32">
        <v>1</v>
      </c>
    </row>
    <row r="31" spans="1:9" x14ac:dyDescent="0.35">
      <c r="A31" s="33">
        <v>45908</v>
      </c>
      <c r="B31" s="34">
        <v>11800</v>
      </c>
      <c r="C31" s="35">
        <v>1080</v>
      </c>
      <c r="D31" s="36">
        <v>518309351</v>
      </c>
      <c r="E31" s="35"/>
      <c r="F31" s="36">
        <v>99</v>
      </c>
      <c r="G31" s="36" t="s">
        <v>192</v>
      </c>
      <c r="H31" s="32"/>
      <c r="I31" s="32">
        <v>1</v>
      </c>
    </row>
    <row r="32" spans="1:9" x14ac:dyDescent="0.35">
      <c r="A32" s="33">
        <v>45908</v>
      </c>
      <c r="B32" s="34">
        <v>11800</v>
      </c>
      <c r="C32" s="35">
        <v>1080</v>
      </c>
      <c r="D32" s="36">
        <v>518309331</v>
      </c>
      <c r="E32" s="35"/>
      <c r="F32" s="36">
        <v>378</v>
      </c>
      <c r="G32" s="36" t="s">
        <v>192</v>
      </c>
      <c r="H32" s="32"/>
      <c r="I32" s="32">
        <v>1</v>
      </c>
    </row>
    <row r="33" spans="1:9" x14ac:dyDescent="0.35">
      <c r="A33" s="33">
        <v>45908</v>
      </c>
      <c r="B33" s="34">
        <v>11800</v>
      </c>
      <c r="C33" s="35">
        <v>1080</v>
      </c>
      <c r="D33" s="36">
        <v>518309781</v>
      </c>
      <c r="E33" s="35"/>
      <c r="F33" s="36">
        <v>395</v>
      </c>
      <c r="G33" s="36" t="s">
        <v>192</v>
      </c>
      <c r="H33" s="32"/>
      <c r="I33" s="32">
        <v>1</v>
      </c>
    </row>
    <row r="34" spans="1:9" x14ac:dyDescent="0.35">
      <c r="A34" s="33">
        <v>45908</v>
      </c>
      <c r="B34" s="34">
        <v>18063</v>
      </c>
      <c r="C34" s="35">
        <v>1080</v>
      </c>
      <c r="D34" s="36">
        <v>520170150</v>
      </c>
      <c r="E34" s="35"/>
      <c r="F34" s="36">
        <v>8</v>
      </c>
      <c r="G34" s="36" t="s">
        <v>192</v>
      </c>
      <c r="H34" s="32"/>
      <c r="I34" s="32">
        <v>1</v>
      </c>
    </row>
    <row r="35" spans="1:9" x14ac:dyDescent="0.35">
      <c r="A35" s="33">
        <v>45908</v>
      </c>
      <c r="B35" s="34">
        <v>12345</v>
      </c>
      <c r="C35" s="35">
        <v>1080</v>
      </c>
      <c r="D35" s="36">
        <v>519404380</v>
      </c>
      <c r="E35" s="35"/>
      <c r="F35" s="36">
        <v>3</v>
      </c>
      <c r="G35" s="36" t="s">
        <v>192</v>
      </c>
      <c r="H35" s="32"/>
      <c r="I35" s="32">
        <v>1</v>
      </c>
    </row>
    <row r="36" spans="1:9" x14ac:dyDescent="0.35">
      <c r="A36" s="33">
        <v>45908</v>
      </c>
      <c r="B36" s="34">
        <v>12345</v>
      </c>
      <c r="C36" s="35">
        <v>1080</v>
      </c>
      <c r="D36" s="36">
        <v>518944790</v>
      </c>
      <c r="E36" s="35"/>
      <c r="F36" s="36">
        <v>4</v>
      </c>
      <c r="G36" s="36" t="s">
        <v>192</v>
      </c>
      <c r="H36" s="32"/>
      <c r="I36" s="32">
        <v>1</v>
      </c>
    </row>
    <row r="37" spans="1:9" x14ac:dyDescent="0.35">
      <c r="A37" s="33">
        <v>45908</v>
      </c>
      <c r="B37" s="34">
        <v>12345</v>
      </c>
      <c r="C37" s="35">
        <v>1080</v>
      </c>
      <c r="D37" s="36">
        <v>518475080</v>
      </c>
      <c r="E37" s="35"/>
      <c r="F37" s="36">
        <v>8</v>
      </c>
      <c r="G37" s="36" t="s">
        <v>192</v>
      </c>
      <c r="H37" s="32"/>
      <c r="I37" s="32">
        <v>1</v>
      </c>
    </row>
    <row r="38" spans="1:9" x14ac:dyDescent="0.35">
      <c r="A38" s="33">
        <v>45908</v>
      </c>
      <c r="B38" s="34">
        <v>12345</v>
      </c>
      <c r="C38" s="35">
        <v>1080</v>
      </c>
      <c r="D38" s="36">
        <v>518504000</v>
      </c>
      <c r="E38" s="35"/>
      <c r="F38" s="36">
        <v>195</v>
      </c>
      <c r="G38" s="36" t="s">
        <v>192</v>
      </c>
      <c r="H38" s="32"/>
      <c r="I38" s="32">
        <v>1</v>
      </c>
    </row>
  </sheetData>
  <conditionalFormatting sqref="A2:B9">
    <cfRule type="expression" dxfId="260" priority="8">
      <formula>RegExMatch(($D2),"Done")</formula>
    </cfRule>
  </conditionalFormatting>
  <conditionalFormatting sqref="D2:D9">
    <cfRule type="cellIs" dxfId="259" priority="5" operator="equal">
      <formula>"Not started"</formula>
    </cfRule>
    <cfRule type="cellIs" dxfId="258" priority="6" operator="equal">
      <formula>"In progress"</formula>
    </cfRule>
    <cfRule type="expression" dxfId="257" priority="7">
      <formula>RegExMatch(($D2),"Done")</formula>
    </cfRule>
  </conditionalFormatting>
  <conditionalFormatting sqref="E2:E9">
    <cfRule type="timePeriod" dxfId="256" priority="3" timePeriod="today">
      <formula>FLOOR(E2,1)=TODAY()</formula>
    </cfRule>
    <cfRule type="expression" dxfId="255" priority="4">
      <formula>AND($F2&lt;TODAY(), OR($D2="In progress", $D2="Not started"))</formula>
    </cfRule>
  </conditionalFormatting>
  <conditionalFormatting sqref="E2:F9">
    <cfRule type="expression" dxfId="254" priority="2">
      <formula>RegExMatch(($D2),"Done")</formula>
    </cfRule>
  </conditionalFormatting>
  <conditionalFormatting sqref="F2:F9">
    <cfRule type="expression" dxfId="253" priority="1">
      <formula>AND(OR($D2="In progress",$D2="Not started" ),OR($G2=TODAY(), $G2=TODAY()+1))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E543-DAB8-4C51-A216-5DEE426E5A7B}">
  <sheetPr codeName="Plan13"/>
  <dimension ref="A1:E3380"/>
  <sheetViews>
    <sheetView workbookViewId="0">
      <selection sqref="A1:XFD1"/>
    </sheetView>
  </sheetViews>
  <sheetFormatPr defaultRowHeight="14.5" x14ac:dyDescent="0.35"/>
  <cols>
    <col min="1" max="1" width="11.54296875" style="32" bestFit="1" customWidth="1"/>
    <col min="2" max="2" width="7.81640625" style="32" bestFit="1" customWidth="1"/>
    <col min="3" max="3" width="8.1796875" style="32" bestFit="1" customWidth="1"/>
    <col min="4" max="4" width="11.453125" style="32" bestFit="1" customWidth="1"/>
    <col min="5" max="5" width="9.6328125" style="32" bestFit="1" customWidth="1"/>
  </cols>
  <sheetData>
    <row r="1" spans="1:5" x14ac:dyDescent="0.35">
      <c r="A1" s="31" t="s">
        <v>183</v>
      </c>
      <c r="B1" s="32" t="s">
        <v>184</v>
      </c>
      <c r="C1" s="32" t="s">
        <v>185</v>
      </c>
      <c r="D1" s="32" t="s">
        <v>189</v>
      </c>
      <c r="E1" s="32" t="s">
        <v>190</v>
      </c>
    </row>
    <row r="2" spans="1:5" x14ac:dyDescent="0.35">
      <c r="A2" s="37">
        <v>45908</v>
      </c>
      <c r="B2">
        <v>58696</v>
      </c>
      <c r="C2" s="32">
        <v>1080</v>
      </c>
      <c r="D2" s="32" t="s">
        <v>193</v>
      </c>
      <c r="E2" s="35"/>
    </row>
    <row r="3" spans="1:5" x14ac:dyDescent="0.35">
      <c r="A3" s="37">
        <v>45908</v>
      </c>
      <c r="B3">
        <v>61950</v>
      </c>
      <c r="C3" s="32">
        <v>1080</v>
      </c>
      <c r="D3" s="32" t="s">
        <v>193</v>
      </c>
      <c r="E3" s="35"/>
    </row>
    <row r="4" spans="1:5" x14ac:dyDescent="0.35">
      <c r="A4" s="37">
        <v>45908</v>
      </c>
      <c r="B4">
        <v>31775</v>
      </c>
      <c r="C4" s="32">
        <v>1080</v>
      </c>
      <c r="D4" s="32" t="s">
        <v>193</v>
      </c>
      <c r="E4" s="35"/>
    </row>
    <row r="5" spans="1:5" x14ac:dyDescent="0.35">
      <c r="A5" s="37">
        <v>45908</v>
      </c>
      <c r="B5">
        <v>20300</v>
      </c>
      <c r="C5" s="32">
        <v>1080</v>
      </c>
      <c r="D5" s="32" t="s">
        <v>193</v>
      </c>
      <c r="E5" s="35"/>
    </row>
    <row r="6" spans="1:5" x14ac:dyDescent="0.35">
      <c r="A6" s="37">
        <v>45908</v>
      </c>
      <c r="B6">
        <v>38225</v>
      </c>
      <c r="C6" s="32">
        <v>1080</v>
      </c>
      <c r="D6" s="32" t="s">
        <v>193</v>
      </c>
      <c r="E6" s="35"/>
    </row>
    <row r="7" spans="1:5" x14ac:dyDescent="0.35">
      <c r="A7" s="37">
        <v>45908</v>
      </c>
      <c r="B7">
        <v>46829</v>
      </c>
      <c r="C7" s="32">
        <v>1080</v>
      </c>
      <c r="D7" s="32" t="s">
        <v>193</v>
      </c>
      <c r="E7" s="35"/>
    </row>
    <row r="8" spans="1:5" x14ac:dyDescent="0.35">
      <c r="A8" s="37">
        <v>45908</v>
      </c>
      <c r="B8">
        <v>12200</v>
      </c>
      <c r="C8" s="32">
        <v>1080</v>
      </c>
      <c r="D8" s="32" t="s">
        <v>193</v>
      </c>
      <c r="E8" s="35"/>
    </row>
    <row r="9" spans="1:5" x14ac:dyDescent="0.35">
      <c r="A9" s="37">
        <v>45908</v>
      </c>
      <c r="B9">
        <v>71104</v>
      </c>
      <c r="C9" s="32">
        <v>1080</v>
      </c>
      <c r="D9" s="32" t="s">
        <v>193</v>
      </c>
      <c r="E9" s="35"/>
    </row>
    <row r="10" spans="1:5" x14ac:dyDescent="0.35">
      <c r="A10" s="37">
        <v>45908</v>
      </c>
      <c r="B10">
        <v>20419</v>
      </c>
      <c r="C10" s="32">
        <v>1080</v>
      </c>
      <c r="D10" s="32" t="s">
        <v>193</v>
      </c>
      <c r="E10" s="35"/>
    </row>
    <row r="11" spans="1:5" x14ac:dyDescent="0.35">
      <c r="A11" s="37">
        <v>45908</v>
      </c>
      <c r="B11">
        <v>47097</v>
      </c>
      <c r="C11" s="32">
        <v>1080</v>
      </c>
      <c r="D11" s="32" t="s">
        <v>193</v>
      </c>
      <c r="E11" s="35"/>
    </row>
    <row r="12" spans="1:5" x14ac:dyDescent="0.35">
      <c r="A12" s="37">
        <v>45908</v>
      </c>
      <c r="B12">
        <v>39261</v>
      </c>
      <c r="C12" s="32">
        <v>1080</v>
      </c>
      <c r="D12" s="32" t="s">
        <v>193</v>
      </c>
      <c r="E12" s="35"/>
    </row>
    <row r="13" spans="1:5" x14ac:dyDescent="0.35">
      <c r="A13" s="37">
        <v>45908</v>
      </c>
      <c r="B13">
        <v>78550</v>
      </c>
      <c r="C13" s="32">
        <v>1080</v>
      </c>
      <c r="D13" s="32" t="s">
        <v>193</v>
      </c>
      <c r="E13" s="35"/>
    </row>
    <row r="14" spans="1:5" x14ac:dyDescent="0.35">
      <c r="A14" s="37">
        <v>45908</v>
      </c>
      <c r="B14">
        <v>1094</v>
      </c>
      <c r="C14" s="32">
        <v>1080</v>
      </c>
      <c r="D14" s="32" t="s">
        <v>193</v>
      </c>
      <c r="E14" s="35"/>
    </row>
    <row r="15" spans="1:5" x14ac:dyDescent="0.35">
      <c r="A15" s="37">
        <v>45908</v>
      </c>
      <c r="B15">
        <v>14051</v>
      </c>
      <c r="C15" s="32">
        <v>1080</v>
      </c>
      <c r="D15" s="32" t="s">
        <v>193</v>
      </c>
      <c r="E15" s="35"/>
    </row>
    <row r="16" spans="1:5" x14ac:dyDescent="0.35">
      <c r="A16" s="37">
        <v>45908</v>
      </c>
      <c r="B16">
        <v>41789</v>
      </c>
      <c r="C16" s="32">
        <v>1080</v>
      </c>
      <c r="D16" s="32" t="s">
        <v>193</v>
      </c>
      <c r="E16" s="35"/>
    </row>
    <row r="17" spans="1:5" x14ac:dyDescent="0.35">
      <c r="A17" s="37">
        <v>45908</v>
      </c>
      <c r="B17">
        <v>46051</v>
      </c>
      <c r="C17" s="32">
        <v>1080</v>
      </c>
      <c r="D17" s="32" t="s">
        <v>193</v>
      </c>
      <c r="E17" s="35"/>
    </row>
    <row r="18" spans="1:5" x14ac:dyDescent="0.35">
      <c r="A18" s="37">
        <v>45908</v>
      </c>
      <c r="B18">
        <v>30408</v>
      </c>
      <c r="C18" s="32">
        <v>1080</v>
      </c>
      <c r="D18" s="32" t="s">
        <v>193</v>
      </c>
      <c r="E18" s="35"/>
    </row>
    <row r="19" spans="1:5" x14ac:dyDescent="0.35">
      <c r="A19" s="37">
        <v>45908</v>
      </c>
      <c r="B19">
        <v>45042</v>
      </c>
      <c r="C19" s="32">
        <v>1080</v>
      </c>
      <c r="D19" s="32" t="s">
        <v>193</v>
      </c>
      <c r="E19" s="35"/>
    </row>
    <row r="20" spans="1:5" x14ac:dyDescent="0.35">
      <c r="A20" s="37">
        <v>45908</v>
      </c>
      <c r="B20">
        <v>12345</v>
      </c>
      <c r="C20" s="32">
        <v>1080</v>
      </c>
      <c r="D20" s="32" t="s">
        <v>193</v>
      </c>
      <c r="E20" s="35"/>
    </row>
    <row r="21" spans="1:5" x14ac:dyDescent="0.35">
      <c r="A21" s="37">
        <v>45908</v>
      </c>
      <c r="B21">
        <v>37376</v>
      </c>
      <c r="C21" s="32">
        <v>1080</v>
      </c>
      <c r="D21" s="32" t="s">
        <v>193</v>
      </c>
      <c r="E21" s="35"/>
    </row>
    <row r="22" spans="1:5" x14ac:dyDescent="0.35">
      <c r="A22" s="37">
        <v>45908</v>
      </c>
      <c r="B22">
        <v>13532</v>
      </c>
      <c r="C22" s="32">
        <v>1080</v>
      </c>
      <c r="D22" s="32" t="s">
        <v>193</v>
      </c>
      <c r="E22" s="35"/>
    </row>
    <row r="23" spans="1:5" x14ac:dyDescent="0.35">
      <c r="A23" s="37">
        <v>45908</v>
      </c>
      <c r="B23">
        <v>43513</v>
      </c>
      <c r="C23" s="32">
        <v>1080</v>
      </c>
      <c r="D23" s="32" t="s">
        <v>193</v>
      </c>
      <c r="E23" s="35"/>
    </row>
    <row r="24" spans="1:5" x14ac:dyDescent="0.35">
      <c r="A24" s="37">
        <v>45908</v>
      </c>
      <c r="B24">
        <v>40305</v>
      </c>
      <c r="C24" s="32">
        <v>1080</v>
      </c>
      <c r="D24" s="32" t="s">
        <v>193</v>
      </c>
      <c r="E24" s="35"/>
    </row>
    <row r="25" spans="1:5" x14ac:dyDescent="0.35">
      <c r="A25" s="37">
        <v>45908</v>
      </c>
      <c r="B25">
        <v>51622</v>
      </c>
      <c r="C25" s="32">
        <v>1080</v>
      </c>
      <c r="D25" s="32" t="s">
        <v>193</v>
      </c>
      <c r="E25" s="35"/>
    </row>
    <row r="26" spans="1:5" x14ac:dyDescent="0.35">
      <c r="A26" s="37">
        <v>45908</v>
      </c>
      <c r="B26">
        <v>60629</v>
      </c>
      <c r="C26" s="32">
        <v>1080</v>
      </c>
      <c r="D26" s="32" t="s">
        <v>193</v>
      </c>
      <c r="E26" s="35"/>
    </row>
    <row r="27" spans="1:5" x14ac:dyDescent="0.35">
      <c r="A27" s="37">
        <v>45908</v>
      </c>
      <c r="B27">
        <v>32300</v>
      </c>
      <c r="C27" s="32">
        <v>1080</v>
      </c>
      <c r="D27" s="32" t="s">
        <v>193</v>
      </c>
      <c r="E27" s="35"/>
    </row>
    <row r="28" spans="1:5" x14ac:dyDescent="0.35">
      <c r="A28" s="37">
        <v>45908</v>
      </c>
      <c r="B28">
        <v>46189</v>
      </c>
      <c r="C28" s="32">
        <v>1080</v>
      </c>
      <c r="D28" s="32" t="s">
        <v>193</v>
      </c>
      <c r="E28" s="35"/>
    </row>
    <row r="29" spans="1:5" x14ac:dyDescent="0.35">
      <c r="A29" s="37">
        <v>45908</v>
      </c>
      <c r="B29">
        <v>47060</v>
      </c>
      <c r="C29" s="32">
        <v>1080</v>
      </c>
      <c r="D29" s="32" t="s">
        <v>193</v>
      </c>
      <c r="E29" s="35"/>
    </row>
    <row r="30" spans="1:5" x14ac:dyDescent="0.35">
      <c r="A30" s="37">
        <v>45908</v>
      </c>
      <c r="B30">
        <v>60643</v>
      </c>
      <c r="C30" s="32">
        <v>1080</v>
      </c>
      <c r="D30" s="32" t="s">
        <v>193</v>
      </c>
      <c r="E30" s="35"/>
    </row>
    <row r="31" spans="1:5" x14ac:dyDescent="0.35">
      <c r="A31" s="37">
        <v>45908</v>
      </c>
      <c r="B31">
        <v>33629</v>
      </c>
      <c r="C31" s="32">
        <v>1080</v>
      </c>
      <c r="D31" s="32" t="s">
        <v>193</v>
      </c>
      <c r="E31" s="35"/>
    </row>
    <row r="32" spans="1:5" x14ac:dyDescent="0.35">
      <c r="A32" s="37">
        <v>45908</v>
      </c>
      <c r="B32">
        <v>14872</v>
      </c>
      <c r="C32" s="32">
        <v>1080</v>
      </c>
      <c r="D32" s="32" t="s">
        <v>193</v>
      </c>
      <c r="E32" s="35"/>
    </row>
    <row r="33" spans="1:5" x14ac:dyDescent="0.35">
      <c r="A33" s="37">
        <v>45908</v>
      </c>
      <c r="B33">
        <v>36019</v>
      </c>
      <c r="C33" s="32">
        <v>1080</v>
      </c>
      <c r="D33" s="32" t="s">
        <v>193</v>
      </c>
      <c r="E33" s="35"/>
    </row>
    <row r="34" spans="1:5" x14ac:dyDescent="0.35">
      <c r="A34" s="37">
        <v>45908</v>
      </c>
      <c r="B34">
        <v>19414</v>
      </c>
      <c r="C34" s="32">
        <v>1080</v>
      </c>
      <c r="D34" s="32" t="s">
        <v>193</v>
      </c>
      <c r="E34" s="35"/>
    </row>
    <row r="35" spans="1:5" x14ac:dyDescent="0.35">
      <c r="A35" s="37">
        <v>45908</v>
      </c>
      <c r="B35">
        <v>27951</v>
      </c>
      <c r="C35" s="32">
        <v>1080</v>
      </c>
      <c r="D35" s="32" t="s">
        <v>193</v>
      </c>
      <c r="E35" s="35"/>
    </row>
    <row r="36" spans="1:5" x14ac:dyDescent="0.35">
      <c r="A36" s="37">
        <v>45908</v>
      </c>
      <c r="B36">
        <v>33301</v>
      </c>
      <c r="C36" s="32">
        <v>1080</v>
      </c>
      <c r="D36" s="32" t="s">
        <v>193</v>
      </c>
      <c r="E36" s="35"/>
    </row>
    <row r="37" spans="1:5" x14ac:dyDescent="0.35">
      <c r="A37" s="37">
        <v>45908</v>
      </c>
      <c r="B37">
        <v>35489</v>
      </c>
      <c r="C37" s="32">
        <v>1080</v>
      </c>
      <c r="D37" s="32" t="s">
        <v>193</v>
      </c>
      <c r="E37" s="35"/>
    </row>
    <row r="38" spans="1:5" x14ac:dyDescent="0.35">
      <c r="A38" s="37">
        <v>45908</v>
      </c>
      <c r="B38">
        <v>5934</v>
      </c>
      <c r="C38" s="32">
        <v>1080</v>
      </c>
      <c r="D38" s="32" t="s">
        <v>193</v>
      </c>
      <c r="E38" s="35"/>
    </row>
    <row r="39" spans="1:5" x14ac:dyDescent="0.35">
      <c r="A39" s="37">
        <v>45908</v>
      </c>
      <c r="B39">
        <v>38230</v>
      </c>
      <c r="C39" s="32">
        <v>1080</v>
      </c>
      <c r="D39" s="32" t="s">
        <v>193</v>
      </c>
      <c r="E39" s="35"/>
    </row>
    <row r="40" spans="1:5" x14ac:dyDescent="0.35">
      <c r="A40" s="37">
        <v>45908</v>
      </c>
      <c r="B40">
        <v>31600</v>
      </c>
      <c r="C40" s="32">
        <v>1080</v>
      </c>
      <c r="D40" s="32" t="s">
        <v>193</v>
      </c>
      <c r="E40" s="35"/>
    </row>
    <row r="41" spans="1:5" x14ac:dyDescent="0.35">
      <c r="A41" s="37">
        <v>45908</v>
      </c>
      <c r="B41">
        <v>30864</v>
      </c>
      <c r="C41" s="32">
        <v>1080</v>
      </c>
      <c r="D41" s="32" t="s">
        <v>193</v>
      </c>
      <c r="E41" s="35"/>
    </row>
    <row r="42" spans="1:5" x14ac:dyDescent="0.35">
      <c r="A42" s="37">
        <v>45908</v>
      </c>
      <c r="B42">
        <v>56589</v>
      </c>
      <c r="C42" s="32">
        <v>1080</v>
      </c>
      <c r="D42" s="32" t="s">
        <v>193</v>
      </c>
    </row>
    <row r="43" spans="1:5" x14ac:dyDescent="0.35">
      <c r="A43" s="37">
        <v>45908</v>
      </c>
      <c r="B43">
        <v>5500</v>
      </c>
      <c r="C43" s="32">
        <v>16081</v>
      </c>
      <c r="D43" s="32" t="s">
        <v>193</v>
      </c>
    </row>
    <row r="44" spans="1:5" x14ac:dyDescent="0.35">
      <c r="A44" s="37">
        <v>45908</v>
      </c>
      <c r="B44">
        <v>46729</v>
      </c>
      <c r="C44" s="32">
        <v>1080</v>
      </c>
      <c r="D44" s="32" t="s">
        <v>193</v>
      </c>
    </row>
    <row r="45" spans="1:5" x14ac:dyDescent="0.35">
      <c r="A45" s="37">
        <v>45908</v>
      </c>
      <c r="B45">
        <v>41950</v>
      </c>
      <c r="C45" s="32">
        <v>1080</v>
      </c>
      <c r="D45" s="32" t="s">
        <v>193</v>
      </c>
    </row>
    <row r="46" spans="1:5" x14ac:dyDescent="0.35">
      <c r="A46" s="37">
        <v>45908</v>
      </c>
      <c r="B46">
        <v>73860</v>
      </c>
      <c r="C46" s="32">
        <v>1080</v>
      </c>
      <c r="D46" s="32" t="s">
        <v>193</v>
      </c>
    </row>
    <row r="47" spans="1:5" x14ac:dyDescent="0.35">
      <c r="A47" s="37">
        <v>45908</v>
      </c>
      <c r="B47">
        <v>68618</v>
      </c>
      <c r="C47" s="32">
        <v>1080</v>
      </c>
      <c r="D47" s="32" t="s">
        <v>193</v>
      </c>
    </row>
    <row r="48" spans="1:5" x14ac:dyDescent="0.35">
      <c r="A48" s="37">
        <v>45908</v>
      </c>
      <c r="B48">
        <v>36845</v>
      </c>
      <c r="C48" s="32">
        <v>1080</v>
      </c>
      <c r="D48" s="32" t="s">
        <v>193</v>
      </c>
    </row>
    <row r="49" spans="1:4" x14ac:dyDescent="0.35">
      <c r="A49" s="37">
        <v>45908</v>
      </c>
      <c r="B49">
        <v>38440</v>
      </c>
      <c r="C49" s="32">
        <v>1080</v>
      </c>
      <c r="D49" s="32" t="s">
        <v>193</v>
      </c>
    </row>
    <row r="50" spans="1:4" x14ac:dyDescent="0.35">
      <c r="A50" s="37">
        <v>45908</v>
      </c>
      <c r="B50">
        <v>3250</v>
      </c>
      <c r="C50" s="32">
        <v>1080</v>
      </c>
      <c r="D50" s="32" t="s">
        <v>193</v>
      </c>
    </row>
    <row r="51" spans="1:4" x14ac:dyDescent="0.35">
      <c r="A51" s="37">
        <v>45908</v>
      </c>
      <c r="B51">
        <v>28638</v>
      </c>
      <c r="C51" s="32">
        <v>1080</v>
      </c>
      <c r="D51" s="32" t="s">
        <v>193</v>
      </c>
    </row>
    <row r="52" spans="1:4" x14ac:dyDescent="0.35">
      <c r="A52" s="37">
        <v>45908</v>
      </c>
      <c r="B52">
        <v>50111</v>
      </c>
      <c r="C52" s="32">
        <v>1080</v>
      </c>
      <c r="D52" s="32" t="s">
        <v>193</v>
      </c>
    </row>
    <row r="53" spans="1:4" x14ac:dyDescent="0.35">
      <c r="A53" s="37">
        <v>45908</v>
      </c>
      <c r="B53">
        <v>501037</v>
      </c>
      <c r="C53" s="32">
        <v>1080</v>
      </c>
      <c r="D53" s="32" t="s">
        <v>193</v>
      </c>
    </row>
    <row r="54" spans="1:4" x14ac:dyDescent="0.35">
      <c r="A54" s="37">
        <v>45908</v>
      </c>
      <c r="B54">
        <v>30020</v>
      </c>
      <c r="C54" s="32">
        <v>1080</v>
      </c>
      <c r="D54" s="32" t="s">
        <v>193</v>
      </c>
    </row>
    <row r="55" spans="1:4" x14ac:dyDescent="0.35">
      <c r="A55" s="37">
        <v>45908</v>
      </c>
      <c r="B55">
        <v>27281</v>
      </c>
      <c r="C55" s="32">
        <v>1080</v>
      </c>
      <c r="D55" s="32" t="s">
        <v>193</v>
      </c>
    </row>
    <row r="56" spans="1:4" x14ac:dyDescent="0.35">
      <c r="A56" s="37">
        <v>45908</v>
      </c>
      <c r="B56">
        <v>47134</v>
      </c>
      <c r="C56" s="32">
        <v>1080</v>
      </c>
      <c r="D56" s="32" t="s">
        <v>193</v>
      </c>
    </row>
    <row r="57" spans="1:4" x14ac:dyDescent="0.35">
      <c r="A57" s="37">
        <v>45908</v>
      </c>
      <c r="B57">
        <v>501046</v>
      </c>
      <c r="C57" s="32">
        <v>1080</v>
      </c>
      <c r="D57" s="32" t="s">
        <v>193</v>
      </c>
    </row>
    <row r="58" spans="1:4" x14ac:dyDescent="0.35">
      <c r="A58" s="37">
        <v>45908</v>
      </c>
      <c r="B58">
        <v>31610</v>
      </c>
      <c r="C58" s="32">
        <v>1080</v>
      </c>
      <c r="D58" s="32" t="s">
        <v>193</v>
      </c>
    </row>
    <row r="59" spans="1:4" x14ac:dyDescent="0.35">
      <c r="A59" s="37">
        <v>45908</v>
      </c>
      <c r="B59">
        <v>42316</v>
      </c>
      <c r="C59" s="32">
        <v>1080</v>
      </c>
      <c r="D59" s="32" t="s">
        <v>193</v>
      </c>
    </row>
    <row r="60" spans="1:4" x14ac:dyDescent="0.35">
      <c r="A60" s="37">
        <v>45908</v>
      </c>
      <c r="B60">
        <v>10978</v>
      </c>
      <c r="C60" s="32">
        <v>1080</v>
      </c>
      <c r="D60" s="32" t="s">
        <v>193</v>
      </c>
    </row>
    <row r="61" spans="1:4" x14ac:dyDescent="0.35">
      <c r="A61" s="37">
        <v>45908</v>
      </c>
      <c r="B61">
        <v>39810</v>
      </c>
      <c r="C61" s="32">
        <v>1080</v>
      </c>
      <c r="D61" s="32" t="s">
        <v>193</v>
      </c>
    </row>
    <row r="62" spans="1:4" x14ac:dyDescent="0.35">
      <c r="A62" s="37">
        <v>45908</v>
      </c>
      <c r="B62">
        <v>64680</v>
      </c>
      <c r="C62" s="35">
        <v>1080</v>
      </c>
      <c r="D62" s="36" t="s">
        <v>193</v>
      </c>
    </row>
    <row r="63" spans="1:4" x14ac:dyDescent="0.35">
      <c r="A63" s="37">
        <v>45908</v>
      </c>
      <c r="B63">
        <v>15823</v>
      </c>
      <c r="C63" s="35">
        <v>1080</v>
      </c>
      <c r="D63" s="36" t="s">
        <v>193</v>
      </c>
    </row>
    <row r="64" spans="1:4" x14ac:dyDescent="0.35">
      <c r="A64" s="37">
        <v>45908</v>
      </c>
      <c r="B64">
        <v>64064</v>
      </c>
      <c r="C64" s="35">
        <v>1080</v>
      </c>
      <c r="D64" s="36" t="s">
        <v>193</v>
      </c>
    </row>
    <row r="65" spans="1:4" x14ac:dyDescent="0.35">
      <c r="A65" s="37">
        <v>45908</v>
      </c>
      <c r="B65">
        <v>29085</v>
      </c>
      <c r="C65" s="35">
        <v>1080</v>
      </c>
      <c r="D65" s="36" t="s">
        <v>193</v>
      </c>
    </row>
    <row r="66" spans="1:4" x14ac:dyDescent="0.35">
      <c r="A66" s="37">
        <v>45908</v>
      </c>
      <c r="B66">
        <v>24149</v>
      </c>
      <c r="C66" s="35">
        <v>60444</v>
      </c>
      <c r="D66" s="36" t="s">
        <v>193</v>
      </c>
    </row>
    <row r="67" spans="1:4" x14ac:dyDescent="0.35">
      <c r="A67" s="37">
        <v>45908</v>
      </c>
      <c r="B67">
        <v>28468</v>
      </c>
      <c r="C67" s="35">
        <v>60444</v>
      </c>
      <c r="D67" s="36" t="s">
        <v>193</v>
      </c>
    </row>
    <row r="68" spans="1:4" x14ac:dyDescent="0.35">
      <c r="A68" s="37">
        <v>45908</v>
      </c>
      <c r="B68">
        <v>38094</v>
      </c>
      <c r="C68" s="35">
        <v>60444</v>
      </c>
      <c r="D68" s="36" t="s">
        <v>193</v>
      </c>
    </row>
    <row r="69" spans="1:4" x14ac:dyDescent="0.35">
      <c r="A69" s="37">
        <v>45908</v>
      </c>
      <c r="B69">
        <v>19099</v>
      </c>
      <c r="C69" s="35">
        <v>1080</v>
      </c>
      <c r="D69" s="36" t="s">
        <v>193</v>
      </c>
    </row>
    <row r="70" spans="1:4" x14ac:dyDescent="0.35">
      <c r="A70" s="37">
        <v>45908</v>
      </c>
      <c r="B70">
        <v>19099</v>
      </c>
      <c r="C70" s="35">
        <v>60444</v>
      </c>
      <c r="D70" s="36" t="s">
        <v>193</v>
      </c>
    </row>
    <row r="71" spans="1:4" x14ac:dyDescent="0.35">
      <c r="A71" s="37">
        <v>45908</v>
      </c>
      <c r="B71">
        <v>38094</v>
      </c>
      <c r="C71" s="35">
        <v>1080</v>
      </c>
      <c r="D71" s="36" t="s">
        <v>193</v>
      </c>
    </row>
    <row r="72" spans="1:4" x14ac:dyDescent="0.35">
      <c r="A72" s="37">
        <v>45908</v>
      </c>
      <c r="B72">
        <v>50050</v>
      </c>
      <c r="C72" s="35">
        <v>1080</v>
      </c>
      <c r="D72" s="36" t="s">
        <v>193</v>
      </c>
    </row>
    <row r="73" spans="1:4" x14ac:dyDescent="0.35">
      <c r="A73" s="37">
        <v>45908</v>
      </c>
      <c r="B73">
        <v>10397</v>
      </c>
      <c r="C73" s="35">
        <v>1080</v>
      </c>
      <c r="D73" s="36" t="s">
        <v>193</v>
      </c>
    </row>
    <row r="74" spans="1:4" x14ac:dyDescent="0.35">
      <c r="A74" s="37">
        <v>45908</v>
      </c>
      <c r="B74">
        <v>24229</v>
      </c>
      <c r="C74" s="35">
        <v>1080</v>
      </c>
      <c r="D74" s="36" t="s">
        <v>193</v>
      </c>
    </row>
    <row r="75" spans="1:4" x14ac:dyDescent="0.35">
      <c r="A75" s="37">
        <v>45908</v>
      </c>
      <c r="B75">
        <v>11800</v>
      </c>
      <c r="C75" s="35">
        <v>1080</v>
      </c>
      <c r="D75" s="36" t="s">
        <v>193</v>
      </c>
    </row>
    <row r="76" spans="1:4" x14ac:dyDescent="0.35">
      <c r="A76" s="37">
        <v>45908</v>
      </c>
      <c r="B76">
        <v>47165</v>
      </c>
      <c r="C76" s="35">
        <v>1080</v>
      </c>
      <c r="D76" s="36" t="s">
        <v>193</v>
      </c>
    </row>
    <row r="77" spans="1:4" x14ac:dyDescent="0.35">
      <c r="A77" s="37">
        <v>45908</v>
      </c>
      <c r="B77">
        <v>3111</v>
      </c>
      <c r="C77" s="35">
        <v>1080</v>
      </c>
      <c r="D77" s="36" t="s">
        <v>193</v>
      </c>
    </row>
    <row r="78" spans="1:4" x14ac:dyDescent="0.35">
      <c r="A78" s="37">
        <v>45908</v>
      </c>
      <c r="B78">
        <v>11431</v>
      </c>
      <c r="C78" s="35">
        <v>1080</v>
      </c>
      <c r="D78" s="36" t="s">
        <v>193</v>
      </c>
    </row>
    <row r="79" spans="1:4" x14ac:dyDescent="0.35">
      <c r="A79" s="37">
        <v>45908</v>
      </c>
      <c r="B79">
        <v>47166</v>
      </c>
      <c r="C79" s="35">
        <v>1080</v>
      </c>
      <c r="D79" s="36" t="s">
        <v>193</v>
      </c>
    </row>
    <row r="80" spans="1:4" x14ac:dyDescent="0.35">
      <c r="A80" s="37">
        <v>45908</v>
      </c>
      <c r="B80">
        <v>32096</v>
      </c>
      <c r="C80" s="35">
        <v>1080</v>
      </c>
      <c r="D80" s="36" t="s">
        <v>193</v>
      </c>
    </row>
    <row r="81" spans="1:4" x14ac:dyDescent="0.35">
      <c r="A81" s="37">
        <v>45908</v>
      </c>
      <c r="B81">
        <v>46871</v>
      </c>
      <c r="C81" s="35">
        <v>1080</v>
      </c>
      <c r="D81" s="36" t="s">
        <v>193</v>
      </c>
    </row>
    <row r="82" spans="1:4" x14ac:dyDescent="0.35">
      <c r="A82" s="37">
        <v>45908</v>
      </c>
      <c r="B82">
        <v>20812</v>
      </c>
      <c r="C82" s="35">
        <v>1080</v>
      </c>
      <c r="D82" s="36" t="s">
        <v>193</v>
      </c>
    </row>
    <row r="83" spans="1:4" x14ac:dyDescent="0.35">
      <c r="A83" s="37">
        <v>45908</v>
      </c>
      <c r="B83">
        <v>59683</v>
      </c>
      <c r="C83" s="35">
        <v>1080</v>
      </c>
      <c r="D83" s="36" t="s">
        <v>193</v>
      </c>
    </row>
    <row r="84" spans="1:4" x14ac:dyDescent="0.35">
      <c r="A84" s="37">
        <v>45908</v>
      </c>
      <c r="B84">
        <v>30464</v>
      </c>
      <c r="C84" s="35">
        <v>1080</v>
      </c>
      <c r="D84" s="36" t="s">
        <v>193</v>
      </c>
    </row>
    <row r="85" spans="1:4" x14ac:dyDescent="0.35">
      <c r="A85" s="37">
        <v>45908</v>
      </c>
      <c r="B85">
        <v>12970</v>
      </c>
      <c r="C85" s="35">
        <v>1080</v>
      </c>
      <c r="D85" s="36" t="s">
        <v>193</v>
      </c>
    </row>
    <row r="86" spans="1:4" x14ac:dyDescent="0.35">
      <c r="A86" s="37">
        <v>45908</v>
      </c>
      <c r="B86">
        <v>42294</v>
      </c>
      <c r="C86" s="35">
        <v>1080</v>
      </c>
      <c r="D86" s="36" t="s">
        <v>193</v>
      </c>
    </row>
    <row r="87" spans="1:4" x14ac:dyDescent="0.35">
      <c r="A87" s="37">
        <v>45908</v>
      </c>
      <c r="B87">
        <v>21544</v>
      </c>
      <c r="C87" s="35">
        <v>1080</v>
      </c>
      <c r="D87" s="36" t="s">
        <v>193</v>
      </c>
    </row>
    <row r="88" spans="1:4" x14ac:dyDescent="0.35">
      <c r="A88" s="37">
        <v>45908</v>
      </c>
      <c r="B88">
        <v>43441</v>
      </c>
      <c r="C88" s="35">
        <v>1080</v>
      </c>
      <c r="D88" s="36" t="s">
        <v>193</v>
      </c>
    </row>
    <row r="89" spans="1:4" x14ac:dyDescent="0.35">
      <c r="A89" s="37">
        <v>45908</v>
      </c>
      <c r="B89">
        <v>46937</v>
      </c>
      <c r="C89" s="35">
        <v>1080</v>
      </c>
      <c r="D89" s="36" t="s">
        <v>193</v>
      </c>
    </row>
    <row r="90" spans="1:4" x14ac:dyDescent="0.35">
      <c r="A90" s="37">
        <v>45908</v>
      </c>
      <c r="B90">
        <v>41341</v>
      </c>
      <c r="C90" s="35">
        <v>1080</v>
      </c>
      <c r="D90" s="36" t="s">
        <v>193</v>
      </c>
    </row>
    <row r="91" spans="1:4" x14ac:dyDescent="0.35">
      <c r="A91" s="37">
        <v>45908</v>
      </c>
      <c r="B91">
        <v>31152</v>
      </c>
      <c r="C91" s="35">
        <v>1080</v>
      </c>
      <c r="D91" s="36" t="s">
        <v>193</v>
      </c>
    </row>
    <row r="92" spans="1:4" x14ac:dyDescent="0.35">
      <c r="A92" s="37">
        <v>45908</v>
      </c>
      <c r="B92">
        <v>46113</v>
      </c>
      <c r="C92" s="35">
        <v>1080</v>
      </c>
      <c r="D92" s="36" t="s">
        <v>193</v>
      </c>
    </row>
    <row r="93" spans="1:4" x14ac:dyDescent="0.35">
      <c r="A93" s="37">
        <v>45908</v>
      </c>
      <c r="B93">
        <v>46892</v>
      </c>
      <c r="C93" s="35">
        <v>1080</v>
      </c>
      <c r="D93" s="36" t="s">
        <v>193</v>
      </c>
    </row>
    <row r="94" spans="1:4" x14ac:dyDescent="0.35">
      <c r="A94" s="37">
        <v>45908</v>
      </c>
      <c r="B94">
        <v>46422</v>
      </c>
      <c r="C94" s="35">
        <v>1080</v>
      </c>
      <c r="D94" s="36" t="s">
        <v>193</v>
      </c>
    </row>
    <row r="95" spans="1:4" x14ac:dyDescent="0.35">
      <c r="A95" s="37">
        <v>45908</v>
      </c>
      <c r="B95">
        <v>37474</v>
      </c>
      <c r="C95" s="35">
        <v>1080</v>
      </c>
      <c r="D95" s="36" t="s">
        <v>193</v>
      </c>
    </row>
    <row r="96" spans="1:4" x14ac:dyDescent="0.35">
      <c r="A96" s="37">
        <v>45908</v>
      </c>
      <c r="B96">
        <v>70930</v>
      </c>
      <c r="C96" s="35">
        <v>1080</v>
      </c>
      <c r="D96" s="36" t="s">
        <v>193</v>
      </c>
    </row>
    <row r="97" spans="1:4" x14ac:dyDescent="0.35">
      <c r="A97" s="37">
        <v>45908</v>
      </c>
      <c r="B97">
        <v>28929</v>
      </c>
      <c r="C97" s="35">
        <v>1080</v>
      </c>
      <c r="D97" s="36" t="s">
        <v>193</v>
      </c>
    </row>
    <row r="98" spans="1:4" x14ac:dyDescent="0.35">
      <c r="A98" s="37">
        <v>45908</v>
      </c>
      <c r="B98">
        <v>47104</v>
      </c>
      <c r="C98" s="35">
        <v>1080</v>
      </c>
      <c r="D98" s="36" t="s">
        <v>193</v>
      </c>
    </row>
    <row r="99" spans="1:4" x14ac:dyDescent="0.35">
      <c r="A99" s="37">
        <v>45908</v>
      </c>
      <c r="B99">
        <v>35657</v>
      </c>
      <c r="C99" s="35">
        <v>1080</v>
      </c>
      <c r="D99" s="36" t="s">
        <v>193</v>
      </c>
    </row>
    <row r="100" spans="1:4" x14ac:dyDescent="0.35">
      <c r="A100" s="37">
        <v>45908</v>
      </c>
      <c r="B100">
        <v>73860</v>
      </c>
      <c r="C100" s="35">
        <v>28450</v>
      </c>
      <c r="D100" s="36" t="s">
        <v>193</v>
      </c>
    </row>
    <row r="101" spans="1:4" x14ac:dyDescent="0.35">
      <c r="A101" s="37">
        <v>45908</v>
      </c>
      <c r="B101">
        <v>68265</v>
      </c>
      <c r="C101" s="35">
        <v>1080</v>
      </c>
      <c r="D101" s="36" t="s">
        <v>193</v>
      </c>
    </row>
    <row r="102" spans="1:4" x14ac:dyDescent="0.35">
      <c r="A102" s="37">
        <v>45908</v>
      </c>
      <c r="B102">
        <v>27986</v>
      </c>
      <c r="C102" s="35">
        <v>1080</v>
      </c>
      <c r="D102" s="36" t="s">
        <v>193</v>
      </c>
    </row>
    <row r="103" spans="1:4" x14ac:dyDescent="0.35">
      <c r="A103" s="37">
        <v>45908</v>
      </c>
      <c r="B103">
        <v>15075</v>
      </c>
      <c r="C103" s="35">
        <v>1080</v>
      </c>
      <c r="D103" s="36" t="s">
        <v>193</v>
      </c>
    </row>
    <row r="104" spans="1:4" x14ac:dyDescent="0.35">
      <c r="A104" s="37">
        <v>45908</v>
      </c>
      <c r="B104">
        <v>35281</v>
      </c>
      <c r="C104" s="35">
        <v>1080</v>
      </c>
      <c r="D104" s="36" t="s">
        <v>193</v>
      </c>
    </row>
    <row r="105" spans="1:4" x14ac:dyDescent="0.35">
      <c r="A105" s="37">
        <v>45908</v>
      </c>
      <c r="B105">
        <v>53800</v>
      </c>
      <c r="C105" s="35">
        <v>1080</v>
      </c>
      <c r="D105" s="36" t="s">
        <v>193</v>
      </c>
    </row>
    <row r="106" spans="1:4" x14ac:dyDescent="0.35">
      <c r="A106" s="37">
        <v>45908</v>
      </c>
      <c r="B106">
        <v>22260</v>
      </c>
      <c r="C106" s="35">
        <v>1080</v>
      </c>
      <c r="D106" s="36" t="s">
        <v>193</v>
      </c>
    </row>
    <row r="107" spans="1:4" x14ac:dyDescent="0.35">
      <c r="A107" s="37">
        <v>45908</v>
      </c>
      <c r="B107">
        <v>33729</v>
      </c>
      <c r="C107" s="35">
        <v>1080</v>
      </c>
      <c r="D107" s="36" t="s">
        <v>193</v>
      </c>
    </row>
    <row r="108" spans="1:4" x14ac:dyDescent="0.35">
      <c r="A108" s="37">
        <v>45908</v>
      </c>
      <c r="B108">
        <v>35050</v>
      </c>
      <c r="C108" s="35">
        <v>1080</v>
      </c>
      <c r="D108" s="36" t="s">
        <v>193</v>
      </c>
    </row>
    <row r="109" spans="1:4" x14ac:dyDescent="0.35">
      <c r="A109" s="37">
        <v>45908</v>
      </c>
      <c r="B109">
        <v>60644</v>
      </c>
      <c r="C109" s="35">
        <v>1080</v>
      </c>
      <c r="D109" s="36" t="s">
        <v>193</v>
      </c>
    </row>
    <row r="110" spans="1:4" x14ac:dyDescent="0.35">
      <c r="A110" s="37">
        <v>45908</v>
      </c>
      <c r="B110">
        <v>39011</v>
      </c>
      <c r="C110" s="35">
        <v>1080</v>
      </c>
      <c r="D110" s="36" t="s">
        <v>193</v>
      </c>
    </row>
    <row r="111" spans="1:4" x14ac:dyDescent="0.35">
      <c r="A111" s="37">
        <v>45908</v>
      </c>
      <c r="B111">
        <v>42932</v>
      </c>
      <c r="C111" s="35">
        <v>1080</v>
      </c>
      <c r="D111" s="36" t="s">
        <v>193</v>
      </c>
    </row>
    <row r="112" spans="1:4" x14ac:dyDescent="0.35">
      <c r="A112" s="37">
        <v>45908</v>
      </c>
      <c r="B112">
        <v>70690</v>
      </c>
      <c r="C112" s="35">
        <v>1080</v>
      </c>
      <c r="D112" s="36" t="s">
        <v>193</v>
      </c>
    </row>
    <row r="113" spans="1:5" x14ac:dyDescent="0.35">
      <c r="A113" s="37">
        <v>45908</v>
      </c>
      <c r="B113">
        <v>51625</v>
      </c>
      <c r="C113" s="35">
        <v>1080</v>
      </c>
      <c r="D113" s="36" t="s">
        <v>193</v>
      </c>
    </row>
    <row r="114" spans="1:5" x14ac:dyDescent="0.35">
      <c r="A114" s="37">
        <v>45908</v>
      </c>
      <c r="B114">
        <v>26189</v>
      </c>
      <c r="C114" s="35">
        <v>1080</v>
      </c>
      <c r="D114" s="36" t="s">
        <v>193</v>
      </c>
    </row>
    <row r="115" spans="1:5" x14ac:dyDescent="0.35">
      <c r="A115" s="37">
        <v>45908</v>
      </c>
      <c r="B115">
        <v>12896</v>
      </c>
      <c r="C115" s="35">
        <v>1080</v>
      </c>
      <c r="D115" s="36" t="s">
        <v>193</v>
      </c>
    </row>
    <row r="116" spans="1:5" x14ac:dyDescent="0.35">
      <c r="A116" s="37">
        <v>45908</v>
      </c>
      <c r="B116">
        <v>43392</v>
      </c>
      <c r="C116" s="35">
        <v>1080</v>
      </c>
      <c r="D116" s="36" t="s">
        <v>193</v>
      </c>
    </row>
    <row r="117" spans="1:5" x14ac:dyDescent="0.35">
      <c r="A117" s="37">
        <v>45908</v>
      </c>
      <c r="B117">
        <v>33391</v>
      </c>
      <c r="C117" s="35">
        <v>1080</v>
      </c>
      <c r="D117" s="36" t="s">
        <v>193</v>
      </c>
    </row>
    <row r="118" spans="1:5" x14ac:dyDescent="0.35">
      <c r="A118" s="37">
        <v>45908</v>
      </c>
      <c r="B118">
        <v>23480</v>
      </c>
      <c r="C118" s="35">
        <v>1080</v>
      </c>
      <c r="D118" s="36" t="s">
        <v>193</v>
      </c>
      <c r="E118"/>
    </row>
    <row r="119" spans="1:5" x14ac:dyDescent="0.35">
      <c r="A119" s="37">
        <v>45908</v>
      </c>
      <c r="B119">
        <v>23481</v>
      </c>
      <c r="C119" s="35">
        <v>1080</v>
      </c>
      <c r="D119" s="36" t="s">
        <v>193</v>
      </c>
      <c r="E119"/>
    </row>
    <row r="120" spans="1:5" x14ac:dyDescent="0.35">
      <c r="A120" s="37">
        <v>45908</v>
      </c>
      <c r="B120">
        <v>37103</v>
      </c>
      <c r="C120" s="35">
        <v>1080</v>
      </c>
      <c r="D120" s="36" t="s">
        <v>193</v>
      </c>
      <c r="E120"/>
    </row>
    <row r="121" spans="1:5" x14ac:dyDescent="0.35">
      <c r="A121" s="37">
        <v>45908</v>
      </c>
      <c r="B121">
        <v>28920</v>
      </c>
      <c r="C121" s="35">
        <v>1080</v>
      </c>
      <c r="D121" s="36" t="s">
        <v>193</v>
      </c>
      <c r="E121"/>
    </row>
    <row r="122" spans="1:5" x14ac:dyDescent="0.35">
      <c r="A122" s="37">
        <v>45908</v>
      </c>
      <c r="B122">
        <v>3981</v>
      </c>
      <c r="C122" s="35">
        <v>1080</v>
      </c>
      <c r="D122" s="36" t="s">
        <v>193</v>
      </c>
      <c r="E122"/>
    </row>
    <row r="123" spans="1:5" x14ac:dyDescent="0.35">
      <c r="A123" s="37">
        <v>45908</v>
      </c>
      <c r="B123">
        <v>11568</v>
      </c>
      <c r="C123" s="35">
        <v>1080</v>
      </c>
      <c r="D123" s="36" t="s">
        <v>193</v>
      </c>
      <c r="E123"/>
    </row>
    <row r="124" spans="1:5" x14ac:dyDescent="0.35">
      <c r="A124" s="37">
        <v>45908</v>
      </c>
      <c r="B124">
        <v>1097</v>
      </c>
      <c r="C124" s="35">
        <v>1080</v>
      </c>
      <c r="D124" s="36" t="s">
        <v>193</v>
      </c>
      <c r="E124"/>
    </row>
    <row r="125" spans="1:5" x14ac:dyDescent="0.35">
      <c r="A125" s="37">
        <v>45908</v>
      </c>
      <c r="B125">
        <v>35045</v>
      </c>
      <c r="C125" s="35">
        <v>1080</v>
      </c>
      <c r="D125" s="36" t="s">
        <v>193</v>
      </c>
      <c r="E125"/>
    </row>
    <row r="126" spans="1:5" x14ac:dyDescent="0.35">
      <c r="A126" s="37">
        <v>45908</v>
      </c>
      <c r="B126">
        <v>12347</v>
      </c>
      <c r="C126" s="35">
        <v>1080</v>
      </c>
      <c r="D126" s="36" t="s">
        <v>193</v>
      </c>
      <c r="E126"/>
    </row>
    <row r="127" spans="1:5" x14ac:dyDescent="0.35">
      <c r="A127" s="37">
        <v>45908</v>
      </c>
      <c r="B127">
        <v>36654</v>
      </c>
      <c r="C127" s="35">
        <v>1080</v>
      </c>
      <c r="D127" s="36" t="s">
        <v>193</v>
      </c>
      <c r="E127"/>
    </row>
    <row r="128" spans="1:5" x14ac:dyDescent="0.35">
      <c r="A128" s="37">
        <v>45908</v>
      </c>
      <c r="B128">
        <v>28150</v>
      </c>
      <c r="C128" s="35">
        <v>1080</v>
      </c>
      <c r="D128" s="36" t="s">
        <v>193</v>
      </c>
      <c r="E128"/>
    </row>
    <row r="129" spans="1:5" x14ac:dyDescent="0.35">
      <c r="A129" s="37">
        <v>45908</v>
      </c>
      <c r="B129">
        <v>15826</v>
      </c>
      <c r="C129" s="35">
        <v>1080</v>
      </c>
      <c r="D129" s="36" t="s">
        <v>193</v>
      </c>
      <c r="E129"/>
    </row>
    <row r="130" spans="1:5" x14ac:dyDescent="0.35">
      <c r="A130" s="37">
        <v>45908</v>
      </c>
      <c r="B130">
        <v>64680</v>
      </c>
      <c r="C130" s="35">
        <v>28450</v>
      </c>
      <c r="D130" s="36" t="s">
        <v>193</v>
      </c>
      <c r="E130"/>
    </row>
    <row r="131" spans="1:5" x14ac:dyDescent="0.35">
      <c r="A131" s="33">
        <v>45908</v>
      </c>
      <c r="B131" s="36">
        <v>27986</v>
      </c>
      <c r="C131" s="35">
        <v>1080</v>
      </c>
      <c r="D131" s="36" t="s">
        <v>192</v>
      </c>
      <c r="E131"/>
    </row>
    <row r="132" spans="1:5" x14ac:dyDescent="0.35">
      <c r="A132" s="33">
        <v>45908</v>
      </c>
      <c r="B132" s="36">
        <v>54820</v>
      </c>
      <c r="C132" s="35">
        <v>1080</v>
      </c>
      <c r="D132" s="36" t="s">
        <v>192</v>
      </c>
      <c r="E132"/>
    </row>
    <row r="133" spans="1:5" x14ac:dyDescent="0.35">
      <c r="A133" s="33">
        <v>45908</v>
      </c>
      <c r="B133" s="36">
        <v>31775</v>
      </c>
      <c r="C133" s="35">
        <v>1080</v>
      </c>
      <c r="D133" s="36" t="s">
        <v>192</v>
      </c>
      <c r="E133"/>
    </row>
    <row r="134" spans="1:5" x14ac:dyDescent="0.35">
      <c r="A134" s="33">
        <v>45908</v>
      </c>
      <c r="B134" s="36">
        <v>20812</v>
      </c>
      <c r="C134" s="35">
        <v>1080</v>
      </c>
      <c r="D134" s="36" t="s">
        <v>192</v>
      </c>
      <c r="E134"/>
    </row>
    <row r="135" spans="1:5" x14ac:dyDescent="0.35">
      <c r="A135" s="33">
        <v>45908</v>
      </c>
      <c r="B135" s="34">
        <v>21544</v>
      </c>
      <c r="C135" s="35">
        <v>1080</v>
      </c>
      <c r="D135" s="36" t="s">
        <v>192</v>
      </c>
      <c r="E135"/>
    </row>
    <row r="136" spans="1:5" x14ac:dyDescent="0.35">
      <c r="A136" s="33">
        <v>45908</v>
      </c>
      <c r="B136" s="34">
        <v>46729</v>
      </c>
      <c r="C136" s="35">
        <v>1080</v>
      </c>
      <c r="D136" s="36" t="s">
        <v>192</v>
      </c>
    </row>
    <row r="137" spans="1:5" x14ac:dyDescent="0.35">
      <c r="A137" s="33">
        <v>45908</v>
      </c>
      <c r="B137" s="34">
        <v>46113</v>
      </c>
      <c r="C137" s="35">
        <v>1080</v>
      </c>
      <c r="D137" s="36" t="s">
        <v>192</v>
      </c>
    </row>
    <row r="138" spans="1:5" x14ac:dyDescent="0.35">
      <c r="A138" s="33">
        <v>45908</v>
      </c>
      <c r="B138" s="34">
        <v>30408</v>
      </c>
      <c r="C138" s="35">
        <v>1080</v>
      </c>
      <c r="D138" s="36" t="s">
        <v>192</v>
      </c>
    </row>
    <row r="139" spans="1:5" x14ac:dyDescent="0.35">
      <c r="A139" s="33">
        <v>45908</v>
      </c>
      <c r="B139" s="34">
        <v>36911</v>
      </c>
      <c r="C139" s="35">
        <v>1080</v>
      </c>
      <c r="D139" s="36" t="s">
        <v>192</v>
      </c>
    </row>
    <row r="140" spans="1:5" x14ac:dyDescent="0.35">
      <c r="A140" s="33">
        <v>45908</v>
      </c>
      <c r="B140" s="34">
        <v>38225</v>
      </c>
      <c r="C140" s="35">
        <v>1080</v>
      </c>
      <c r="D140" s="36" t="s">
        <v>192</v>
      </c>
    </row>
    <row r="141" spans="1:5" x14ac:dyDescent="0.35">
      <c r="A141" s="33">
        <v>45908</v>
      </c>
      <c r="B141" s="34">
        <v>11800</v>
      </c>
      <c r="C141" s="35">
        <v>1080</v>
      </c>
      <c r="D141" s="36" t="s">
        <v>192</v>
      </c>
    </row>
    <row r="142" spans="1:5" x14ac:dyDescent="0.35">
      <c r="A142" s="33">
        <v>45908</v>
      </c>
      <c r="B142" s="34">
        <v>18063</v>
      </c>
      <c r="C142" s="35">
        <v>1080</v>
      </c>
      <c r="D142" s="36" t="s">
        <v>192</v>
      </c>
    </row>
    <row r="143" spans="1:5" x14ac:dyDescent="0.35">
      <c r="A143" s="33">
        <v>45908</v>
      </c>
      <c r="B143" s="34">
        <v>12345</v>
      </c>
      <c r="C143" s="35">
        <v>1080</v>
      </c>
      <c r="D143" s="36" t="s">
        <v>192</v>
      </c>
    </row>
    <row r="144" spans="1:5" x14ac:dyDescent="0.35">
      <c r="A144" s="33">
        <v>45908</v>
      </c>
      <c r="B144" s="34">
        <v>33611</v>
      </c>
      <c r="C144" s="35">
        <v>1080</v>
      </c>
      <c r="D144" s="36" t="s">
        <v>192</v>
      </c>
    </row>
    <row r="145" spans="1:4" ht="18" x14ac:dyDescent="0.4">
      <c r="A145" s="38">
        <v>45908</v>
      </c>
      <c r="B145" s="39">
        <v>27951</v>
      </c>
      <c r="C145" s="32">
        <v>1046</v>
      </c>
      <c r="D145" t="s">
        <v>111</v>
      </c>
    </row>
    <row r="146" spans="1:4" ht="18" x14ac:dyDescent="0.4">
      <c r="A146" s="38">
        <v>45908</v>
      </c>
      <c r="B146" s="39">
        <v>58696</v>
      </c>
      <c r="C146" s="32">
        <v>1046</v>
      </c>
      <c r="D146" t="s">
        <v>111</v>
      </c>
    </row>
    <row r="147" spans="1:4" ht="18" x14ac:dyDescent="0.4">
      <c r="A147" s="38">
        <v>45908</v>
      </c>
      <c r="B147" s="39">
        <v>47104</v>
      </c>
      <c r="C147" s="32">
        <v>1046</v>
      </c>
      <c r="D147" t="s">
        <v>111</v>
      </c>
    </row>
    <row r="148" spans="1:4" ht="18" x14ac:dyDescent="0.4">
      <c r="A148" s="38">
        <v>45908</v>
      </c>
      <c r="B148" s="39">
        <v>19414</v>
      </c>
      <c r="C148" s="32">
        <v>1046</v>
      </c>
      <c r="D148" t="s">
        <v>111</v>
      </c>
    </row>
    <row r="149" spans="1:4" ht="18" x14ac:dyDescent="0.4">
      <c r="A149" s="38">
        <v>45908</v>
      </c>
      <c r="B149" s="39">
        <v>43416</v>
      </c>
      <c r="C149" s="32">
        <v>1046</v>
      </c>
      <c r="D149" t="s">
        <v>111</v>
      </c>
    </row>
    <row r="150" spans="1:4" ht="18" x14ac:dyDescent="0.4">
      <c r="A150" s="38">
        <v>45908</v>
      </c>
      <c r="B150" s="39">
        <v>41469</v>
      </c>
      <c r="C150" s="32">
        <v>1046</v>
      </c>
      <c r="D150" t="s">
        <v>111</v>
      </c>
    </row>
    <row r="151" spans="1:4" ht="18" x14ac:dyDescent="0.4">
      <c r="A151" s="38">
        <v>45908</v>
      </c>
      <c r="B151" s="40">
        <v>1020</v>
      </c>
      <c r="C151" s="32">
        <v>1046</v>
      </c>
      <c r="D151" t="s">
        <v>111</v>
      </c>
    </row>
    <row r="152" spans="1:4" ht="18" x14ac:dyDescent="0.4">
      <c r="A152" s="38">
        <v>45908</v>
      </c>
      <c r="B152" s="39">
        <v>1097</v>
      </c>
      <c r="C152" s="32">
        <v>1046</v>
      </c>
      <c r="D152" t="s">
        <v>111</v>
      </c>
    </row>
    <row r="153" spans="1:4" ht="18" x14ac:dyDescent="0.4">
      <c r="A153" s="38">
        <v>45908</v>
      </c>
      <c r="B153" s="39">
        <v>37866</v>
      </c>
      <c r="C153" s="32">
        <v>1046</v>
      </c>
      <c r="D153" t="s">
        <v>111</v>
      </c>
    </row>
    <row r="154" spans="1:4" ht="18" x14ac:dyDescent="0.4">
      <c r="A154" s="38">
        <v>45908</v>
      </c>
      <c r="B154" s="39">
        <v>36019</v>
      </c>
      <c r="C154" s="32">
        <v>1046</v>
      </c>
      <c r="D154" t="s">
        <v>111</v>
      </c>
    </row>
    <row r="155" spans="1:4" ht="18" x14ac:dyDescent="0.4">
      <c r="A155" s="38">
        <v>45908</v>
      </c>
      <c r="B155" s="39">
        <v>51658</v>
      </c>
      <c r="C155" s="32">
        <v>1046</v>
      </c>
      <c r="D155" t="s">
        <v>111</v>
      </c>
    </row>
    <row r="156" spans="1:4" ht="18" x14ac:dyDescent="0.4">
      <c r="A156" s="38">
        <v>45908</v>
      </c>
      <c r="B156" s="39">
        <v>51620</v>
      </c>
      <c r="C156" s="32">
        <v>1046</v>
      </c>
      <c r="D156" t="s">
        <v>111</v>
      </c>
    </row>
    <row r="157" spans="1:4" ht="18" x14ac:dyDescent="0.4">
      <c r="A157" s="38">
        <v>45908</v>
      </c>
      <c r="B157" s="39">
        <v>21796</v>
      </c>
      <c r="C157" s="32">
        <v>1046</v>
      </c>
      <c r="D157" t="s">
        <v>111</v>
      </c>
    </row>
    <row r="158" spans="1:4" ht="18" x14ac:dyDescent="0.4">
      <c r="A158" s="38">
        <v>45908</v>
      </c>
      <c r="B158" s="39">
        <v>15565</v>
      </c>
      <c r="C158" s="32">
        <v>1046</v>
      </c>
      <c r="D158" t="s">
        <v>111</v>
      </c>
    </row>
    <row r="159" spans="1:4" ht="18" x14ac:dyDescent="0.4">
      <c r="A159" s="38">
        <v>45908</v>
      </c>
      <c r="B159" s="39">
        <v>49630</v>
      </c>
      <c r="C159" s="32">
        <v>1046</v>
      </c>
      <c r="D159" t="s">
        <v>111</v>
      </c>
    </row>
    <row r="160" spans="1:4" ht="18" x14ac:dyDescent="0.4">
      <c r="A160" s="38">
        <v>45908</v>
      </c>
      <c r="B160" s="39">
        <v>73850</v>
      </c>
      <c r="C160" s="32">
        <v>1046</v>
      </c>
      <c r="D160" t="s">
        <v>111</v>
      </c>
    </row>
    <row r="161" spans="1:4" ht="18" x14ac:dyDescent="0.4">
      <c r="A161" s="38">
        <v>45908</v>
      </c>
      <c r="B161" s="39">
        <v>10675</v>
      </c>
      <c r="C161" s="32">
        <v>1046</v>
      </c>
      <c r="D161" t="s">
        <v>111</v>
      </c>
    </row>
    <row r="162" spans="1:4" ht="18" x14ac:dyDescent="0.4">
      <c r="A162" s="38">
        <v>45908</v>
      </c>
      <c r="B162" s="39">
        <v>31610</v>
      </c>
      <c r="C162" s="32">
        <v>1046</v>
      </c>
      <c r="D162" t="s">
        <v>111</v>
      </c>
    </row>
    <row r="163" spans="1:4" ht="18" x14ac:dyDescent="0.4">
      <c r="A163" s="38">
        <v>45908</v>
      </c>
      <c r="B163" s="39">
        <v>56589</v>
      </c>
      <c r="C163" s="32">
        <v>1046</v>
      </c>
      <c r="D163" t="s">
        <v>111</v>
      </c>
    </row>
    <row r="164" spans="1:4" ht="18" x14ac:dyDescent="0.4">
      <c r="A164" s="38">
        <v>45908</v>
      </c>
      <c r="B164" s="39">
        <v>50050</v>
      </c>
      <c r="C164" s="32">
        <v>1046</v>
      </c>
      <c r="D164" t="s">
        <v>111</v>
      </c>
    </row>
    <row r="165" spans="1:4" ht="18" x14ac:dyDescent="0.4">
      <c r="A165" s="38">
        <v>45908</v>
      </c>
      <c r="B165" s="39">
        <v>1073</v>
      </c>
      <c r="C165" s="32">
        <v>1046</v>
      </c>
      <c r="D165" t="s">
        <v>111</v>
      </c>
    </row>
    <row r="166" spans="1:4" ht="18" x14ac:dyDescent="0.4">
      <c r="A166" s="38">
        <v>45908</v>
      </c>
      <c r="B166" s="39">
        <v>11431</v>
      </c>
      <c r="C166" s="32">
        <v>1046</v>
      </c>
      <c r="D166" t="s">
        <v>111</v>
      </c>
    </row>
    <row r="167" spans="1:4" ht="18" x14ac:dyDescent="0.4">
      <c r="A167" s="38">
        <v>45908</v>
      </c>
      <c r="B167" s="39">
        <v>14928</v>
      </c>
      <c r="C167" s="32">
        <v>1046</v>
      </c>
      <c r="D167" t="s">
        <v>111</v>
      </c>
    </row>
    <row r="168" spans="1:4" ht="18" x14ac:dyDescent="0.4">
      <c r="A168" s="38">
        <v>45908</v>
      </c>
      <c r="B168" s="39">
        <v>21342</v>
      </c>
      <c r="C168" s="32">
        <v>1046</v>
      </c>
      <c r="D168" t="s">
        <v>111</v>
      </c>
    </row>
    <row r="169" spans="1:4" ht="18" x14ac:dyDescent="0.4">
      <c r="A169" s="38">
        <v>45908</v>
      </c>
      <c r="B169" s="39">
        <v>23480</v>
      </c>
      <c r="C169" s="32">
        <v>1046</v>
      </c>
      <c r="D169" t="s">
        <v>111</v>
      </c>
    </row>
    <row r="170" spans="1:4" ht="18" x14ac:dyDescent="0.4">
      <c r="A170" s="38">
        <v>45908</v>
      </c>
      <c r="B170" s="39">
        <v>27986</v>
      </c>
      <c r="C170" s="32">
        <v>1046</v>
      </c>
      <c r="D170" t="s">
        <v>111</v>
      </c>
    </row>
    <row r="171" spans="1:4" ht="18" x14ac:dyDescent="0.4">
      <c r="A171" s="38">
        <v>45908</v>
      </c>
      <c r="B171" s="39">
        <v>32572</v>
      </c>
      <c r="C171" s="32">
        <v>1046</v>
      </c>
      <c r="D171" t="s">
        <v>111</v>
      </c>
    </row>
    <row r="172" spans="1:4" ht="18" x14ac:dyDescent="0.4">
      <c r="A172" s="38">
        <v>45908</v>
      </c>
      <c r="B172" s="39">
        <v>33518</v>
      </c>
      <c r="C172" s="32">
        <v>1046</v>
      </c>
      <c r="D172" t="s">
        <v>111</v>
      </c>
    </row>
    <row r="173" spans="1:4" ht="18" x14ac:dyDescent="0.4">
      <c r="A173" s="38">
        <v>45908</v>
      </c>
      <c r="B173" s="39">
        <v>30464</v>
      </c>
      <c r="C173" s="32">
        <v>1046</v>
      </c>
      <c r="D173" t="s">
        <v>111</v>
      </c>
    </row>
    <row r="174" spans="1:4" ht="18" x14ac:dyDescent="0.4">
      <c r="A174" s="38">
        <v>45908</v>
      </c>
      <c r="B174" s="39">
        <v>20419</v>
      </c>
      <c r="C174" s="32">
        <v>1046</v>
      </c>
      <c r="D174" t="s">
        <v>111</v>
      </c>
    </row>
    <row r="175" spans="1:4" ht="18" x14ac:dyDescent="0.4">
      <c r="A175" s="38">
        <v>45908</v>
      </c>
      <c r="B175" s="39">
        <v>32059</v>
      </c>
      <c r="C175" s="32">
        <v>1046</v>
      </c>
      <c r="D175" t="s">
        <v>111</v>
      </c>
    </row>
    <row r="176" spans="1:4" ht="18" x14ac:dyDescent="0.4">
      <c r="A176" s="38">
        <v>45908</v>
      </c>
      <c r="B176" s="39">
        <v>78605</v>
      </c>
      <c r="C176" s="32">
        <v>1046</v>
      </c>
      <c r="D176" t="s">
        <v>111</v>
      </c>
    </row>
    <row r="177" spans="1:4" ht="18" x14ac:dyDescent="0.4">
      <c r="A177" s="38">
        <v>45908</v>
      </c>
      <c r="B177" s="39">
        <v>24229</v>
      </c>
      <c r="C177" s="32">
        <v>1046</v>
      </c>
      <c r="D177" t="s">
        <v>111</v>
      </c>
    </row>
    <row r="178" spans="1:4" ht="18" x14ac:dyDescent="0.4">
      <c r="A178" s="38">
        <v>45908</v>
      </c>
      <c r="B178" s="39">
        <v>34836</v>
      </c>
      <c r="C178" s="32">
        <v>1046</v>
      </c>
      <c r="D178" t="s">
        <v>111</v>
      </c>
    </row>
    <row r="179" spans="1:4" ht="18" x14ac:dyDescent="0.4">
      <c r="A179" s="38">
        <v>45908</v>
      </c>
      <c r="B179" s="39">
        <v>28824</v>
      </c>
      <c r="C179" s="32">
        <v>1046</v>
      </c>
      <c r="D179" t="s">
        <v>111</v>
      </c>
    </row>
    <row r="180" spans="1:4" ht="18" x14ac:dyDescent="0.4">
      <c r="A180" s="38">
        <v>45908</v>
      </c>
      <c r="B180" s="39">
        <v>21570</v>
      </c>
      <c r="C180" s="32">
        <v>1046</v>
      </c>
      <c r="D180" t="s">
        <v>111</v>
      </c>
    </row>
    <row r="181" spans="1:4" ht="18" x14ac:dyDescent="0.4">
      <c r="A181" s="38">
        <v>45908</v>
      </c>
      <c r="B181" s="39">
        <v>14837</v>
      </c>
      <c r="C181" s="32">
        <v>1046</v>
      </c>
      <c r="D181" t="s">
        <v>111</v>
      </c>
    </row>
    <row r="182" spans="1:4" ht="18" x14ac:dyDescent="0.4">
      <c r="A182" s="38">
        <v>45908</v>
      </c>
      <c r="B182" s="39">
        <v>50111</v>
      </c>
      <c r="C182" s="32">
        <v>1046</v>
      </c>
      <c r="D182" t="s">
        <v>111</v>
      </c>
    </row>
    <row r="183" spans="1:4" ht="18" x14ac:dyDescent="0.4">
      <c r="A183" s="38">
        <v>45908</v>
      </c>
      <c r="B183" s="39">
        <v>68265</v>
      </c>
      <c r="C183" s="32">
        <v>1046</v>
      </c>
      <c r="D183" t="s">
        <v>111</v>
      </c>
    </row>
    <row r="184" spans="1:4" ht="18" x14ac:dyDescent="0.4">
      <c r="A184" s="38">
        <v>45908</v>
      </c>
      <c r="B184" s="39">
        <v>45150</v>
      </c>
      <c r="C184" s="32">
        <v>1046</v>
      </c>
      <c r="D184" t="s">
        <v>111</v>
      </c>
    </row>
    <row r="185" spans="1:4" ht="18" x14ac:dyDescent="0.4">
      <c r="A185" s="38">
        <v>45908</v>
      </c>
      <c r="B185" s="39">
        <v>42932</v>
      </c>
      <c r="C185" s="32">
        <v>1046</v>
      </c>
      <c r="D185" t="s">
        <v>111</v>
      </c>
    </row>
    <row r="186" spans="1:4" ht="18" x14ac:dyDescent="0.4">
      <c r="A186" s="38">
        <v>45908</v>
      </c>
      <c r="B186" s="39">
        <v>30460</v>
      </c>
      <c r="C186" s="32">
        <v>1046</v>
      </c>
      <c r="D186" t="s">
        <v>111</v>
      </c>
    </row>
    <row r="187" spans="1:4" ht="18" x14ac:dyDescent="0.4">
      <c r="A187" s="38">
        <v>45908</v>
      </c>
      <c r="B187" s="39">
        <v>46051</v>
      </c>
      <c r="C187" s="32">
        <v>1046</v>
      </c>
      <c r="D187" t="s">
        <v>111</v>
      </c>
    </row>
    <row r="188" spans="1:4" ht="18" x14ac:dyDescent="0.4">
      <c r="A188" s="38">
        <v>45908</v>
      </c>
      <c r="B188" s="39">
        <v>19271</v>
      </c>
      <c r="C188" s="32">
        <v>1046</v>
      </c>
      <c r="D188" t="s">
        <v>111</v>
      </c>
    </row>
    <row r="189" spans="1:4" ht="18" x14ac:dyDescent="0.4">
      <c r="A189" s="38">
        <v>45908</v>
      </c>
      <c r="B189" s="39">
        <v>19807</v>
      </c>
      <c r="C189" s="32">
        <v>1046</v>
      </c>
      <c r="D189" t="s">
        <v>111</v>
      </c>
    </row>
    <row r="190" spans="1:4" ht="18" x14ac:dyDescent="0.4">
      <c r="A190" s="38">
        <v>45908</v>
      </c>
      <c r="B190" s="39">
        <v>10429</v>
      </c>
      <c r="C190" s="32">
        <v>1046</v>
      </c>
      <c r="D190" t="s">
        <v>111</v>
      </c>
    </row>
    <row r="191" spans="1:4" ht="18" x14ac:dyDescent="0.4">
      <c r="A191" s="38">
        <v>45908</v>
      </c>
      <c r="B191" s="39">
        <v>31775</v>
      </c>
      <c r="C191" s="32">
        <v>1046</v>
      </c>
      <c r="D191" t="s">
        <v>111</v>
      </c>
    </row>
    <row r="192" spans="1:4" ht="18" x14ac:dyDescent="0.4">
      <c r="A192" s="38">
        <v>45908</v>
      </c>
      <c r="B192" s="39">
        <v>51625</v>
      </c>
      <c r="C192" s="32">
        <v>1046</v>
      </c>
      <c r="D192" t="s">
        <v>111</v>
      </c>
    </row>
    <row r="193" spans="1:5" ht="18" x14ac:dyDescent="0.4">
      <c r="A193" s="38">
        <v>45908</v>
      </c>
      <c r="B193" s="41">
        <v>30467</v>
      </c>
      <c r="C193" s="32">
        <v>1046</v>
      </c>
      <c r="D193" t="s">
        <v>111</v>
      </c>
    </row>
    <row r="194" spans="1:5" ht="18" x14ac:dyDescent="0.4">
      <c r="A194" s="38">
        <v>45908</v>
      </c>
      <c r="B194" s="39">
        <v>70930</v>
      </c>
      <c r="C194" s="32">
        <v>1046</v>
      </c>
      <c r="D194" t="s">
        <v>111</v>
      </c>
    </row>
    <row r="195" spans="1:5" ht="18" x14ac:dyDescent="0.4">
      <c r="A195" s="38">
        <v>45908</v>
      </c>
      <c r="B195" s="39">
        <v>14872</v>
      </c>
      <c r="C195" s="32">
        <v>1046</v>
      </c>
      <c r="D195" t="s">
        <v>111</v>
      </c>
    </row>
    <row r="197" spans="1:5" x14ac:dyDescent="0.35">
      <c r="A197"/>
      <c r="B197"/>
      <c r="C197"/>
      <c r="D197"/>
      <c r="E197"/>
    </row>
    <row r="198" spans="1:5" x14ac:dyDescent="0.35">
      <c r="A198"/>
      <c r="B198"/>
      <c r="C198"/>
      <c r="D198"/>
      <c r="E198"/>
    </row>
    <row r="199" spans="1:5" x14ac:dyDescent="0.35">
      <c r="A199"/>
      <c r="B199"/>
      <c r="C199"/>
      <c r="D199"/>
      <c r="E199"/>
    </row>
    <row r="200" spans="1:5" x14ac:dyDescent="0.35">
      <c r="A200"/>
      <c r="B200"/>
      <c r="C200"/>
      <c r="D200"/>
      <c r="E200"/>
    </row>
    <row r="201" spans="1:5" x14ac:dyDescent="0.35">
      <c r="A201"/>
      <c r="B201"/>
      <c r="C201"/>
      <c r="D201"/>
      <c r="E201"/>
    </row>
    <row r="202" spans="1:5" x14ac:dyDescent="0.35">
      <c r="A202"/>
      <c r="B202"/>
      <c r="C202"/>
      <c r="D202"/>
      <c r="E202"/>
    </row>
    <row r="203" spans="1:5" x14ac:dyDescent="0.35">
      <c r="A203"/>
      <c r="B203"/>
      <c r="C203"/>
      <c r="D203"/>
      <c r="E203"/>
    </row>
    <row r="204" spans="1:5" x14ac:dyDescent="0.35">
      <c r="A204"/>
      <c r="B204"/>
      <c r="C204"/>
      <c r="D204"/>
      <c r="E204"/>
    </row>
    <row r="205" spans="1:5" x14ac:dyDescent="0.35">
      <c r="A205"/>
      <c r="B205"/>
      <c r="C205"/>
      <c r="D205"/>
      <c r="E205"/>
    </row>
    <row r="206" spans="1:5" x14ac:dyDescent="0.35">
      <c r="A206"/>
      <c r="B206"/>
      <c r="C206"/>
      <c r="D206"/>
      <c r="E206"/>
    </row>
    <row r="207" spans="1:5" x14ac:dyDescent="0.35">
      <c r="A207"/>
      <c r="B207"/>
      <c r="C207"/>
      <c r="D207"/>
      <c r="E207"/>
    </row>
    <row r="208" spans="1:5" x14ac:dyDescent="0.35">
      <c r="A208"/>
      <c r="B208"/>
      <c r="C208"/>
      <c r="D208"/>
      <c r="E208"/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</sheetData>
  <autoFilter ref="A1:E1" xr:uid="{C42AE543-DAB8-4C51-A216-5DEE426E5A7B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633A-D46F-4FBE-981D-97E774EEA9F8}">
  <sheetPr codeName="Plan4"/>
  <dimension ref="A1:I741"/>
  <sheetViews>
    <sheetView showRowColHeaders="0" workbookViewId="0">
      <selection activeCell="B15" sqref="B15"/>
    </sheetView>
  </sheetViews>
  <sheetFormatPr defaultRowHeight="14.5" x14ac:dyDescent="0.35"/>
  <cols>
    <col min="1" max="1" width="11.54296875" bestFit="1" customWidth="1"/>
    <col min="2" max="2" width="7.81640625" bestFit="1" customWidth="1"/>
    <col min="3" max="3" width="8.1796875" bestFit="1" customWidth="1"/>
    <col min="4" max="4" width="11.6328125" bestFit="1" customWidth="1"/>
    <col min="5" max="5" width="45.453125" bestFit="1" customWidth="1"/>
    <col min="6" max="6" width="10.81640625" bestFit="1" customWidth="1"/>
    <col min="7" max="7" width="9.1796875" bestFit="1" customWidth="1"/>
    <col min="8" max="8" width="9.6328125" bestFit="1" customWidth="1"/>
    <col min="9" max="9" width="12.26953125" bestFit="1" customWidth="1"/>
  </cols>
  <sheetData>
    <row r="1" spans="1:9" x14ac:dyDescent="0.35">
      <c r="A1" s="31" t="s">
        <v>183</v>
      </c>
      <c r="B1" s="32" t="s">
        <v>184</v>
      </c>
      <c r="C1" s="32" t="s">
        <v>185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2" t="s">
        <v>194</v>
      </c>
    </row>
    <row r="2" spans="1:9" x14ac:dyDescent="0.35">
      <c r="A2" s="37">
        <v>45908</v>
      </c>
      <c r="B2">
        <v>31775</v>
      </c>
      <c r="C2" s="32">
        <v>1080</v>
      </c>
      <c r="D2">
        <v>463604000</v>
      </c>
      <c r="E2" s="32"/>
      <c r="F2">
        <v>2000</v>
      </c>
      <c r="G2" s="32" t="s">
        <v>195</v>
      </c>
      <c r="H2" s="35"/>
      <c r="I2" s="32" t="s">
        <v>196</v>
      </c>
    </row>
    <row r="3" spans="1:9" x14ac:dyDescent="0.35">
      <c r="A3" s="37">
        <v>45908</v>
      </c>
      <c r="B3">
        <v>41789</v>
      </c>
      <c r="C3" s="32">
        <v>1080</v>
      </c>
      <c r="D3">
        <v>522393000</v>
      </c>
      <c r="E3" s="32"/>
      <c r="F3">
        <v>147</v>
      </c>
      <c r="G3" s="32" t="s">
        <v>195</v>
      </c>
      <c r="H3" s="35"/>
      <c r="I3" s="32" t="s">
        <v>196</v>
      </c>
    </row>
    <row r="4" spans="1:9" x14ac:dyDescent="0.35">
      <c r="A4" s="37">
        <v>45908</v>
      </c>
      <c r="B4">
        <v>1094</v>
      </c>
      <c r="C4" s="32">
        <v>1080</v>
      </c>
      <c r="D4">
        <v>522409040</v>
      </c>
      <c r="E4" s="32"/>
      <c r="F4">
        <v>357</v>
      </c>
      <c r="G4" s="32" t="s">
        <v>195</v>
      </c>
      <c r="H4" s="35"/>
      <c r="I4" s="32" t="s">
        <v>196</v>
      </c>
    </row>
    <row r="5" spans="1:9" x14ac:dyDescent="0.35">
      <c r="A5" s="37">
        <v>45908</v>
      </c>
      <c r="B5">
        <v>39261</v>
      </c>
      <c r="C5" s="32">
        <v>1080</v>
      </c>
      <c r="D5">
        <v>522465890</v>
      </c>
      <c r="E5" s="32" t="s">
        <v>197</v>
      </c>
      <c r="F5">
        <v>150</v>
      </c>
      <c r="G5" s="32" t="s">
        <v>195</v>
      </c>
      <c r="H5" s="35"/>
      <c r="I5" s="32" t="s">
        <v>196</v>
      </c>
    </row>
    <row r="6" spans="1:9" x14ac:dyDescent="0.35">
      <c r="A6" s="37">
        <v>45908</v>
      </c>
      <c r="B6">
        <v>41789</v>
      </c>
      <c r="C6" s="32">
        <v>1080</v>
      </c>
      <c r="D6">
        <v>522550700</v>
      </c>
      <c r="E6" s="32"/>
      <c r="F6">
        <v>756</v>
      </c>
      <c r="G6" s="32" t="s">
        <v>195</v>
      </c>
      <c r="H6" s="35"/>
      <c r="I6" s="32" t="s">
        <v>196</v>
      </c>
    </row>
    <row r="7" spans="1:9" x14ac:dyDescent="0.35">
      <c r="A7" s="37">
        <v>45908</v>
      </c>
      <c r="B7">
        <v>1094</v>
      </c>
      <c r="C7" s="32">
        <v>1080</v>
      </c>
      <c r="D7">
        <v>522587100</v>
      </c>
      <c r="E7" s="32"/>
      <c r="F7">
        <v>252</v>
      </c>
      <c r="G7" s="32" t="s">
        <v>195</v>
      </c>
      <c r="H7" s="35"/>
      <c r="I7" s="32" t="s">
        <v>196</v>
      </c>
    </row>
    <row r="8" spans="1:9" x14ac:dyDescent="0.35">
      <c r="A8" s="37">
        <v>45908</v>
      </c>
      <c r="B8">
        <v>71104</v>
      </c>
      <c r="C8" s="32">
        <v>1080</v>
      </c>
      <c r="D8">
        <v>522596800</v>
      </c>
      <c r="E8" s="32"/>
      <c r="F8">
        <v>2301</v>
      </c>
      <c r="G8" s="32" t="s">
        <v>195</v>
      </c>
      <c r="H8" s="35"/>
      <c r="I8" s="32" t="s">
        <v>196</v>
      </c>
    </row>
    <row r="9" spans="1:9" x14ac:dyDescent="0.35">
      <c r="A9" s="37">
        <v>45908</v>
      </c>
      <c r="B9">
        <v>71104</v>
      </c>
      <c r="C9" s="32">
        <v>1080</v>
      </c>
      <c r="D9">
        <v>522596810</v>
      </c>
      <c r="E9" s="32"/>
      <c r="F9">
        <v>783</v>
      </c>
      <c r="G9" s="32" t="s">
        <v>195</v>
      </c>
      <c r="H9" s="35"/>
      <c r="I9" s="32" t="s">
        <v>196</v>
      </c>
    </row>
    <row r="10" spans="1:9" x14ac:dyDescent="0.35">
      <c r="A10" s="37">
        <v>45908</v>
      </c>
      <c r="B10">
        <v>71104</v>
      </c>
      <c r="C10" s="32">
        <v>1080</v>
      </c>
      <c r="D10">
        <v>522596820</v>
      </c>
      <c r="E10" s="32"/>
      <c r="F10">
        <v>804</v>
      </c>
      <c r="G10" s="32" t="s">
        <v>195</v>
      </c>
      <c r="H10" s="35"/>
      <c r="I10" s="32" t="s">
        <v>196</v>
      </c>
    </row>
    <row r="11" spans="1:9" x14ac:dyDescent="0.35">
      <c r="A11" s="37">
        <v>45908</v>
      </c>
      <c r="B11">
        <v>41789</v>
      </c>
      <c r="C11" s="32">
        <v>1080</v>
      </c>
      <c r="D11">
        <v>522608410</v>
      </c>
      <c r="E11" s="32"/>
      <c r="F11">
        <v>190</v>
      </c>
      <c r="G11" s="32" t="s">
        <v>195</v>
      </c>
      <c r="H11" s="35"/>
      <c r="I11" s="32" t="s">
        <v>196</v>
      </c>
    </row>
    <row r="12" spans="1:9" x14ac:dyDescent="0.35">
      <c r="A12" s="37">
        <v>45908</v>
      </c>
      <c r="B12">
        <v>66996</v>
      </c>
      <c r="C12" s="32">
        <v>1080</v>
      </c>
      <c r="D12">
        <v>522216740</v>
      </c>
      <c r="E12" s="32"/>
      <c r="F12">
        <v>198</v>
      </c>
      <c r="G12" s="32" t="s">
        <v>195</v>
      </c>
      <c r="H12" s="35"/>
      <c r="I12" s="32" t="s">
        <v>196</v>
      </c>
    </row>
    <row r="13" spans="1:9" x14ac:dyDescent="0.35">
      <c r="A13" s="37">
        <v>45908</v>
      </c>
      <c r="B13">
        <v>66996</v>
      </c>
      <c r="C13" s="32">
        <v>1080</v>
      </c>
      <c r="D13">
        <v>522216750</v>
      </c>
      <c r="E13" s="32"/>
      <c r="F13">
        <v>198</v>
      </c>
      <c r="G13" s="32" t="s">
        <v>195</v>
      </c>
      <c r="H13" s="35"/>
      <c r="I13" s="32" t="s">
        <v>196</v>
      </c>
    </row>
    <row r="14" spans="1:9" x14ac:dyDescent="0.35">
      <c r="A14" s="37">
        <v>45908</v>
      </c>
      <c r="B14">
        <v>32300</v>
      </c>
      <c r="C14" s="32">
        <v>1080</v>
      </c>
      <c r="D14">
        <v>522261150</v>
      </c>
      <c r="E14" s="32"/>
      <c r="F14">
        <v>90</v>
      </c>
      <c r="G14" s="32" t="s">
        <v>195</v>
      </c>
      <c r="H14" s="35"/>
      <c r="I14" s="32" t="s">
        <v>196</v>
      </c>
    </row>
    <row r="15" spans="1:9" x14ac:dyDescent="0.35">
      <c r="A15" s="37">
        <v>45908</v>
      </c>
      <c r="B15">
        <v>33629</v>
      </c>
      <c r="C15" s="32">
        <v>1080</v>
      </c>
      <c r="D15">
        <v>522589470</v>
      </c>
      <c r="E15" s="32"/>
      <c r="F15">
        <v>144</v>
      </c>
      <c r="G15" s="32" t="s">
        <v>195</v>
      </c>
      <c r="H15" s="35"/>
      <c r="I15" s="32" t="s">
        <v>196</v>
      </c>
    </row>
    <row r="16" spans="1:9" x14ac:dyDescent="0.35">
      <c r="A16" s="37">
        <v>45908</v>
      </c>
      <c r="B16">
        <v>66996</v>
      </c>
      <c r="C16" s="32">
        <v>1080</v>
      </c>
      <c r="D16">
        <v>522594180</v>
      </c>
      <c r="E16" s="32"/>
      <c r="F16">
        <v>282</v>
      </c>
      <c r="G16" s="32" t="s">
        <v>195</v>
      </c>
      <c r="H16" s="35"/>
      <c r="I16" s="32" t="s">
        <v>196</v>
      </c>
    </row>
    <row r="17" spans="1:9" x14ac:dyDescent="0.35">
      <c r="A17" s="37">
        <v>45908</v>
      </c>
      <c r="B17">
        <v>66996</v>
      </c>
      <c r="C17" s="32">
        <v>1080</v>
      </c>
      <c r="D17">
        <v>522594190</v>
      </c>
      <c r="E17" s="32"/>
      <c r="F17">
        <v>282</v>
      </c>
      <c r="G17" s="32" t="s">
        <v>195</v>
      </c>
      <c r="H17" s="35"/>
      <c r="I17" s="32" t="s">
        <v>196</v>
      </c>
    </row>
    <row r="18" spans="1:9" x14ac:dyDescent="0.35">
      <c r="A18" s="37">
        <v>45908</v>
      </c>
      <c r="B18">
        <v>66996</v>
      </c>
      <c r="C18" s="32">
        <v>1080</v>
      </c>
      <c r="D18">
        <v>522594200</v>
      </c>
      <c r="E18" s="32"/>
      <c r="F18">
        <v>376</v>
      </c>
      <c r="G18" s="32" t="s">
        <v>195</v>
      </c>
      <c r="H18" s="35"/>
      <c r="I18" s="32" t="s">
        <v>196</v>
      </c>
    </row>
    <row r="19" spans="1:9" x14ac:dyDescent="0.35">
      <c r="A19" s="37">
        <v>45908</v>
      </c>
      <c r="B19">
        <v>66996</v>
      </c>
      <c r="C19" s="32">
        <v>1080</v>
      </c>
      <c r="D19">
        <v>522594210</v>
      </c>
      <c r="E19" s="32"/>
      <c r="F19">
        <v>376</v>
      </c>
      <c r="G19" s="32" t="s">
        <v>195</v>
      </c>
      <c r="H19" s="35"/>
      <c r="I19" s="32" t="s">
        <v>196</v>
      </c>
    </row>
    <row r="20" spans="1:9" x14ac:dyDescent="0.35">
      <c r="A20" s="37">
        <v>45908</v>
      </c>
      <c r="B20">
        <v>66996</v>
      </c>
      <c r="C20" s="32">
        <v>1080</v>
      </c>
      <c r="D20">
        <v>522594220</v>
      </c>
      <c r="E20" s="32"/>
      <c r="F20">
        <v>470</v>
      </c>
      <c r="G20" s="32" t="s">
        <v>195</v>
      </c>
      <c r="H20" s="35"/>
      <c r="I20" s="32" t="s">
        <v>196</v>
      </c>
    </row>
    <row r="21" spans="1:9" x14ac:dyDescent="0.35">
      <c r="A21" s="37">
        <v>45908</v>
      </c>
      <c r="B21">
        <v>66996</v>
      </c>
      <c r="C21" s="32">
        <v>1080</v>
      </c>
      <c r="D21">
        <v>522594230</v>
      </c>
      <c r="E21" s="32"/>
      <c r="F21">
        <v>470</v>
      </c>
      <c r="G21" s="32" t="s">
        <v>195</v>
      </c>
      <c r="H21" s="35"/>
      <c r="I21" s="32" t="s">
        <v>196</v>
      </c>
    </row>
    <row r="22" spans="1:9" x14ac:dyDescent="0.35">
      <c r="A22" s="37">
        <v>45908</v>
      </c>
      <c r="B22">
        <v>66996</v>
      </c>
      <c r="C22" s="32">
        <v>1080</v>
      </c>
      <c r="D22">
        <v>522594240</v>
      </c>
      <c r="E22" s="32"/>
      <c r="F22">
        <v>470</v>
      </c>
      <c r="G22" s="32" t="s">
        <v>195</v>
      </c>
      <c r="H22" s="35"/>
      <c r="I22" s="32" t="s">
        <v>196</v>
      </c>
    </row>
    <row r="23" spans="1:9" x14ac:dyDescent="0.35">
      <c r="A23" s="37">
        <v>45908</v>
      </c>
      <c r="B23">
        <v>66996</v>
      </c>
      <c r="C23" s="32">
        <v>1080</v>
      </c>
      <c r="D23">
        <v>522594250</v>
      </c>
      <c r="E23" s="32"/>
      <c r="F23">
        <v>470</v>
      </c>
      <c r="G23" s="32" t="s">
        <v>195</v>
      </c>
      <c r="H23" s="35"/>
      <c r="I23" s="32" t="s">
        <v>196</v>
      </c>
    </row>
    <row r="24" spans="1:9" x14ac:dyDescent="0.35">
      <c r="A24" s="37">
        <v>45908</v>
      </c>
      <c r="B24">
        <v>66996</v>
      </c>
      <c r="C24" s="32">
        <v>1080</v>
      </c>
      <c r="D24">
        <v>522594260</v>
      </c>
      <c r="E24" s="32"/>
      <c r="F24">
        <v>783</v>
      </c>
      <c r="G24" s="32" t="s">
        <v>195</v>
      </c>
      <c r="H24" s="35"/>
      <c r="I24" s="32" t="s">
        <v>196</v>
      </c>
    </row>
    <row r="25" spans="1:9" x14ac:dyDescent="0.35">
      <c r="A25" s="37">
        <v>45908</v>
      </c>
      <c r="B25">
        <v>66996</v>
      </c>
      <c r="C25" s="32">
        <v>1080</v>
      </c>
      <c r="D25">
        <v>522594280</v>
      </c>
      <c r="E25" s="32"/>
      <c r="F25">
        <v>87</v>
      </c>
      <c r="G25" s="32" t="s">
        <v>195</v>
      </c>
      <c r="H25" s="35"/>
      <c r="I25" s="32" t="s">
        <v>196</v>
      </c>
    </row>
    <row r="26" spans="1:9" x14ac:dyDescent="0.35">
      <c r="A26" s="37">
        <v>45908</v>
      </c>
      <c r="B26">
        <v>66996</v>
      </c>
      <c r="C26" s="32">
        <v>1080</v>
      </c>
      <c r="D26">
        <v>522594300</v>
      </c>
      <c r="E26" s="32"/>
      <c r="F26">
        <v>145</v>
      </c>
      <c r="G26" s="32" t="s">
        <v>195</v>
      </c>
      <c r="H26" s="35"/>
      <c r="I26" s="32" t="s">
        <v>196</v>
      </c>
    </row>
    <row r="27" spans="1:9" x14ac:dyDescent="0.35">
      <c r="A27" s="37">
        <v>45908</v>
      </c>
      <c r="B27">
        <v>66996</v>
      </c>
      <c r="C27" s="32">
        <v>1080</v>
      </c>
      <c r="D27">
        <v>522595740</v>
      </c>
      <c r="E27" s="32"/>
      <c r="F27">
        <v>94</v>
      </c>
      <c r="G27" s="32" t="s">
        <v>195</v>
      </c>
      <c r="H27" s="35"/>
      <c r="I27" s="32" t="s">
        <v>196</v>
      </c>
    </row>
    <row r="28" spans="1:9" x14ac:dyDescent="0.35">
      <c r="A28" s="37">
        <v>45908</v>
      </c>
      <c r="B28">
        <v>66996</v>
      </c>
      <c r="C28" s="32">
        <v>1080</v>
      </c>
      <c r="D28">
        <v>522595750</v>
      </c>
      <c r="E28" s="32"/>
      <c r="F28">
        <v>94</v>
      </c>
      <c r="G28" s="32" t="s">
        <v>195</v>
      </c>
      <c r="H28" s="35"/>
      <c r="I28" s="32" t="s">
        <v>196</v>
      </c>
    </row>
    <row r="29" spans="1:9" x14ac:dyDescent="0.35">
      <c r="A29" s="37">
        <v>45908</v>
      </c>
      <c r="B29">
        <v>47060</v>
      </c>
      <c r="C29" s="32">
        <v>1080</v>
      </c>
      <c r="D29">
        <v>522709000</v>
      </c>
      <c r="E29" s="32"/>
      <c r="F29">
        <v>40</v>
      </c>
      <c r="G29" s="32" t="s">
        <v>195</v>
      </c>
      <c r="H29" s="35"/>
      <c r="I29" s="32" t="s">
        <v>196</v>
      </c>
    </row>
    <row r="30" spans="1:9" x14ac:dyDescent="0.35">
      <c r="A30" s="37">
        <v>45908</v>
      </c>
      <c r="B30">
        <v>47060</v>
      </c>
      <c r="C30" s="32">
        <v>1080</v>
      </c>
      <c r="D30">
        <v>522709010</v>
      </c>
      <c r="E30" s="32"/>
      <c r="F30">
        <v>172</v>
      </c>
      <c r="G30" s="32" t="s">
        <v>195</v>
      </c>
      <c r="H30" s="35"/>
      <c r="I30" s="32" t="s">
        <v>196</v>
      </c>
    </row>
    <row r="31" spans="1:9" x14ac:dyDescent="0.35">
      <c r="A31" s="37">
        <v>45908</v>
      </c>
      <c r="B31">
        <v>47060</v>
      </c>
      <c r="C31" s="32">
        <v>1080</v>
      </c>
      <c r="D31">
        <v>522709020</v>
      </c>
      <c r="E31" s="32"/>
      <c r="F31">
        <v>44</v>
      </c>
      <c r="G31" s="32" t="s">
        <v>195</v>
      </c>
      <c r="H31" s="35"/>
      <c r="I31" s="32" t="s">
        <v>196</v>
      </c>
    </row>
    <row r="32" spans="1:9" x14ac:dyDescent="0.35">
      <c r="A32" s="37">
        <v>45908</v>
      </c>
      <c r="B32">
        <v>47060</v>
      </c>
      <c r="C32" s="32">
        <v>1080</v>
      </c>
      <c r="D32">
        <v>522709030</v>
      </c>
      <c r="E32" s="32"/>
      <c r="F32">
        <v>116</v>
      </c>
      <c r="G32" s="32" t="s">
        <v>195</v>
      </c>
      <c r="H32" s="35"/>
      <c r="I32" s="32" t="s">
        <v>196</v>
      </c>
    </row>
    <row r="33" spans="1:9" x14ac:dyDescent="0.35">
      <c r="A33" s="37">
        <v>45908</v>
      </c>
      <c r="B33">
        <v>47060</v>
      </c>
      <c r="C33" s="32">
        <v>1080</v>
      </c>
      <c r="D33">
        <v>522709040</v>
      </c>
      <c r="E33" s="32"/>
      <c r="F33">
        <v>68</v>
      </c>
      <c r="G33" s="32" t="s">
        <v>195</v>
      </c>
      <c r="H33" s="35"/>
      <c r="I33" s="32" t="s">
        <v>196</v>
      </c>
    </row>
    <row r="34" spans="1:9" x14ac:dyDescent="0.35">
      <c r="A34" s="37">
        <v>45908</v>
      </c>
      <c r="B34">
        <v>51622</v>
      </c>
      <c r="C34" s="32">
        <v>1080</v>
      </c>
      <c r="D34">
        <v>1002891580</v>
      </c>
      <c r="E34" s="32"/>
      <c r="F34">
        <v>120</v>
      </c>
      <c r="G34" s="32" t="s">
        <v>195</v>
      </c>
      <c r="H34" s="35"/>
      <c r="I34" s="32" t="s">
        <v>196</v>
      </c>
    </row>
    <row r="35" spans="1:9" x14ac:dyDescent="0.35">
      <c r="A35" s="37">
        <v>45908</v>
      </c>
      <c r="B35">
        <v>51622</v>
      </c>
      <c r="C35" s="32">
        <v>1080</v>
      </c>
      <c r="D35">
        <v>1002891590</v>
      </c>
      <c r="E35" s="32"/>
      <c r="F35">
        <v>60</v>
      </c>
      <c r="G35" s="32" t="s">
        <v>195</v>
      </c>
      <c r="H35" s="35"/>
      <c r="I35" s="32" t="s">
        <v>196</v>
      </c>
    </row>
    <row r="36" spans="1:9" x14ac:dyDescent="0.35">
      <c r="A36" s="37">
        <v>45908</v>
      </c>
      <c r="B36">
        <v>46189</v>
      </c>
      <c r="C36" s="32">
        <v>1080</v>
      </c>
      <c r="D36">
        <v>1002894230</v>
      </c>
      <c r="E36" s="32"/>
      <c r="F36">
        <v>20</v>
      </c>
      <c r="G36" s="32" t="s">
        <v>195</v>
      </c>
      <c r="H36" s="35"/>
      <c r="I36" s="32" t="s">
        <v>196</v>
      </c>
    </row>
    <row r="37" spans="1:9" x14ac:dyDescent="0.35">
      <c r="A37" s="37">
        <v>45908</v>
      </c>
      <c r="B37">
        <v>46189</v>
      </c>
      <c r="C37" s="32">
        <v>1080</v>
      </c>
      <c r="D37">
        <v>1002894280</v>
      </c>
      <c r="E37" s="32"/>
      <c r="F37">
        <v>30</v>
      </c>
      <c r="G37" s="32" t="s">
        <v>195</v>
      </c>
      <c r="H37" s="35"/>
      <c r="I37" s="32" t="s">
        <v>196</v>
      </c>
    </row>
    <row r="38" spans="1:9" x14ac:dyDescent="0.35">
      <c r="A38" s="37">
        <v>45908</v>
      </c>
      <c r="B38">
        <v>46189</v>
      </c>
      <c r="C38" s="32">
        <v>1080</v>
      </c>
      <c r="D38">
        <v>1002894300</v>
      </c>
      <c r="E38" s="32"/>
      <c r="F38">
        <v>10</v>
      </c>
      <c r="G38" s="32" t="s">
        <v>195</v>
      </c>
      <c r="H38" s="35"/>
      <c r="I38" s="32" t="s">
        <v>196</v>
      </c>
    </row>
    <row r="39" spans="1:9" x14ac:dyDescent="0.35">
      <c r="A39" s="37">
        <v>45908</v>
      </c>
      <c r="B39">
        <v>46189</v>
      </c>
      <c r="C39" s="32">
        <v>1080</v>
      </c>
      <c r="D39">
        <v>1002899780</v>
      </c>
      <c r="E39" s="32"/>
      <c r="F39">
        <v>456</v>
      </c>
      <c r="G39" s="32" t="s">
        <v>195</v>
      </c>
      <c r="H39" s="35"/>
      <c r="I39" s="32" t="s">
        <v>196</v>
      </c>
    </row>
    <row r="40" spans="1:9" x14ac:dyDescent="0.35">
      <c r="A40" s="37">
        <v>45908</v>
      </c>
      <c r="B40">
        <v>46189</v>
      </c>
      <c r="C40" s="32">
        <v>1080</v>
      </c>
      <c r="D40">
        <v>1002916210</v>
      </c>
      <c r="E40" s="32"/>
      <c r="F40">
        <v>135</v>
      </c>
      <c r="G40" s="32" t="s">
        <v>195</v>
      </c>
      <c r="H40" s="35"/>
      <c r="I40" s="32" t="s">
        <v>196</v>
      </c>
    </row>
    <row r="41" spans="1:9" x14ac:dyDescent="0.35">
      <c r="A41" s="37">
        <v>45908</v>
      </c>
      <c r="B41">
        <v>46189</v>
      </c>
      <c r="C41" s="32">
        <v>1080</v>
      </c>
      <c r="D41">
        <v>1002916230</v>
      </c>
      <c r="E41" s="32"/>
      <c r="F41">
        <v>45</v>
      </c>
      <c r="G41" s="32" t="s">
        <v>195</v>
      </c>
      <c r="H41" s="35"/>
      <c r="I41" s="32" t="s">
        <v>196</v>
      </c>
    </row>
    <row r="42" spans="1:9" x14ac:dyDescent="0.35">
      <c r="A42" s="37">
        <v>45908</v>
      </c>
      <c r="B42">
        <v>800048</v>
      </c>
      <c r="C42" s="32">
        <v>1080</v>
      </c>
      <c r="D42">
        <v>76766140</v>
      </c>
      <c r="E42" s="32" t="s">
        <v>198</v>
      </c>
      <c r="F42">
        <v>1290000008</v>
      </c>
      <c r="G42" s="32" t="s">
        <v>195</v>
      </c>
      <c r="H42" s="35"/>
      <c r="I42" s="32" t="s">
        <v>196</v>
      </c>
    </row>
    <row r="43" spans="1:9" x14ac:dyDescent="0.35">
      <c r="A43" s="37">
        <v>45908</v>
      </c>
      <c r="B43">
        <v>800048</v>
      </c>
      <c r="C43" s="32">
        <v>1080</v>
      </c>
      <c r="D43">
        <v>77594280</v>
      </c>
      <c r="E43" s="32" t="s">
        <v>199</v>
      </c>
      <c r="F43">
        <v>1290000002</v>
      </c>
      <c r="G43" s="32" t="s">
        <v>195</v>
      </c>
      <c r="H43" s="35"/>
      <c r="I43" s="32" t="s">
        <v>196</v>
      </c>
    </row>
    <row r="44" spans="1:9" x14ac:dyDescent="0.35">
      <c r="A44" s="37">
        <v>45908</v>
      </c>
      <c r="B44">
        <v>800048</v>
      </c>
      <c r="C44" s="32">
        <v>1080</v>
      </c>
      <c r="D44">
        <v>125781110</v>
      </c>
      <c r="E44" s="32" t="s">
        <v>200</v>
      </c>
      <c r="F44">
        <v>1290000035</v>
      </c>
      <c r="G44" s="32" t="s">
        <v>195</v>
      </c>
      <c r="H44" s="35"/>
      <c r="I44" s="32" t="s">
        <v>196</v>
      </c>
    </row>
    <row r="45" spans="1:9" x14ac:dyDescent="0.35">
      <c r="A45" s="37">
        <v>45908</v>
      </c>
      <c r="B45">
        <v>800048</v>
      </c>
      <c r="C45" s="32">
        <v>1080</v>
      </c>
      <c r="D45">
        <v>125782110</v>
      </c>
      <c r="E45" s="32" t="s">
        <v>201</v>
      </c>
      <c r="F45">
        <v>1290000004</v>
      </c>
      <c r="G45" s="32" t="s">
        <v>195</v>
      </c>
      <c r="H45" s="35"/>
      <c r="I45" s="32" t="s">
        <v>196</v>
      </c>
    </row>
    <row r="46" spans="1:9" x14ac:dyDescent="0.35">
      <c r="A46" s="37">
        <v>45908</v>
      </c>
      <c r="B46">
        <v>800048</v>
      </c>
      <c r="C46" s="32">
        <v>1080</v>
      </c>
      <c r="D46">
        <v>130461110</v>
      </c>
      <c r="E46" s="32" t="s">
        <v>202</v>
      </c>
      <c r="F46">
        <v>1290000063</v>
      </c>
      <c r="G46" s="32" t="s">
        <v>195</v>
      </c>
      <c r="H46" s="35"/>
      <c r="I46" s="32" t="s">
        <v>196</v>
      </c>
    </row>
    <row r="47" spans="1:9" x14ac:dyDescent="0.35">
      <c r="A47" s="37">
        <v>45908</v>
      </c>
      <c r="B47">
        <v>800048</v>
      </c>
      <c r="C47" s="32">
        <v>1080</v>
      </c>
      <c r="D47">
        <v>138322010</v>
      </c>
      <c r="E47" s="32" t="s">
        <v>203</v>
      </c>
      <c r="F47">
        <v>1290000001</v>
      </c>
      <c r="G47" s="32" t="s">
        <v>195</v>
      </c>
      <c r="H47" s="35"/>
      <c r="I47" s="32" t="s">
        <v>196</v>
      </c>
    </row>
    <row r="48" spans="1:9" x14ac:dyDescent="0.35">
      <c r="A48" s="37">
        <v>45908</v>
      </c>
      <c r="B48">
        <v>800048</v>
      </c>
      <c r="C48" s="32">
        <v>1080</v>
      </c>
      <c r="D48">
        <v>140406140</v>
      </c>
      <c r="E48" s="32" t="s">
        <v>204</v>
      </c>
      <c r="F48">
        <v>1290000003</v>
      </c>
      <c r="G48" s="32" t="s">
        <v>195</v>
      </c>
      <c r="H48" s="35"/>
      <c r="I48" s="32" t="s">
        <v>196</v>
      </c>
    </row>
    <row r="49" spans="1:9" x14ac:dyDescent="0.35">
      <c r="A49" s="37">
        <v>45908</v>
      </c>
      <c r="B49">
        <v>800048</v>
      </c>
      <c r="C49" s="32">
        <v>1080</v>
      </c>
      <c r="D49">
        <v>140592110</v>
      </c>
      <c r="E49" s="32" t="s">
        <v>205</v>
      </c>
      <c r="F49">
        <v>1290000036</v>
      </c>
      <c r="G49" s="32" t="s">
        <v>195</v>
      </c>
      <c r="H49" s="35"/>
      <c r="I49" s="32" t="s">
        <v>196</v>
      </c>
    </row>
    <row r="50" spans="1:9" x14ac:dyDescent="0.35">
      <c r="A50" s="37">
        <v>45908</v>
      </c>
      <c r="B50">
        <v>800048</v>
      </c>
      <c r="C50" s="32">
        <v>1080</v>
      </c>
      <c r="D50">
        <v>140599110</v>
      </c>
      <c r="E50" s="32" t="s">
        <v>206</v>
      </c>
      <c r="F50">
        <v>1290000009</v>
      </c>
      <c r="G50" s="32" t="s">
        <v>195</v>
      </c>
      <c r="H50" s="35"/>
      <c r="I50" s="32" t="s">
        <v>196</v>
      </c>
    </row>
    <row r="51" spans="1:9" x14ac:dyDescent="0.35">
      <c r="A51" s="37">
        <v>45908</v>
      </c>
      <c r="B51">
        <v>800048</v>
      </c>
      <c r="C51" s="32">
        <v>1080</v>
      </c>
      <c r="D51">
        <v>140600110</v>
      </c>
      <c r="E51" s="32" t="s">
        <v>207</v>
      </c>
      <c r="F51">
        <v>1290000030</v>
      </c>
      <c r="G51" s="32" t="s">
        <v>195</v>
      </c>
      <c r="H51" s="35"/>
      <c r="I51" s="32" t="s">
        <v>196</v>
      </c>
    </row>
    <row r="52" spans="1:9" x14ac:dyDescent="0.35">
      <c r="A52" s="37">
        <v>45908</v>
      </c>
      <c r="B52">
        <v>800048</v>
      </c>
      <c r="C52" s="32">
        <v>1080</v>
      </c>
      <c r="D52">
        <v>155037210</v>
      </c>
      <c r="E52" s="32" t="s">
        <v>208</v>
      </c>
      <c r="F52">
        <v>1290000008</v>
      </c>
      <c r="G52" s="32" t="s">
        <v>195</v>
      </c>
      <c r="H52" s="35"/>
      <c r="I52" s="32" t="s">
        <v>196</v>
      </c>
    </row>
    <row r="53" spans="1:9" x14ac:dyDescent="0.35">
      <c r="A53" s="37">
        <v>45908</v>
      </c>
      <c r="B53">
        <v>800048</v>
      </c>
      <c r="C53" s="32">
        <v>1080</v>
      </c>
      <c r="D53">
        <v>155040110</v>
      </c>
      <c r="E53" s="32" t="s">
        <v>209</v>
      </c>
      <c r="F53">
        <v>1290000003</v>
      </c>
      <c r="G53" s="32" t="s">
        <v>195</v>
      </c>
      <c r="H53" s="35"/>
      <c r="I53" s="32" t="s">
        <v>196</v>
      </c>
    </row>
    <row r="54" spans="1:9" x14ac:dyDescent="0.35">
      <c r="A54" s="37">
        <v>45908</v>
      </c>
      <c r="B54">
        <v>800048</v>
      </c>
      <c r="C54" s="32">
        <v>1080</v>
      </c>
      <c r="D54">
        <v>155058250</v>
      </c>
      <c r="E54" s="32" t="s">
        <v>210</v>
      </c>
      <c r="F54">
        <v>1290000006</v>
      </c>
      <c r="G54" s="32" t="s">
        <v>195</v>
      </c>
      <c r="H54" s="35"/>
      <c r="I54" s="32" t="s">
        <v>196</v>
      </c>
    </row>
    <row r="55" spans="1:9" x14ac:dyDescent="0.35">
      <c r="A55" s="37">
        <v>45908</v>
      </c>
      <c r="B55">
        <v>800048</v>
      </c>
      <c r="C55" s="32">
        <v>1080</v>
      </c>
      <c r="D55">
        <v>161015210</v>
      </c>
      <c r="E55" s="32" t="s">
        <v>211</v>
      </c>
      <c r="F55">
        <v>1290000000</v>
      </c>
      <c r="G55" s="32" t="s">
        <v>195</v>
      </c>
      <c r="H55" s="35"/>
      <c r="I55" s="32" t="s">
        <v>196</v>
      </c>
    </row>
    <row r="56" spans="1:9" x14ac:dyDescent="0.35">
      <c r="A56" s="37">
        <v>45908</v>
      </c>
      <c r="B56">
        <v>800048</v>
      </c>
      <c r="C56" s="32">
        <v>1080</v>
      </c>
      <c r="D56">
        <v>517309140</v>
      </c>
      <c r="E56" s="32" t="s">
        <v>212</v>
      </c>
      <c r="F56">
        <v>1290000010</v>
      </c>
      <c r="G56" s="32" t="s">
        <v>195</v>
      </c>
      <c r="H56" s="35"/>
      <c r="I56" s="32" t="s">
        <v>196</v>
      </c>
    </row>
    <row r="57" spans="1:9" x14ac:dyDescent="0.35">
      <c r="A57" s="37">
        <v>45908</v>
      </c>
      <c r="B57">
        <v>800048</v>
      </c>
      <c r="C57" s="32">
        <v>1080</v>
      </c>
      <c r="D57">
        <v>519033570</v>
      </c>
      <c r="E57" s="32" t="s">
        <v>213</v>
      </c>
      <c r="F57">
        <v>1290000018</v>
      </c>
      <c r="G57" s="32" t="s">
        <v>195</v>
      </c>
      <c r="H57" s="35"/>
      <c r="I57" s="32" t="s">
        <v>196</v>
      </c>
    </row>
    <row r="58" spans="1:9" x14ac:dyDescent="0.35">
      <c r="A58" s="37">
        <v>45908</v>
      </c>
      <c r="B58">
        <v>38230</v>
      </c>
      <c r="C58" s="32">
        <v>1080</v>
      </c>
      <c r="D58">
        <v>522606980</v>
      </c>
      <c r="E58" s="32"/>
      <c r="F58">
        <v>624</v>
      </c>
      <c r="G58" s="32" t="s">
        <v>195</v>
      </c>
      <c r="H58" s="32"/>
      <c r="I58" s="32" t="s">
        <v>196</v>
      </c>
    </row>
    <row r="59" spans="1:9" x14ac:dyDescent="0.35">
      <c r="A59" s="37">
        <v>45908</v>
      </c>
      <c r="B59">
        <v>3250</v>
      </c>
      <c r="C59" s="35">
        <v>1080</v>
      </c>
      <c r="D59">
        <v>522509800</v>
      </c>
      <c r="E59" s="35"/>
      <c r="F59">
        <v>600</v>
      </c>
      <c r="G59" s="36" t="s">
        <v>195</v>
      </c>
      <c r="H59" s="32"/>
      <c r="I59" s="32" t="s">
        <v>196</v>
      </c>
    </row>
    <row r="60" spans="1:9" x14ac:dyDescent="0.35">
      <c r="A60" s="37">
        <v>45908</v>
      </c>
      <c r="B60">
        <v>73860</v>
      </c>
      <c r="C60" s="35">
        <v>1080</v>
      </c>
      <c r="D60">
        <v>522607500</v>
      </c>
      <c r="E60" s="35"/>
      <c r="F60">
        <v>160</v>
      </c>
      <c r="G60" s="36" t="s">
        <v>195</v>
      </c>
      <c r="H60" s="32"/>
      <c r="I60" s="32" t="s">
        <v>196</v>
      </c>
    </row>
    <row r="61" spans="1:9" x14ac:dyDescent="0.35">
      <c r="A61" s="37">
        <v>45908</v>
      </c>
      <c r="B61">
        <v>30020</v>
      </c>
      <c r="C61" s="35">
        <v>1080</v>
      </c>
      <c r="D61">
        <v>522625700</v>
      </c>
      <c r="E61" s="35"/>
      <c r="F61">
        <v>160</v>
      </c>
      <c r="G61" s="36" t="s">
        <v>195</v>
      </c>
      <c r="H61" s="32"/>
      <c r="I61" s="32" t="s">
        <v>196</v>
      </c>
    </row>
    <row r="62" spans="1:9" x14ac:dyDescent="0.35">
      <c r="A62" s="37">
        <v>45908</v>
      </c>
      <c r="B62">
        <v>29085</v>
      </c>
      <c r="C62" s="35">
        <v>1080</v>
      </c>
      <c r="D62">
        <v>7356006590</v>
      </c>
      <c r="E62" s="35" t="s">
        <v>214</v>
      </c>
      <c r="F62">
        <v>500</v>
      </c>
      <c r="G62" s="36" t="s">
        <v>195</v>
      </c>
      <c r="H62" s="32"/>
      <c r="I62" s="32" t="s">
        <v>196</v>
      </c>
    </row>
    <row r="63" spans="1:9" x14ac:dyDescent="0.35">
      <c r="A63" s="37">
        <v>45908</v>
      </c>
      <c r="B63">
        <v>3111</v>
      </c>
      <c r="C63" s="35">
        <v>1080</v>
      </c>
      <c r="D63">
        <v>1002862760</v>
      </c>
      <c r="E63" s="35"/>
      <c r="F63">
        <v>90</v>
      </c>
      <c r="G63" s="36" t="s">
        <v>195</v>
      </c>
      <c r="H63" s="32"/>
      <c r="I63" s="32" t="s">
        <v>196</v>
      </c>
    </row>
    <row r="64" spans="1:9" x14ac:dyDescent="0.35">
      <c r="A64" s="37">
        <v>45908</v>
      </c>
      <c r="B64">
        <v>3111</v>
      </c>
      <c r="C64" s="35">
        <v>1080</v>
      </c>
      <c r="D64">
        <v>1002862770</v>
      </c>
      <c r="E64" s="35"/>
      <c r="F64">
        <v>90</v>
      </c>
      <c r="G64" s="36" t="s">
        <v>195</v>
      </c>
      <c r="H64" s="32"/>
      <c r="I64" s="32" t="s">
        <v>196</v>
      </c>
    </row>
    <row r="65" spans="1:9" x14ac:dyDescent="0.35">
      <c r="A65" s="37">
        <v>45908</v>
      </c>
      <c r="B65">
        <v>3111</v>
      </c>
      <c r="C65" s="35">
        <v>1080</v>
      </c>
      <c r="D65">
        <v>1002866550</v>
      </c>
      <c r="E65" s="35"/>
      <c r="F65">
        <v>384</v>
      </c>
      <c r="G65" s="36" t="s">
        <v>195</v>
      </c>
      <c r="H65" s="32"/>
      <c r="I65" s="32" t="s">
        <v>196</v>
      </c>
    </row>
    <row r="66" spans="1:9" x14ac:dyDescent="0.35">
      <c r="A66" s="37">
        <v>45908</v>
      </c>
      <c r="B66">
        <v>3111</v>
      </c>
      <c r="C66" s="35">
        <v>1080</v>
      </c>
      <c r="D66">
        <v>1002866560</v>
      </c>
      <c r="E66" s="35"/>
      <c r="F66">
        <v>384</v>
      </c>
      <c r="G66" s="36" t="s">
        <v>195</v>
      </c>
      <c r="H66" s="32"/>
      <c r="I66" s="32" t="s">
        <v>196</v>
      </c>
    </row>
    <row r="67" spans="1:9" x14ac:dyDescent="0.35">
      <c r="A67" s="37">
        <v>45908</v>
      </c>
      <c r="B67">
        <v>3111</v>
      </c>
      <c r="C67" s="35">
        <v>1080</v>
      </c>
      <c r="D67">
        <v>1002872730</v>
      </c>
      <c r="E67" s="35"/>
      <c r="F67">
        <v>96</v>
      </c>
      <c r="G67" s="36" t="s">
        <v>195</v>
      </c>
      <c r="H67" s="32"/>
      <c r="I67" s="32" t="s">
        <v>196</v>
      </c>
    </row>
    <row r="68" spans="1:9" x14ac:dyDescent="0.35">
      <c r="A68" s="37">
        <v>45908</v>
      </c>
      <c r="B68">
        <v>67585</v>
      </c>
      <c r="C68" s="35">
        <v>1080</v>
      </c>
      <c r="D68">
        <v>9863990980</v>
      </c>
      <c r="E68" s="35"/>
      <c r="F68">
        <v>144</v>
      </c>
      <c r="G68" s="36" t="s">
        <v>195</v>
      </c>
      <c r="H68" s="32"/>
      <c r="I68" s="32" t="s">
        <v>196</v>
      </c>
    </row>
    <row r="69" spans="1:9" x14ac:dyDescent="0.35">
      <c r="A69" s="37">
        <v>45908</v>
      </c>
      <c r="B69">
        <v>35657</v>
      </c>
      <c r="C69" s="35">
        <v>1080</v>
      </c>
      <c r="D69">
        <v>522503600</v>
      </c>
      <c r="E69" s="35"/>
      <c r="F69">
        <v>196</v>
      </c>
      <c r="G69" s="36" t="s">
        <v>195</v>
      </c>
      <c r="H69" s="32"/>
      <c r="I69" s="32" t="s">
        <v>196</v>
      </c>
    </row>
    <row r="70" spans="1:9" x14ac:dyDescent="0.35">
      <c r="A70" s="37">
        <v>45908</v>
      </c>
      <c r="B70">
        <v>35657</v>
      </c>
      <c r="C70" s="35">
        <v>1080</v>
      </c>
      <c r="D70">
        <v>1002894430</v>
      </c>
      <c r="E70" s="35"/>
      <c r="F70">
        <v>216</v>
      </c>
      <c r="G70" s="36" t="s">
        <v>195</v>
      </c>
      <c r="H70" s="32"/>
      <c r="I70" s="32" t="s">
        <v>196</v>
      </c>
    </row>
    <row r="71" spans="1:9" x14ac:dyDescent="0.35">
      <c r="A71" s="37">
        <v>45908</v>
      </c>
      <c r="B71">
        <v>27986</v>
      </c>
      <c r="C71" s="35">
        <v>1080</v>
      </c>
      <c r="D71">
        <v>463605040</v>
      </c>
      <c r="E71" s="35"/>
      <c r="F71">
        <v>2010</v>
      </c>
      <c r="G71" s="36" t="s">
        <v>195</v>
      </c>
      <c r="H71" s="32"/>
      <c r="I71" s="32" t="s">
        <v>196</v>
      </c>
    </row>
    <row r="72" spans="1:9" x14ac:dyDescent="0.35">
      <c r="A72" s="37">
        <v>45908</v>
      </c>
      <c r="B72">
        <v>71097</v>
      </c>
      <c r="C72" s="35">
        <v>1080</v>
      </c>
      <c r="D72">
        <v>522345180</v>
      </c>
      <c r="E72" s="35" t="s">
        <v>215</v>
      </c>
      <c r="F72">
        <v>480</v>
      </c>
      <c r="G72" s="36" t="s">
        <v>195</v>
      </c>
      <c r="H72" s="32"/>
      <c r="I72" s="32" t="s">
        <v>196</v>
      </c>
    </row>
    <row r="73" spans="1:9" x14ac:dyDescent="0.35">
      <c r="A73" s="37">
        <v>45908</v>
      </c>
      <c r="B73">
        <v>35281</v>
      </c>
      <c r="C73" s="35">
        <v>1080</v>
      </c>
      <c r="D73">
        <v>522601890</v>
      </c>
      <c r="E73" s="35"/>
      <c r="F73">
        <v>320</v>
      </c>
      <c r="G73" s="36" t="s">
        <v>195</v>
      </c>
      <c r="H73" s="32"/>
      <c r="I73" s="32" t="s">
        <v>196</v>
      </c>
    </row>
    <row r="74" spans="1:9" x14ac:dyDescent="0.35">
      <c r="A74" s="37">
        <v>45908</v>
      </c>
      <c r="B74">
        <v>35281</v>
      </c>
      <c r="C74" s="35">
        <v>1080</v>
      </c>
      <c r="D74">
        <v>522601900</v>
      </c>
      <c r="E74" s="35"/>
      <c r="F74">
        <v>160</v>
      </c>
      <c r="G74" s="36" t="s">
        <v>195</v>
      </c>
      <c r="H74" s="32"/>
      <c r="I74" s="32" t="s">
        <v>196</v>
      </c>
    </row>
    <row r="75" spans="1:9" x14ac:dyDescent="0.35">
      <c r="A75" s="37">
        <v>45908</v>
      </c>
      <c r="B75">
        <v>43392</v>
      </c>
      <c r="C75" s="35">
        <v>1080</v>
      </c>
      <c r="D75">
        <v>522687680</v>
      </c>
      <c r="E75" s="35"/>
      <c r="F75">
        <v>550</v>
      </c>
      <c r="G75" s="36" t="s">
        <v>195</v>
      </c>
      <c r="H75" s="32"/>
      <c r="I75" s="32" t="s">
        <v>196</v>
      </c>
    </row>
    <row r="76" spans="1:9" x14ac:dyDescent="0.35">
      <c r="A76" s="37">
        <v>45908</v>
      </c>
      <c r="B76">
        <v>15823</v>
      </c>
      <c r="C76" s="35">
        <v>1080</v>
      </c>
      <c r="D76">
        <v>1002881570</v>
      </c>
      <c r="E76" s="35"/>
      <c r="F76">
        <v>80</v>
      </c>
      <c r="G76" s="36" t="s">
        <v>195</v>
      </c>
      <c r="I76" s="32" t="s">
        <v>196</v>
      </c>
    </row>
    <row r="77" spans="1:9" x14ac:dyDescent="0.35">
      <c r="A77" s="37">
        <v>45908</v>
      </c>
      <c r="B77">
        <v>15823</v>
      </c>
      <c r="C77" s="35">
        <v>1080</v>
      </c>
      <c r="D77">
        <v>1002881600</v>
      </c>
      <c r="E77" s="35"/>
      <c r="F77">
        <v>80</v>
      </c>
      <c r="G77" s="36" t="s">
        <v>195</v>
      </c>
      <c r="I77" s="32" t="s">
        <v>196</v>
      </c>
    </row>
    <row r="78" spans="1:9" x14ac:dyDescent="0.35">
      <c r="A78" s="37">
        <v>45908</v>
      </c>
      <c r="B78">
        <v>15823</v>
      </c>
      <c r="C78" s="35">
        <v>1080</v>
      </c>
      <c r="D78">
        <v>1002881630</v>
      </c>
      <c r="E78" s="35"/>
      <c r="F78">
        <v>80</v>
      </c>
      <c r="G78" s="36" t="s">
        <v>195</v>
      </c>
      <c r="I78" s="32" t="s">
        <v>196</v>
      </c>
    </row>
    <row r="79" spans="1:9" x14ac:dyDescent="0.35">
      <c r="A79" s="37">
        <v>45908</v>
      </c>
      <c r="B79">
        <v>15823</v>
      </c>
      <c r="C79" s="35">
        <v>1080</v>
      </c>
      <c r="D79">
        <v>1002881660</v>
      </c>
      <c r="E79" s="35"/>
      <c r="F79">
        <v>80</v>
      </c>
      <c r="G79" s="36" t="s">
        <v>195</v>
      </c>
      <c r="I79" s="32" t="s">
        <v>196</v>
      </c>
    </row>
    <row r="80" spans="1:9" x14ac:dyDescent="0.35">
      <c r="A80" s="37">
        <v>45908</v>
      </c>
      <c r="B80">
        <v>15823</v>
      </c>
      <c r="C80" s="35">
        <v>1080</v>
      </c>
      <c r="D80">
        <v>1002890830</v>
      </c>
      <c r="E80" s="35"/>
      <c r="F80">
        <v>80</v>
      </c>
      <c r="G80" s="36" t="s">
        <v>195</v>
      </c>
      <c r="I80" s="32" t="s">
        <v>196</v>
      </c>
    </row>
    <row r="81" spans="1:9" x14ac:dyDescent="0.35">
      <c r="A81" s="37">
        <v>45908</v>
      </c>
      <c r="B81">
        <v>15823</v>
      </c>
      <c r="C81" s="35">
        <v>1080</v>
      </c>
      <c r="D81">
        <v>1002890850</v>
      </c>
      <c r="E81" s="35"/>
      <c r="F81">
        <v>80</v>
      </c>
      <c r="G81" s="36" t="s">
        <v>195</v>
      </c>
      <c r="I81" s="32" t="s">
        <v>196</v>
      </c>
    </row>
    <row r="82" spans="1:9" x14ac:dyDescent="0.35">
      <c r="A82" s="37">
        <v>45908</v>
      </c>
      <c r="B82">
        <v>15823</v>
      </c>
      <c r="C82" s="35">
        <v>1080</v>
      </c>
      <c r="D82">
        <v>1002890900</v>
      </c>
      <c r="E82" s="35"/>
      <c r="F82">
        <v>80</v>
      </c>
      <c r="G82" s="36" t="s">
        <v>195</v>
      </c>
      <c r="I82" s="32" t="s">
        <v>196</v>
      </c>
    </row>
    <row r="83" spans="1:9" x14ac:dyDescent="0.35">
      <c r="A83" s="37">
        <v>45908</v>
      </c>
      <c r="B83">
        <v>15823</v>
      </c>
      <c r="C83" s="35">
        <v>1080</v>
      </c>
      <c r="D83">
        <v>1002890920</v>
      </c>
      <c r="E83" s="35"/>
      <c r="F83">
        <v>80</v>
      </c>
      <c r="G83" s="36" t="s">
        <v>195</v>
      </c>
      <c r="I83" s="32" t="s">
        <v>196</v>
      </c>
    </row>
    <row r="84" spans="1:9" x14ac:dyDescent="0.35">
      <c r="A84" s="37">
        <v>45908</v>
      </c>
      <c r="B84">
        <v>15823</v>
      </c>
      <c r="C84" s="35">
        <v>1080</v>
      </c>
      <c r="D84">
        <v>1002890960</v>
      </c>
      <c r="E84" s="35"/>
      <c r="F84">
        <v>80</v>
      </c>
      <c r="G84" s="36" t="s">
        <v>195</v>
      </c>
      <c r="I84" s="32" t="s">
        <v>196</v>
      </c>
    </row>
    <row r="85" spans="1:9" x14ac:dyDescent="0.35">
      <c r="A85" s="37">
        <v>45908</v>
      </c>
      <c r="B85">
        <v>15823</v>
      </c>
      <c r="C85" s="35">
        <v>1080</v>
      </c>
      <c r="D85">
        <v>1002890990</v>
      </c>
      <c r="E85" s="35"/>
      <c r="F85">
        <v>80</v>
      </c>
      <c r="G85" s="36" t="s">
        <v>195</v>
      </c>
      <c r="I85" s="32" t="s">
        <v>196</v>
      </c>
    </row>
    <row r="86" spans="1:9" x14ac:dyDescent="0.35">
      <c r="A86" s="37">
        <v>45908</v>
      </c>
      <c r="B86">
        <v>15823</v>
      </c>
      <c r="C86" s="35">
        <v>1080</v>
      </c>
      <c r="D86">
        <v>1002891040</v>
      </c>
      <c r="E86" s="35"/>
      <c r="F86">
        <v>80</v>
      </c>
      <c r="G86" s="36" t="s">
        <v>195</v>
      </c>
      <c r="I86" s="32" t="s">
        <v>196</v>
      </c>
    </row>
    <row r="87" spans="1:9" x14ac:dyDescent="0.35">
      <c r="A87" s="37">
        <v>45908</v>
      </c>
      <c r="B87">
        <v>15823</v>
      </c>
      <c r="C87" s="35">
        <v>1080</v>
      </c>
      <c r="D87">
        <v>1002891070</v>
      </c>
      <c r="E87" s="35"/>
      <c r="F87">
        <v>80</v>
      </c>
      <c r="G87" s="36" t="s">
        <v>195</v>
      </c>
      <c r="I87" s="32" t="s">
        <v>196</v>
      </c>
    </row>
    <row r="88" spans="1:9" x14ac:dyDescent="0.35">
      <c r="A88" s="37">
        <v>45908</v>
      </c>
      <c r="B88">
        <v>15823</v>
      </c>
      <c r="C88" s="35">
        <v>1080</v>
      </c>
      <c r="D88">
        <v>1002891100</v>
      </c>
      <c r="E88" s="35"/>
      <c r="F88">
        <v>80</v>
      </c>
      <c r="G88" s="36" t="s">
        <v>195</v>
      </c>
      <c r="I88" s="32" t="s">
        <v>196</v>
      </c>
    </row>
    <row r="89" spans="1:9" x14ac:dyDescent="0.35">
      <c r="A89" s="37">
        <v>45908</v>
      </c>
      <c r="B89">
        <v>15823</v>
      </c>
      <c r="C89" s="35">
        <v>1080</v>
      </c>
      <c r="D89">
        <v>1002891130</v>
      </c>
      <c r="E89" s="35"/>
      <c r="F89">
        <v>80</v>
      </c>
      <c r="G89" s="36" t="s">
        <v>195</v>
      </c>
      <c r="I89" s="32" t="s">
        <v>196</v>
      </c>
    </row>
    <row r="90" spans="1:9" x14ac:dyDescent="0.35">
      <c r="A90" s="37">
        <v>45908</v>
      </c>
      <c r="B90">
        <v>15823</v>
      </c>
      <c r="C90" s="35">
        <v>1080</v>
      </c>
      <c r="D90">
        <v>1002891160</v>
      </c>
      <c r="E90" s="35"/>
      <c r="F90">
        <v>80</v>
      </c>
      <c r="G90" s="36" t="s">
        <v>195</v>
      </c>
      <c r="I90" s="32" t="s">
        <v>196</v>
      </c>
    </row>
    <row r="91" spans="1:9" x14ac:dyDescent="0.35">
      <c r="A91" s="37">
        <v>45908</v>
      </c>
      <c r="B91">
        <v>15823</v>
      </c>
      <c r="C91" s="35">
        <v>1080</v>
      </c>
      <c r="D91">
        <v>1002891190</v>
      </c>
      <c r="E91" s="35"/>
      <c r="F91">
        <v>80</v>
      </c>
      <c r="G91" s="36" t="s">
        <v>195</v>
      </c>
      <c r="I91" s="32" t="s">
        <v>196</v>
      </c>
    </row>
    <row r="92" spans="1:9" x14ac:dyDescent="0.35">
      <c r="A92" s="37">
        <v>45908</v>
      </c>
      <c r="B92">
        <v>15823</v>
      </c>
      <c r="C92" s="35">
        <v>1080</v>
      </c>
      <c r="D92">
        <v>1002907590</v>
      </c>
      <c r="E92" s="35"/>
      <c r="F92">
        <v>80</v>
      </c>
      <c r="G92" s="36" t="s">
        <v>195</v>
      </c>
      <c r="I92" s="32" t="s">
        <v>196</v>
      </c>
    </row>
    <row r="93" spans="1:9" x14ac:dyDescent="0.35">
      <c r="A93" s="37">
        <v>45908</v>
      </c>
      <c r="B93">
        <v>15823</v>
      </c>
      <c r="C93" s="35">
        <v>1080</v>
      </c>
      <c r="D93">
        <v>1002907610</v>
      </c>
      <c r="E93" s="35"/>
      <c r="F93">
        <v>80</v>
      </c>
      <c r="G93" s="36" t="s">
        <v>195</v>
      </c>
      <c r="I93" s="32" t="s">
        <v>196</v>
      </c>
    </row>
    <row r="94" spans="1:9" x14ac:dyDescent="0.35">
      <c r="A94" s="37">
        <v>45908</v>
      </c>
      <c r="B94">
        <v>15823</v>
      </c>
      <c r="C94" s="35">
        <v>1080</v>
      </c>
      <c r="D94">
        <v>1002907630</v>
      </c>
      <c r="E94" s="35"/>
      <c r="F94">
        <v>80</v>
      </c>
      <c r="G94" s="36" t="s">
        <v>195</v>
      </c>
      <c r="I94" s="32" t="s">
        <v>196</v>
      </c>
    </row>
    <row r="95" spans="1:9" x14ac:dyDescent="0.35">
      <c r="A95" s="37">
        <v>45908</v>
      </c>
      <c r="B95">
        <v>15823</v>
      </c>
      <c r="C95" s="35">
        <v>1080</v>
      </c>
      <c r="D95">
        <v>1002907660</v>
      </c>
      <c r="E95" s="35"/>
      <c r="F95">
        <v>80</v>
      </c>
      <c r="G95" s="36" t="s">
        <v>195</v>
      </c>
      <c r="I95" s="32" t="s">
        <v>196</v>
      </c>
    </row>
    <row r="96" spans="1:9" x14ac:dyDescent="0.35">
      <c r="A96" s="37">
        <v>45908</v>
      </c>
      <c r="B96">
        <v>15823</v>
      </c>
      <c r="C96" s="35">
        <v>1080</v>
      </c>
      <c r="D96">
        <v>1002907690</v>
      </c>
      <c r="E96" s="35"/>
      <c r="F96">
        <v>80</v>
      </c>
      <c r="G96" s="36" t="s">
        <v>195</v>
      </c>
      <c r="I96" s="32" t="s">
        <v>196</v>
      </c>
    </row>
    <row r="97" spans="1:9" x14ac:dyDescent="0.35">
      <c r="A97" s="37">
        <v>45908</v>
      </c>
      <c r="B97">
        <v>15823</v>
      </c>
      <c r="C97" s="35">
        <v>1080</v>
      </c>
      <c r="D97">
        <v>1002907720</v>
      </c>
      <c r="E97" s="35"/>
      <c r="F97">
        <v>80</v>
      </c>
      <c r="G97" s="36" t="s">
        <v>195</v>
      </c>
      <c r="I97" s="32" t="s">
        <v>196</v>
      </c>
    </row>
    <row r="98" spans="1:9" x14ac:dyDescent="0.35">
      <c r="A98" s="37">
        <v>45908</v>
      </c>
      <c r="B98">
        <v>15823</v>
      </c>
      <c r="C98" s="35">
        <v>1080</v>
      </c>
      <c r="D98">
        <v>1002907750</v>
      </c>
      <c r="E98" s="35"/>
      <c r="F98">
        <v>80</v>
      </c>
      <c r="G98" s="36" t="s">
        <v>195</v>
      </c>
      <c r="I98" s="32" t="s">
        <v>196</v>
      </c>
    </row>
    <row r="99" spans="1:9" x14ac:dyDescent="0.35">
      <c r="A99" s="37">
        <v>45908</v>
      </c>
      <c r="B99">
        <v>15823</v>
      </c>
      <c r="C99" s="35">
        <v>1080</v>
      </c>
      <c r="D99">
        <v>1002907780</v>
      </c>
      <c r="E99" s="35"/>
      <c r="F99">
        <v>80</v>
      </c>
      <c r="G99" s="36" t="s">
        <v>195</v>
      </c>
      <c r="I99" s="32" t="s">
        <v>196</v>
      </c>
    </row>
    <row r="100" spans="1:9" x14ac:dyDescent="0.35">
      <c r="A100" s="37">
        <v>45908</v>
      </c>
      <c r="B100">
        <v>1097</v>
      </c>
      <c r="C100" s="35">
        <v>1080</v>
      </c>
      <c r="D100">
        <v>522693800</v>
      </c>
      <c r="E100" s="35"/>
      <c r="F100">
        <v>1300</v>
      </c>
      <c r="G100" s="36" t="s">
        <v>195</v>
      </c>
      <c r="I100" s="32" t="s">
        <v>196</v>
      </c>
    </row>
    <row r="101" spans="1:9" x14ac:dyDescent="0.35">
      <c r="A101" s="37">
        <v>45908</v>
      </c>
      <c r="B101">
        <v>1097</v>
      </c>
      <c r="C101" s="35">
        <v>1080</v>
      </c>
      <c r="D101">
        <v>522693810</v>
      </c>
      <c r="E101" s="35"/>
      <c r="F101">
        <v>80</v>
      </c>
      <c r="G101" s="36" t="s">
        <v>195</v>
      </c>
      <c r="I101" s="32" t="s">
        <v>196</v>
      </c>
    </row>
    <row r="102" spans="1:9" x14ac:dyDescent="0.35">
      <c r="A102" s="37">
        <v>45908</v>
      </c>
      <c r="B102">
        <v>1097</v>
      </c>
      <c r="C102" s="35">
        <v>1080</v>
      </c>
      <c r="D102">
        <v>522694200</v>
      </c>
      <c r="E102" s="35"/>
      <c r="F102">
        <v>400</v>
      </c>
      <c r="G102" s="36" t="s">
        <v>195</v>
      </c>
      <c r="I102" s="32" t="s">
        <v>196</v>
      </c>
    </row>
    <row r="103" spans="1:9" x14ac:dyDescent="0.35">
      <c r="A103" s="37">
        <v>45908</v>
      </c>
      <c r="B103">
        <v>1097</v>
      </c>
      <c r="C103" s="35">
        <v>1080</v>
      </c>
      <c r="D103">
        <v>522694210</v>
      </c>
      <c r="E103" s="35"/>
      <c r="F103">
        <v>180</v>
      </c>
      <c r="G103" s="36" t="s">
        <v>195</v>
      </c>
      <c r="I103" s="32" t="s">
        <v>196</v>
      </c>
    </row>
    <row r="104" spans="1:9" x14ac:dyDescent="0.35">
      <c r="A104" s="37">
        <v>45908</v>
      </c>
      <c r="B104">
        <v>1097</v>
      </c>
      <c r="C104" s="35">
        <v>1080</v>
      </c>
      <c r="D104">
        <v>522700430</v>
      </c>
      <c r="E104" s="35"/>
      <c r="F104">
        <v>260</v>
      </c>
      <c r="G104" s="36" t="s">
        <v>195</v>
      </c>
      <c r="I104" s="32" t="s">
        <v>196</v>
      </c>
    </row>
    <row r="105" spans="1:9" x14ac:dyDescent="0.35">
      <c r="A105" s="37">
        <v>45908</v>
      </c>
      <c r="B105">
        <v>1097</v>
      </c>
      <c r="C105" s="35">
        <v>1080</v>
      </c>
      <c r="D105">
        <v>522700440</v>
      </c>
      <c r="E105" s="35"/>
      <c r="F105">
        <v>4</v>
      </c>
      <c r="G105" s="36" t="s">
        <v>195</v>
      </c>
      <c r="I105" s="32" t="s">
        <v>196</v>
      </c>
    </row>
    <row r="106" spans="1:9" x14ac:dyDescent="0.35">
      <c r="A106" s="37">
        <v>45908</v>
      </c>
      <c r="B106">
        <v>1097</v>
      </c>
      <c r="C106" s="35">
        <v>1080</v>
      </c>
      <c r="D106">
        <v>522700450</v>
      </c>
      <c r="E106" s="35"/>
      <c r="F106">
        <v>4</v>
      </c>
      <c r="G106" s="36" t="s">
        <v>195</v>
      </c>
      <c r="I106" s="32" t="s">
        <v>196</v>
      </c>
    </row>
    <row r="107" spans="1:9" x14ac:dyDescent="0.35">
      <c r="A107" s="37">
        <v>45908</v>
      </c>
      <c r="B107">
        <v>28150</v>
      </c>
      <c r="C107" s="35">
        <v>1080</v>
      </c>
      <c r="D107">
        <v>1002853170</v>
      </c>
      <c r="E107" s="35"/>
      <c r="F107">
        <v>1600</v>
      </c>
      <c r="G107" s="36" t="s">
        <v>195</v>
      </c>
      <c r="I107" s="32" t="s">
        <v>196</v>
      </c>
    </row>
    <row r="108" spans="1:9" x14ac:dyDescent="0.35">
      <c r="A108" s="37">
        <v>45908</v>
      </c>
      <c r="B108">
        <v>28150</v>
      </c>
      <c r="C108" s="35">
        <v>1080</v>
      </c>
      <c r="D108">
        <v>1002861740</v>
      </c>
      <c r="E108" s="35"/>
      <c r="F108">
        <v>200</v>
      </c>
      <c r="G108" s="36" t="s">
        <v>195</v>
      </c>
      <c r="I108" s="32" t="s">
        <v>196</v>
      </c>
    </row>
    <row r="109" spans="1:9" x14ac:dyDescent="0.35">
      <c r="A109" s="37">
        <v>45908</v>
      </c>
      <c r="B109">
        <v>28150</v>
      </c>
      <c r="C109" s="35">
        <v>1080</v>
      </c>
      <c r="D109">
        <v>1002861770</v>
      </c>
      <c r="E109" s="35"/>
      <c r="F109">
        <v>340</v>
      </c>
      <c r="G109" s="36" t="s">
        <v>195</v>
      </c>
      <c r="I109" s="32" t="s">
        <v>196</v>
      </c>
    </row>
    <row r="110" spans="1:9" x14ac:dyDescent="0.35">
      <c r="A110" s="37">
        <v>45908</v>
      </c>
      <c r="B110">
        <v>28150</v>
      </c>
      <c r="C110" s="35">
        <v>1080</v>
      </c>
      <c r="D110">
        <v>1002861790</v>
      </c>
      <c r="E110" s="35"/>
      <c r="F110">
        <v>1100</v>
      </c>
      <c r="G110" s="36" t="s">
        <v>195</v>
      </c>
      <c r="I110" s="32" t="s">
        <v>196</v>
      </c>
    </row>
    <row r="111" spans="1:9" x14ac:dyDescent="0.35">
      <c r="A111" s="33">
        <v>45908</v>
      </c>
      <c r="B111" s="34">
        <v>21544</v>
      </c>
      <c r="C111" s="35">
        <v>1080</v>
      </c>
      <c r="D111" s="36">
        <v>518455940</v>
      </c>
      <c r="E111" s="35"/>
      <c r="F111" s="36">
        <v>4</v>
      </c>
      <c r="G111" s="36" t="s">
        <v>192</v>
      </c>
      <c r="I111" s="32" t="s">
        <v>196</v>
      </c>
    </row>
    <row r="112" spans="1:9" x14ac:dyDescent="0.35">
      <c r="A112" s="33">
        <v>45908</v>
      </c>
      <c r="B112" s="34">
        <v>21544</v>
      </c>
      <c r="C112" s="35">
        <v>1080</v>
      </c>
      <c r="D112" s="36">
        <v>520461810</v>
      </c>
      <c r="E112" s="35"/>
      <c r="F112" s="36">
        <v>700</v>
      </c>
      <c r="G112" s="36" t="s">
        <v>192</v>
      </c>
      <c r="H112" s="32"/>
      <c r="I112" s="32" t="s">
        <v>196</v>
      </c>
    </row>
    <row r="113" spans="1:9" x14ac:dyDescent="0.35">
      <c r="A113" s="33">
        <v>45908</v>
      </c>
      <c r="B113" s="34">
        <v>21544</v>
      </c>
      <c r="C113" s="35">
        <v>1080</v>
      </c>
      <c r="D113" s="36">
        <v>522624850</v>
      </c>
      <c r="E113" s="35"/>
      <c r="F113" s="36">
        <v>1500</v>
      </c>
      <c r="G113" s="36" t="s">
        <v>192</v>
      </c>
      <c r="H113" s="32"/>
      <c r="I113" s="32" t="s">
        <v>196</v>
      </c>
    </row>
    <row r="114" spans="1:9" x14ac:dyDescent="0.35">
      <c r="A114" s="33">
        <v>45908</v>
      </c>
      <c r="B114" s="34">
        <v>21544</v>
      </c>
      <c r="C114" s="35">
        <v>1080</v>
      </c>
      <c r="D114" s="36">
        <v>522624840</v>
      </c>
      <c r="E114" s="35"/>
      <c r="F114" s="36">
        <v>2000</v>
      </c>
      <c r="G114" s="36" t="s">
        <v>192</v>
      </c>
      <c r="H114" s="32"/>
      <c r="I114" s="32" t="s">
        <v>196</v>
      </c>
    </row>
    <row r="115" spans="1:9" x14ac:dyDescent="0.35">
      <c r="A115" s="33">
        <v>45908</v>
      </c>
      <c r="B115" s="34">
        <v>21544</v>
      </c>
      <c r="C115" s="35">
        <v>1080</v>
      </c>
      <c r="D115" s="36">
        <v>520456960</v>
      </c>
      <c r="E115" s="35"/>
      <c r="F115" s="36">
        <v>2100</v>
      </c>
      <c r="G115" s="36" t="s">
        <v>192</v>
      </c>
      <c r="H115" s="32"/>
      <c r="I115" s="32" t="s">
        <v>196</v>
      </c>
    </row>
    <row r="116" spans="1:9" x14ac:dyDescent="0.35">
      <c r="A116" s="33">
        <v>45908</v>
      </c>
      <c r="B116" s="34">
        <v>10397</v>
      </c>
      <c r="C116" s="35">
        <v>1080</v>
      </c>
      <c r="D116" s="36">
        <v>519466710</v>
      </c>
      <c r="E116" s="35" t="s">
        <v>216</v>
      </c>
      <c r="F116" s="36">
        <v>240</v>
      </c>
      <c r="G116" s="36" t="s">
        <v>192</v>
      </c>
      <c r="H116" s="32"/>
      <c r="I116" s="32" t="s">
        <v>196</v>
      </c>
    </row>
    <row r="117" spans="1:9" x14ac:dyDescent="0.35">
      <c r="A117" s="33">
        <v>45908</v>
      </c>
      <c r="B117" s="34">
        <v>46113</v>
      </c>
      <c r="C117" s="35">
        <v>1080</v>
      </c>
      <c r="D117" s="36">
        <v>522651100</v>
      </c>
      <c r="E117" s="35"/>
      <c r="F117" s="36">
        <v>300</v>
      </c>
      <c r="G117" s="36" t="s">
        <v>192</v>
      </c>
      <c r="H117" s="32"/>
      <c r="I117" s="32" t="s">
        <v>196</v>
      </c>
    </row>
    <row r="118" spans="1:9" x14ac:dyDescent="0.35">
      <c r="A118" s="33">
        <v>45908</v>
      </c>
      <c r="B118" s="34">
        <v>46113</v>
      </c>
      <c r="C118" s="35">
        <v>1080</v>
      </c>
      <c r="D118" s="36">
        <v>522651100</v>
      </c>
      <c r="E118" s="35"/>
      <c r="F118" s="36">
        <v>150</v>
      </c>
      <c r="G118" s="36" t="s">
        <v>192</v>
      </c>
      <c r="H118" s="32"/>
      <c r="I118" s="32" t="s">
        <v>196</v>
      </c>
    </row>
    <row r="119" spans="1:9" x14ac:dyDescent="0.35">
      <c r="A119" s="33">
        <v>45908</v>
      </c>
      <c r="B119" s="34">
        <v>11800</v>
      </c>
      <c r="C119" s="35">
        <v>1080</v>
      </c>
      <c r="D119" s="36">
        <v>464641060</v>
      </c>
      <c r="E119" s="35"/>
      <c r="F119" s="36">
        <v>2</v>
      </c>
      <c r="G119" s="36" t="s">
        <v>192</v>
      </c>
      <c r="H119" s="32"/>
      <c r="I119" s="32" t="s">
        <v>196</v>
      </c>
    </row>
    <row r="120" spans="1:9" x14ac:dyDescent="0.35">
      <c r="A120" s="33">
        <v>45908</v>
      </c>
      <c r="B120" s="34">
        <v>11800</v>
      </c>
      <c r="C120" s="35">
        <v>1080</v>
      </c>
      <c r="D120" s="36">
        <v>518249000</v>
      </c>
      <c r="E120" s="35"/>
      <c r="F120" s="36">
        <v>3</v>
      </c>
      <c r="G120" s="36" t="s">
        <v>192</v>
      </c>
      <c r="H120" s="32"/>
      <c r="I120" s="32" t="s">
        <v>196</v>
      </c>
    </row>
    <row r="121" spans="1:9" x14ac:dyDescent="0.35">
      <c r="A121" s="33">
        <v>45908</v>
      </c>
      <c r="B121" s="34">
        <v>11800</v>
      </c>
      <c r="C121" s="35">
        <v>1080</v>
      </c>
      <c r="D121" s="36">
        <v>517275400</v>
      </c>
      <c r="E121" s="35"/>
      <c r="F121" s="36">
        <v>3</v>
      </c>
      <c r="G121" s="36" t="s">
        <v>192</v>
      </c>
      <c r="H121" s="32"/>
      <c r="I121" s="32" t="s">
        <v>196</v>
      </c>
    </row>
    <row r="122" spans="1:9" x14ac:dyDescent="0.35">
      <c r="A122" s="33">
        <v>45908</v>
      </c>
      <c r="B122" s="34">
        <v>11800</v>
      </c>
      <c r="C122" s="35">
        <v>1080</v>
      </c>
      <c r="D122" s="36">
        <v>518309310</v>
      </c>
      <c r="E122" s="35" t="s">
        <v>217</v>
      </c>
      <c r="F122" s="36">
        <v>3</v>
      </c>
      <c r="G122" s="36" t="s">
        <v>192</v>
      </c>
      <c r="H122" s="32"/>
      <c r="I122" s="32" t="s">
        <v>196</v>
      </c>
    </row>
    <row r="123" spans="1:9" x14ac:dyDescent="0.35">
      <c r="A123" s="33">
        <v>45908</v>
      </c>
      <c r="B123" s="34">
        <v>11800</v>
      </c>
      <c r="C123" s="35">
        <v>1080</v>
      </c>
      <c r="D123" s="36">
        <v>518248990</v>
      </c>
      <c r="E123" s="35"/>
      <c r="F123" s="36">
        <v>4</v>
      </c>
      <c r="G123" s="36" t="s">
        <v>192</v>
      </c>
      <c r="H123" s="32"/>
      <c r="I123" s="32" t="s">
        <v>196</v>
      </c>
    </row>
    <row r="124" spans="1:9" x14ac:dyDescent="0.35">
      <c r="A124" s="33">
        <v>45908</v>
      </c>
      <c r="B124" s="34">
        <v>11800</v>
      </c>
      <c r="C124" s="35">
        <v>1080</v>
      </c>
      <c r="D124" s="36">
        <v>464672230</v>
      </c>
      <c r="E124" s="35" t="s">
        <v>218</v>
      </c>
      <c r="F124" s="36">
        <v>65</v>
      </c>
      <c r="G124" s="36" t="s">
        <v>192</v>
      </c>
      <c r="H124" s="32"/>
      <c r="I124" s="32" t="s">
        <v>196</v>
      </c>
    </row>
    <row r="125" spans="1:9" x14ac:dyDescent="0.35">
      <c r="A125" s="33">
        <v>45908</v>
      </c>
      <c r="B125" s="34">
        <v>11800</v>
      </c>
      <c r="C125" s="35">
        <v>1080</v>
      </c>
      <c r="D125" s="36">
        <v>519586340</v>
      </c>
      <c r="E125" s="35"/>
      <c r="F125" s="36">
        <v>80</v>
      </c>
      <c r="G125" s="36" t="s">
        <v>192</v>
      </c>
      <c r="H125" s="32"/>
      <c r="I125" s="32" t="s">
        <v>196</v>
      </c>
    </row>
    <row r="126" spans="1:9" x14ac:dyDescent="0.35">
      <c r="A126" s="33">
        <v>45908</v>
      </c>
      <c r="B126" s="34">
        <v>11800</v>
      </c>
      <c r="C126" s="35">
        <v>1080</v>
      </c>
      <c r="D126" s="36">
        <v>464660250</v>
      </c>
      <c r="E126" s="35" t="s">
        <v>219</v>
      </c>
      <c r="F126" s="36">
        <v>95</v>
      </c>
      <c r="G126" s="36" t="s">
        <v>192</v>
      </c>
      <c r="H126" s="32"/>
      <c r="I126" s="32" t="s">
        <v>196</v>
      </c>
    </row>
    <row r="127" spans="1:9" x14ac:dyDescent="0.35">
      <c r="A127" s="33">
        <v>45908</v>
      </c>
      <c r="B127" s="34">
        <v>11800</v>
      </c>
      <c r="C127" s="35">
        <v>1080</v>
      </c>
      <c r="D127" s="36">
        <v>517059680</v>
      </c>
      <c r="E127" s="35"/>
      <c r="F127" s="36">
        <v>99</v>
      </c>
      <c r="G127" s="36" t="s">
        <v>192</v>
      </c>
      <c r="H127" s="32"/>
      <c r="I127" s="32" t="s">
        <v>196</v>
      </c>
    </row>
    <row r="128" spans="1:9" x14ac:dyDescent="0.35">
      <c r="A128" s="33">
        <v>45908</v>
      </c>
      <c r="B128" s="34">
        <v>11800</v>
      </c>
      <c r="C128" s="35">
        <v>1080</v>
      </c>
      <c r="D128" s="36">
        <v>518502590</v>
      </c>
      <c r="E128" s="35" t="s">
        <v>220</v>
      </c>
      <c r="F128" s="36">
        <v>135</v>
      </c>
      <c r="G128" s="36" t="s">
        <v>192</v>
      </c>
      <c r="H128" s="32"/>
      <c r="I128" s="32" t="s">
        <v>196</v>
      </c>
    </row>
    <row r="129" spans="1:9" x14ac:dyDescent="0.35">
      <c r="A129" s="33">
        <v>45908</v>
      </c>
      <c r="B129" s="34">
        <v>11800</v>
      </c>
      <c r="C129" s="35">
        <v>1080</v>
      </c>
      <c r="D129" s="36">
        <v>518509650</v>
      </c>
      <c r="E129" s="35"/>
      <c r="F129" s="36">
        <v>160</v>
      </c>
      <c r="G129" s="36" t="s">
        <v>192</v>
      </c>
      <c r="H129" s="32"/>
      <c r="I129" s="32" t="s">
        <v>196</v>
      </c>
    </row>
    <row r="130" spans="1:9" x14ac:dyDescent="0.35">
      <c r="A130" s="33">
        <v>45908</v>
      </c>
      <c r="B130" s="34">
        <v>11800</v>
      </c>
      <c r="C130" s="35">
        <v>1080</v>
      </c>
      <c r="D130" s="36">
        <v>518548450</v>
      </c>
      <c r="E130" s="35" t="s">
        <v>221</v>
      </c>
      <c r="F130" s="36">
        <v>162</v>
      </c>
      <c r="G130" s="36" t="s">
        <v>192</v>
      </c>
      <c r="H130" s="32"/>
      <c r="I130" s="32" t="s">
        <v>196</v>
      </c>
    </row>
    <row r="131" spans="1:9" x14ac:dyDescent="0.35">
      <c r="A131" s="33">
        <v>45908</v>
      </c>
      <c r="B131" s="34">
        <v>11800</v>
      </c>
      <c r="C131" s="35">
        <v>1080</v>
      </c>
      <c r="D131" s="36">
        <v>517661820</v>
      </c>
      <c r="E131" s="35" t="s">
        <v>222</v>
      </c>
      <c r="F131" s="36">
        <v>181</v>
      </c>
      <c r="G131" s="36" t="s">
        <v>192</v>
      </c>
      <c r="H131" s="32"/>
      <c r="I131" s="32" t="s">
        <v>196</v>
      </c>
    </row>
    <row r="132" spans="1:9" x14ac:dyDescent="0.35">
      <c r="A132" s="33">
        <v>45908</v>
      </c>
      <c r="B132" s="34">
        <v>11800</v>
      </c>
      <c r="C132" s="35">
        <v>1080</v>
      </c>
      <c r="D132" s="36">
        <v>517661840</v>
      </c>
      <c r="E132" s="35"/>
      <c r="F132" s="36">
        <v>181</v>
      </c>
      <c r="G132" s="36" t="s">
        <v>192</v>
      </c>
      <c r="H132" s="32"/>
      <c r="I132" s="32" t="s">
        <v>196</v>
      </c>
    </row>
    <row r="133" spans="1:9" x14ac:dyDescent="0.35">
      <c r="A133" s="33">
        <v>45908</v>
      </c>
      <c r="B133" s="34">
        <v>11800</v>
      </c>
      <c r="C133" s="35">
        <v>1080</v>
      </c>
      <c r="D133" s="36">
        <v>517661740</v>
      </c>
      <c r="E133" s="35" t="s">
        <v>223</v>
      </c>
      <c r="F133" s="36">
        <v>229</v>
      </c>
      <c r="G133" s="36" t="s">
        <v>192</v>
      </c>
      <c r="H133" s="32"/>
      <c r="I133" s="32" t="s">
        <v>196</v>
      </c>
    </row>
    <row r="134" spans="1:9" x14ac:dyDescent="0.35">
      <c r="A134" s="33">
        <v>45908</v>
      </c>
      <c r="B134" s="34">
        <v>11800</v>
      </c>
      <c r="C134" s="35">
        <v>1080</v>
      </c>
      <c r="D134" s="36">
        <v>518502620</v>
      </c>
      <c r="E134" s="35"/>
      <c r="F134" s="36">
        <v>230</v>
      </c>
      <c r="G134" s="36" t="s">
        <v>192</v>
      </c>
      <c r="H134" s="32"/>
      <c r="I134" s="32" t="s">
        <v>196</v>
      </c>
    </row>
    <row r="135" spans="1:9" x14ac:dyDescent="0.35">
      <c r="A135" s="33">
        <v>45908</v>
      </c>
      <c r="B135" s="34">
        <v>11800</v>
      </c>
      <c r="C135" s="35">
        <v>1080</v>
      </c>
      <c r="D135" s="36">
        <v>464660240</v>
      </c>
      <c r="E135" s="35" t="s">
        <v>224</v>
      </c>
      <c r="F135" s="36">
        <v>383</v>
      </c>
      <c r="G135" s="36" t="s">
        <v>192</v>
      </c>
      <c r="H135" s="32"/>
      <c r="I135" s="32" t="s">
        <v>196</v>
      </c>
    </row>
    <row r="136" spans="1:9" x14ac:dyDescent="0.35">
      <c r="A136" s="33">
        <v>45908</v>
      </c>
      <c r="B136" s="34">
        <v>11800</v>
      </c>
      <c r="C136" s="35">
        <v>1080</v>
      </c>
      <c r="D136" s="36">
        <v>517059690</v>
      </c>
      <c r="E136" s="35"/>
      <c r="F136" s="36">
        <v>451</v>
      </c>
      <c r="G136" s="36" t="s">
        <v>192</v>
      </c>
      <c r="H136" s="32"/>
      <c r="I136" s="32" t="s">
        <v>196</v>
      </c>
    </row>
    <row r="137" spans="1:9" x14ac:dyDescent="0.35">
      <c r="A137" s="33">
        <v>45908</v>
      </c>
      <c r="B137" s="34">
        <v>11800</v>
      </c>
      <c r="C137" s="35">
        <v>1080</v>
      </c>
      <c r="D137" s="36">
        <v>518548570</v>
      </c>
      <c r="E137" s="35"/>
      <c r="F137" s="36">
        <v>497</v>
      </c>
      <c r="G137" s="36" t="s">
        <v>192</v>
      </c>
      <c r="H137" s="32"/>
      <c r="I137" s="32" t="s">
        <v>196</v>
      </c>
    </row>
    <row r="138" spans="1:9" x14ac:dyDescent="0.35">
      <c r="A138" s="33">
        <v>45908</v>
      </c>
      <c r="B138" s="34">
        <v>11800</v>
      </c>
      <c r="C138" s="35">
        <v>1080</v>
      </c>
      <c r="D138" s="36">
        <v>517661040</v>
      </c>
      <c r="E138" s="35" t="s">
        <v>225</v>
      </c>
      <c r="F138" s="36">
        <v>532</v>
      </c>
      <c r="G138" s="36" t="s">
        <v>192</v>
      </c>
      <c r="H138" s="32"/>
      <c r="I138" s="32" t="s">
        <v>196</v>
      </c>
    </row>
    <row r="139" spans="1:9" x14ac:dyDescent="0.35">
      <c r="A139" s="33">
        <v>45908</v>
      </c>
      <c r="B139" s="34">
        <v>11800</v>
      </c>
      <c r="C139" s="35">
        <v>1080</v>
      </c>
      <c r="D139" s="36">
        <v>522546110</v>
      </c>
      <c r="E139" s="35" t="s">
        <v>226</v>
      </c>
      <c r="F139" s="36">
        <v>636</v>
      </c>
      <c r="G139" s="36" t="s">
        <v>192</v>
      </c>
      <c r="H139" s="32"/>
      <c r="I139" s="32" t="s">
        <v>196</v>
      </c>
    </row>
    <row r="140" spans="1:9" x14ac:dyDescent="0.35">
      <c r="A140" s="33">
        <v>45908</v>
      </c>
      <c r="B140" s="34">
        <v>11800</v>
      </c>
      <c r="C140" s="35">
        <v>1080</v>
      </c>
      <c r="D140" s="36">
        <v>517661060</v>
      </c>
      <c r="E140" s="35" t="s">
        <v>227</v>
      </c>
      <c r="F140" s="36">
        <v>807</v>
      </c>
      <c r="G140" s="36" t="s">
        <v>192</v>
      </c>
      <c r="H140" s="32"/>
      <c r="I140" s="32" t="s">
        <v>196</v>
      </c>
    </row>
    <row r="141" spans="1:9" x14ac:dyDescent="0.35">
      <c r="A141" s="33">
        <v>45908</v>
      </c>
      <c r="B141" s="34">
        <v>12345</v>
      </c>
      <c r="C141" s="35">
        <v>1080</v>
      </c>
      <c r="D141" s="36">
        <v>518885000</v>
      </c>
      <c r="E141" s="35"/>
      <c r="F141" s="36">
        <v>15</v>
      </c>
      <c r="G141" s="36" t="s">
        <v>192</v>
      </c>
      <c r="H141" s="32"/>
      <c r="I141" s="32" t="s">
        <v>196</v>
      </c>
    </row>
    <row r="142" spans="1:9" x14ac:dyDescent="0.35">
      <c r="A142" s="33">
        <v>45908</v>
      </c>
      <c r="B142" s="34">
        <v>33611</v>
      </c>
      <c r="C142" s="35">
        <v>1080</v>
      </c>
      <c r="D142" s="36">
        <v>522568650</v>
      </c>
      <c r="E142" s="35"/>
      <c r="F142" s="36">
        <v>300</v>
      </c>
      <c r="G142" s="36" t="s">
        <v>192</v>
      </c>
      <c r="H142" s="32"/>
      <c r="I142" s="32" t="s">
        <v>196</v>
      </c>
    </row>
    <row r="143" spans="1:9" x14ac:dyDescent="0.35">
      <c r="A143" s="33">
        <v>45908</v>
      </c>
      <c r="B143" s="34">
        <v>33611</v>
      </c>
      <c r="C143" s="35">
        <v>1080</v>
      </c>
      <c r="D143" s="36">
        <v>522568720</v>
      </c>
      <c r="E143" s="35"/>
      <c r="F143" s="36">
        <v>408</v>
      </c>
      <c r="G143" s="36" t="s">
        <v>192</v>
      </c>
      <c r="H143" s="32"/>
      <c r="I143" s="32" t="s">
        <v>196</v>
      </c>
    </row>
    <row r="144" spans="1:9" x14ac:dyDescent="0.35">
      <c r="A144" s="33">
        <v>45908</v>
      </c>
      <c r="B144" s="34">
        <v>33611</v>
      </c>
      <c r="C144" s="35">
        <v>1080</v>
      </c>
      <c r="D144" s="36">
        <v>522568690</v>
      </c>
      <c r="E144" s="35"/>
      <c r="F144" s="36">
        <v>420</v>
      </c>
      <c r="G144" s="36" t="s">
        <v>192</v>
      </c>
      <c r="H144" s="32"/>
      <c r="I144" s="32" t="s">
        <v>196</v>
      </c>
    </row>
    <row r="145" spans="1:9" x14ac:dyDescent="0.35">
      <c r="A145" s="33">
        <v>45908</v>
      </c>
      <c r="B145" s="34">
        <v>33611</v>
      </c>
      <c r="C145" s="35">
        <v>1080</v>
      </c>
      <c r="D145" s="36">
        <v>522568630</v>
      </c>
      <c r="E145" s="35"/>
      <c r="F145" s="36">
        <v>480</v>
      </c>
      <c r="G145" s="36" t="s">
        <v>192</v>
      </c>
      <c r="H145" s="32"/>
      <c r="I145" s="32" t="s">
        <v>196</v>
      </c>
    </row>
    <row r="146" spans="1:9" x14ac:dyDescent="0.35">
      <c r="A146" s="33">
        <v>45908</v>
      </c>
      <c r="B146" s="34">
        <v>33611</v>
      </c>
      <c r="C146" s="35">
        <v>1080</v>
      </c>
      <c r="D146" s="36">
        <v>522568680</v>
      </c>
      <c r="E146" s="35"/>
      <c r="F146" s="36">
        <v>1000</v>
      </c>
      <c r="G146" s="36" t="s">
        <v>192</v>
      </c>
      <c r="H146" s="32"/>
      <c r="I146" s="32" t="s">
        <v>196</v>
      </c>
    </row>
    <row r="147" spans="1:9" ht="18" x14ac:dyDescent="0.4">
      <c r="A147" s="42">
        <v>45908</v>
      </c>
      <c r="B147" s="39">
        <v>21341</v>
      </c>
      <c r="C147" s="32">
        <v>1046</v>
      </c>
      <c r="D147" s="43">
        <v>463485520</v>
      </c>
      <c r="E147" s="44" t="s">
        <v>228</v>
      </c>
      <c r="F147" s="45">
        <v>1920</v>
      </c>
      <c r="G147" t="s">
        <v>111</v>
      </c>
      <c r="H147" s="32"/>
      <c r="I147" s="32" t="s">
        <v>196</v>
      </c>
    </row>
    <row r="148" spans="1:9" ht="18" x14ac:dyDescent="0.4">
      <c r="A148" s="42">
        <v>45908</v>
      </c>
      <c r="B148" s="39">
        <v>19414</v>
      </c>
      <c r="C148" s="32">
        <v>1046</v>
      </c>
      <c r="D148" s="43">
        <v>463584330</v>
      </c>
      <c r="E148" s="44"/>
      <c r="F148" s="43">
        <v>43500</v>
      </c>
      <c r="G148" t="s">
        <v>111</v>
      </c>
      <c r="H148" s="32"/>
      <c r="I148" s="32" t="s">
        <v>196</v>
      </c>
    </row>
    <row r="149" spans="1:9" ht="18" x14ac:dyDescent="0.4">
      <c r="A149" s="42">
        <v>45908</v>
      </c>
      <c r="B149" s="39">
        <v>37866</v>
      </c>
      <c r="C149" s="32">
        <v>1046</v>
      </c>
      <c r="D149" s="43">
        <v>463577620</v>
      </c>
      <c r="E149" s="44" t="s">
        <v>229</v>
      </c>
      <c r="F149" s="45">
        <v>240</v>
      </c>
      <c r="G149" t="s">
        <v>111</v>
      </c>
      <c r="H149" s="32"/>
      <c r="I149" s="32" t="s">
        <v>196</v>
      </c>
    </row>
    <row r="150" spans="1:9" ht="18" x14ac:dyDescent="0.4">
      <c r="A150" s="42">
        <v>45908</v>
      </c>
      <c r="B150" s="39">
        <v>73850</v>
      </c>
      <c r="C150" s="32">
        <v>1046</v>
      </c>
      <c r="D150" s="43">
        <v>552822510</v>
      </c>
      <c r="E150" s="44" t="s">
        <v>230</v>
      </c>
      <c r="F150" s="45">
        <v>1500</v>
      </c>
      <c r="G150" t="s">
        <v>111</v>
      </c>
      <c r="H150" s="32"/>
      <c r="I150" s="32" t="s">
        <v>196</v>
      </c>
    </row>
    <row r="151" spans="1:9" ht="18" x14ac:dyDescent="0.4">
      <c r="A151" s="42">
        <v>45908</v>
      </c>
      <c r="B151" s="39">
        <v>70930</v>
      </c>
      <c r="C151" s="32">
        <v>1046</v>
      </c>
      <c r="D151" s="43">
        <v>464752630</v>
      </c>
      <c r="E151" s="44"/>
      <c r="F151" s="46">
        <v>3456</v>
      </c>
      <c r="G151" t="s">
        <v>111</v>
      </c>
      <c r="H151" s="32"/>
      <c r="I151" s="32" t="s">
        <v>196</v>
      </c>
    </row>
    <row r="152" spans="1:9" ht="18" x14ac:dyDescent="0.4">
      <c r="A152" s="42">
        <v>45908</v>
      </c>
      <c r="B152" s="39">
        <v>70930</v>
      </c>
      <c r="C152" s="32">
        <v>1046</v>
      </c>
      <c r="D152" s="43">
        <v>464133490</v>
      </c>
      <c r="E152" s="44"/>
      <c r="F152" s="46">
        <v>4608</v>
      </c>
      <c r="G152" t="s">
        <v>111</v>
      </c>
      <c r="H152" s="32"/>
      <c r="I152" s="32" t="s">
        <v>196</v>
      </c>
    </row>
    <row r="153" spans="1:9" x14ac:dyDescent="0.35">
      <c r="A153" s="37"/>
      <c r="C153" s="32"/>
      <c r="E153" s="32"/>
      <c r="G153" s="32"/>
      <c r="H153" s="32"/>
      <c r="I153" s="32"/>
    </row>
    <row r="154" spans="1:9" x14ac:dyDescent="0.35">
      <c r="A154" s="37"/>
      <c r="C154" s="32"/>
      <c r="E154" s="32"/>
      <c r="G154" s="32"/>
      <c r="H154" s="32"/>
      <c r="I154" s="32"/>
    </row>
    <row r="155" spans="1:9" x14ac:dyDescent="0.35">
      <c r="A155" s="37"/>
      <c r="C155" s="32"/>
      <c r="E155" s="32"/>
      <c r="G155" s="32"/>
      <c r="H155" s="32"/>
      <c r="I155" s="32"/>
    </row>
    <row r="156" spans="1:9" x14ac:dyDescent="0.35">
      <c r="A156" s="37"/>
      <c r="C156" s="32"/>
      <c r="E156" s="32"/>
      <c r="G156" s="32"/>
      <c r="H156" s="32"/>
      <c r="I156" s="32"/>
    </row>
    <row r="157" spans="1:9" x14ac:dyDescent="0.35">
      <c r="A157" s="37"/>
      <c r="C157" s="32"/>
      <c r="E157" s="32"/>
      <c r="G157" s="32"/>
      <c r="H157" s="32"/>
      <c r="I157" s="32"/>
    </row>
    <row r="158" spans="1:9" x14ac:dyDescent="0.35">
      <c r="A158" s="37"/>
      <c r="C158" s="32"/>
      <c r="E158" s="32"/>
      <c r="G158" s="32"/>
      <c r="H158" s="32"/>
      <c r="I158" s="32"/>
    </row>
    <row r="159" spans="1:9" x14ac:dyDescent="0.35">
      <c r="A159" s="37"/>
      <c r="C159" s="32"/>
      <c r="E159" s="32"/>
      <c r="G159" s="32"/>
      <c r="H159" s="32"/>
      <c r="I159" s="32"/>
    </row>
    <row r="160" spans="1:9" x14ac:dyDescent="0.35">
      <c r="A160" s="37"/>
      <c r="C160" s="32"/>
      <c r="E160" s="32"/>
      <c r="G160" s="32"/>
      <c r="H160" s="32"/>
      <c r="I160" s="32"/>
    </row>
    <row r="161" spans="1:9" x14ac:dyDescent="0.35">
      <c r="A161" s="37"/>
      <c r="C161" s="32"/>
      <c r="E161" s="32"/>
      <c r="G161" s="32"/>
      <c r="H161" s="32"/>
      <c r="I161" s="32"/>
    </row>
    <row r="162" spans="1:9" x14ac:dyDescent="0.35">
      <c r="A162" s="37"/>
      <c r="C162" s="32"/>
      <c r="E162" s="32"/>
      <c r="G162" s="32"/>
      <c r="H162" s="32"/>
      <c r="I162" s="32"/>
    </row>
    <row r="163" spans="1:9" x14ac:dyDescent="0.35">
      <c r="A163" s="37"/>
      <c r="C163" s="32"/>
      <c r="E163" s="32"/>
      <c r="G163" s="32"/>
      <c r="H163" s="32"/>
      <c r="I163" s="32"/>
    </row>
    <row r="164" spans="1:9" x14ac:dyDescent="0.35">
      <c r="A164" s="37"/>
      <c r="C164" s="32"/>
      <c r="E164" s="32"/>
      <c r="G164" s="32"/>
      <c r="H164" s="32"/>
      <c r="I164" s="32"/>
    </row>
    <row r="165" spans="1:9" x14ac:dyDescent="0.35">
      <c r="A165" s="37"/>
      <c r="C165" s="32"/>
      <c r="E165" s="32"/>
      <c r="G165" s="32"/>
      <c r="H165" s="32"/>
      <c r="I165" s="32"/>
    </row>
    <row r="166" spans="1:9" x14ac:dyDescent="0.35">
      <c r="A166" s="37"/>
      <c r="C166" s="32"/>
      <c r="E166" s="32"/>
      <c r="G166" s="32"/>
      <c r="H166" s="32"/>
      <c r="I166" s="32"/>
    </row>
    <row r="167" spans="1:9" x14ac:dyDescent="0.35">
      <c r="A167" s="37"/>
      <c r="C167" s="32"/>
      <c r="E167" s="32"/>
      <c r="G167" s="32"/>
      <c r="H167" s="32"/>
      <c r="I167" s="32"/>
    </row>
    <row r="168" spans="1:9" x14ac:dyDescent="0.35">
      <c r="A168" s="37"/>
      <c r="C168" s="32"/>
      <c r="E168" s="32"/>
      <c r="G168" s="32"/>
      <c r="H168" s="32"/>
      <c r="I168" s="32"/>
    </row>
    <row r="169" spans="1:9" x14ac:dyDescent="0.35">
      <c r="A169" s="37"/>
      <c r="C169" s="32"/>
      <c r="E169" s="32"/>
      <c r="G169" s="32"/>
      <c r="H169" s="32"/>
      <c r="I169" s="32"/>
    </row>
    <row r="170" spans="1:9" x14ac:dyDescent="0.35">
      <c r="A170" s="37"/>
      <c r="C170" s="32"/>
      <c r="E170" s="32"/>
      <c r="G170" s="32"/>
      <c r="H170" s="32"/>
      <c r="I170" s="32"/>
    </row>
    <row r="171" spans="1:9" x14ac:dyDescent="0.35">
      <c r="A171" s="37"/>
      <c r="C171" s="32"/>
      <c r="E171" s="32"/>
      <c r="G171" s="32"/>
      <c r="H171" s="32"/>
      <c r="I171" s="32"/>
    </row>
    <row r="172" spans="1:9" x14ac:dyDescent="0.35">
      <c r="A172" s="37"/>
      <c r="C172" s="32"/>
      <c r="E172" s="32"/>
      <c r="G172" s="32"/>
      <c r="H172" s="32"/>
      <c r="I172" s="32"/>
    </row>
    <row r="173" spans="1:9" x14ac:dyDescent="0.35">
      <c r="A173" s="37"/>
      <c r="C173" s="32"/>
      <c r="E173" s="32"/>
      <c r="G173" s="32"/>
      <c r="H173" s="32"/>
      <c r="I173" s="32"/>
    </row>
    <row r="174" spans="1:9" x14ac:dyDescent="0.35">
      <c r="A174" s="37"/>
      <c r="C174" s="32"/>
      <c r="E174" s="32"/>
      <c r="G174" s="32"/>
      <c r="H174" s="32"/>
      <c r="I174" s="32"/>
    </row>
    <row r="175" spans="1:9" x14ac:dyDescent="0.35">
      <c r="A175" s="37"/>
      <c r="C175" s="32"/>
      <c r="E175" s="32"/>
      <c r="G175" s="32"/>
      <c r="H175" s="32"/>
      <c r="I175" s="32"/>
    </row>
    <row r="176" spans="1:9" x14ac:dyDescent="0.35">
      <c r="A176" s="37"/>
      <c r="C176" s="32"/>
      <c r="E176" s="32"/>
      <c r="G176" s="32"/>
      <c r="H176" s="32"/>
      <c r="I176" s="32"/>
    </row>
    <row r="177" spans="1:9" x14ac:dyDescent="0.35">
      <c r="A177" s="37"/>
      <c r="C177" s="32"/>
      <c r="E177" s="32"/>
      <c r="G177" s="32"/>
      <c r="H177" s="32"/>
      <c r="I177" s="32"/>
    </row>
    <row r="178" spans="1:9" x14ac:dyDescent="0.35">
      <c r="A178" s="37"/>
      <c r="C178" s="32"/>
      <c r="E178" s="32"/>
      <c r="G178" s="32"/>
      <c r="H178" s="32"/>
      <c r="I178" s="32"/>
    </row>
    <row r="179" spans="1:9" x14ac:dyDescent="0.35">
      <c r="A179" s="37"/>
      <c r="C179" s="32"/>
      <c r="E179" s="32"/>
      <c r="G179" s="32"/>
      <c r="H179" s="32"/>
      <c r="I179" s="32"/>
    </row>
    <row r="180" spans="1:9" x14ac:dyDescent="0.35">
      <c r="A180" s="37"/>
      <c r="C180" s="32"/>
      <c r="E180" s="32"/>
      <c r="G180" s="32"/>
      <c r="H180" s="32"/>
      <c r="I180" s="32"/>
    </row>
    <row r="181" spans="1:9" x14ac:dyDescent="0.35">
      <c r="A181" s="37"/>
      <c r="C181" s="32"/>
      <c r="E181" s="32"/>
      <c r="G181" s="32"/>
      <c r="H181" s="32"/>
      <c r="I181" s="32"/>
    </row>
    <row r="182" spans="1:9" x14ac:dyDescent="0.35">
      <c r="A182" s="37"/>
      <c r="C182" s="32"/>
      <c r="E182" s="32"/>
      <c r="G182" s="32"/>
      <c r="H182" s="32"/>
      <c r="I182" s="32"/>
    </row>
    <row r="183" spans="1:9" x14ac:dyDescent="0.35">
      <c r="A183" s="37"/>
      <c r="C183" s="32"/>
      <c r="E183" s="32"/>
      <c r="G183" s="32"/>
      <c r="H183" s="32"/>
      <c r="I183" s="32"/>
    </row>
    <row r="184" spans="1:9" x14ac:dyDescent="0.35">
      <c r="A184" s="37"/>
      <c r="C184" s="32"/>
      <c r="E184" s="32"/>
      <c r="G184" s="32"/>
      <c r="H184" s="32"/>
      <c r="I184" s="32"/>
    </row>
    <row r="185" spans="1:9" x14ac:dyDescent="0.35">
      <c r="A185" s="37"/>
      <c r="C185" s="32"/>
      <c r="E185" s="32"/>
      <c r="G185" s="32"/>
      <c r="H185" s="32"/>
      <c r="I185" s="32"/>
    </row>
    <row r="186" spans="1:9" x14ac:dyDescent="0.35">
      <c r="A186" s="37"/>
      <c r="C186" s="32"/>
      <c r="E186" s="32"/>
      <c r="G186" s="32"/>
      <c r="H186" s="32"/>
      <c r="I186" s="32"/>
    </row>
    <row r="187" spans="1:9" x14ac:dyDescent="0.35">
      <c r="A187" s="37"/>
      <c r="C187" s="32"/>
      <c r="E187" s="32"/>
      <c r="G187" s="32"/>
      <c r="H187" s="32"/>
      <c r="I187" s="32"/>
    </row>
    <row r="188" spans="1:9" x14ac:dyDescent="0.35">
      <c r="A188" s="37"/>
      <c r="C188" s="32"/>
      <c r="E188" s="32"/>
      <c r="G188" s="32"/>
      <c r="H188" s="32"/>
      <c r="I188" s="32"/>
    </row>
    <row r="189" spans="1:9" x14ac:dyDescent="0.35">
      <c r="A189" s="37"/>
      <c r="C189" s="32"/>
      <c r="E189" s="32"/>
      <c r="G189" s="32"/>
      <c r="H189" s="32"/>
      <c r="I189" s="32"/>
    </row>
    <row r="190" spans="1:9" x14ac:dyDescent="0.35">
      <c r="A190" s="37"/>
      <c r="C190" s="32"/>
      <c r="E190" s="32"/>
      <c r="G190" s="32"/>
      <c r="H190" s="32"/>
      <c r="I190" s="32"/>
    </row>
    <row r="191" spans="1:9" x14ac:dyDescent="0.35">
      <c r="A191" s="37"/>
      <c r="C191" s="32"/>
      <c r="E191" s="32"/>
      <c r="G191" s="32"/>
      <c r="H191" s="32"/>
      <c r="I191" s="32"/>
    </row>
    <row r="192" spans="1:9" x14ac:dyDescent="0.35">
      <c r="A192" s="37"/>
      <c r="C192" s="32"/>
      <c r="E192" s="32"/>
      <c r="G192" s="32"/>
      <c r="H192" s="32"/>
      <c r="I192" s="32"/>
    </row>
    <row r="193" spans="1:9" x14ac:dyDescent="0.35">
      <c r="A193" s="37"/>
      <c r="C193" s="32"/>
      <c r="E193" s="32"/>
      <c r="G193" s="32"/>
      <c r="H193" s="32"/>
      <c r="I193" s="32"/>
    </row>
    <row r="194" spans="1:9" x14ac:dyDescent="0.35">
      <c r="A194" s="37"/>
      <c r="C194" s="32"/>
      <c r="E194" s="32"/>
      <c r="G194" s="32"/>
      <c r="H194" s="32"/>
      <c r="I194" s="32"/>
    </row>
    <row r="195" spans="1:9" x14ac:dyDescent="0.35">
      <c r="A195" s="37"/>
      <c r="C195" s="32"/>
      <c r="E195" s="32"/>
      <c r="G195" s="32"/>
      <c r="H195" s="32"/>
      <c r="I195" s="32"/>
    </row>
    <row r="196" spans="1:9" x14ac:dyDescent="0.35">
      <c r="A196" s="37"/>
      <c r="C196" s="32"/>
      <c r="E196" s="32"/>
      <c r="G196" s="32"/>
      <c r="H196" s="32"/>
      <c r="I196" s="32"/>
    </row>
    <row r="197" spans="1:9" x14ac:dyDescent="0.35">
      <c r="A197" s="37"/>
      <c r="C197" s="32"/>
      <c r="E197" s="32"/>
      <c r="G197" s="32"/>
      <c r="H197" s="32"/>
      <c r="I197" s="32"/>
    </row>
    <row r="198" spans="1:9" x14ac:dyDescent="0.35">
      <c r="A198" s="37"/>
      <c r="C198" s="32"/>
      <c r="E198" s="32"/>
      <c r="G198" s="32"/>
      <c r="H198" s="32"/>
      <c r="I198" s="32"/>
    </row>
    <row r="199" spans="1:9" x14ac:dyDescent="0.35">
      <c r="A199" s="37"/>
      <c r="C199" s="32"/>
      <c r="E199" s="32"/>
      <c r="G199" s="32"/>
      <c r="H199" s="32"/>
      <c r="I199" s="32"/>
    </row>
    <row r="200" spans="1:9" x14ac:dyDescent="0.35">
      <c r="A200" s="37"/>
      <c r="C200" s="32"/>
      <c r="E200" s="32"/>
      <c r="G200" s="32"/>
      <c r="H200" s="32"/>
      <c r="I200" s="32"/>
    </row>
    <row r="201" spans="1:9" x14ac:dyDescent="0.35">
      <c r="A201" s="37"/>
      <c r="C201" s="32"/>
      <c r="E201" s="32"/>
      <c r="G201" s="32"/>
      <c r="H201" s="32"/>
      <c r="I201" s="32"/>
    </row>
    <row r="202" spans="1:9" x14ac:dyDescent="0.35">
      <c r="A202" s="37"/>
      <c r="C202" s="32"/>
      <c r="E202" s="32"/>
      <c r="G202" s="32"/>
      <c r="H202" s="32"/>
      <c r="I202" s="32"/>
    </row>
    <row r="203" spans="1:9" x14ac:dyDescent="0.35">
      <c r="A203" s="37"/>
      <c r="C203" s="32"/>
      <c r="E203" s="32"/>
      <c r="G203" s="32"/>
      <c r="H203" s="32"/>
      <c r="I203" s="32"/>
    </row>
    <row r="204" spans="1:9" x14ac:dyDescent="0.35">
      <c r="A204" s="37"/>
      <c r="C204" s="32"/>
      <c r="E204" s="32"/>
      <c r="G204" s="32"/>
      <c r="H204" s="32"/>
      <c r="I204" s="32"/>
    </row>
    <row r="205" spans="1:9" x14ac:dyDescent="0.35">
      <c r="A205" s="37"/>
      <c r="C205" s="32"/>
      <c r="E205" s="32"/>
      <c r="G205" s="32"/>
      <c r="H205" s="32"/>
      <c r="I205" s="32"/>
    </row>
    <row r="206" spans="1:9" x14ac:dyDescent="0.35">
      <c r="A206" s="37"/>
      <c r="C206" s="32"/>
      <c r="E206" s="32"/>
      <c r="G206" s="32"/>
      <c r="H206" s="32"/>
      <c r="I206" s="32"/>
    </row>
    <row r="207" spans="1:9" x14ac:dyDescent="0.35">
      <c r="A207" s="37"/>
      <c r="C207" s="32"/>
      <c r="E207" s="32"/>
      <c r="G207" s="32"/>
      <c r="H207" s="32"/>
      <c r="I207" s="32"/>
    </row>
    <row r="208" spans="1:9" x14ac:dyDescent="0.35">
      <c r="A208" s="37"/>
      <c r="C208" s="32"/>
      <c r="E208" s="32"/>
      <c r="G208" s="32"/>
      <c r="H208" s="32"/>
      <c r="I208" s="32"/>
    </row>
    <row r="209" spans="1:9" x14ac:dyDescent="0.35">
      <c r="A209" s="37"/>
      <c r="C209" s="32"/>
      <c r="E209" s="32"/>
      <c r="G209" s="32"/>
      <c r="H209" s="32"/>
      <c r="I209" s="32"/>
    </row>
    <row r="210" spans="1:9" x14ac:dyDescent="0.35">
      <c r="A210" s="37"/>
      <c r="C210" s="32"/>
      <c r="E210" s="32"/>
      <c r="G210" s="32"/>
      <c r="H210" s="32"/>
      <c r="I210" s="32"/>
    </row>
    <row r="211" spans="1:9" x14ac:dyDescent="0.35">
      <c r="A211" s="37"/>
      <c r="C211" s="32"/>
      <c r="E211" s="32"/>
      <c r="G211" s="32"/>
      <c r="H211" s="32"/>
      <c r="I211" s="32"/>
    </row>
    <row r="212" spans="1:9" x14ac:dyDescent="0.35">
      <c r="A212" s="37"/>
      <c r="C212" s="32"/>
      <c r="E212" s="32"/>
      <c r="G212" s="32"/>
      <c r="H212" s="32"/>
      <c r="I212" s="32"/>
    </row>
    <row r="213" spans="1:9" x14ac:dyDescent="0.35">
      <c r="A213" s="37"/>
      <c r="C213" s="32"/>
      <c r="E213" s="32"/>
      <c r="G213" s="32"/>
      <c r="H213" s="32"/>
      <c r="I213" s="32"/>
    </row>
    <row r="214" spans="1:9" x14ac:dyDescent="0.35">
      <c r="A214" s="37"/>
      <c r="C214" s="32"/>
      <c r="E214" s="32"/>
      <c r="G214" s="32"/>
      <c r="H214" s="32"/>
      <c r="I214" s="32"/>
    </row>
    <row r="215" spans="1:9" x14ac:dyDescent="0.35">
      <c r="A215" s="37"/>
      <c r="C215" s="32"/>
      <c r="E215" s="32"/>
      <c r="G215" s="32"/>
      <c r="H215" s="32"/>
      <c r="I215" s="32"/>
    </row>
    <row r="216" spans="1:9" x14ac:dyDescent="0.35">
      <c r="A216" s="37"/>
      <c r="C216" s="32"/>
      <c r="E216" s="32"/>
      <c r="G216" s="32"/>
      <c r="H216" s="32"/>
      <c r="I216" s="32"/>
    </row>
    <row r="217" spans="1:9" x14ac:dyDescent="0.35">
      <c r="A217" s="37"/>
      <c r="C217" s="32"/>
      <c r="E217" s="32"/>
      <c r="G217" s="32"/>
      <c r="H217" s="32"/>
      <c r="I217" s="32"/>
    </row>
    <row r="218" spans="1:9" x14ac:dyDescent="0.35">
      <c r="A218" s="37"/>
      <c r="C218" s="32"/>
      <c r="E218" s="32"/>
      <c r="G218" s="32"/>
      <c r="H218" s="32"/>
      <c r="I218" s="32"/>
    </row>
    <row r="219" spans="1:9" x14ac:dyDescent="0.35">
      <c r="A219" s="37"/>
      <c r="C219" s="32"/>
      <c r="E219" s="32"/>
      <c r="G219" s="32"/>
      <c r="H219" s="32"/>
      <c r="I219" s="32"/>
    </row>
    <row r="220" spans="1:9" x14ac:dyDescent="0.35">
      <c r="A220" s="37"/>
      <c r="C220" s="32"/>
      <c r="E220" s="32"/>
      <c r="G220" s="32"/>
      <c r="H220" s="32"/>
      <c r="I220" s="32"/>
    </row>
    <row r="221" spans="1:9" x14ac:dyDescent="0.35">
      <c r="A221" s="37"/>
      <c r="C221" s="32"/>
      <c r="E221" s="32"/>
      <c r="G221" s="32"/>
      <c r="H221" s="32"/>
      <c r="I221" s="32"/>
    </row>
    <row r="222" spans="1:9" x14ac:dyDescent="0.35">
      <c r="A222" s="37"/>
      <c r="C222" s="32"/>
      <c r="E222" s="32"/>
      <c r="G222" s="32"/>
      <c r="H222" s="32"/>
      <c r="I222" s="32"/>
    </row>
    <row r="223" spans="1:9" x14ac:dyDescent="0.35">
      <c r="A223" s="37"/>
      <c r="C223" s="32"/>
      <c r="E223" s="32"/>
      <c r="G223" s="32"/>
      <c r="H223" s="32"/>
      <c r="I223" s="32"/>
    </row>
    <row r="224" spans="1:9" x14ac:dyDescent="0.35">
      <c r="A224" s="37"/>
      <c r="C224" s="32"/>
      <c r="E224" s="32"/>
      <c r="G224" s="32"/>
      <c r="H224" s="32"/>
      <c r="I224" s="32"/>
    </row>
    <row r="225" spans="1:9" x14ac:dyDescent="0.35">
      <c r="A225" s="37"/>
      <c r="C225" s="32"/>
      <c r="E225" s="32"/>
      <c r="G225" s="32"/>
      <c r="H225" s="32"/>
      <c r="I225" s="32"/>
    </row>
    <row r="226" spans="1:9" x14ac:dyDescent="0.35">
      <c r="A226" s="37"/>
      <c r="C226" s="32"/>
      <c r="E226" s="32"/>
      <c r="G226" s="32"/>
      <c r="H226" s="32"/>
      <c r="I226" s="32"/>
    </row>
    <row r="227" spans="1:9" x14ac:dyDescent="0.35">
      <c r="A227" s="37"/>
      <c r="C227" s="32"/>
      <c r="E227" s="32"/>
      <c r="G227" s="32"/>
      <c r="H227" s="32"/>
      <c r="I227" s="32"/>
    </row>
    <row r="228" spans="1:9" x14ac:dyDescent="0.35">
      <c r="A228" s="37"/>
      <c r="C228" s="32"/>
      <c r="E228" s="32"/>
      <c r="G228" s="32"/>
      <c r="H228" s="32"/>
      <c r="I228" s="32"/>
    </row>
    <row r="229" spans="1:9" x14ac:dyDescent="0.35">
      <c r="A229" s="37"/>
      <c r="C229" s="32"/>
      <c r="E229" s="32"/>
      <c r="G229" s="32"/>
      <c r="H229" s="32"/>
      <c r="I229" s="32"/>
    </row>
    <row r="230" spans="1:9" x14ac:dyDescent="0.35">
      <c r="A230" s="37"/>
      <c r="C230" s="32"/>
      <c r="E230" s="32"/>
      <c r="G230" s="32"/>
      <c r="H230" s="32"/>
      <c r="I230" s="32"/>
    </row>
    <row r="231" spans="1:9" x14ac:dyDescent="0.35">
      <c r="A231" s="37"/>
      <c r="C231" s="32"/>
      <c r="E231" s="32"/>
      <c r="G231" s="32"/>
      <c r="H231" s="32"/>
      <c r="I231" s="32"/>
    </row>
    <row r="232" spans="1:9" x14ac:dyDescent="0.35">
      <c r="A232" s="37"/>
      <c r="C232" s="32"/>
      <c r="E232" s="32"/>
      <c r="G232" s="32"/>
      <c r="H232" s="32"/>
      <c r="I232" s="32"/>
    </row>
    <row r="233" spans="1:9" x14ac:dyDescent="0.35">
      <c r="A233" s="37"/>
      <c r="C233" s="32"/>
      <c r="E233" s="32"/>
      <c r="G233" s="32"/>
      <c r="H233" s="32"/>
      <c r="I233" s="32"/>
    </row>
    <row r="234" spans="1:9" x14ac:dyDescent="0.35">
      <c r="A234" s="37"/>
      <c r="C234" s="32"/>
      <c r="E234" s="32"/>
      <c r="G234" s="32"/>
      <c r="H234" s="32"/>
      <c r="I234" s="32"/>
    </row>
    <row r="235" spans="1:9" x14ac:dyDescent="0.35">
      <c r="A235" s="37"/>
      <c r="C235" s="32"/>
      <c r="E235" s="32"/>
      <c r="G235" s="32"/>
      <c r="H235" s="32"/>
      <c r="I235" s="32"/>
    </row>
    <row r="236" spans="1:9" x14ac:dyDescent="0.35">
      <c r="A236" s="37"/>
      <c r="C236" s="32"/>
      <c r="E236" s="32"/>
      <c r="G236" s="32"/>
      <c r="H236" s="32"/>
      <c r="I236" s="32"/>
    </row>
    <row r="237" spans="1:9" x14ac:dyDescent="0.35">
      <c r="A237" s="37"/>
      <c r="C237" s="32"/>
      <c r="E237" s="32"/>
      <c r="G237" s="32"/>
      <c r="H237" s="32"/>
      <c r="I237" s="32"/>
    </row>
    <row r="238" spans="1:9" x14ac:dyDescent="0.35">
      <c r="A238" s="37"/>
      <c r="C238" s="32"/>
      <c r="E238" s="32"/>
      <c r="G238" s="32"/>
      <c r="H238" s="32"/>
      <c r="I238" s="32"/>
    </row>
    <row r="239" spans="1:9" x14ac:dyDescent="0.35">
      <c r="A239" s="37"/>
      <c r="C239" s="32"/>
      <c r="E239" s="32"/>
      <c r="G239" s="32"/>
      <c r="H239" s="32"/>
      <c r="I239" s="32"/>
    </row>
    <row r="240" spans="1:9" x14ac:dyDescent="0.35">
      <c r="A240" s="37"/>
      <c r="C240" s="32"/>
      <c r="E240" s="32"/>
      <c r="G240" s="32"/>
      <c r="H240" s="32"/>
      <c r="I240" s="32"/>
    </row>
    <row r="241" spans="1:9" x14ac:dyDescent="0.35">
      <c r="A241" s="37"/>
      <c r="C241" s="32"/>
      <c r="E241" s="32"/>
      <c r="G241" s="32"/>
      <c r="H241" s="32"/>
      <c r="I241" s="32"/>
    </row>
    <row r="242" spans="1:9" x14ac:dyDescent="0.35">
      <c r="A242" s="37"/>
      <c r="C242" s="32"/>
      <c r="E242" s="32"/>
      <c r="G242" s="32"/>
      <c r="H242" s="32"/>
      <c r="I242" s="32"/>
    </row>
    <row r="243" spans="1:9" x14ac:dyDescent="0.35">
      <c r="A243" s="37"/>
      <c r="C243" s="32"/>
      <c r="E243" s="32"/>
      <c r="G243" s="32"/>
      <c r="H243" s="32"/>
      <c r="I243" s="32"/>
    </row>
    <row r="244" spans="1:9" x14ac:dyDescent="0.35">
      <c r="A244" s="37"/>
      <c r="C244" s="32"/>
      <c r="E244" s="32"/>
      <c r="G244" s="32"/>
      <c r="H244" s="32"/>
      <c r="I244" s="32"/>
    </row>
    <row r="245" spans="1:9" x14ac:dyDescent="0.35">
      <c r="A245" s="37"/>
      <c r="C245" s="32"/>
      <c r="E245" s="32"/>
      <c r="G245" s="32"/>
      <c r="H245" s="32"/>
      <c r="I245" s="32"/>
    </row>
    <row r="246" spans="1:9" x14ac:dyDescent="0.35">
      <c r="A246" s="37"/>
      <c r="C246" s="32"/>
      <c r="E246" s="32"/>
      <c r="G246" s="32"/>
      <c r="H246" s="32"/>
      <c r="I246" s="32"/>
    </row>
    <row r="247" spans="1:9" x14ac:dyDescent="0.35">
      <c r="A247" s="37"/>
      <c r="C247" s="32"/>
      <c r="E247" s="32"/>
      <c r="G247" s="32"/>
      <c r="H247" s="32"/>
      <c r="I247" s="32"/>
    </row>
    <row r="248" spans="1:9" x14ac:dyDescent="0.35">
      <c r="A248" s="37"/>
      <c r="C248" s="32"/>
      <c r="E248" s="32"/>
      <c r="G248" s="32"/>
      <c r="H248" s="32"/>
      <c r="I248" s="32"/>
    </row>
    <row r="249" spans="1:9" x14ac:dyDescent="0.35">
      <c r="A249" s="37"/>
      <c r="C249" s="32"/>
      <c r="E249" s="32"/>
      <c r="G249" s="32"/>
      <c r="H249" s="32"/>
      <c r="I249" s="32"/>
    </row>
    <row r="250" spans="1:9" x14ac:dyDescent="0.35">
      <c r="A250" s="37"/>
      <c r="C250" s="32"/>
      <c r="E250" s="32"/>
      <c r="G250" s="32"/>
      <c r="H250" s="32"/>
      <c r="I250" s="32"/>
    </row>
    <row r="251" spans="1:9" x14ac:dyDescent="0.35">
      <c r="A251" s="37"/>
      <c r="C251" s="32"/>
      <c r="E251" s="32"/>
      <c r="G251" s="32"/>
      <c r="H251" s="32"/>
      <c r="I251" s="32"/>
    </row>
    <row r="252" spans="1:9" x14ac:dyDescent="0.35">
      <c r="A252" s="37"/>
      <c r="C252" s="32"/>
      <c r="E252" s="32"/>
      <c r="G252" s="32"/>
      <c r="H252" s="32"/>
      <c r="I252" s="32"/>
    </row>
    <row r="253" spans="1:9" x14ac:dyDescent="0.35">
      <c r="A253" s="37"/>
      <c r="C253" s="32"/>
      <c r="E253" s="32"/>
      <c r="G253" s="32"/>
      <c r="H253" s="32"/>
      <c r="I253" s="32"/>
    </row>
    <row r="254" spans="1:9" x14ac:dyDescent="0.35">
      <c r="A254" s="37"/>
      <c r="C254" s="32"/>
      <c r="E254" s="32"/>
      <c r="G254" s="32"/>
      <c r="H254" s="32"/>
      <c r="I254" s="32"/>
    </row>
    <row r="255" spans="1:9" x14ac:dyDescent="0.35">
      <c r="A255" s="37"/>
      <c r="C255" s="32"/>
      <c r="E255" s="32"/>
      <c r="G255" s="32"/>
      <c r="H255" s="32"/>
      <c r="I255" s="32"/>
    </row>
    <row r="256" spans="1:9" x14ac:dyDescent="0.35">
      <c r="A256" s="37"/>
      <c r="C256" s="32"/>
      <c r="E256" s="32"/>
      <c r="G256" s="32"/>
      <c r="H256" s="32"/>
      <c r="I256" s="32"/>
    </row>
    <row r="257" spans="1:9" x14ac:dyDescent="0.35">
      <c r="A257" s="37"/>
      <c r="C257" s="32"/>
      <c r="E257" s="32"/>
      <c r="G257" s="32"/>
      <c r="H257" s="32"/>
      <c r="I257" s="32"/>
    </row>
    <row r="258" spans="1:9" x14ac:dyDescent="0.35">
      <c r="A258" s="37"/>
      <c r="C258" s="32"/>
      <c r="E258" s="32"/>
      <c r="G258" s="32"/>
      <c r="H258" s="32"/>
      <c r="I258" s="32"/>
    </row>
    <row r="259" spans="1:9" x14ac:dyDescent="0.35">
      <c r="A259" s="37"/>
      <c r="C259" s="32"/>
      <c r="E259" s="32"/>
      <c r="G259" s="32"/>
      <c r="H259" s="32"/>
      <c r="I259" s="32"/>
    </row>
    <row r="260" spans="1:9" x14ac:dyDescent="0.35">
      <c r="A260" s="37"/>
      <c r="C260" s="32"/>
      <c r="E260" s="32"/>
      <c r="G260" s="32"/>
      <c r="H260" s="32"/>
      <c r="I260" s="32"/>
    </row>
    <row r="261" spans="1:9" x14ac:dyDescent="0.35">
      <c r="A261" s="37"/>
      <c r="C261" s="32"/>
      <c r="E261" s="32"/>
      <c r="G261" s="32"/>
      <c r="H261" s="32"/>
      <c r="I261" s="32"/>
    </row>
    <row r="262" spans="1:9" x14ac:dyDescent="0.35">
      <c r="A262" s="37"/>
      <c r="C262" s="32"/>
      <c r="E262" s="32"/>
      <c r="G262" s="32"/>
      <c r="H262" s="32"/>
      <c r="I262" s="32"/>
    </row>
    <row r="263" spans="1:9" x14ac:dyDescent="0.35">
      <c r="A263" s="37"/>
      <c r="C263" s="32"/>
      <c r="E263" s="32"/>
      <c r="G263" s="32"/>
      <c r="H263" s="32"/>
      <c r="I263" s="32"/>
    </row>
    <row r="264" spans="1:9" x14ac:dyDescent="0.35">
      <c r="A264" s="37"/>
      <c r="C264" s="32"/>
      <c r="E264" s="32"/>
      <c r="G264" s="32"/>
      <c r="H264" s="32"/>
      <c r="I264" s="32"/>
    </row>
    <row r="265" spans="1:9" x14ac:dyDescent="0.35">
      <c r="A265" s="37"/>
      <c r="C265" s="32"/>
      <c r="E265" s="32"/>
      <c r="G265" s="32"/>
      <c r="H265" s="32"/>
      <c r="I265" s="32"/>
    </row>
    <row r="266" spans="1:9" x14ac:dyDescent="0.35">
      <c r="A266" s="37"/>
      <c r="C266" s="32"/>
      <c r="E266" s="32"/>
      <c r="G266" s="32"/>
      <c r="H266" s="32"/>
      <c r="I266" s="32"/>
    </row>
    <row r="267" spans="1:9" x14ac:dyDescent="0.35">
      <c r="A267" s="37"/>
      <c r="C267" s="32"/>
      <c r="E267" s="32"/>
      <c r="G267" s="32"/>
      <c r="H267" s="32"/>
      <c r="I267" s="32"/>
    </row>
    <row r="268" spans="1:9" x14ac:dyDescent="0.35">
      <c r="A268" s="37"/>
      <c r="C268" s="32"/>
      <c r="E268" s="32"/>
      <c r="G268" s="32"/>
      <c r="H268" s="32"/>
      <c r="I268" s="32"/>
    </row>
    <row r="269" spans="1:9" x14ac:dyDescent="0.35">
      <c r="A269" s="37"/>
      <c r="C269" s="32"/>
      <c r="E269" s="32"/>
      <c r="G269" s="32"/>
      <c r="H269" s="32"/>
      <c r="I269" s="32"/>
    </row>
    <row r="270" spans="1:9" x14ac:dyDescent="0.35">
      <c r="A270" s="37"/>
      <c r="C270" s="32"/>
      <c r="E270" s="32"/>
      <c r="G270" s="32"/>
      <c r="H270" s="32"/>
      <c r="I270" s="32"/>
    </row>
    <row r="271" spans="1:9" x14ac:dyDescent="0.35">
      <c r="A271" s="37"/>
      <c r="C271" s="32"/>
      <c r="E271" s="32"/>
      <c r="G271" s="32"/>
      <c r="H271" s="32"/>
      <c r="I271" s="32"/>
    </row>
    <row r="272" spans="1:9" x14ac:dyDescent="0.35">
      <c r="A272" s="37"/>
      <c r="C272" s="32"/>
      <c r="E272" s="32"/>
      <c r="G272" s="32"/>
      <c r="H272" s="32"/>
      <c r="I272" s="32"/>
    </row>
    <row r="273" spans="1:9" x14ac:dyDescent="0.35">
      <c r="A273" s="37"/>
      <c r="C273" s="32"/>
      <c r="E273" s="32"/>
      <c r="G273" s="32"/>
      <c r="H273" s="32"/>
      <c r="I273" s="32"/>
    </row>
    <row r="274" spans="1:9" x14ac:dyDescent="0.35">
      <c r="A274" s="37"/>
      <c r="C274" s="32"/>
      <c r="E274" s="32"/>
      <c r="G274" s="32"/>
      <c r="H274" s="32"/>
      <c r="I274" s="32"/>
    </row>
    <row r="275" spans="1:9" x14ac:dyDescent="0.35">
      <c r="A275" s="37"/>
      <c r="C275" s="32"/>
      <c r="E275" s="32"/>
      <c r="G275" s="32"/>
      <c r="H275" s="32"/>
      <c r="I275" s="32"/>
    </row>
    <row r="276" spans="1:9" x14ac:dyDescent="0.35">
      <c r="A276" s="37"/>
      <c r="C276" s="32"/>
      <c r="E276" s="32"/>
      <c r="G276" s="32"/>
      <c r="H276" s="32"/>
      <c r="I276" s="32"/>
    </row>
    <row r="277" spans="1:9" x14ac:dyDescent="0.35">
      <c r="A277" s="37"/>
      <c r="C277" s="32"/>
      <c r="E277" s="32"/>
      <c r="G277" s="32"/>
      <c r="H277" s="32"/>
      <c r="I277" s="32"/>
    </row>
    <row r="278" spans="1:9" x14ac:dyDescent="0.35">
      <c r="A278" s="37"/>
      <c r="C278" s="32"/>
      <c r="E278" s="32"/>
      <c r="G278" s="32"/>
      <c r="H278" s="32"/>
      <c r="I278" s="32"/>
    </row>
    <row r="279" spans="1:9" x14ac:dyDescent="0.35">
      <c r="A279" s="37"/>
      <c r="C279" s="32"/>
      <c r="E279" s="32"/>
      <c r="G279" s="32"/>
      <c r="H279" s="32"/>
      <c r="I279" s="32"/>
    </row>
    <row r="280" spans="1:9" x14ac:dyDescent="0.35">
      <c r="A280" s="37"/>
      <c r="C280" s="32"/>
      <c r="E280" s="32"/>
      <c r="G280" s="32"/>
      <c r="H280" s="32"/>
      <c r="I280" s="32"/>
    </row>
    <row r="281" spans="1:9" x14ac:dyDescent="0.35">
      <c r="A281" s="37"/>
      <c r="C281" s="32"/>
      <c r="E281" s="32"/>
      <c r="G281" s="32"/>
      <c r="H281" s="32"/>
      <c r="I281" s="32"/>
    </row>
    <row r="282" spans="1:9" x14ac:dyDescent="0.35">
      <c r="A282" s="37"/>
      <c r="C282" s="32"/>
      <c r="E282" s="32"/>
      <c r="G282" s="32"/>
      <c r="H282" s="32"/>
      <c r="I282" s="32"/>
    </row>
    <row r="283" spans="1:9" x14ac:dyDescent="0.35">
      <c r="A283" s="37"/>
      <c r="C283" s="32"/>
      <c r="E283" s="32"/>
      <c r="G283" s="32"/>
      <c r="H283" s="32"/>
      <c r="I283" s="32"/>
    </row>
    <row r="284" spans="1:9" x14ac:dyDescent="0.35">
      <c r="A284" s="37"/>
      <c r="C284" s="32"/>
      <c r="E284" s="32"/>
      <c r="G284" s="32"/>
      <c r="H284" s="32"/>
      <c r="I284" s="32"/>
    </row>
    <row r="285" spans="1:9" x14ac:dyDescent="0.35">
      <c r="A285" s="37"/>
      <c r="C285" s="32"/>
      <c r="E285" s="32"/>
      <c r="G285" s="32"/>
      <c r="H285" s="32"/>
      <c r="I285" s="32"/>
    </row>
    <row r="286" spans="1:9" x14ac:dyDescent="0.35">
      <c r="A286" s="37"/>
      <c r="C286" s="32"/>
      <c r="E286" s="32"/>
      <c r="G286" s="32"/>
      <c r="H286" s="32"/>
      <c r="I286" s="32"/>
    </row>
    <row r="287" spans="1:9" x14ac:dyDescent="0.35">
      <c r="A287" s="37"/>
      <c r="C287" s="32"/>
      <c r="E287" s="32"/>
      <c r="G287" s="32"/>
      <c r="H287" s="32"/>
      <c r="I287" s="32"/>
    </row>
    <row r="288" spans="1:9" x14ac:dyDescent="0.35">
      <c r="A288" s="37"/>
      <c r="C288" s="32"/>
      <c r="E288" s="32"/>
      <c r="G288" s="32"/>
      <c r="H288" s="32"/>
      <c r="I288" s="32"/>
    </row>
    <row r="289" spans="1:9" x14ac:dyDescent="0.35">
      <c r="A289" s="37"/>
      <c r="C289" s="32"/>
      <c r="E289" s="32"/>
      <c r="G289" s="32"/>
      <c r="H289" s="32"/>
      <c r="I289" s="32"/>
    </row>
    <row r="290" spans="1:9" x14ac:dyDescent="0.35">
      <c r="A290" s="37"/>
      <c r="C290" s="32"/>
      <c r="E290" s="32"/>
      <c r="G290" s="32"/>
      <c r="H290" s="32"/>
      <c r="I290" s="32"/>
    </row>
    <row r="291" spans="1:9" x14ac:dyDescent="0.35">
      <c r="A291" s="37"/>
      <c r="C291" s="32"/>
      <c r="E291" s="32"/>
      <c r="G291" s="32"/>
      <c r="H291" s="32"/>
      <c r="I291" s="32"/>
    </row>
    <row r="292" spans="1:9" x14ac:dyDescent="0.35">
      <c r="A292" s="37"/>
      <c r="C292" s="32"/>
      <c r="E292" s="32"/>
      <c r="G292" s="32"/>
      <c r="H292" s="32"/>
      <c r="I292" s="32"/>
    </row>
    <row r="293" spans="1:9" x14ac:dyDescent="0.35">
      <c r="A293" s="37"/>
      <c r="C293" s="32"/>
      <c r="E293" s="32"/>
      <c r="G293" s="32"/>
      <c r="H293" s="32"/>
      <c r="I293" s="32"/>
    </row>
    <row r="294" spans="1:9" x14ac:dyDescent="0.35">
      <c r="A294" s="37"/>
      <c r="C294" s="32"/>
      <c r="E294" s="32"/>
      <c r="G294" s="32"/>
      <c r="H294" s="32"/>
      <c r="I294" s="32"/>
    </row>
    <row r="295" spans="1:9" x14ac:dyDescent="0.35">
      <c r="A295" s="37"/>
      <c r="C295" s="32"/>
      <c r="E295" s="32"/>
      <c r="G295" s="32"/>
      <c r="H295" s="32"/>
      <c r="I295" s="32"/>
    </row>
    <row r="296" spans="1:9" x14ac:dyDescent="0.35">
      <c r="A296" s="37"/>
      <c r="C296" s="32"/>
      <c r="E296" s="32"/>
      <c r="G296" s="32"/>
      <c r="H296" s="32"/>
      <c r="I296" s="32"/>
    </row>
    <row r="297" spans="1:9" x14ac:dyDescent="0.35">
      <c r="A297" s="37"/>
      <c r="C297" s="32"/>
      <c r="E297" s="32"/>
      <c r="G297" s="32"/>
      <c r="H297" s="32"/>
      <c r="I297" s="32"/>
    </row>
    <row r="298" spans="1:9" x14ac:dyDescent="0.35">
      <c r="A298" s="37"/>
      <c r="C298" s="32"/>
      <c r="E298" s="32"/>
      <c r="G298" s="32"/>
      <c r="H298" s="32"/>
      <c r="I298" s="32"/>
    </row>
    <row r="299" spans="1:9" x14ac:dyDescent="0.35">
      <c r="A299" s="37"/>
      <c r="C299" s="32"/>
      <c r="E299" s="32"/>
      <c r="G299" s="32"/>
      <c r="H299" s="32"/>
      <c r="I299" s="32"/>
    </row>
    <row r="300" spans="1:9" x14ac:dyDescent="0.35">
      <c r="A300" s="37"/>
      <c r="C300" s="32"/>
      <c r="E300" s="32"/>
      <c r="G300" s="32"/>
      <c r="H300" s="32"/>
      <c r="I300" s="32"/>
    </row>
    <row r="301" spans="1:9" x14ac:dyDescent="0.35">
      <c r="A301" s="37"/>
      <c r="C301" s="32"/>
      <c r="E301" s="32"/>
      <c r="G301" s="32"/>
      <c r="H301" s="32"/>
      <c r="I301" s="32"/>
    </row>
    <row r="302" spans="1:9" x14ac:dyDescent="0.35">
      <c r="A302" s="37"/>
      <c r="C302" s="32"/>
      <c r="E302" s="32"/>
      <c r="G302" s="32"/>
      <c r="H302" s="32"/>
      <c r="I302" s="32"/>
    </row>
    <row r="303" spans="1:9" x14ac:dyDescent="0.35">
      <c r="A303" s="37"/>
      <c r="C303" s="32"/>
      <c r="E303" s="32"/>
      <c r="G303" s="32"/>
      <c r="H303" s="32"/>
      <c r="I303" s="32"/>
    </row>
    <row r="304" spans="1:9" x14ac:dyDescent="0.35">
      <c r="A304" s="37"/>
      <c r="C304" s="32"/>
      <c r="E304" s="32"/>
      <c r="G304" s="32"/>
      <c r="H304" s="32"/>
      <c r="I304" s="32"/>
    </row>
    <row r="305" spans="1:9" x14ac:dyDescent="0.35">
      <c r="A305" s="37"/>
      <c r="C305" s="32"/>
      <c r="E305" s="32"/>
      <c r="G305" s="32"/>
      <c r="H305" s="32"/>
      <c r="I305" s="32"/>
    </row>
    <row r="306" spans="1:9" x14ac:dyDescent="0.35">
      <c r="A306" s="37"/>
      <c r="C306" s="32"/>
      <c r="E306" s="32"/>
      <c r="G306" s="32"/>
      <c r="H306" s="32"/>
      <c r="I306" s="32"/>
    </row>
    <row r="307" spans="1:9" x14ac:dyDescent="0.35">
      <c r="A307" s="37"/>
      <c r="C307" s="32"/>
      <c r="E307" s="32"/>
      <c r="G307" s="32"/>
      <c r="H307" s="32"/>
      <c r="I307" s="32"/>
    </row>
    <row r="308" spans="1:9" x14ac:dyDescent="0.35">
      <c r="A308" s="37"/>
      <c r="C308" s="32"/>
      <c r="E308" s="32"/>
      <c r="G308" s="32"/>
      <c r="H308" s="32"/>
      <c r="I308" s="32"/>
    </row>
    <row r="309" spans="1:9" x14ac:dyDescent="0.35">
      <c r="A309" s="37"/>
      <c r="C309" s="32"/>
      <c r="E309" s="32"/>
      <c r="G309" s="32"/>
      <c r="H309" s="32"/>
      <c r="I309" s="32"/>
    </row>
    <row r="310" spans="1:9" x14ac:dyDescent="0.35">
      <c r="A310" s="37"/>
      <c r="C310" s="32"/>
      <c r="E310" s="32"/>
      <c r="G310" s="32"/>
      <c r="H310" s="32"/>
      <c r="I310" s="32"/>
    </row>
    <row r="311" spans="1:9" x14ac:dyDescent="0.35">
      <c r="A311" s="37"/>
      <c r="C311" s="32"/>
      <c r="E311" s="32"/>
      <c r="G311" s="32"/>
      <c r="H311" s="32"/>
      <c r="I311" s="32"/>
    </row>
    <row r="312" spans="1:9" x14ac:dyDescent="0.35">
      <c r="A312" s="37"/>
      <c r="C312" s="32"/>
      <c r="E312" s="32"/>
      <c r="G312" s="32"/>
      <c r="H312" s="32"/>
      <c r="I312" s="32"/>
    </row>
    <row r="313" spans="1:9" x14ac:dyDescent="0.35">
      <c r="A313" s="37"/>
      <c r="C313" s="32"/>
      <c r="E313" s="32"/>
      <c r="G313" s="32"/>
      <c r="H313" s="32"/>
      <c r="I313" s="32"/>
    </row>
    <row r="314" spans="1:9" x14ac:dyDescent="0.35">
      <c r="A314" s="37"/>
      <c r="C314" s="32"/>
      <c r="E314" s="32"/>
      <c r="G314" s="32"/>
      <c r="H314" s="32"/>
      <c r="I314" s="32"/>
    </row>
    <row r="315" spans="1:9" x14ac:dyDescent="0.35">
      <c r="A315" s="37"/>
      <c r="C315" s="32"/>
      <c r="E315" s="32"/>
      <c r="G315" s="32"/>
      <c r="H315" s="32"/>
      <c r="I315" s="32"/>
    </row>
    <row r="316" spans="1:9" x14ac:dyDescent="0.35">
      <c r="A316" s="37"/>
      <c r="C316" s="32"/>
      <c r="E316" s="32"/>
      <c r="G316" s="32"/>
      <c r="H316" s="32"/>
      <c r="I316" s="32"/>
    </row>
    <row r="317" spans="1:9" x14ac:dyDescent="0.35">
      <c r="A317" s="37"/>
      <c r="C317" s="32"/>
      <c r="E317" s="32"/>
      <c r="G317" s="32"/>
      <c r="H317" s="32"/>
      <c r="I317" s="32"/>
    </row>
    <row r="318" spans="1:9" x14ac:dyDescent="0.35">
      <c r="A318" s="37"/>
      <c r="C318" s="32"/>
      <c r="E318" s="32"/>
      <c r="G318" s="32"/>
      <c r="H318" s="32"/>
      <c r="I318" s="32"/>
    </row>
    <row r="319" spans="1:9" x14ac:dyDescent="0.35">
      <c r="A319" s="37"/>
      <c r="C319" s="32"/>
      <c r="E319" s="32"/>
      <c r="G319" s="32"/>
      <c r="H319" s="32"/>
      <c r="I319" s="32"/>
    </row>
    <row r="320" spans="1:9" x14ac:dyDescent="0.35">
      <c r="A320" s="37"/>
      <c r="C320" s="32"/>
      <c r="E320" s="32"/>
      <c r="G320" s="32"/>
      <c r="H320" s="32"/>
      <c r="I320" s="32"/>
    </row>
    <row r="321" spans="1:9" x14ac:dyDescent="0.35">
      <c r="A321" s="37"/>
      <c r="C321" s="32"/>
      <c r="E321" s="32"/>
      <c r="G321" s="32"/>
      <c r="H321" s="32"/>
      <c r="I321" s="32"/>
    </row>
    <row r="322" spans="1:9" x14ac:dyDescent="0.35">
      <c r="A322" s="37"/>
      <c r="C322" s="32"/>
      <c r="E322" s="32"/>
      <c r="G322" s="32"/>
      <c r="H322" s="32"/>
      <c r="I322" s="32"/>
    </row>
    <row r="323" spans="1:9" x14ac:dyDescent="0.35">
      <c r="A323" s="37"/>
      <c r="C323" s="32"/>
      <c r="E323" s="32"/>
      <c r="G323" s="32"/>
      <c r="H323" s="32"/>
      <c r="I323" s="32"/>
    </row>
    <row r="324" spans="1:9" x14ac:dyDescent="0.35">
      <c r="A324" s="37"/>
      <c r="C324" s="32"/>
      <c r="E324" s="32"/>
      <c r="G324" s="32"/>
      <c r="H324" s="32"/>
      <c r="I324" s="32"/>
    </row>
    <row r="325" spans="1:9" x14ac:dyDescent="0.35">
      <c r="A325" s="37"/>
      <c r="C325" s="32"/>
      <c r="E325" s="32"/>
      <c r="G325" s="32"/>
      <c r="H325" s="32"/>
      <c r="I325" s="32"/>
    </row>
    <row r="326" spans="1:9" x14ac:dyDescent="0.35">
      <c r="A326" s="37"/>
      <c r="C326" s="32"/>
      <c r="E326" s="32"/>
      <c r="G326" s="32"/>
      <c r="H326" s="32"/>
      <c r="I326" s="32"/>
    </row>
    <row r="327" spans="1:9" x14ac:dyDescent="0.35">
      <c r="A327" s="37"/>
      <c r="C327" s="32"/>
      <c r="E327" s="32"/>
      <c r="G327" s="32"/>
      <c r="H327" s="32"/>
      <c r="I327" s="32"/>
    </row>
    <row r="328" spans="1:9" x14ac:dyDescent="0.35">
      <c r="A328" s="37"/>
      <c r="C328" s="32"/>
      <c r="E328" s="32"/>
      <c r="G328" s="32"/>
      <c r="H328" s="32"/>
      <c r="I328" s="32"/>
    </row>
    <row r="329" spans="1:9" x14ac:dyDescent="0.35">
      <c r="A329" s="37"/>
      <c r="C329" s="32"/>
      <c r="E329" s="32"/>
      <c r="G329" s="32"/>
      <c r="H329" s="32"/>
      <c r="I329" s="32"/>
    </row>
    <row r="330" spans="1:9" x14ac:dyDescent="0.35">
      <c r="A330" s="37"/>
      <c r="C330" s="32"/>
      <c r="E330" s="32"/>
      <c r="G330" s="32"/>
      <c r="H330" s="32"/>
      <c r="I330" s="32"/>
    </row>
    <row r="331" spans="1:9" x14ac:dyDescent="0.35">
      <c r="A331" s="37"/>
      <c r="C331" s="32"/>
      <c r="E331" s="32"/>
      <c r="G331" s="32"/>
      <c r="H331" s="32"/>
      <c r="I331" s="32"/>
    </row>
    <row r="332" spans="1:9" x14ac:dyDescent="0.35">
      <c r="A332" s="37"/>
      <c r="C332" s="32"/>
      <c r="E332" s="32"/>
      <c r="G332" s="32"/>
      <c r="H332" s="32"/>
      <c r="I332" s="32"/>
    </row>
    <row r="333" spans="1:9" x14ac:dyDescent="0.35">
      <c r="A333" s="37"/>
      <c r="C333" s="32"/>
      <c r="E333" s="32"/>
      <c r="G333" s="32"/>
      <c r="H333" s="32"/>
      <c r="I333" s="32"/>
    </row>
    <row r="334" spans="1:9" x14ac:dyDescent="0.35">
      <c r="A334" s="37"/>
      <c r="C334" s="32"/>
      <c r="E334" s="32"/>
      <c r="G334" s="32"/>
      <c r="H334" s="32"/>
      <c r="I334" s="32"/>
    </row>
    <row r="335" spans="1:9" x14ac:dyDescent="0.35">
      <c r="A335" s="37"/>
      <c r="C335" s="32"/>
      <c r="E335" s="32"/>
      <c r="G335" s="32"/>
      <c r="H335" s="32"/>
      <c r="I335" s="32"/>
    </row>
    <row r="336" spans="1:9" x14ac:dyDescent="0.35">
      <c r="A336" s="37"/>
      <c r="C336" s="32"/>
      <c r="E336" s="32"/>
      <c r="G336" s="32"/>
      <c r="H336" s="32"/>
      <c r="I336" s="32"/>
    </row>
    <row r="337" spans="1:9" x14ac:dyDescent="0.35">
      <c r="A337" s="37"/>
      <c r="C337" s="32"/>
      <c r="E337" s="32"/>
      <c r="G337" s="32"/>
      <c r="H337" s="32"/>
      <c r="I337" s="32"/>
    </row>
    <row r="338" spans="1:9" x14ac:dyDescent="0.35">
      <c r="A338" s="37"/>
      <c r="C338" s="32"/>
      <c r="E338" s="32"/>
      <c r="G338" s="32"/>
      <c r="H338" s="32"/>
      <c r="I338" s="32"/>
    </row>
    <row r="339" spans="1:9" x14ac:dyDescent="0.35">
      <c r="A339" s="37"/>
      <c r="C339" s="32"/>
      <c r="E339" s="32"/>
      <c r="G339" s="32"/>
      <c r="H339" s="32"/>
      <c r="I339" s="32"/>
    </row>
    <row r="340" spans="1:9" x14ac:dyDescent="0.35">
      <c r="A340" s="37"/>
      <c r="C340" s="32"/>
      <c r="E340" s="32"/>
      <c r="G340" s="32"/>
      <c r="H340" s="32"/>
      <c r="I340" s="32"/>
    </row>
    <row r="341" spans="1:9" x14ac:dyDescent="0.35">
      <c r="A341" s="37"/>
      <c r="C341" s="32"/>
      <c r="E341" s="32"/>
      <c r="G341" s="32"/>
      <c r="H341" s="32"/>
      <c r="I341" s="32"/>
    </row>
    <row r="342" spans="1:9" x14ac:dyDescent="0.35">
      <c r="A342" s="37"/>
      <c r="C342" s="32"/>
      <c r="E342" s="32"/>
      <c r="G342" s="32"/>
      <c r="H342" s="32"/>
      <c r="I342" s="32"/>
    </row>
    <row r="343" spans="1:9" x14ac:dyDescent="0.35">
      <c r="A343" s="37"/>
      <c r="C343" s="32"/>
      <c r="E343" s="32"/>
      <c r="G343" s="32"/>
      <c r="H343" s="32"/>
      <c r="I343" s="32"/>
    </row>
    <row r="344" spans="1:9" x14ac:dyDescent="0.35">
      <c r="A344" s="37"/>
      <c r="C344" s="32"/>
      <c r="E344" s="32"/>
      <c r="G344" s="32"/>
      <c r="H344" s="32"/>
      <c r="I344" s="32"/>
    </row>
    <row r="345" spans="1:9" x14ac:dyDescent="0.35">
      <c r="A345" s="37"/>
      <c r="C345" s="32"/>
      <c r="E345" s="32"/>
      <c r="G345" s="32"/>
      <c r="H345" s="32"/>
      <c r="I345" s="32"/>
    </row>
    <row r="346" spans="1:9" x14ac:dyDescent="0.35">
      <c r="A346" s="37"/>
      <c r="C346" s="32"/>
      <c r="E346" s="32"/>
      <c r="G346" s="32"/>
      <c r="H346" s="32"/>
      <c r="I346" s="32"/>
    </row>
    <row r="347" spans="1:9" x14ac:dyDescent="0.35">
      <c r="A347" s="37"/>
      <c r="C347" s="32"/>
      <c r="E347" s="32"/>
      <c r="G347" s="32"/>
      <c r="H347" s="32"/>
      <c r="I347" s="32"/>
    </row>
    <row r="348" spans="1:9" x14ac:dyDescent="0.35">
      <c r="A348" s="37"/>
      <c r="C348" s="32"/>
      <c r="E348" s="32"/>
      <c r="G348" s="32"/>
      <c r="H348" s="32"/>
      <c r="I348" s="32"/>
    </row>
    <row r="349" spans="1:9" x14ac:dyDescent="0.35">
      <c r="A349" s="37"/>
      <c r="C349" s="32"/>
      <c r="E349" s="32"/>
      <c r="G349" s="32"/>
      <c r="H349" s="32"/>
      <c r="I349" s="32"/>
    </row>
    <row r="350" spans="1:9" x14ac:dyDescent="0.35">
      <c r="A350" s="37"/>
      <c r="C350" s="32"/>
      <c r="E350" s="32"/>
      <c r="G350" s="32"/>
      <c r="H350" s="32"/>
      <c r="I350" s="32"/>
    </row>
    <row r="351" spans="1:9" x14ac:dyDescent="0.35">
      <c r="A351" s="37"/>
      <c r="C351" s="32"/>
      <c r="E351" s="32"/>
      <c r="G351" s="32"/>
      <c r="H351" s="32"/>
      <c r="I351" s="32"/>
    </row>
    <row r="352" spans="1:9" x14ac:dyDescent="0.35">
      <c r="A352" s="37"/>
      <c r="C352" s="32"/>
      <c r="E352" s="32"/>
      <c r="G352" s="32"/>
      <c r="H352" s="32"/>
      <c r="I352" s="32"/>
    </row>
    <row r="353" spans="1:9" x14ac:dyDescent="0.35">
      <c r="A353" s="37"/>
      <c r="C353" s="32"/>
      <c r="E353" s="32"/>
      <c r="G353" s="32"/>
      <c r="H353" s="32"/>
      <c r="I353" s="32"/>
    </row>
    <row r="354" spans="1:9" x14ac:dyDescent="0.35">
      <c r="A354" s="37"/>
      <c r="C354" s="32"/>
      <c r="E354" s="32"/>
      <c r="G354" s="32"/>
      <c r="H354" s="32"/>
      <c r="I354" s="32"/>
    </row>
    <row r="355" spans="1:9" x14ac:dyDescent="0.35">
      <c r="A355" s="37"/>
      <c r="C355" s="32"/>
      <c r="E355" s="32"/>
      <c r="G355" s="32"/>
      <c r="H355" s="32"/>
      <c r="I355" s="32"/>
    </row>
    <row r="356" spans="1:9" x14ac:dyDescent="0.35">
      <c r="A356" s="37"/>
      <c r="C356" s="32"/>
      <c r="E356" s="32"/>
      <c r="G356" s="32"/>
      <c r="H356" s="32"/>
      <c r="I356" s="32"/>
    </row>
    <row r="357" spans="1:9" x14ac:dyDescent="0.35">
      <c r="A357" s="37"/>
      <c r="C357" s="32"/>
      <c r="E357" s="32"/>
      <c r="G357" s="32"/>
      <c r="H357" s="32"/>
      <c r="I357" s="32"/>
    </row>
    <row r="358" spans="1:9" x14ac:dyDescent="0.35">
      <c r="A358" s="37"/>
      <c r="C358" s="32"/>
      <c r="E358" s="32"/>
      <c r="G358" s="32"/>
      <c r="H358" s="32"/>
      <c r="I358" s="32"/>
    </row>
    <row r="359" spans="1:9" x14ac:dyDescent="0.35">
      <c r="A359" s="37"/>
      <c r="C359" s="32"/>
      <c r="E359" s="32"/>
      <c r="G359" s="32"/>
      <c r="H359" s="32"/>
      <c r="I359" s="32"/>
    </row>
    <row r="360" spans="1:9" x14ac:dyDescent="0.35">
      <c r="A360" s="37"/>
      <c r="C360" s="32"/>
      <c r="E360" s="32"/>
      <c r="G360" s="32"/>
      <c r="H360" s="32"/>
      <c r="I360" s="32"/>
    </row>
    <row r="361" spans="1:9" x14ac:dyDescent="0.35">
      <c r="A361" s="37"/>
      <c r="C361" s="32"/>
      <c r="E361" s="32"/>
      <c r="G361" s="32"/>
      <c r="H361" s="32"/>
      <c r="I361" s="32"/>
    </row>
    <row r="362" spans="1:9" x14ac:dyDescent="0.35">
      <c r="A362" s="37"/>
      <c r="C362" s="32"/>
      <c r="E362" s="32"/>
      <c r="G362" s="32"/>
      <c r="H362" s="32"/>
      <c r="I362" s="32"/>
    </row>
    <row r="363" spans="1:9" x14ac:dyDescent="0.35">
      <c r="A363" s="37"/>
      <c r="C363" s="32"/>
      <c r="E363" s="32"/>
      <c r="G363" s="32"/>
      <c r="H363" s="32"/>
      <c r="I363" s="32"/>
    </row>
    <row r="364" spans="1:9" x14ac:dyDescent="0.35">
      <c r="A364" s="37"/>
      <c r="C364" s="32"/>
      <c r="E364" s="32"/>
      <c r="G364" s="32"/>
      <c r="H364" s="32"/>
      <c r="I364" s="32"/>
    </row>
    <row r="365" spans="1:9" x14ac:dyDescent="0.35">
      <c r="A365" s="37"/>
      <c r="C365" s="32"/>
      <c r="E365" s="32"/>
      <c r="G365" s="32"/>
      <c r="H365" s="32"/>
      <c r="I365" s="32"/>
    </row>
    <row r="366" spans="1:9" x14ac:dyDescent="0.35">
      <c r="A366" s="37"/>
      <c r="C366" s="32"/>
      <c r="E366" s="32"/>
      <c r="G366" s="32"/>
      <c r="H366" s="32"/>
      <c r="I366" s="32"/>
    </row>
    <row r="367" spans="1:9" x14ac:dyDescent="0.35">
      <c r="A367" s="37"/>
      <c r="C367" s="32"/>
      <c r="E367" s="32"/>
      <c r="G367" s="32"/>
      <c r="H367" s="32"/>
      <c r="I367" s="32"/>
    </row>
    <row r="368" spans="1:9" x14ac:dyDescent="0.35">
      <c r="A368" s="37"/>
      <c r="C368" s="32"/>
      <c r="E368" s="32"/>
      <c r="G368" s="32"/>
      <c r="H368" s="32"/>
      <c r="I368" s="32"/>
    </row>
    <row r="369" spans="1:9" x14ac:dyDescent="0.35">
      <c r="A369" s="37"/>
      <c r="C369" s="32"/>
      <c r="E369" s="32"/>
      <c r="G369" s="32"/>
      <c r="H369" s="32"/>
      <c r="I369" s="32"/>
    </row>
    <row r="370" spans="1:9" x14ac:dyDescent="0.35">
      <c r="A370" s="37"/>
      <c r="C370" s="32"/>
      <c r="E370" s="32"/>
      <c r="G370" s="32"/>
      <c r="H370" s="32"/>
      <c r="I370" s="32"/>
    </row>
    <row r="371" spans="1:9" x14ac:dyDescent="0.35">
      <c r="A371" s="37"/>
      <c r="C371" s="32"/>
      <c r="E371" s="32"/>
      <c r="G371" s="32"/>
      <c r="H371" s="32"/>
      <c r="I371" s="32"/>
    </row>
    <row r="372" spans="1:9" x14ac:dyDescent="0.35">
      <c r="A372" s="37"/>
      <c r="C372" s="32"/>
      <c r="E372" s="32"/>
      <c r="G372" s="32"/>
      <c r="H372" s="32"/>
      <c r="I372" s="32"/>
    </row>
    <row r="373" spans="1:9" x14ac:dyDescent="0.35">
      <c r="A373" s="37"/>
      <c r="C373" s="32"/>
      <c r="E373" s="32"/>
      <c r="G373" s="32"/>
      <c r="H373" s="32"/>
      <c r="I373" s="32"/>
    </row>
    <row r="374" spans="1:9" x14ac:dyDescent="0.35">
      <c r="A374" s="37"/>
      <c r="C374" s="32"/>
      <c r="E374" s="32"/>
      <c r="G374" s="32"/>
      <c r="H374" s="32"/>
      <c r="I374" s="32"/>
    </row>
    <row r="375" spans="1:9" x14ac:dyDescent="0.35">
      <c r="A375" s="37"/>
      <c r="C375" s="32"/>
      <c r="E375" s="32"/>
      <c r="G375" s="32"/>
      <c r="H375" s="32"/>
      <c r="I375" s="32"/>
    </row>
    <row r="376" spans="1:9" x14ac:dyDescent="0.35">
      <c r="A376" s="37"/>
      <c r="C376" s="32"/>
      <c r="E376" s="32"/>
      <c r="G376" s="32"/>
      <c r="H376" s="32"/>
      <c r="I376" s="32"/>
    </row>
    <row r="377" spans="1:9" x14ac:dyDescent="0.35">
      <c r="A377" s="37"/>
      <c r="C377" s="32"/>
      <c r="E377" s="32"/>
      <c r="G377" s="32"/>
      <c r="H377" s="32"/>
      <c r="I377" s="32"/>
    </row>
    <row r="378" spans="1:9" x14ac:dyDescent="0.35">
      <c r="A378" s="37"/>
      <c r="C378" s="32"/>
      <c r="E378" s="32"/>
      <c r="G378" s="32"/>
      <c r="H378" s="32"/>
      <c r="I378" s="32"/>
    </row>
    <row r="379" spans="1:9" x14ac:dyDescent="0.35">
      <c r="A379" s="37"/>
      <c r="C379" s="32"/>
      <c r="E379" s="32"/>
      <c r="G379" s="32"/>
      <c r="H379" s="32"/>
      <c r="I379" s="32"/>
    </row>
    <row r="380" spans="1:9" x14ac:dyDescent="0.35">
      <c r="A380" s="37"/>
      <c r="C380" s="32"/>
      <c r="E380" s="32"/>
      <c r="G380" s="32"/>
      <c r="H380" s="32"/>
      <c r="I380" s="32"/>
    </row>
    <row r="381" spans="1:9" x14ac:dyDescent="0.35">
      <c r="A381" s="37"/>
      <c r="C381" s="32"/>
      <c r="E381" s="32"/>
      <c r="G381" s="32"/>
      <c r="H381" s="32"/>
      <c r="I381" s="32"/>
    </row>
    <row r="382" spans="1:9" x14ac:dyDescent="0.35">
      <c r="A382" s="37"/>
      <c r="C382" s="32"/>
      <c r="E382" s="32"/>
      <c r="G382" s="32"/>
      <c r="H382" s="32"/>
      <c r="I382" s="32"/>
    </row>
    <row r="383" spans="1:9" x14ac:dyDescent="0.35">
      <c r="A383" s="37"/>
      <c r="C383" s="32"/>
      <c r="E383" s="32"/>
      <c r="G383" s="32"/>
      <c r="H383" s="32"/>
      <c r="I383" s="32"/>
    </row>
    <row r="384" spans="1:9" x14ac:dyDescent="0.35">
      <c r="A384" s="37"/>
      <c r="C384" s="32"/>
      <c r="E384" s="32"/>
      <c r="G384" s="32"/>
      <c r="H384" s="32"/>
      <c r="I384" s="32"/>
    </row>
    <row r="385" spans="1:9" x14ac:dyDescent="0.35">
      <c r="A385" s="37"/>
      <c r="C385" s="32"/>
      <c r="E385" s="32"/>
      <c r="G385" s="32"/>
      <c r="H385" s="32"/>
      <c r="I385" s="32"/>
    </row>
    <row r="386" spans="1:9" x14ac:dyDescent="0.35">
      <c r="A386" s="37"/>
      <c r="C386" s="32"/>
      <c r="E386" s="32"/>
      <c r="G386" s="32"/>
      <c r="H386" s="32"/>
      <c r="I386" s="32"/>
    </row>
    <row r="387" spans="1:9" x14ac:dyDescent="0.35">
      <c r="A387" s="37"/>
      <c r="C387" s="32"/>
      <c r="E387" s="32"/>
      <c r="G387" s="32"/>
      <c r="H387" s="32"/>
      <c r="I387" s="32"/>
    </row>
    <row r="388" spans="1:9" x14ac:dyDescent="0.35">
      <c r="A388" s="37"/>
      <c r="C388" s="32"/>
      <c r="E388" s="32"/>
      <c r="G388" s="32"/>
      <c r="H388" s="32"/>
      <c r="I388" s="32"/>
    </row>
    <row r="389" spans="1:9" x14ac:dyDescent="0.35">
      <c r="A389" s="37"/>
      <c r="C389" s="32"/>
      <c r="E389" s="32"/>
      <c r="G389" s="32"/>
      <c r="H389" s="32"/>
      <c r="I389" s="32"/>
    </row>
    <row r="390" spans="1:9" x14ac:dyDescent="0.35">
      <c r="A390" s="37"/>
      <c r="C390" s="32"/>
      <c r="E390" s="32"/>
      <c r="G390" s="32"/>
      <c r="H390" s="32"/>
      <c r="I390" s="32"/>
    </row>
    <row r="391" spans="1:9" x14ac:dyDescent="0.35">
      <c r="A391" s="37"/>
      <c r="C391" s="32"/>
      <c r="E391" s="32"/>
      <c r="G391" s="32"/>
      <c r="H391" s="32"/>
      <c r="I391" s="32"/>
    </row>
    <row r="392" spans="1:9" x14ac:dyDescent="0.35">
      <c r="A392" s="37"/>
      <c r="C392" s="32"/>
      <c r="E392" s="32"/>
      <c r="G392" s="32"/>
      <c r="H392" s="32"/>
      <c r="I392" s="32"/>
    </row>
    <row r="393" spans="1:9" x14ac:dyDescent="0.35">
      <c r="A393" s="37"/>
      <c r="C393" s="32"/>
      <c r="E393" s="32"/>
      <c r="G393" s="32"/>
      <c r="H393" s="32"/>
      <c r="I393" s="32"/>
    </row>
    <row r="394" spans="1:9" x14ac:dyDescent="0.35">
      <c r="A394" s="37"/>
      <c r="C394" s="32"/>
      <c r="E394" s="32"/>
      <c r="G394" s="32"/>
      <c r="H394" s="32"/>
      <c r="I394" s="32"/>
    </row>
    <row r="395" spans="1:9" x14ac:dyDescent="0.35">
      <c r="A395" s="37"/>
      <c r="C395" s="32"/>
      <c r="E395" s="32"/>
      <c r="G395" s="32"/>
      <c r="H395" s="32"/>
      <c r="I395" s="32"/>
    </row>
    <row r="396" spans="1:9" x14ac:dyDescent="0.35">
      <c r="A396" s="37"/>
      <c r="C396" s="32"/>
      <c r="E396" s="32"/>
      <c r="G396" s="32"/>
      <c r="H396" s="32"/>
      <c r="I396" s="32"/>
    </row>
    <row r="397" spans="1:9" x14ac:dyDescent="0.35">
      <c r="A397" s="37"/>
      <c r="C397" s="32"/>
      <c r="E397" s="32"/>
      <c r="G397" s="32"/>
      <c r="H397" s="32"/>
      <c r="I397" s="32"/>
    </row>
    <row r="398" spans="1:9" x14ac:dyDescent="0.35">
      <c r="A398" s="37"/>
      <c r="C398" s="32"/>
      <c r="E398" s="32"/>
      <c r="G398" s="32"/>
      <c r="H398" s="32"/>
      <c r="I398" s="32"/>
    </row>
    <row r="399" spans="1:9" x14ac:dyDescent="0.35">
      <c r="A399" s="37"/>
      <c r="C399" s="32"/>
      <c r="E399" s="32"/>
      <c r="G399" s="32"/>
      <c r="H399" s="32"/>
      <c r="I399" s="32"/>
    </row>
    <row r="400" spans="1:9" x14ac:dyDescent="0.35">
      <c r="A400" s="37"/>
      <c r="C400" s="32"/>
      <c r="E400" s="32"/>
      <c r="G400" s="32"/>
      <c r="H400" s="32"/>
      <c r="I400" s="32"/>
    </row>
    <row r="401" spans="1:9" x14ac:dyDescent="0.35">
      <c r="A401" s="37"/>
      <c r="C401" s="32"/>
      <c r="E401" s="32"/>
      <c r="G401" s="32"/>
      <c r="H401" s="32"/>
      <c r="I401" s="32"/>
    </row>
    <row r="402" spans="1:9" x14ac:dyDescent="0.35">
      <c r="A402" s="37"/>
      <c r="C402" s="32"/>
      <c r="E402" s="32"/>
      <c r="G402" s="32"/>
      <c r="H402" s="32"/>
      <c r="I402" s="32"/>
    </row>
    <row r="403" spans="1:9" x14ac:dyDescent="0.35">
      <c r="A403" s="37"/>
      <c r="C403" s="32"/>
      <c r="E403" s="32"/>
      <c r="G403" s="32"/>
      <c r="H403" s="32"/>
      <c r="I403" s="32"/>
    </row>
    <row r="404" spans="1:9" x14ac:dyDescent="0.35">
      <c r="A404" s="37"/>
      <c r="C404" s="32"/>
      <c r="E404" s="32"/>
      <c r="G404" s="32"/>
      <c r="H404" s="32"/>
      <c r="I404" s="32"/>
    </row>
    <row r="405" spans="1:9" x14ac:dyDescent="0.35">
      <c r="A405" s="37"/>
      <c r="C405" s="32"/>
      <c r="E405" s="32"/>
      <c r="G405" s="32"/>
      <c r="H405" s="32"/>
      <c r="I405" s="32"/>
    </row>
    <row r="406" spans="1:9" x14ac:dyDescent="0.35">
      <c r="A406" s="37"/>
      <c r="C406" s="32"/>
      <c r="E406" s="32"/>
      <c r="G406" s="32"/>
      <c r="H406" s="32"/>
      <c r="I406" s="32"/>
    </row>
    <row r="407" spans="1:9" x14ac:dyDescent="0.35">
      <c r="A407" s="37"/>
      <c r="C407" s="32"/>
      <c r="E407" s="32"/>
      <c r="G407" s="32"/>
      <c r="H407" s="32"/>
      <c r="I407" s="32"/>
    </row>
    <row r="408" spans="1:9" x14ac:dyDescent="0.35">
      <c r="A408" s="37"/>
      <c r="C408" s="32"/>
      <c r="E408" s="32"/>
      <c r="G408" s="32"/>
      <c r="H408" s="32"/>
      <c r="I408" s="32"/>
    </row>
    <row r="409" spans="1:9" x14ac:dyDescent="0.35">
      <c r="A409" s="37"/>
      <c r="C409" s="32"/>
      <c r="E409" s="32"/>
      <c r="G409" s="32"/>
      <c r="H409" s="32"/>
      <c r="I409" s="32"/>
    </row>
    <row r="410" spans="1:9" x14ac:dyDescent="0.35">
      <c r="A410" s="37"/>
      <c r="C410" s="32"/>
      <c r="E410" s="32"/>
      <c r="G410" s="32"/>
      <c r="H410" s="32"/>
      <c r="I410" s="32"/>
    </row>
    <row r="411" spans="1:9" x14ac:dyDescent="0.35">
      <c r="A411" s="37"/>
      <c r="C411" s="32"/>
      <c r="E411" s="32"/>
      <c r="G411" s="32"/>
      <c r="H411" s="32"/>
      <c r="I411" s="32"/>
    </row>
    <row r="412" spans="1:9" x14ac:dyDescent="0.35">
      <c r="A412" s="37"/>
      <c r="C412" s="32"/>
      <c r="E412" s="32"/>
      <c r="G412" s="32"/>
      <c r="H412" s="32"/>
      <c r="I412" s="32"/>
    </row>
    <row r="413" spans="1:9" x14ac:dyDescent="0.35">
      <c r="A413" s="37"/>
      <c r="C413" s="32"/>
      <c r="E413" s="32"/>
      <c r="G413" s="32"/>
      <c r="H413" s="32"/>
      <c r="I413" s="32"/>
    </row>
    <row r="414" spans="1:9" x14ac:dyDescent="0.35">
      <c r="A414" s="37"/>
      <c r="C414" s="32"/>
      <c r="E414" s="32"/>
      <c r="G414" s="32"/>
      <c r="H414" s="32"/>
      <c r="I414" s="32"/>
    </row>
    <row r="415" spans="1:9" x14ac:dyDescent="0.35">
      <c r="A415" s="37"/>
      <c r="C415" s="32"/>
      <c r="E415" s="32"/>
      <c r="G415" s="32"/>
      <c r="H415" s="32"/>
      <c r="I415" s="32"/>
    </row>
    <row r="416" spans="1:9" x14ac:dyDescent="0.35">
      <c r="A416" s="37"/>
      <c r="C416" s="32"/>
      <c r="E416" s="32"/>
      <c r="G416" s="32"/>
      <c r="H416" s="32"/>
      <c r="I416" s="32"/>
    </row>
    <row r="417" spans="1:9" x14ac:dyDescent="0.35">
      <c r="A417" s="37"/>
      <c r="C417" s="32"/>
      <c r="E417" s="32"/>
      <c r="G417" s="32"/>
      <c r="H417" s="32"/>
      <c r="I417" s="32"/>
    </row>
    <row r="418" spans="1:9" x14ac:dyDescent="0.35">
      <c r="A418" s="37"/>
      <c r="C418" s="32"/>
      <c r="E418" s="32"/>
      <c r="G418" s="32"/>
      <c r="H418" s="32"/>
      <c r="I418" s="32"/>
    </row>
    <row r="419" spans="1:9" x14ac:dyDescent="0.35">
      <c r="A419" s="37"/>
      <c r="C419" s="32"/>
      <c r="E419" s="32"/>
      <c r="G419" s="32"/>
      <c r="H419" s="32"/>
      <c r="I419" s="32"/>
    </row>
    <row r="420" spans="1:9" x14ac:dyDescent="0.35">
      <c r="A420" s="37"/>
      <c r="C420" s="32"/>
      <c r="E420" s="32"/>
      <c r="G420" s="32"/>
      <c r="H420" s="32"/>
      <c r="I420" s="32"/>
    </row>
    <row r="421" spans="1:9" x14ac:dyDescent="0.35">
      <c r="A421" s="37"/>
      <c r="C421" s="32"/>
      <c r="E421" s="32"/>
      <c r="G421" s="32"/>
      <c r="H421" s="32"/>
      <c r="I421" s="32"/>
    </row>
    <row r="422" spans="1:9" x14ac:dyDescent="0.35">
      <c r="A422" s="37"/>
      <c r="C422" s="32"/>
      <c r="E422" s="32"/>
      <c r="G422" s="32"/>
      <c r="H422" s="32"/>
      <c r="I422" s="32"/>
    </row>
    <row r="423" spans="1:9" x14ac:dyDescent="0.35">
      <c r="A423" s="37"/>
      <c r="C423" s="32"/>
      <c r="E423" s="32"/>
      <c r="G423" s="32"/>
      <c r="H423" s="32"/>
      <c r="I423" s="32"/>
    </row>
    <row r="424" spans="1:9" x14ac:dyDescent="0.35">
      <c r="A424" s="37"/>
      <c r="C424" s="32"/>
      <c r="E424" s="32"/>
      <c r="G424" s="32"/>
      <c r="H424" s="32"/>
      <c r="I424" s="32"/>
    </row>
    <row r="425" spans="1:9" x14ac:dyDescent="0.35">
      <c r="A425" s="37"/>
      <c r="C425" s="32"/>
      <c r="E425" s="32"/>
      <c r="G425" s="32"/>
      <c r="H425" s="32"/>
      <c r="I425" s="32"/>
    </row>
    <row r="426" spans="1:9" x14ac:dyDescent="0.35">
      <c r="A426" s="37"/>
      <c r="C426" s="32"/>
      <c r="E426" s="32"/>
      <c r="G426" s="32"/>
      <c r="H426" s="32"/>
      <c r="I426" s="32"/>
    </row>
    <row r="427" spans="1:9" x14ac:dyDescent="0.35">
      <c r="A427" s="37"/>
      <c r="C427" s="32"/>
      <c r="E427" s="32"/>
      <c r="G427" s="32"/>
      <c r="H427" s="32"/>
      <c r="I427" s="32"/>
    </row>
    <row r="428" spans="1:9" x14ac:dyDescent="0.35">
      <c r="A428" s="37"/>
      <c r="C428" s="32"/>
      <c r="E428" s="32"/>
      <c r="G428" s="32"/>
      <c r="H428" s="32"/>
      <c r="I428" s="32"/>
    </row>
    <row r="429" spans="1:9" x14ac:dyDescent="0.35">
      <c r="A429" s="37"/>
      <c r="C429" s="32"/>
      <c r="E429" s="32"/>
      <c r="G429" s="32"/>
      <c r="H429" s="32"/>
      <c r="I429" s="32"/>
    </row>
    <row r="430" spans="1:9" x14ac:dyDescent="0.35">
      <c r="A430" s="37"/>
      <c r="C430" s="32"/>
      <c r="E430" s="32"/>
      <c r="G430" s="32"/>
      <c r="H430" s="32"/>
      <c r="I430" s="32"/>
    </row>
    <row r="431" spans="1:9" x14ac:dyDescent="0.35">
      <c r="A431" s="37"/>
      <c r="C431" s="32"/>
      <c r="E431" s="32"/>
      <c r="G431" s="32"/>
      <c r="H431" s="32"/>
      <c r="I431" s="32"/>
    </row>
    <row r="432" spans="1:9" x14ac:dyDescent="0.35">
      <c r="A432" s="37"/>
      <c r="C432" s="32"/>
      <c r="E432" s="32"/>
      <c r="G432" s="32"/>
      <c r="H432" s="32"/>
      <c r="I432" s="32"/>
    </row>
    <row r="433" spans="1:9" x14ac:dyDescent="0.35">
      <c r="A433" s="37"/>
      <c r="C433" s="32"/>
      <c r="E433" s="32"/>
      <c r="G433" s="32"/>
      <c r="H433" s="32"/>
      <c r="I433" s="32"/>
    </row>
    <row r="434" spans="1:9" x14ac:dyDescent="0.35">
      <c r="A434" s="37"/>
      <c r="C434" s="32"/>
      <c r="E434" s="32"/>
      <c r="G434" s="32"/>
      <c r="H434" s="32"/>
      <c r="I434" s="32"/>
    </row>
    <row r="435" spans="1:9" x14ac:dyDescent="0.35">
      <c r="A435" s="37"/>
      <c r="C435" s="32"/>
      <c r="E435" s="32"/>
      <c r="G435" s="32"/>
      <c r="H435" s="32"/>
      <c r="I435" s="32"/>
    </row>
    <row r="436" spans="1:9" x14ac:dyDescent="0.35">
      <c r="A436" s="37"/>
      <c r="C436" s="32"/>
      <c r="E436" s="32"/>
      <c r="G436" s="32"/>
      <c r="H436" s="32"/>
      <c r="I436" s="32"/>
    </row>
    <row r="437" spans="1:9" x14ac:dyDescent="0.35">
      <c r="A437" s="37"/>
      <c r="C437" s="32"/>
      <c r="E437" s="32"/>
      <c r="G437" s="32"/>
      <c r="H437" s="32"/>
      <c r="I437" s="32"/>
    </row>
    <row r="438" spans="1:9" x14ac:dyDescent="0.35">
      <c r="A438" s="37"/>
      <c r="C438" s="32"/>
      <c r="E438" s="32"/>
      <c r="G438" s="32"/>
      <c r="H438" s="32"/>
      <c r="I438" s="32"/>
    </row>
    <row r="439" spans="1:9" x14ac:dyDescent="0.35">
      <c r="A439" s="37"/>
      <c r="C439" s="32"/>
      <c r="E439" s="32"/>
      <c r="G439" s="32"/>
      <c r="H439" s="32"/>
      <c r="I439" s="32"/>
    </row>
    <row r="440" spans="1:9" x14ac:dyDescent="0.35">
      <c r="A440" s="37"/>
      <c r="C440" s="32"/>
      <c r="E440" s="32"/>
      <c r="G440" s="32"/>
      <c r="H440" s="32"/>
      <c r="I440" s="32"/>
    </row>
    <row r="441" spans="1:9" x14ac:dyDescent="0.35">
      <c r="A441" s="37"/>
      <c r="C441" s="32"/>
      <c r="E441" s="32"/>
      <c r="G441" s="32"/>
      <c r="H441" s="32"/>
      <c r="I441" s="32"/>
    </row>
    <row r="442" spans="1:9" x14ac:dyDescent="0.35">
      <c r="A442" s="37"/>
      <c r="C442" s="32"/>
      <c r="E442" s="32"/>
      <c r="G442" s="32"/>
      <c r="H442" s="32"/>
      <c r="I442" s="32"/>
    </row>
    <row r="443" spans="1:9" x14ac:dyDescent="0.35">
      <c r="A443" s="37"/>
      <c r="C443" s="32"/>
      <c r="E443" s="32"/>
      <c r="G443" s="32"/>
      <c r="H443" s="32"/>
      <c r="I443" s="32"/>
    </row>
    <row r="444" spans="1:9" x14ac:dyDescent="0.35">
      <c r="A444" s="37"/>
      <c r="C444" s="32"/>
      <c r="E444" s="32"/>
      <c r="G444" s="32"/>
      <c r="H444" s="32"/>
      <c r="I444" s="32"/>
    </row>
    <row r="445" spans="1:9" x14ac:dyDescent="0.35">
      <c r="A445" s="37"/>
      <c r="C445" s="32"/>
      <c r="E445" s="32"/>
      <c r="G445" s="32"/>
      <c r="H445" s="32"/>
      <c r="I445" s="32"/>
    </row>
    <row r="446" spans="1:9" x14ac:dyDescent="0.35">
      <c r="A446" s="37"/>
      <c r="C446" s="32"/>
      <c r="E446" s="32"/>
      <c r="G446" s="32"/>
      <c r="H446" s="32"/>
      <c r="I446" s="32"/>
    </row>
    <row r="447" spans="1:9" x14ac:dyDescent="0.35">
      <c r="A447" s="37"/>
      <c r="C447" s="32"/>
      <c r="E447" s="32"/>
      <c r="G447" s="32"/>
      <c r="H447" s="32"/>
      <c r="I447" s="32"/>
    </row>
    <row r="448" spans="1:9" x14ac:dyDescent="0.35">
      <c r="A448" s="37"/>
      <c r="C448" s="32"/>
      <c r="E448" s="32"/>
      <c r="G448" s="32"/>
      <c r="H448" s="32"/>
      <c r="I448" s="32"/>
    </row>
    <row r="449" spans="1:9" x14ac:dyDescent="0.35">
      <c r="A449" s="37"/>
      <c r="C449" s="32"/>
      <c r="E449" s="32"/>
      <c r="G449" s="32"/>
      <c r="H449" s="32"/>
      <c r="I449" s="32"/>
    </row>
    <row r="450" spans="1:9" x14ac:dyDescent="0.35">
      <c r="A450" s="37"/>
      <c r="C450" s="32"/>
      <c r="E450" s="32"/>
      <c r="G450" s="32"/>
      <c r="H450" s="32"/>
      <c r="I450" s="32"/>
    </row>
    <row r="451" spans="1:9" x14ac:dyDescent="0.35">
      <c r="A451" s="37"/>
      <c r="C451" s="32"/>
      <c r="E451" s="32"/>
      <c r="G451" s="32"/>
      <c r="H451" s="32"/>
      <c r="I451" s="32"/>
    </row>
    <row r="452" spans="1:9" x14ac:dyDescent="0.35">
      <c r="A452" s="37"/>
      <c r="C452" s="32"/>
      <c r="E452" s="32"/>
      <c r="G452" s="32"/>
      <c r="H452" s="32"/>
      <c r="I452" s="32"/>
    </row>
    <row r="453" spans="1:9" x14ac:dyDescent="0.35">
      <c r="A453" s="37"/>
      <c r="C453" s="32"/>
      <c r="E453" s="32"/>
      <c r="G453" s="32"/>
      <c r="H453" s="32"/>
      <c r="I453" s="32"/>
    </row>
    <row r="454" spans="1:9" x14ac:dyDescent="0.35">
      <c r="A454" s="37"/>
      <c r="C454" s="32"/>
      <c r="E454" s="32"/>
      <c r="G454" s="32"/>
      <c r="H454" s="32"/>
      <c r="I454" s="32"/>
    </row>
    <row r="455" spans="1:9" x14ac:dyDescent="0.35">
      <c r="A455" s="37"/>
      <c r="C455" s="32"/>
      <c r="E455" s="32"/>
      <c r="G455" s="32"/>
      <c r="H455" s="32"/>
      <c r="I455" s="32"/>
    </row>
    <row r="456" spans="1:9" x14ac:dyDescent="0.35">
      <c r="A456" s="37"/>
      <c r="C456" s="32"/>
      <c r="E456" s="32"/>
      <c r="G456" s="32"/>
      <c r="H456" s="32"/>
      <c r="I456" s="32"/>
    </row>
    <row r="457" spans="1:9" x14ac:dyDescent="0.35">
      <c r="A457" s="37"/>
      <c r="C457" s="32"/>
      <c r="E457" s="32"/>
      <c r="G457" s="32"/>
      <c r="H457" s="32"/>
      <c r="I457" s="32"/>
    </row>
    <row r="458" spans="1:9" x14ac:dyDescent="0.35">
      <c r="A458" s="37"/>
      <c r="C458" s="32"/>
      <c r="E458" s="32"/>
      <c r="G458" s="32"/>
      <c r="H458" s="32"/>
      <c r="I458" s="32"/>
    </row>
    <row r="459" spans="1:9" x14ac:dyDescent="0.35">
      <c r="A459" s="37"/>
      <c r="C459" s="32"/>
      <c r="E459" s="32"/>
      <c r="G459" s="32"/>
      <c r="H459" s="32"/>
      <c r="I459" s="32"/>
    </row>
    <row r="460" spans="1:9" x14ac:dyDescent="0.35">
      <c r="A460" s="37"/>
      <c r="C460" s="32"/>
      <c r="E460" s="32"/>
      <c r="G460" s="32"/>
      <c r="H460" s="32"/>
      <c r="I460" s="32"/>
    </row>
    <row r="461" spans="1:9" x14ac:dyDescent="0.35">
      <c r="A461" s="37"/>
      <c r="C461" s="32"/>
      <c r="E461" s="32"/>
      <c r="G461" s="32"/>
      <c r="H461" s="32"/>
      <c r="I461" s="32"/>
    </row>
    <row r="462" spans="1:9" x14ac:dyDescent="0.35">
      <c r="A462" s="37"/>
      <c r="C462" s="32"/>
      <c r="E462" s="32"/>
      <c r="G462" s="32"/>
      <c r="H462" s="32"/>
      <c r="I462" s="32"/>
    </row>
    <row r="463" spans="1:9" x14ac:dyDescent="0.35">
      <c r="A463" s="37"/>
      <c r="C463" s="32"/>
      <c r="E463" s="32"/>
      <c r="G463" s="32"/>
      <c r="H463" s="32"/>
      <c r="I463" s="32"/>
    </row>
    <row r="464" spans="1:9" x14ac:dyDescent="0.35">
      <c r="A464" s="37"/>
      <c r="C464" s="32"/>
      <c r="E464" s="32"/>
      <c r="G464" s="32"/>
      <c r="H464" s="32"/>
      <c r="I464" s="32"/>
    </row>
    <row r="465" spans="1:9" x14ac:dyDescent="0.35">
      <c r="A465" s="37"/>
      <c r="C465" s="32"/>
      <c r="E465" s="32"/>
      <c r="G465" s="32"/>
      <c r="H465" s="32"/>
      <c r="I465" s="32"/>
    </row>
    <row r="466" spans="1:9" x14ac:dyDescent="0.35">
      <c r="A466" s="37"/>
      <c r="C466" s="32"/>
      <c r="E466" s="32"/>
      <c r="G466" s="32"/>
      <c r="H466" s="32"/>
      <c r="I466" s="32"/>
    </row>
    <row r="467" spans="1:9" x14ac:dyDescent="0.35">
      <c r="A467" s="37"/>
      <c r="C467" s="32"/>
      <c r="E467" s="32"/>
      <c r="G467" s="32"/>
      <c r="H467" s="32"/>
      <c r="I467" s="32"/>
    </row>
    <row r="468" spans="1:9" x14ac:dyDescent="0.35">
      <c r="A468" s="37"/>
      <c r="C468" s="32"/>
      <c r="E468" s="32"/>
      <c r="G468" s="32"/>
      <c r="H468" s="32"/>
      <c r="I468" s="32"/>
    </row>
    <row r="469" spans="1:9" x14ac:dyDescent="0.35">
      <c r="A469" s="37"/>
      <c r="C469" s="32"/>
      <c r="E469" s="32"/>
      <c r="G469" s="32"/>
      <c r="H469" s="32"/>
      <c r="I469" s="32"/>
    </row>
    <row r="470" spans="1:9" x14ac:dyDescent="0.35">
      <c r="A470" s="37"/>
      <c r="C470" s="32"/>
      <c r="E470" s="32"/>
      <c r="G470" s="32"/>
      <c r="H470" s="32"/>
      <c r="I470" s="32"/>
    </row>
    <row r="471" spans="1:9" x14ac:dyDescent="0.35">
      <c r="A471" s="37"/>
      <c r="C471" s="32"/>
      <c r="E471" s="32"/>
      <c r="G471" s="32"/>
      <c r="H471" s="32"/>
      <c r="I471" s="32"/>
    </row>
    <row r="472" spans="1:9" x14ac:dyDescent="0.35">
      <c r="A472" s="37"/>
      <c r="C472" s="32"/>
      <c r="E472" s="32"/>
      <c r="G472" s="32"/>
      <c r="H472" s="32"/>
      <c r="I472" s="32"/>
    </row>
    <row r="473" spans="1:9" x14ac:dyDescent="0.35">
      <c r="A473" s="37"/>
      <c r="C473" s="32"/>
      <c r="E473" s="32"/>
      <c r="G473" s="32"/>
      <c r="H473" s="32"/>
      <c r="I473" s="32"/>
    </row>
    <row r="474" spans="1:9" x14ac:dyDescent="0.35">
      <c r="A474" s="37"/>
      <c r="C474" s="32"/>
      <c r="E474" s="32"/>
      <c r="G474" s="32"/>
      <c r="H474" s="32"/>
      <c r="I474" s="32"/>
    </row>
    <row r="475" spans="1:9" x14ac:dyDescent="0.35">
      <c r="A475" s="37"/>
      <c r="C475" s="32"/>
      <c r="E475" s="32"/>
      <c r="G475" s="32"/>
      <c r="H475" s="32"/>
      <c r="I475" s="32"/>
    </row>
    <row r="476" spans="1:9" x14ac:dyDescent="0.35">
      <c r="A476" s="37"/>
      <c r="C476" s="32"/>
      <c r="E476" s="32"/>
      <c r="G476" s="32"/>
      <c r="H476" s="32"/>
      <c r="I476" s="32"/>
    </row>
    <row r="477" spans="1:9" x14ac:dyDescent="0.35">
      <c r="A477" s="37"/>
      <c r="C477" s="32"/>
      <c r="E477" s="32"/>
      <c r="G477" s="32"/>
      <c r="H477" s="32"/>
      <c r="I477" s="32"/>
    </row>
    <row r="478" spans="1:9" x14ac:dyDescent="0.35">
      <c r="A478" s="37"/>
      <c r="C478" s="32"/>
      <c r="E478" s="32"/>
      <c r="G478" s="32"/>
      <c r="H478" s="32"/>
      <c r="I478" s="32"/>
    </row>
    <row r="479" spans="1:9" x14ac:dyDescent="0.35">
      <c r="A479" s="37"/>
      <c r="C479" s="32"/>
      <c r="E479" s="32"/>
      <c r="G479" s="32"/>
      <c r="H479" s="32"/>
      <c r="I479" s="32"/>
    </row>
    <row r="480" spans="1:9" x14ac:dyDescent="0.35">
      <c r="A480" s="37"/>
      <c r="C480" s="32"/>
      <c r="E480" s="32"/>
      <c r="G480" s="32"/>
      <c r="H480" s="32"/>
      <c r="I480" s="32"/>
    </row>
    <row r="481" spans="1:9" x14ac:dyDescent="0.35">
      <c r="A481" s="37"/>
      <c r="C481" s="32"/>
      <c r="E481" s="32"/>
      <c r="G481" s="32"/>
      <c r="H481" s="32"/>
      <c r="I481" s="32"/>
    </row>
    <row r="482" spans="1:9" x14ac:dyDescent="0.35">
      <c r="A482" s="37"/>
      <c r="C482" s="32"/>
      <c r="E482" s="32"/>
      <c r="G482" s="32"/>
      <c r="H482" s="32"/>
      <c r="I482" s="32"/>
    </row>
    <row r="483" spans="1:9" x14ac:dyDescent="0.35">
      <c r="A483" s="37"/>
      <c r="C483" s="32"/>
      <c r="E483" s="32"/>
      <c r="G483" s="32"/>
      <c r="H483" s="32"/>
      <c r="I483" s="32"/>
    </row>
    <row r="484" spans="1:9" x14ac:dyDescent="0.35">
      <c r="A484" s="37"/>
      <c r="C484" s="32"/>
      <c r="E484" s="32"/>
      <c r="G484" s="32"/>
      <c r="H484" s="32"/>
      <c r="I484" s="32"/>
    </row>
    <row r="485" spans="1:9" x14ac:dyDescent="0.35">
      <c r="A485" s="37"/>
      <c r="C485" s="32"/>
      <c r="E485" s="32"/>
      <c r="G485" s="32"/>
      <c r="H485" s="32"/>
      <c r="I485" s="32"/>
    </row>
    <row r="486" spans="1:9" x14ac:dyDescent="0.35">
      <c r="A486" s="37"/>
      <c r="C486" s="32"/>
      <c r="E486" s="32"/>
      <c r="G486" s="32"/>
      <c r="H486" s="32"/>
      <c r="I486" s="32"/>
    </row>
    <row r="487" spans="1:9" x14ac:dyDescent="0.35">
      <c r="A487" s="37"/>
      <c r="C487" s="32"/>
      <c r="E487" s="32"/>
      <c r="G487" s="32"/>
      <c r="H487" s="32"/>
      <c r="I487" s="32"/>
    </row>
    <row r="488" spans="1:9" x14ac:dyDescent="0.35">
      <c r="A488" s="37"/>
      <c r="C488" s="32"/>
      <c r="E488" s="32"/>
      <c r="G488" s="32"/>
      <c r="H488" s="32"/>
      <c r="I488" s="32"/>
    </row>
    <row r="489" spans="1:9" x14ac:dyDescent="0.35">
      <c r="A489" s="37"/>
      <c r="C489" s="32"/>
      <c r="E489" s="32"/>
      <c r="G489" s="32"/>
      <c r="H489" s="32"/>
      <c r="I489" s="32"/>
    </row>
    <row r="490" spans="1:9" x14ac:dyDescent="0.35">
      <c r="A490" s="37"/>
      <c r="C490" s="32"/>
      <c r="E490" s="32"/>
      <c r="G490" s="32"/>
      <c r="H490" s="32"/>
      <c r="I490" s="32"/>
    </row>
    <row r="491" spans="1:9" x14ac:dyDescent="0.35">
      <c r="A491" s="37"/>
      <c r="C491" s="32"/>
      <c r="E491" s="32"/>
      <c r="G491" s="32"/>
      <c r="H491" s="32"/>
      <c r="I491" s="32"/>
    </row>
    <row r="492" spans="1:9" x14ac:dyDescent="0.35">
      <c r="A492" s="37"/>
      <c r="C492" s="32"/>
      <c r="E492" s="32"/>
      <c r="G492" s="32"/>
      <c r="H492" s="32"/>
      <c r="I492" s="32"/>
    </row>
    <row r="493" spans="1:9" x14ac:dyDescent="0.35">
      <c r="A493" s="37"/>
      <c r="C493" s="32"/>
      <c r="E493" s="32"/>
      <c r="G493" s="32"/>
      <c r="H493" s="32"/>
      <c r="I493" s="32"/>
    </row>
    <row r="494" spans="1:9" x14ac:dyDescent="0.35">
      <c r="A494" s="37"/>
      <c r="C494" s="32"/>
      <c r="E494" s="32"/>
      <c r="G494" s="32"/>
      <c r="H494" s="32"/>
      <c r="I494" s="32"/>
    </row>
    <row r="495" spans="1:9" x14ac:dyDescent="0.35">
      <c r="A495" s="37"/>
      <c r="C495" s="32"/>
      <c r="E495" s="32"/>
      <c r="G495" s="32"/>
      <c r="H495" s="32"/>
      <c r="I495" s="32"/>
    </row>
    <row r="496" spans="1:9" x14ac:dyDescent="0.35">
      <c r="A496" s="37"/>
      <c r="C496" s="32"/>
      <c r="E496" s="32"/>
      <c r="G496" s="32"/>
      <c r="H496" s="32"/>
      <c r="I496" s="32"/>
    </row>
    <row r="497" spans="1:9" x14ac:dyDescent="0.35">
      <c r="A497" s="37"/>
      <c r="C497" s="32"/>
      <c r="E497" s="32"/>
      <c r="G497" s="32"/>
      <c r="H497" s="32"/>
      <c r="I497" s="32"/>
    </row>
    <row r="498" spans="1:9" x14ac:dyDescent="0.35">
      <c r="A498" s="37"/>
      <c r="C498" s="32"/>
      <c r="E498" s="32"/>
      <c r="G498" s="32"/>
      <c r="H498" s="32"/>
      <c r="I498" s="32"/>
    </row>
    <row r="499" spans="1:9" x14ac:dyDescent="0.35">
      <c r="A499" s="37"/>
      <c r="C499" s="32"/>
      <c r="E499" s="32"/>
      <c r="G499" s="32"/>
      <c r="H499" s="32"/>
      <c r="I499" s="32"/>
    </row>
    <row r="500" spans="1:9" x14ac:dyDescent="0.35">
      <c r="A500" s="37"/>
      <c r="C500" s="32"/>
      <c r="E500" s="32"/>
      <c r="G500" s="32"/>
      <c r="H500" s="32"/>
      <c r="I500" s="32"/>
    </row>
    <row r="501" spans="1:9" x14ac:dyDescent="0.35">
      <c r="A501" s="37"/>
      <c r="C501" s="32"/>
      <c r="E501" s="32"/>
      <c r="G501" s="32"/>
      <c r="H501" s="32"/>
      <c r="I501" s="32"/>
    </row>
    <row r="502" spans="1:9" x14ac:dyDescent="0.35">
      <c r="A502" s="37"/>
      <c r="C502" s="32"/>
      <c r="E502" s="32"/>
      <c r="G502" s="32"/>
      <c r="H502" s="32"/>
      <c r="I502" s="32"/>
    </row>
    <row r="503" spans="1:9" x14ac:dyDescent="0.35">
      <c r="A503" s="37"/>
      <c r="C503" s="32"/>
      <c r="E503" s="32"/>
      <c r="G503" s="32"/>
      <c r="H503" s="32"/>
      <c r="I503" s="32"/>
    </row>
    <row r="504" spans="1:9" x14ac:dyDescent="0.35">
      <c r="A504" s="37"/>
      <c r="C504" s="32"/>
      <c r="E504" s="32"/>
      <c r="G504" s="32"/>
      <c r="H504" s="32"/>
      <c r="I504" s="32"/>
    </row>
    <row r="505" spans="1:9" x14ac:dyDescent="0.35">
      <c r="A505" s="37"/>
      <c r="C505" s="32"/>
      <c r="E505" s="32"/>
      <c r="G505" s="32"/>
      <c r="H505" s="32"/>
      <c r="I505" s="32"/>
    </row>
    <row r="506" spans="1:9" x14ac:dyDescent="0.35">
      <c r="A506" s="37"/>
      <c r="C506" s="32"/>
      <c r="E506" s="32"/>
      <c r="G506" s="32"/>
      <c r="H506" s="32"/>
      <c r="I506" s="32"/>
    </row>
    <row r="507" spans="1:9" x14ac:dyDescent="0.35">
      <c r="A507" s="37"/>
      <c r="C507" s="32"/>
      <c r="E507" s="32"/>
      <c r="G507" s="32"/>
      <c r="H507" s="32"/>
      <c r="I507" s="32"/>
    </row>
    <row r="508" spans="1:9" x14ac:dyDescent="0.35">
      <c r="A508" s="37"/>
      <c r="C508" s="32"/>
      <c r="E508" s="32"/>
      <c r="G508" s="32"/>
      <c r="H508" s="32"/>
      <c r="I508" s="32"/>
    </row>
    <row r="509" spans="1:9" x14ac:dyDescent="0.35">
      <c r="A509" s="37"/>
      <c r="C509" s="32"/>
      <c r="E509" s="32"/>
      <c r="G509" s="32"/>
      <c r="H509" s="32"/>
      <c r="I509" s="32"/>
    </row>
    <row r="510" spans="1:9" x14ac:dyDescent="0.35">
      <c r="A510" s="37"/>
      <c r="C510" s="32"/>
      <c r="E510" s="32"/>
      <c r="G510" s="32"/>
      <c r="H510" s="32"/>
      <c r="I510" s="32"/>
    </row>
    <row r="511" spans="1:9" x14ac:dyDescent="0.35">
      <c r="A511" s="37"/>
      <c r="C511" s="32"/>
      <c r="E511" s="32"/>
      <c r="G511" s="32"/>
      <c r="H511" s="32"/>
      <c r="I511" s="32"/>
    </row>
    <row r="512" spans="1:9" x14ac:dyDescent="0.35">
      <c r="A512" s="37"/>
      <c r="C512" s="32"/>
      <c r="E512" s="32"/>
      <c r="G512" s="32"/>
      <c r="H512" s="32"/>
      <c r="I512" s="32"/>
    </row>
    <row r="513" spans="1:9" x14ac:dyDescent="0.35">
      <c r="A513" s="37"/>
      <c r="C513" s="32"/>
      <c r="E513" s="32"/>
      <c r="G513" s="32"/>
      <c r="H513" s="32"/>
      <c r="I513" s="32"/>
    </row>
    <row r="514" spans="1:9" x14ac:dyDescent="0.35">
      <c r="A514" s="37"/>
      <c r="C514" s="32"/>
      <c r="E514" s="32"/>
      <c r="G514" s="32"/>
      <c r="H514" s="32"/>
      <c r="I514" s="32"/>
    </row>
    <row r="515" spans="1:9" x14ac:dyDescent="0.35">
      <c r="A515" s="37"/>
      <c r="C515" s="32"/>
      <c r="E515" s="32"/>
      <c r="G515" s="32"/>
      <c r="H515" s="32"/>
      <c r="I515" s="32"/>
    </row>
    <row r="516" spans="1:9" x14ac:dyDescent="0.35">
      <c r="A516" s="37"/>
      <c r="C516" s="32"/>
      <c r="E516" s="32"/>
      <c r="G516" s="32"/>
      <c r="H516" s="32"/>
      <c r="I516" s="32"/>
    </row>
    <row r="517" spans="1:9" x14ac:dyDescent="0.35">
      <c r="A517" s="37"/>
      <c r="C517" s="32"/>
      <c r="E517" s="32"/>
      <c r="G517" s="32"/>
      <c r="H517" s="32"/>
      <c r="I517" s="32"/>
    </row>
    <row r="518" spans="1:9" x14ac:dyDescent="0.35">
      <c r="A518" s="37"/>
      <c r="C518" s="32"/>
      <c r="E518" s="32"/>
      <c r="G518" s="32"/>
      <c r="H518" s="32"/>
      <c r="I518" s="32"/>
    </row>
    <row r="519" spans="1:9" x14ac:dyDescent="0.35">
      <c r="A519" s="37"/>
      <c r="C519" s="32"/>
      <c r="E519" s="32"/>
      <c r="G519" s="32"/>
      <c r="H519" s="32"/>
      <c r="I519" s="32"/>
    </row>
    <row r="520" spans="1:9" x14ac:dyDescent="0.35">
      <c r="A520" s="37"/>
      <c r="C520" s="32"/>
      <c r="E520" s="32"/>
      <c r="G520" s="32"/>
      <c r="H520" s="32"/>
      <c r="I520" s="32"/>
    </row>
    <row r="521" spans="1:9" x14ac:dyDescent="0.35">
      <c r="A521" s="37"/>
      <c r="C521" s="32"/>
      <c r="E521" s="32"/>
      <c r="G521" s="32"/>
      <c r="H521" s="32"/>
      <c r="I521" s="32"/>
    </row>
    <row r="522" spans="1:9" x14ac:dyDescent="0.35">
      <c r="A522" s="37"/>
      <c r="C522" s="32"/>
      <c r="E522" s="32"/>
      <c r="G522" s="32"/>
      <c r="H522" s="32"/>
      <c r="I522" s="32"/>
    </row>
    <row r="523" spans="1:9" x14ac:dyDescent="0.35">
      <c r="A523" s="37"/>
      <c r="C523" s="32"/>
      <c r="E523" s="32"/>
      <c r="G523" s="32"/>
      <c r="H523" s="32"/>
      <c r="I523" s="32"/>
    </row>
    <row r="524" spans="1:9" x14ac:dyDescent="0.35">
      <c r="A524" s="37"/>
      <c r="C524" s="32"/>
      <c r="E524" s="32"/>
      <c r="G524" s="32"/>
      <c r="H524" s="32"/>
      <c r="I524" s="32"/>
    </row>
    <row r="525" spans="1:9" x14ac:dyDescent="0.35">
      <c r="A525" s="37"/>
      <c r="C525" s="32"/>
      <c r="E525" s="32"/>
      <c r="G525" s="32"/>
      <c r="H525" s="32"/>
      <c r="I525" s="32"/>
    </row>
    <row r="526" spans="1:9" x14ac:dyDescent="0.35">
      <c r="A526" s="37"/>
      <c r="C526" s="32"/>
      <c r="E526" s="32"/>
      <c r="G526" s="32"/>
      <c r="H526" s="32"/>
      <c r="I526" s="32"/>
    </row>
    <row r="527" spans="1:9" x14ac:dyDescent="0.35">
      <c r="A527" s="37"/>
      <c r="C527" s="32"/>
      <c r="E527" s="32"/>
      <c r="G527" s="32"/>
      <c r="H527" s="32"/>
      <c r="I527" s="32"/>
    </row>
    <row r="528" spans="1:9" x14ac:dyDescent="0.35">
      <c r="A528" s="37"/>
      <c r="C528" s="32"/>
      <c r="E528" s="32"/>
      <c r="G528" s="32"/>
      <c r="H528" s="32"/>
      <c r="I528" s="32"/>
    </row>
    <row r="529" spans="1:9" x14ac:dyDescent="0.35">
      <c r="A529" s="37"/>
      <c r="C529" s="32"/>
      <c r="E529" s="32"/>
      <c r="G529" s="32"/>
      <c r="H529" s="32"/>
      <c r="I529" s="32"/>
    </row>
    <row r="530" spans="1:9" x14ac:dyDescent="0.35">
      <c r="A530" s="37"/>
      <c r="C530" s="32"/>
      <c r="E530" s="32"/>
      <c r="G530" s="32"/>
      <c r="H530" s="32"/>
      <c r="I530" s="32"/>
    </row>
    <row r="531" spans="1:9" x14ac:dyDescent="0.35">
      <c r="A531" s="37"/>
      <c r="C531" s="32"/>
      <c r="E531" s="32"/>
      <c r="G531" s="32"/>
      <c r="H531" s="32"/>
      <c r="I531" s="32"/>
    </row>
    <row r="532" spans="1:9" x14ac:dyDescent="0.35">
      <c r="A532" s="37"/>
      <c r="C532" s="32"/>
      <c r="E532" s="32"/>
      <c r="G532" s="32"/>
      <c r="H532" s="32"/>
      <c r="I532" s="32"/>
    </row>
    <row r="533" spans="1:9" x14ac:dyDescent="0.35">
      <c r="A533" s="37"/>
      <c r="C533" s="32"/>
      <c r="E533" s="32"/>
      <c r="G533" s="32"/>
      <c r="H533" s="32"/>
      <c r="I533" s="32"/>
    </row>
    <row r="534" spans="1:9" x14ac:dyDescent="0.35">
      <c r="A534" s="37"/>
      <c r="C534" s="32"/>
      <c r="E534" s="32"/>
      <c r="G534" s="32"/>
      <c r="H534" s="32"/>
      <c r="I534" s="32"/>
    </row>
    <row r="535" spans="1:9" x14ac:dyDescent="0.35">
      <c r="A535" s="37"/>
      <c r="C535" s="32"/>
      <c r="E535" s="32"/>
      <c r="G535" s="32"/>
      <c r="H535" s="32"/>
      <c r="I535" s="32"/>
    </row>
    <row r="536" spans="1:9" x14ac:dyDescent="0.35">
      <c r="A536" s="37"/>
      <c r="C536" s="32"/>
      <c r="E536" s="32"/>
      <c r="G536" s="32"/>
      <c r="H536" s="32"/>
      <c r="I536" s="32"/>
    </row>
    <row r="537" spans="1:9" x14ac:dyDescent="0.35">
      <c r="A537" s="37"/>
      <c r="C537" s="32"/>
      <c r="E537" s="32"/>
      <c r="G537" s="32"/>
      <c r="H537" s="32"/>
      <c r="I537" s="32"/>
    </row>
    <row r="538" spans="1:9" x14ac:dyDescent="0.35">
      <c r="A538" s="37"/>
      <c r="C538" s="32"/>
      <c r="E538" s="32"/>
      <c r="G538" s="32"/>
      <c r="H538" s="32"/>
      <c r="I538" s="32"/>
    </row>
    <row r="539" spans="1:9" x14ac:dyDescent="0.35">
      <c r="A539" s="37"/>
      <c r="C539" s="32"/>
      <c r="E539" s="32"/>
      <c r="G539" s="32"/>
      <c r="H539" s="32"/>
      <c r="I539" s="32"/>
    </row>
    <row r="540" spans="1:9" x14ac:dyDescent="0.35">
      <c r="A540" s="37"/>
      <c r="C540" s="32"/>
      <c r="E540" s="32"/>
      <c r="G540" s="32"/>
      <c r="H540" s="32"/>
      <c r="I540" s="32"/>
    </row>
    <row r="541" spans="1:9" x14ac:dyDescent="0.35">
      <c r="A541" s="37"/>
      <c r="C541" s="32"/>
      <c r="E541" s="32"/>
      <c r="G541" s="32"/>
      <c r="H541" s="32"/>
      <c r="I541" s="32"/>
    </row>
    <row r="542" spans="1:9" x14ac:dyDescent="0.35">
      <c r="A542" s="37"/>
      <c r="C542" s="32"/>
      <c r="E542" s="32"/>
      <c r="G542" s="32"/>
      <c r="H542" s="32"/>
      <c r="I542" s="32"/>
    </row>
    <row r="543" spans="1:9" x14ac:dyDescent="0.35">
      <c r="A543" s="37"/>
      <c r="C543" s="32"/>
      <c r="E543" s="32"/>
      <c r="G543" s="32"/>
      <c r="H543" s="32"/>
      <c r="I543" s="32"/>
    </row>
    <row r="544" spans="1:9" x14ac:dyDescent="0.35">
      <c r="A544" s="37"/>
      <c r="C544" s="32"/>
      <c r="E544" s="32"/>
      <c r="G544" s="32"/>
      <c r="H544" s="32"/>
      <c r="I544" s="32"/>
    </row>
    <row r="545" spans="1:9" x14ac:dyDescent="0.35">
      <c r="A545" s="37"/>
      <c r="C545" s="32"/>
      <c r="E545" s="32"/>
      <c r="G545" s="32"/>
      <c r="H545" s="32"/>
      <c r="I545" s="32"/>
    </row>
    <row r="546" spans="1:9" x14ac:dyDescent="0.35">
      <c r="A546" s="37"/>
      <c r="C546" s="32"/>
      <c r="E546" s="32"/>
      <c r="G546" s="32"/>
      <c r="H546" s="32"/>
      <c r="I546" s="32"/>
    </row>
    <row r="547" spans="1:9" x14ac:dyDescent="0.35">
      <c r="A547" s="37"/>
      <c r="C547" s="32"/>
      <c r="E547" s="32"/>
      <c r="G547" s="32"/>
      <c r="H547" s="32"/>
      <c r="I547" s="32"/>
    </row>
    <row r="548" spans="1:9" x14ac:dyDescent="0.35">
      <c r="A548" s="37"/>
      <c r="C548" s="32"/>
      <c r="E548" s="32"/>
      <c r="G548" s="32"/>
      <c r="H548" s="32"/>
      <c r="I548" s="32"/>
    </row>
    <row r="549" spans="1:9" x14ac:dyDescent="0.35">
      <c r="A549" s="37"/>
      <c r="C549" s="32"/>
      <c r="E549" s="32"/>
      <c r="G549" s="32"/>
      <c r="H549" s="32"/>
      <c r="I549" s="32"/>
    </row>
    <row r="550" spans="1:9" x14ac:dyDescent="0.35">
      <c r="A550" s="37"/>
      <c r="C550" s="32"/>
      <c r="E550" s="32"/>
      <c r="G550" s="32"/>
      <c r="H550" s="32"/>
      <c r="I550" s="32"/>
    </row>
    <row r="551" spans="1:9" x14ac:dyDescent="0.35">
      <c r="A551" s="37"/>
      <c r="C551" s="32"/>
      <c r="E551" s="32"/>
      <c r="G551" s="32"/>
      <c r="H551" s="32"/>
      <c r="I551" s="32"/>
    </row>
    <row r="552" spans="1:9" x14ac:dyDescent="0.35">
      <c r="A552" s="37"/>
      <c r="C552" s="32"/>
      <c r="E552" s="32"/>
      <c r="G552" s="32"/>
      <c r="H552" s="32"/>
      <c r="I552" s="32"/>
    </row>
    <row r="553" spans="1:9" x14ac:dyDescent="0.35">
      <c r="A553" s="37"/>
      <c r="C553" s="32"/>
      <c r="E553" s="32"/>
      <c r="G553" s="32"/>
      <c r="H553" s="32"/>
      <c r="I553" s="32"/>
    </row>
    <row r="554" spans="1:9" x14ac:dyDescent="0.35">
      <c r="A554" s="37"/>
      <c r="C554" s="32"/>
      <c r="E554" s="32"/>
      <c r="G554" s="32"/>
      <c r="H554" s="32"/>
      <c r="I554" s="32"/>
    </row>
    <row r="555" spans="1:9" x14ac:dyDescent="0.35">
      <c r="A555" s="37"/>
      <c r="C555" s="32"/>
      <c r="E555" s="32"/>
      <c r="G555" s="32"/>
      <c r="H555" s="32"/>
      <c r="I555" s="32"/>
    </row>
    <row r="556" spans="1:9" x14ac:dyDescent="0.35">
      <c r="A556" s="37"/>
      <c r="C556" s="32"/>
      <c r="E556" s="32"/>
      <c r="G556" s="32"/>
      <c r="H556" s="32"/>
      <c r="I556" s="32"/>
    </row>
    <row r="557" spans="1:9" x14ac:dyDescent="0.35">
      <c r="A557" s="37"/>
      <c r="C557" s="32"/>
      <c r="E557" s="32"/>
      <c r="G557" s="32"/>
      <c r="H557" s="32"/>
      <c r="I557" s="32"/>
    </row>
    <row r="558" spans="1:9" x14ac:dyDescent="0.35">
      <c r="A558" s="37"/>
      <c r="C558" s="32"/>
      <c r="E558" s="32"/>
      <c r="G558" s="32"/>
      <c r="H558" s="32"/>
      <c r="I558" s="32"/>
    </row>
    <row r="559" spans="1:9" x14ac:dyDescent="0.35">
      <c r="A559" s="37"/>
      <c r="C559" s="32"/>
      <c r="E559" s="32"/>
      <c r="G559" s="32"/>
      <c r="H559" s="32"/>
      <c r="I559" s="32"/>
    </row>
    <row r="560" spans="1:9" x14ac:dyDescent="0.35">
      <c r="A560" s="37"/>
      <c r="C560" s="32"/>
      <c r="E560" s="32"/>
      <c r="G560" s="32"/>
      <c r="H560" s="32"/>
      <c r="I560" s="32"/>
    </row>
    <row r="561" spans="1:9" x14ac:dyDescent="0.35">
      <c r="A561" s="37"/>
      <c r="C561" s="32"/>
      <c r="E561" s="32"/>
      <c r="G561" s="32"/>
      <c r="H561" s="32"/>
      <c r="I561" s="32"/>
    </row>
    <row r="562" spans="1:9" x14ac:dyDescent="0.35">
      <c r="A562" s="37"/>
      <c r="C562" s="32"/>
      <c r="E562" s="32"/>
      <c r="G562" s="32"/>
      <c r="H562" s="32"/>
      <c r="I562" s="32"/>
    </row>
    <row r="563" spans="1:9" x14ac:dyDescent="0.35">
      <c r="A563" s="37"/>
      <c r="C563" s="32"/>
      <c r="E563" s="32"/>
      <c r="G563" s="32"/>
      <c r="H563" s="32"/>
      <c r="I563" s="32"/>
    </row>
    <row r="564" spans="1:9" x14ac:dyDescent="0.35">
      <c r="A564" s="37"/>
      <c r="C564" s="32"/>
      <c r="E564" s="32"/>
      <c r="G564" s="32"/>
      <c r="H564" s="32"/>
      <c r="I564" s="32"/>
    </row>
    <row r="565" spans="1:9" x14ac:dyDescent="0.35">
      <c r="A565" s="37"/>
      <c r="C565" s="32"/>
      <c r="E565" s="32"/>
      <c r="G565" s="32"/>
      <c r="H565" s="32"/>
      <c r="I565" s="32"/>
    </row>
    <row r="566" spans="1:9" x14ac:dyDescent="0.35">
      <c r="A566" s="37"/>
      <c r="C566" s="32"/>
      <c r="E566" s="32"/>
      <c r="G566" s="32"/>
      <c r="H566" s="32"/>
      <c r="I566" s="32"/>
    </row>
    <row r="567" spans="1:9" x14ac:dyDescent="0.35">
      <c r="A567" s="37"/>
      <c r="C567" s="32"/>
      <c r="E567" s="32"/>
      <c r="G567" s="32"/>
      <c r="H567" s="32"/>
      <c r="I567" s="32"/>
    </row>
    <row r="568" spans="1:9" x14ac:dyDescent="0.35">
      <c r="A568" s="37"/>
      <c r="C568" s="32"/>
      <c r="E568" s="32"/>
      <c r="G568" s="32"/>
      <c r="H568" s="32"/>
      <c r="I568" s="32"/>
    </row>
    <row r="569" spans="1:9" x14ac:dyDescent="0.35">
      <c r="A569" s="37"/>
      <c r="C569" s="32"/>
      <c r="E569" s="32"/>
      <c r="G569" s="32"/>
      <c r="H569" s="32"/>
      <c r="I569" s="32"/>
    </row>
    <row r="570" spans="1:9" x14ac:dyDescent="0.35">
      <c r="A570" s="37"/>
      <c r="C570" s="32"/>
      <c r="E570" s="32"/>
      <c r="G570" s="32"/>
      <c r="H570" s="32"/>
      <c r="I570" s="32"/>
    </row>
    <row r="571" spans="1:9" x14ac:dyDescent="0.35">
      <c r="A571" s="37"/>
      <c r="C571" s="32"/>
      <c r="E571" s="32"/>
      <c r="G571" s="32"/>
      <c r="H571" s="32"/>
      <c r="I571" s="32"/>
    </row>
    <row r="572" spans="1:9" x14ac:dyDescent="0.35">
      <c r="A572" s="37"/>
      <c r="C572" s="32"/>
      <c r="E572" s="32"/>
      <c r="G572" s="32"/>
      <c r="H572" s="32"/>
      <c r="I572" s="32"/>
    </row>
    <row r="573" spans="1:9" x14ac:dyDescent="0.35">
      <c r="A573" s="37"/>
      <c r="C573" s="32"/>
      <c r="E573" s="32"/>
      <c r="G573" s="32"/>
      <c r="H573" s="32"/>
      <c r="I573" s="32"/>
    </row>
    <row r="574" spans="1:9" x14ac:dyDescent="0.35">
      <c r="A574" s="37"/>
      <c r="C574" s="32"/>
      <c r="E574" s="32"/>
      <c r="G574" s="32"/>
      <c r="H574" s="32"/>
      <c r="I574" s="32"/>
    </row>
    <row r="575" spans="1:9" x14ac:dyDescent="0.35">
      <c r="A575" s="37"/>
      <c r="C575" s="32"/>
      <c r="E575" s="32"/>
      <c r="G575" s="32"/>
      <c r="H575" s="32"/>
      <c r="I575" s="32"/>
    </row>
    <row r="576" spans="1:9" x14ac:dyDescent="0.35">
      <c r="A576" s="37"/>
      <c r="C576" s="32"/>
      <c r="E576" s="32"/>
      <c r="G576" s="32"/>
      <c r="H576" s="32"/>
      <c r="I576" s="32"/>
    </row>
    <row r="577" spans="1:9" x14ac:dyDescent="0.35">
      <c r="A577" s="37"/>
      <c r="C577" s="32"/>
      <c r="E577" s="32"/>
      <c r="G577" s="32"/>
      <c r="H577" s="32"/>
      <c r="I577" s="32"/>
    </row>
    <row r="578" spans="1:9" x14ac:dyDescent="0.35">
      <c r="A578" s="37"/>
      <c r="C578" s="32"/>
      <c r="E578" s="32"/>
      <c r="G578" s="32"/>
      <c r="H578" s="32"/>
      <c r="I578" s="32"/>
    </row>
    <row r="579" spans="1:9" x14ac:dyDescent="0.35">
      <c r="A579" s="37"/>
      <c r="C579" s="32"/>
      <c r="E579" s="32"/>
      <c r="G579" s="32"/>
      <c r="H579" s="32"/>
      <c r="I579" s="32"/>
    </row>
    <row r="580" spans="1:9" x14ac:dyDescent="0.35">
      <c r="A580" s="37"/>
      <c r="C580" s="32"/>
      <c r="E580" s="32"/>
      <c r="G580" s="32"/>
      <c r="H580" s="32"/>
      <c r="I580" s="32"/>
    </row>
    <row r="581" spans="1:9" x14ac:dyDescent="0.35">
      <c r="A581" s="37"/>
      <c r="C581" s="32"/>
      <c r="E581" s="32"/>
      <c r="G581" s="32"/>
      <c r="H581" s="32"/>
      <c r="I581" s="32"/>
    </row>
    <row r="582" spans="1:9" x14ac:dyDescent="0.35">
      <c r="A582" s="37"/>
      <c r="C582" s="32"/>
      <c r="E582" s="32"/>
      <c r="G582" s="32"/>
      <c r="H582" s="32"/>
      <c r="I582" s="32"/>
    </row>
    <row r="583" spans="1:9" x14ac:dyDescent="0.35">
      <c r="A583" s="37"/>
      <c r="C583" s="32"/>
      <c r="E583" s="32"/>
      <c r="G583" s="32"/>
      <c r="H583" s="32"/>
      <c r="I583" s="32"/>
    </row>
    <row r="584" spans="1:9" x14ac:dyDescent="0.35">
      <c r="A584" s="37"/>
      <c r="C584" s="32"/>
      <c r="E584" s="32"/>
      <c r="G584" s="32"/>
      <c r="H584" s="32"/>
      <c r="I584" s="32"/>
    </row>
    <row r="585" spans="1:9" x14ac:dyDescent="0.35">
      <c r="A585" s="37"/>
      <c r="C585" s="32"/>
      <c r="E585" s="32"/>
      <c r="G585" s="32"/>
      <c r="H585" s="32"/>
      <c r="I585" s="32"/>
    </row>
    <row r="586" spans="1:9" x14ac:dyDescent="0.35">
      <c r="A586" s="37"/>
      <c r="C586" s="32"/>
      <c r="E586" s="32"/>
      <c r="G586" s="32"/>
      <c r="H586" s="32"/>
      <c r="I586" s="32"/>
    </row>
    <row r="587" spans="1:9" x14ac:dyDescent="0.35">
      <c r="A587" s="37"/>
      <c r="C587" s="32"/>
      <c r="E587" s="32"/>
      <c r="G587" s="32"/>
      <c r="H587" s="32"/>
      <c r="I587" s="32"/>
    </row>
    <row r="588" spans="1:9" x14ac:dyDescent="0.35">
      <c r="A588" s="37"/>
      <c r="C588" s="32"/>
      <c r="E588" s="32"/>
      <c r="G588" s="32"/>
      <c r="H588" s="32"/>
      <c r="I588" s="32"/>
    </row>
    <row r="589" spans="1:9" x14ac:dyDescent="0.35">
      <c r="A589" s="37"/>
      <c r="C589" s="32"/>
      <c r="E589" s="32"/>
      <c r="G589" s="32"/>
      <c r="H589" s="32"/>
      <c r="I589" s="32"/>
    </row>
    <row r="590" spans="1:9" x14ac:dyDescent="0.35">
      <c r="A590" s="37"/>
      <c r="C590" s="32"/>
      <c r="E590" s="32"/>
      <c r="G590" s="32"/>
      <c r="H590" s="32"/>
      <c r="I590" s="32"/>
    </row>
    <row r="591" spans="1:9" x14ac:dyDescent="0.35">
      <c r="A591" s="37"/>
      <c r="C591" s="32"/>
      <c r="E591" s="32"/>
      <c r="G591" s="32"/>
      <c r="H591" s="32"/>
      <c r="I591" s="32"/>
    </row>
    <row r="592" spans="1:9" x14ac:dyDescent="0.35">
      <c r="A592" s="37"/>
      <c r="C592" s="32"/>
      <c r="E592" s="32"/>
      <c r="G592" s="32"/>
      <c r="H592" s="32"/>
      <c r="I592" s="32"/>
    </row>
    <row r="593" spans="1:9" x14ac:dyDescent="0.35">
      <c r="A593" s="37"/>
      <c r="C593" s="32"/>
      <c r="E593" s="32"/>
      <c r="G593" s="32"/>
      <c r="H593" s="32"/>
      <c r="I593" s="32"/>
    </row>
    <row r="594" spans="1:9" x14ac:dyDescent="0.35">
      <c r="A594" s="37"/>
      <c r="C594" s="32"/>
      <c r="E594" s="32"/>
      <c r="G594" s="32"/>
      <c r="H594" s="32"/>
      <c r="I594" s="32"/>
    </row>
    <row r="595" spans="1:9" x14ac:dyDescent="0.35">
      <c r="A595" s="37"/>
      <c r="C595" s="32"/>
      <c r="E595" s="32"/>
      <c r="G595" s="32"/>
      <c r="H595" s="32"/>
      <c r="I595" s="32"/>
    </row>
    <row r="596" spans="1:9" x14ac:dyDescent="0.35">
      <c r="A596" s="37"/>
      <c r="C596" s="32"/>
      <c r="E596" s="32"/>
      <c r="G596" s="32"/>
      <c r="H596" s="32"/>
      <c r="I596" s="32"/>
    </row>
    <row r="597" spans="1:9" x14ac:dyDescent="0.35">
      <c r="A597" s="37"/>
      <c r="C597" s="32"/>
      <c r="E597" s="32"/>
      <c r="G597" s="32"/>
      <c r="H597" s="32"/>
      <c r="I597" s="32"/>
    </row>
    <row r="598" spans="1:9" x14ac:dyDescent="0.35">
      <c r="A598" s="37"/>
      <c r="C598" s="32"/>
      <c r="E598" s="32"/>
      <c r="G598" s="32"/>
      <c r="H598" s="32"/>
      <c r="I598" s="32"/>
    </row>
    <row r="599" spans="1:9" x14ac:dyDescent="0.35">
      <c r="A599" s="37"/>
      <c r="C599" s="32"/>
      <c r="E599" s="32"/>
      <c r="G599" s="32"/>
      <c r="H599" s="32"/>
      <c r="I599" s="32"/>
    </row>
    <row r="600" spans="1:9" x14ac:dyDescent="0.35">
      <c r="A600" s="37"/>
      <c r="C600" s="32"/>
      <c r="E600" s="32"/>
      <c r="G600" s="32"/>
      <c r="H600" s="32"/>
      <c r="I600" s="32"/>
    </row>
    <row r="601" spans="1:9" x14ac:dyDescent="0.35">
      <c r="A601" s="37"/>
      <c r="C601" s="32"/>
      <c r="E601" s="32"/>
      <c r="G601" s="32"/>
      <c r="H601" s="32"/>
      <c r="I601" s="32"/>
    </row>
    <row r="602" spans="1:9" x14ac:dyDescent="0.35">
      <c r="A602" s="37"/>
      <c r="C602" s="32"/>
      <c r="E602" s="32"/>
      <c r="G602" s="32"/>
      <c r="H602" s="32"/>
      <c r="I602" s="32"/>
    </row>
    <row r="603" spans="1:9" x14ac:dyDescent="0.35">
      <c r="A603" s="37"/>
      <c r="C603" s="32"/>
      <c r="E603" s="32"/>
      <c r="G603" s="32"/>
      <c r="H603" s="32"/>
      <c r="I603" s="32"/>
    </row>
    <row r="604" spans="1:9" x14ac:dyDescent="0.35">
      <c r="A604" s="37"/>
      <c r="C604" s="32"/>
      <c r="E604" s="32"/>
      <c r="G604" s="32"/>
      <c r="H604" s="32"/>
      <c r="I604" s="32"/>
    </row>
    <row r="605" spans="1:9" x14ac:dyDescent="0.35">
      <c r="A605" s="37"/>
      <c r="C605" s="32"/>
      <c r="E605" s="32"/>
      <c r="G605" s="32"/>
      <c r="H605" s="32"/>
      <c r="I605" s="32"/>
    </row>
    <row r="606" spans="1:9" x14ac:dyDescent="0.35">
      <c r="A606" s="37"/>
      <c r="C606" s="32"/>
      <c r="E606" s="32"/>
      <c r="G606" s="32"/>
      <c r="H606" s="32"/>
      <c r="I606" s="32"/>
    </row>
    <row r="607" spans="1:9" x14ac:dyDescent="0.35">
      <c r="A607" s="37"/>
      <c r="C607" s="32"/>
      <c r="E607" s="32"/>
      <c r="G607" s="32"/>
      <c r="H607" s="32"/>
      <c r="I607" s="32"/>
    </row>
    <row r="608" spans="1:9" x14ac:dyDescent="0.35">
      <c r="A608" s="37"/>
      <c r="C608" s="32"/>
      <c r="E608" s="32"/>
      <c r="G608" s="32"/>
      <c r="H608" s="32"/>
      <c r="I608" s="32"/>
    </row>
    <row r="609" spans="1:9" x14ac:dyDescent="0.35">
      <c r="A609" s="37"/>
      <c r="C609" s="32"/>
      <c r="E609" s="32"/>
      <c r="G609" s="32"/>
      <c r="H609" s="32"/>
      <c r="I609" s="32"/>
    </row>
    <row r="610" spans="1:9" x14ac:dyDescent="0.35">
      <c r="A610" s="37"/>
      <c r="C610" s="32"/>
      <c r="E610" s="32"/>
      <c r="G610" s="32"/>
      <c r="H610" s="32"/>
      <c r="I610" s="32"/>
    </row>
    <row r="611" spans="1:9" x14ac:dyDescent="0.35">
      <c r="A611" s="37"/>
      <c r="C611" s="32"/>
      <c r="E611" s="32"/>
      <c r="G611" s="32"/>
      <c r="H611" s="32"/>
      <c r="I611" s="32"/>
    </row>
    <row r="612" spans="1:9" x14ac:dyDescent="0.35">
      <c r="A612" s="37"/>
      <c r="C612" s="32"/>
      <c r="E612" s="32"/>
      <c r="G612" s="32"/>
      <c r="H612" s="32"/>
      <c r="I612" s="32"/>
    </row>
    <row r="613" spans="1:9" x14ac:dyDescent="0.35">
      <c r="A613" s="37"/>
      <c r="C613" s="32"/>
      <c r="E613" s="32"/>
      <c r="G613" s="32"/>
      <c r="H613" s="32"/>
      <c r="I613" s="32"/>
    </row>
    <row r="614" spans="1:9" x14ac:dyDescent="0.35">
      <c r="A614" s="37"/>
      <c r="C614" s="32"/>
      <c r="E614" s="32"/>
      <c r="G614" s="32"/>
      <c r="H614" s="32"/>
      <c r="I614" s="32"/>
    </row>
    <row r="615" spans="1:9" x14ac:dyDescent="0.35">
      <c r="A615" s="37"/>
      <c r="C615" s="32"/>
      <c r="E615" s="32"/>
      <c r="G615" s="32"/>
      <c r="H615" s="32"/>
      <c r="I615" s="32"/>
    </row>
    <row r="616" spans="1:9" x14ac:dyDescent="0.35">
      <c r="A616" s="37"/>
      <c r="C616" s="32"/>
      <c r="E616" s="32"/>
      <c r="G616" s="32"/>
      <c r="H616" s="32"/>
      <c r="I616" s="32"/>
    </row>
    <row r="617" spans="1:9" x14ac:dyDescent="0.35">
      <c r="A617" s="37"/>
      <c r="C617" s="32"/>
      <c r="E617" s="32"/>
      <c r="G617" s="32"/>
      <c r="H617" s="32"/>
      <c r="I617" s="32"/>
    </row>
    <row r="618" spans="1:9" x14ac:dyDescent="0.35">
      <c r="A618" s="37"/>
      <c r="C618" s="32"/>
      <c r="E618" s="32"/>
      <c r="G618" s="32"/>
      <c r="H618" s="32"/>
      <c r="I618" s="32"/>
    </row>
    <row r="619" spans="1:9" x14ac:dyDescent="0.35">
      <c r="A619" s="37"/>
      <c r="C619" s="32"/>
      <c r="E619" s="32"/>
      <c r="G619" s="32"/>
      <c r="H619" s="32"/>
      <c r="I619" s="32"/>
    </row>
    <row r="620" spans="1:9" x14ac:dyDescent="0.35">
      <c r="A620" s="37"/>
      <c r="C620" s="32"/>
      <c r="E620" s="32"/>
      <c r="G620" s="32"/>
      <c r="H620" s="32"/>
      <c r="I620" s="32"/>
    </row>
    <row r="621" spans="1:9" x14ac:dyDescent="0.35">
      <c r="A621" s="37"/>
      <c r="C621" s="32"/>
      <c r="E621" s="32"/>
      <c r="G621" s="32"/>
      <c r="H621" s="32"/>
      <c r="I621" s="32"/>
    </row>
    <row r="622" spans="1:9" x14ac:dyDescent="0.35">
      <c r="A622" s="37"/>
      <c r="C622" s="32"/>
      <c r="E622" s="32"/>
      <c r="G622" s="32"/>
      <c r="H622" s="32"/>
      <c r="I622" s="32"/>
    </row>
    <row r="623" spans="1:9" x14ac:dyDescent="0.35">
      <c r="A623" s="37"/>
      <c r="C623" s="32"/>
      <c r="E623" s="32"/>
      <c r="G623" s="32"/>
      <c r="H623" s="32"/>
      <c r="I623" s="32"/>
    </row>
    <row r="624" spans="1:9" x14ac:dyDescent="0.35">
      <c r="A624" s="37"/>
      <c r="C624" s="32"/>
      <c r="E624" s="32"/>
      <c r="G624" s="32"/>
      <c r="H624" s="32"/>
      <c r="I624" s="32"/>
    </row>
    <row r="625" spans="1:9" x14ac:dyDescent="0.35">
      <c r="A625" s="37"/>
      <c r="C625" s="32"/>
      <c r="E625" s="32"/>
      <c r="G625" s="32"/>
      <c r="H625" s="32"/>
      <c r="I625" s="32"/>
    </row>
    <row r="626" spans="1:9" x14ac:dyDescent="0.35">
      <c r="A626" s="37"/>
      <c r="C626" s="32"/>
      <c r="E626" s="32"/>
      <c r="G626" s="32"/>
      <c r="H626" s="32"/>
      <c r="I626" s="32"/>
    </row>
    <row r="627" spans="1:9" x14ac:dyDescent="0.35">
      <c r="A627" s="37"/>
      <c r="C627" s="32"/>
      <c r="E627" s="32"/>
      <c r="G627" s="32"/>
      <c r="H627" s="32"/>
      <c r="I627" s="32"/>
    </row>
    <row r="628" spans="1:9" x14ac:dyDescent="0.35">
      <c r="A628" s="37"/>
      <c r="C628" s="32"/>
      <c r="E628" s="32"/>
      <c r="G628" s="32"/>
      <c r="H628" s="32"/>
      <c r="I628" s="32"/>
    </row>
    <row r="629" spans="1:9" x14ac:dyDescent="0.35">
      <c r="A629" s="37"/>
      <c r="C629" s="32"/>
      <c r="E629" s="32"/>
      <c r="G629" s="32"/>
      <c r="H629" s="32"/>
      <c r="I629" s="32"/>
    </row>
    <row r="630" spans="1:9" x14ac:dyDescent="0.35">
      <c r="A630" s="37"/>
      <c r="C630" s="32"/>
      <c r="E630" s="32"/>
      <c r="G630" s="32"/>
      <c r="H630" s="32"/>
      <c r="I630" s="32"/>
    </row>
    <row r="631" spans="1:9" x14ac:dyDescent="0.35">
      <c r="A631" s="37"/>
      <c r="C631" s="32"/>
      <c r="E631" s="32"/>
      <c r="G631" s="32"/>
      <c r="H631" s="32"/>
      <c r="I631" s="32"/>
    </row>
    <row r="632" spans="1:9" x14ac:dyDescent="0.35">
      <c r="A632" s="37"/>
      <c r="C632" s="32"/>
      <c r="E632" s="32"/>
      <c r="G632" s="32"/>
      <c r="H632" s="32"/>
      <c r="I632" s="32"/>
    </row>
    <row r="633" spans="1:9" x14ac:dyDescent="0.35">
      <c r="A633" s="37"/>
      <c r="C633" s="32"/>
      <c r="E633" s="32"/>
      <c r="G633" s="32"/>
      <c r="H633" s="32"/>
      <c r="I633" s="32"/>
    </row>
    <row r="634" spans="1:9" x14ac:dyDescent="0.35">
      <c r="A634" s="37"/>
      <c r="C634" s="32"/>
      <c r="E634" s="32"/>
      <c r="G634" s="32"/>
      <c r="H634" s="32"/>
      <c r="I634" s="32"/>
    </row>
    <row r="635" spans="1:9" x14ac:dyDescent="0.35">
      <c r="A635" s="37"/>
      <c r="C635" s="32"/>
      <c r="E635" s="32"/>
      <c r="G635" s="32"/>
      <c r="H635" s="32"/>
      <c r="I635" s="32"/>
    </row>
    <row r="636" spans="1:9" x14ac:dyDescent="0.35">
      <c r="A636" s="37"/>
      <c r="C636" s="32"/>
      <c r="E636" s="32"/>
      <c r="G636" s="32"/>
      <c r="H636" s="32"/>
      <c r="I636" s="32"/>
    </row>
    <row r="637" spans="1:9" x14ac:dyDescent="0.35">
      <c r="A637" s="37"/>
      <c r="C637" s="32"/>
      <c r="E637" s="32"/>
      <c r="G637" s="32"/>
      <c r="H637" s="32"/>
      <c r="I637" s="32"/>
    </row>
    <row r="638" spans="1:9" x14ac:dyDescent="0.35">
      <c r="A638" s="37"/>
      <c r="C638" s="32"/>
      <c r="E638" s="32"/>
      <c r="G638" s="32"/>
      <c r="H638" s="32"/>
      <c r="I638" s="32"/>
    </row>
    <row r="639" spans="1:9" x14ac:dyDescent="0.35">
      <c r="A639" s="37"/>
      <c r="C639" s="32"/>
      <c r="E639" s="32"/>
      <c r="G639" s="32"/>
      <c r="H639" s="32"/>
      <c r="I639" s="32"/>
    </row>
    <row r="640" spans="1:9" x14ac:dyDescent="0.35">
      <c r="A640" s="37"/>
      <c r="C640" s="32"/>
      <c r="E640" s="32"/>
      <c r="G640" s="32"/>
      <c r="H640" s="32"/>
      <c r="I640" s="32"/>
    </row>
    <row r="641" spans="1:9" x14ac:dyDescent="0.35">
      <c r="A641" s="37"/>
      <c r="C641" s="32"/>
      <c r="E641" s="32"/>
      <c r="G641" s="32"/>
      <c r="H641" s="32"/>
      <c r="I641" s="32"/>
    </row>
    <row r="642" spans="1:9" x14ac:dyDescent="0.35">
      <c r="A642" s="37"/>
      <c r="C642" s="32"/>
      <c r="E642" s="32"/>
      <c r="G642" s="32"/>
      <c r="H642" s="32"/>
      <c r="I642" s="32"/>
    </row>
    <row r="643" spans="1:9" x14ac:dyDescent="0.35">
      <c r="A643" s="37"/>
      <c r="C643" s="32"/>
      <c r="E643" s="32"/>
      <c r="G643" s="32"/>
      <c r="H643" s="32"/>
      <c r="I643" s="32"/>
    </row>
    <row r="644" spans="1:9" x14ac:dyDescent="0.35">
      <c r="A644" s="37"/>
      <c r="C644" s="32"/>
      <c r="E644" s="32"/>
      <c r="G644" s="32"/>
      <c r="H644" s="32"/>
      <c r="I644" s="32"/>
    </row>
    <row r="645" spans="1:9" x14ac:dyDescent="0.35">
      <c r="A645" s="37"/>
      <c r="C645" s="32"/>
      <c r="E645" s="32"/>
      <c r="G645" s="32"/>
      <c r="H645" s="32"/>
      <c r="I645" s="32"/>
    </row>
    <row r="646" spans="1:9" x14ac:dyDescent="0.35">
      <c r="A646" s="37"/>
      <c r="C646" s="32"/>
      <c r="E646" s="32"/>
      <c r="G646" s="32"/>
      <c r="H646" s="32"/>
      <c r="I646" s="32"/>
    </row>
    <row r="647" spans="1:9" x14ac:dyDescent="0.35">
      <c r="A647" s="37"/>
      <c r="C647" s="32"/>
      <c r="E647" s="32"/>
      <c r="G647" s="32"/>
      <c r="H647" s="32"/>
      <c r="I647" s="32"/>
    </row>
    <row r="648" spans="1:9" x14ac:dyDescent="0.35">
      <c r="A648" s="37"/>
      <c r="C648" s="32"/>
      <c r="E648" s="32"/>
      <c r="G648" s="32"/>
      <c r="H648" s="32"/>
      <c r="I648" s="32"/>
    </row>
    <row r="649" spans="1:9" x14ac:dyDescent="0.35">
      <c r="A649" s="37"/>
      <c r="C649" s="32"/>
      <c r="E649" s="32"/>
      <c r="G649" s="32"/>
      <c r="H649" s="32"/>
      <c r="I649" s="32"/>
    </row>
    <row r="650" spans="1:9" x14ac:dyDescent="0.35">
      <c r="A650" s="37"/>
      <c r="C650" s="32"/>
      <c r="E650" s="32"/>
      <c r="G650" s="32"/>
      <c r="H650" s="32"/>
      <c r="I650" s="32"/>
    </row>
    <row r="651" spans="1:9" x14ac:dyDescent="0.35">
      <c r="A651" s="37"/>
      <c r="C651" s="32"/>
      <c r="E651" s="32"/>
      <c r="G651" s="32"/>
      <c r="H651" s="32"/>
      <c r="I651" s="32"/>
    </row>
    <row r="652" spans="1:9" x14ac:dyDescent="0.35">
      <c r="A652" s="37"/>
      <c r="C652" s="32"/>
      <c r="E652" s="32"/>
      <c r="G652" s="32"/>
      <c r="H652" s="32"/>
      <c r="I652" s="32"/>
    </row>
    <row r="653" spans="1:9" x14ac:dyDescent="0.35">
      <c r="A653" s="37"/>
      <c r="C653" s="32"/>
      <c r="E653" s="32"/>
      <c r="G653" s="32"/>
      <c r="H653" s="32"/>
      <c r="I653" s="32"/>
    </row>
    <row r="654" spans="1:9" x14ac:dyDescent="0.35">
      <c r="A654" s="37"/>
      <c r="C654" s="32"/>
      <c r="E654" s="32"/>
      <c r="G654" s="32"/>
      <c r="H654" s="32"/>
      <c r="I654" s="32"/>
    </row>
    <row r="655" spans="1:9" x14ac:dyDescent="0.35">
      <c r="A655" s="37"/>
      <c r="C655" s="32"/>
      <c r="E655" s="32"/>
      <c r="G655" s="32"/>
      <c r="H655" s="32"/>
      <c r="I655" s="32"/>
    </row>
    <row r="656" spans="1:9" x14ac:dyDescent="0.35">
      <c r="A656" s="37"/>
      <c r="C656" s="32"/>
      <c r="E656" s="32"/>
      <c r="G656" s="32"/>
      <c r="H656" s="32"/>
      <c r="I656" s="32"/>
    </row>
    <row r="657" spans="1:9" x14ac:dyDescent="0.35">
      <c r="A657" s="37"/>
      <c r="C657" s="32"/>
      <c r="E657" s="32"/>
      <c r="G657" s="32"/>
      <c r="H657" s="32"/>
      <c r="I657" s="32"/>
    </row>
    <row r="658" spans="1:9" x14ac:dyDescent="0.35">
      <c r="A658" s="37"/>
      <c r="C658" s="32"/>
      <c r="E658" s="32"/>
      <c r="G658" s="32"/>
      <c r="H658" s="32"/>
      <c r="I658" s="32"/>
    </row>
    <row r="659" spans="1:9" x14ac:dyDescent="0.35">
      <c r="A659" s="37"/>
      <c r="C659" s="32"/>
      <c r="E659" s="32"/>
      <c r="G659" s="32"/>
      <c r="H659" s="32"/>
      <c r="I659" s="32"/>
    </row>
    <row r="660" spans="1:9" x14ac:dyDescent="0.35">
      <c r="A660" s="37"/>
      <c r="C660" s="32"/>
      <c r="E660" s="32"/>
      <c r="G660" s="32"/>
      <c r="H660" s="32"/>
      <c r="I660" s="32"/>
    </row>
    <row r="661" spans="1:9" x14ac:dyDescent="0.35">
      <c r="A661" s="37"/>
      <c r="C661" s="32"/>
      <c r="E661" s="32"/>
      <c r="G661" s="32"/>
      <c r="H661" s="32"/>
      <c r="I661" s="32"/>
    </row>
    <row r="662" spans="1:9" x14ac:dyDescent="0.35">
      <c r="A662" s="37"/>
      <c r="C662" s="32"/>
      <c r="E662" s="32"/>
      <c r="G662" s="32"/>
      <c r="H662" s="32"/>
      <c r="I662" s="32"/>
    </row>
    <row r="663" spans="1:9" x14ac:dyDescent="0.35">
      <c r="A663" s="37"/>
      <c r="C663" s="32"/>
      <c r="E663" s="32"/>
      <c r="G663" s="32"/>
      <c r="H663" s="32"/>
      <c r="I663" s="32"/>
    </row>
    <row r="664" spans="1:9" x14ac:dyDescent="0.35">
      <c r="A664" s="37"/>
      <c r="C664" s="32"/>
      <c r="E664" s="32"/>
      <c r="G664" s="32"/>
      <c r="H664" s="32"/>
      <c r="I664" s="32"/>
    </row>
    <row r="665" spans="1:9" x14ac:dyDescent="0.35">
      <c r="A665" s="37"/>
      <c r="C665" s="32"/>
      <c r="E665" s="32"/>
      <c r="G665" s="32"/>
      <c r="H665" s="32"/>
      <c r="I665" s="32"/>
    </row>
    <row r="666" spans="1:9" x14ac:dyDescent="0.35">
      <c r="A666" s="37"/>
      <c r="C666" s="32"/>
      <c r="E666" s="32"/>
      <c r="G666" s="32"/>
      <c r="H666" s="32"/>
      <c r="I666" s="32"/>
    </row>
    <row r="667" spans="1:9" x14ac:dyDescent="0.35">
      <c r="A667" s="37"/>
      <c r="C667" s="32"/>
      <c r="E667" s="32"/>
      <c r="G667" s="32"/>
      <c r="H667" s="32"/>
      <c r="I667" s="32"/>
    </row>
    <row r="668" spans="1:9" x14ac:dyDescent="0.35">
      <c r="A668" s="37"/>
      <c r="C668" s="32"/>
      <c r="E668" s="32"/>
      <c r="G668" s="32"/>
      <c r="H668" s="32"/>
      <c r="I668" s="32"/>
    </row>
    <row r="669" spans="1:9" x14ac:dyDescent="0.35">
      <c r="A669" s="37"/>
      <c r="C669" s="32"/>
      <c r="E669" s="32"/>
      <c r="G669" s="32"/>
      <c r="H669" s="32"/>
      <c r="I669" s="32"/>
    </row>
    <row r="670" spans="1:9" x14ac:dyDescent="0.35">
      <c r="A670" s="37"/>
      <c r="C670" s="32"/>
      <c r="E670" s="32"/>
      <c r="G670" s="32"/>
      <c r="H670" s="32"/>
      <c r="I670" s="32"/>
    </row>
    <row r="671" spans="1:9" x14ac:dyDescent="0.35">
      <c r="A671" s="37"/>
      <c r="C671" s="32"/>
      <c r="E671" s="32"/>
      <c r="G671" s="32"/>
      <c r="H671" s="32"/>
      <c r="I671" s="32"/>
    </row>
    <row r="672" spans="1:9" x14ac:dyDescent="0.35">
      <c r="A672" s="37"/>
      <c r="C672" s="32"/>
      <c r="E672" s="32"/>
      <c r="G672" s="32"/>
      <c r="H672" s="32"/>
      <c r="I672" s="32"/>
    </row>
    <row r="673" spans="1:9" x14ac:dyDescent="0.35">
      <c r="A673" s="37"/>
      <c r="C673" s="32"/>
      <c r="E673" s="32"/>
      <c r="G673" s="32"/>
      <c r="H673" s="32"/>
      <c r="I673" s="32"/>
    </row>
    <row r="674" spans="1:9" x14ac:dyDescent="0.35">
      <c r="A674" s="37"/>
      <c r="C674" s="32"/>
      <c r="E674" s="32"/>
      <c r="G674" s="32"/>
      <c r="H674" s="32"/>
      <c r="I674" s="32"/>
    </row>
    <row r="675" spans="1:9" x14ac:dyDescent="0.35">
      <c r="A675" s="37"/>
      <c r="C675" s="32"/>
      <c r="E675" s="32"/>
      <c r="G675" s="32"/>
      <c r="H675" s="32"/>
      <c r="I675" s="32"/>
    </row>
    <row r="676" spans="1:9" x14ac:dyDescent="0.35">
      <c r="A676" s="37"/>
      <c r="C676" s="32"/>
      <c r="E676" s="32"/>
      <c r="G676" s="32"/>
      <c r="H676" s="32"/>
      <c r="I676" s="32"/>
    </row>
    <row r="677" spans="1:9" x14ac:dyDescent="0.35">
      <c r="A677" s="37"/>
      <c r="C677" s="32"/>
      <c r="E677" s="32"/>
      <c r="G677" s="32"/>
      <c r="H677" s="32"/>
      <c r="I677" s="32"/>
    </row>
    <row r="678" spans="1:9" x14ac:dyDescent="0.35">
      <c r="A678" s="37"/>
      <c r="C678" s="32"/>
      <c r="E678" s="32"/>
      <c r="G678" s="32"/>
      <c r="H678" s="32"/>
      <c r="I678" s="32"/>
    </row>
    <row r="679" spans="1:9" x14ac:dyDescent="0.35">
      <c r="A679" s="37"/>
      <c r="C679" s="32"/>
      <c r="E679" s="32"/>
      <c r="G679" s="32"/>
      <c r="H679" s="32"/>
      <c r="I679" s="32"/>
    </row>
    <row r="680" spans="1:9" x14ac:dyDescent="0.35">
      <c r="A680" s="37"/>
      <c r="C680" s="32"/>
      <c r="E680" s="32"/>
      <c r="G680" s="32"/>
      <c r="H680" s="32"/>
      <c r="I680" s="32"/>
    </row>
    <row r="681" spans="1:9" x14ac:dyDescent="0.35">
      <c r="A681" s="37"/>
      <c r="C681" s="32"/>
      <c r="E681" s="32"/>
      <c r="G681" s="32"/>
      <c r="H681" s="32"/>
      <c r="I681" s="32"/>
    </row>
    <row r="682" spans="1:9" x14ac:dyDescent="0.35">
      <c r="A682" s="37"/>
      <c r="C682" s="32"/>
      <c r="E682" s="32"/>
      <c r="G682" s="32"/>
      <c r="H682" s="32"/>
      <c r="I682" s="32"/>
    </row>
    <row r="683" spans="1:9" x14ac:dyDescent="0.35">
      <c r="A683" s="37"/>
      <c r="C683" s="32"/>
      <c r="E683" s="32"/>
      <c r="G683" s="32"/>
      <c r="H683" s="32"/>
      <c r="I683" s="32"/>
    </row>
    <row r="684" spans="1:9" x14ac:dyDescent="0.35">
      <c r="A684" s="37"/>
      <c r="C684" s="32"/>
      <c r="E684" s="32"/>
      <c r="G684" s="32"/>
      <c r="H684" s="32"/>
      <c r="I684" s="32"/>
    </row>
    <row r="685" spans="1:9" x14ac:dyDescent="0.35">
      <c r="A685" s="37"/>
      <c r="C685" s="32"/>
      <c r="E685" s="32"/>
      <c r="G685" s="32"/>
      <c r="H685" s="32"/>
      <c r="I685" s="32"/>
    </row>
    <row r="686" spans="1:9" x14ac:dyDescent="0.35">
      <c r="A686" s="37"/>
      <c r="C686" s="32"/>
      <c r="E686" s="32"/>
      <c r="G686" s="32"/>
      <c r="H686" s="32"/>
      <c r="I686" s="32"/>
    </row>
    <row r="687" spans="1:9" x14ac:dyDescent="0.35">
      <c r="A687" s="37"/>
      <c r="C687" s="32"/>
      <c r="E687" s="32"/>
      <c r="G687" s="32"/>
      <c r="H687" s="32"/>
      <c r="I687" s="32"/>
    </row>
    <row r="688" spans="1:9" x14ac:dyDescent="0.35">
      <c r="A688" s="37"/>
      <c r="C688" s="32"/>
      <c r="E688" s="32"/>
      <c r="G688" s="32"/>
      <c r="H688" s="32"/>
      <c r="I688" s="32"/>
    </row>
    <row r="689" spans="1:9" x14ac:dyDescent="0.35">
      <c r="A689" s="37"/>
      <c r="C689" s="32"/>
      <c r="E689" s="32"/>
      <c r="G689" s="32"/>
      <c r="H689" s="32"/>
      <c r="I689" s="32"/>
    </row>
    <row r="690" spans="1:9" x14ac:dyDescent="0.35">
      <c r="A690" s="37"/>
      <c r="C690" s="32"/>
      <c r="E690" s="32"/>
      <c r="G690" s="32"/>
      <c r="H690" s="32"/>
      <c r="I690" s="32"/>
    </row>
    <row r="691" spans="1:9" x14ac:dyDescent="0.35">
      <c r="A691" s="37"/>
      <c r="C691" s="32"/>
      <c r="E691" s="32"/>
      <c r="G691" s="32"/>
      <c r="H691" s="32"/>
      <c r="I691" s="32"/>
    </row>
    <row r="692" spans="1:9" x14ac:dyDescent="0.35">
      <c r="A692" s="37"/>
      <c r="C692" s="32"/>
      <c r="E692" s="32"/>
      <c r="G692" s="32"/>
      <c r="H692" s="32"/>
      <c r="I692" s="32"/>
    </row>
    <row r="693" spans="1:9" x14ac:dyDescent="0.35">
      <c r="A693" s="37"/>
      <c r="C693" s="32"/>
      <c r="E693" s="32"/>
      <c r="G693" s="32"/>
      <c r="H693" s="32"/>
      <c r="I693" s="32"/>
    </row>
    <row r="694" spans="1:9" x14ac:dyDescent="0.35">
      <c r="A694" s="37"/>
      <c r="C694" s="32"/>
      <c r="E694" s="32"/>
      <c r="G694" s="32"/>
      <c r="H694" s="32"/>
      <c r="I694" s="32"/>
    </row>
    <row r="695" spans="1:9" x14ac:dyDescent="0.35">
      <c r="A695" s="37"/>
      <c r="C695" s="32"/>
      <c r="E695" s="32"/>
      <c r="G695" s="32"/>
      <c r="H695" s="32"/>
      <c r="I695" s="32"/>
    </row>
    <row r="696" spans="1:9" x14ac:dyDescent="0.35">
      <c r="A696" s="37"/>
      <c r="C696" s="32"/>
      <c r="E696" s="32"/>
      <c r="G696" s="32"/>
      <c r="H696" s="32"/>
      <c r="I696" s="32"/>
    </row>
    <row r="697" spans="1:9" x14ac:dyDescent="0.35">
      <c r="A697" s="37"/>
      <c r="C697" s="32"/>
      <c r="E697" s="32"/>
      <c r="G697" s="32"/>
      <c r="H697" s="32"/>
      <c r="I697" s="32"/>
    </row>
    <row r="698" spans="1:9" x14ac:dyDescent="0.35">
      <c r="A698" s="37"/>
      <c r="C698" s="32"/>
      <c r="E698" s="32"/>
      <c r="G698" s="32"/>
      <c r="H698" s="32"/>
      <c r="I698" s="32"/>
    </row>
    <row r="699" spans="1:9" x14ac:dyDescent="0.35">
      <c r="A699" s="37"/>
      <c r="C699" s="32"/>
      <c r="E699" s="32"/>
      <c r="G699" s="32"/>
      <c r="H699" s="32"/>
      <c r="I699" s="32"/>
    </row>
    <row r="700" spans="1:9" x14ac:dyDescent="0.35">
      <c r="A700" s="37"/>
      <c r="C700" s="32"/>
      <c r="E700" s="32"/>
      <c r="G700" s="32"/>
      <c r="H700" s="32"/>
      <c r="I700" s="32"/>
    </row>
    <row r="701" spans="1:9" x14ac:dyDescent="0.35">
      <c r="A701" s="37"/>
      <c r="C701" s="32"/>
      <c r="E701" s="32"/>
      <c r="G701" s="32"/>
      <c r="H701" s="32"/>
      <c r="I701" s="32"/>
    </row>
    <row r="702" spans="1:9" x14ac:dyDescent="0.35">
      <c r="A702" s="37"/>
      <c r="C702" s="32"/>
      <c r="E702" s="32"/>
      <c r="G702" s="32"/>
      <c r="H702" s="32"/>
      <c r="I702" s="32"/>
    </row>
    <row r="703" spans="1:9" x14ac:dyDescent="0.35">
      <c r="A703" s="37"/>
      <c r="C703" s="32"/>
      <c r="E703" s="32"/>
      <c r="G703" s="32"/>
      <c r="H703" s="32"/>
      <c r="I703" s="32"/>
    </row>
    <row r="704" spans="1:9" x14ac:dyDescent="0.35">
      <c r="A704" s="37"/>
      <c r="C704" s="32"/>
      <c r="E704" s="32"/>
      <c r="G704" s="32"/>
      <c r="H704" s="32"/>
      <c r="I704" s="32"/>
    </row>
    <row r="705" spans="1:9" x14ac:dyDescent="0.35">
      <c r="A705" s="37"/>
      <c r="C705" s="32"/>
      <c r="E705" s="32"/>
      <c r="G705" s="32"/>
      <c r="H705" s="32"/>
      <c r="I705" s="32"/>
    </row>
    <row r="706" spans="1:9" x14ac:dyDescent="0.35">
      <c r="A706" s="37"/>
      <c r="C706" s="32"/>
      <c r="E706" s="32"/>
      <c r="G706" s="32"/>
      <c r="H706" s="32"/>
      <c r="I706" s="32"/>
    </row>
    <row r="707" spans="1:9" x14ac:dyDescent="0.35">
      <c r="A707" s="37"/>
      <c r="C707" s="32"/>
      <c r="E707" s="32"/>
      <c r="G707" s="32"/>
      <c r="H707" s="32"/>
      <c r="I707" s="32"/>
    </row>
    <row r="708" spans="1:9" x14ac:dyDescent="0.35">
      <c r="A708" s="37"/>
      <c r="C708" s="32"/>
      <c r="E708" s="32"/>
      <c r="G708" s="32"/>
      <c r="H708" s="32"/>
      <c r="I708" s="32"/>
    </row>
    <row r="709" spans="1:9" x14ac:dyDescent="0.35">
      <c r="A709" s="37"/>
      <c r="C709" s="32"/>
      <c r="E709" s="32"/>
      <c r="G709" s="32"/>
      <c r="H709" s="32"/>
      <c r="I709" s="32"/>
    </row>
    <row r="710" spans="1:9" x14ac:dyDescent="0.35">
      <c r="A710" s="37"/>
      <c r="C710" s="32"/>
      <c r="E710" s="32"/>
      <c r="G710" s="32"/>
      <c r="H710" s="32"/>
      <c r="I710" s="32"/>
    </row>
    <row r="711" spans="1:9" x14ac:dyDescent="0.35">
      <c r="A711" s="37"/>
      <c r="C711" s="32"/>
      <c r="E711" s="32"/>
      <c r="G711" s="32"/>
      <c r="H711" s="32"/>
      <c r="I711" s="32"/>
    </row>
    <row r="712" spans="1:9" x14ac:dyDescent="0.35">
      <c r="A712" s="37"/>
      <c r="C712" s="32"/>
      <c r="E712" s="32"/>
      <c r="G712" s="32"/>
      <c r="H712" s="32"/>
      <c r="I712" s="32"/>
    </row>
    <row r="713" spans="1:9" x14ac:dyDescent="0.35">
      <c r="A713" s="37"/>
      <c r="C713" s="32"/>
      <c r="E713" s="32"/>
      <c r="G713" s="32"/>
      <c r="H713" s="32"/>
      <c r="I713" s="32"/>
    </row>
    <row r="714" spans="1:9" x14ac:dyDescent="0.35">
      <c r="A714" s="37"/>
      <c r="C714" s="32"/>
      <c r="E714" s="32"/>
      <c r="G714" s="32"/>
      <c r="H714" s="32"/>
      <c r="I714" s="32"/>
    </row>
    <row r="715" spans="1:9" x14ac:dyDescent="0.35">
      <c r="A715" s="37"/>
      <c r="C715" s="32"/>
      <c r="E715" s="32"/>
      <c r="G715" s="32"/>
      <c r="H715" s="32"/>
      <c r="I715" s="32"/>
    </row>
    <row r="716" spans="1:9" x14ac:dyDescent="0.35">
      <c r="A716" s="37"/>
      <c r="C716" s="32"/>
      <c r="E716" s="32"/>
      <c r="G716" s="32"/>
      <c r="H716" s="32"/>
      <c r="I716" s="32"/>
    </row>
    <row r="717" spans="1:9" x14ac:dyDescent="0.35">
      <c r="A717" s="37"/>
      <c r="C717" s="32"/>
      <c r="E717" s="32"/>
      <c r="G717" s="32"/>
      <c r="H717" s="32"/>
      <c r="I717" s="32"/>
    </row>
    <row r="718" spans="1:9" x14ac:dyDescent="0.35">
      <c r="A718" s="37"/>
      <c r="C718" s="32"/>
      <c r="E718" s="32"/>
      <c r="G718" s="32"/>
      <c r="H718" s="32"/>
      <c r="I718" s="32"/>
    </row>
    <row r="719" spans="1:9" x14ac:dyDescent="0.35">
      <c r="A719" s="37"/>
      <c r="C719" s="32"/>
      <c r="E719" s="32"/>
      <c r="G719" s="32"/>
      <c r="H719" s="32"/>
      <c r="I719" s="32"/>
    </row>
    <row r="720" spans="1:9" x14ac:dyDescent="0.35">
      <c r="A720" s="37"/>
      <c r="C720" s="32"/>
      <c r="E720" s="32"/>
      <c r="G720" s="32"/>
      <c r="H720" s="32"/>
      <c r="I720" s="32"/>
    </row>
    <row r="721" spans="1:9" x14ac:dyDescent="0.35">
      <c r="A721" s="37"/>
      <c r="C721" s="32"/>
      <c r="E721" s="32"/>
      <c r="G721" s="32"/>
      <c r="H721" s="32"/>
      <c r="I721" s="32"/>
    </row>
    <row r="722" spans="1:9" x14ac:dyDescent="0.35">
      <c r="A722" s="37"/>
      <c r="C722" s="32"/>
      <c r="E722" s="32"/>
      <c r="G722" s="32"/>
      <c r="H722" s="32"/>
      <c r="I722" s="32"/>
    </row>
    <row r="723" spans="1:9" x14ac:dyDescent="0.35">
      <c r="A723" s="37"/>
      <c r="C723" s="32"/>
      <c r="E723" s="32"/>
      <c r="G723" s="32"/>
      <c r="H723" s="32"/>
      <c r="I723" s="32"/>
    </row>
    <row r="724" spans="1:9" x14ac:dyDescent="0.35">
      <c r="A724" s="37"/>
      <c r="C724" s="32"/>
      <c r="E724" s="32"/>
      <c r="G724" s="32"/>
      <c r="H724" s="32"/>
      <c r="I724" s="32"/>
    </row>
    <row r="725" spans="1:9" x14ac:dyDescent="0.35">
      <c r="A725" s="37"/>
      <c r="C725" s="32"/>
      <c r="E725" s="32"/>
      <c r="G725" s="32"/>
      <c r="H725" s="32"/>
      <c r="I725" s="32"/>
    </row>
    <row r="726" spans="1:9" x14ac:dyDescent="0.35">
      <c r="A726" s="37"/>
      <c r="C726" s="32"/>
      <c r="E726" s="32"/>
      <c r="G726" s="32"/>
      <c r="H726" s="32"/>
      <c r="I726" s="32"/>
    </row>
    <row r="727" spans="1:9" x14ac:dyDescent="0.35">
      <c r="A727" s="37"/>
      <c r="C727" s="32"/>
      <c r="E727" s="32"/>
      <c r="G727" s="32"/>
      <c r="H727" s="32"/>
      <c r="I727" s="32"/>
    </row>
    <row r="728" spans="1:9" x14ac:dyDescent="0.35">
      <c r="A728" s="37"/>
      <c r="C728" s="32"/>
      <c r="E728" s="32"/>
      <c r="G728" s="32"/>
      <c r="H728" s="32"/>
      <c r="I728" s="32"/>
    </row>
    <row r="729" spans="1:9" x14ac:dyDescent="0.35">
      <c r="A729" s="37"/>
      <c r="C729" s="32"/>
      <c r="E729" s="32"/>
      <c r="G729" s="32"/>
      <c r="H729" s="32"/>
      <c r="I729" s="32"/>
    </row>
    <row r="730" spans="1:9" x14ac:dyDescent="0.35">
      <c r="A730" s="37"/>
      <c r="C730" s="32"/>
      <c r="E730" s="32"/>
      <c r="G730" s="32"/>
      <c r="H730" s="32"/>
      <c r="I730" s="32"/>
    </row>
    <row r="731" spans="1:9" x14ac:dyDescent="0.35">
      <c r="A731" s="37"/>
      <c r="C731" s="32"/>
      <c r="E731" s="32"/>
      <c r="G731" s="32"/>
      <c r="H731" s="32"/>
      <c r="I731" s="32"/>
    </row>
    <row r="732" spans="1:9" x14ac:dyDescent="0.35">
      <c r="A732" s="37"/>
      <c r="C732" s="32"/>
      <c r="E732" s="32"/>
      <c r="G732" s="32"/>
      <c r="H732" s="32"/>
      <c r="I732" s="32"/>
    </row>
    <row r="733" spans="1:9" x14ac:dyDescent="0.35">
      <c r="A733" s="37"/>
      <c r="C733" s="32"/>
      <c r="E733" s="32"/>
      <c r="G733" s="32"/>
      <c r="H733" s="32"/>
      <c r="I733" s="32"/>
    </row>
    <row r="734" spans="1:9" x14ac:dyDescent="0.35">
      <c r="A734" s="37"/>
      <c r="C734" s="32"/>
      <c r="E734" s="32"/>
      <c r="G734" s="32"/>
      <c r="H734" s="32"/>
      <c r="I734" s="32"/>
    </row>
    <row r="735" spans="1:9" x14ac:dyDescent="0.35">
      <c r="A735" s="33"/>
      <c r="C735" s="35"/>
      <c r="D735" s="36"/>
      <c r="E735" s="35"/>
      <c r="F735" s="36"/>
      <c r="G735" s="36"/>
      <c r="H735" s="32"/>
      <c r="I735" s="32"/>
    </row>
    <row r="736" spans="1:9" x14ac:dyDescent="0.35">
      <c r="A736" s="33"/>
      <c r="C736" s="35"/>
      <c r="D736" s="36"/>
      <c r="E736" s="35"/>
      <c r="F736" s="36"/>
      <c r="G736" s="36"/>
      <c r="H736" s="32"/>
      <c r="I736" s="32"/>
    </row>
    <row r="737" spans="1:9" x14ac:dyDescent="0.35">
      <c r="A737" s="33"/>
      <c r="C737" s="35"/>
      <c r="D737" s="36"/>
      <c r="E737" s="35"/>
      <c r="F737" s="36"/>
      <c r="G737" s="36"/>
      <c r="H737" s="32"/>
      <c r="I737" s="32"/>
    </row>
    <row r="738" spans="1:9" x14ac:dyDescent="0.35">
      <c r="A738" s="33"/>
      <c r="C738" s="35"/>
      <c r="D738" s="36"/>
      <c r="E738" s="35"/>
      <c r="F738" s="36"/>
      <c r="G738" s="36"/>
      <c r="H738" s="32"/>
      <c r="I738" s="32"/>
    </row>
    <row r="739" spans="1:9" ht="18" x14ac:dyDescent="0.4">
      <c r="A739" s="42"/>
      <c r="B739" s="39"/>
      <c r="C739" s="32"/>
      <c r="D739" s="43"/>
      <c r="E739" s="44"/>
      <c r="F739" s="47"/>
      <c r="H739" s="32"/>
      <c r="I739" s="32"/>
    </row>
    <row r="740" spans="1:9" ht="18" x14ac:dyDescent="0.4">
      <c r="A740" s="38"/>
      <c r="B740" s="48"/>
      <c r="C740" s="32"/>
      <c r="D740" s="43"/>
      <c r="E740" s="49"/>
      <c r="F740" s="47"/>
      <c r="H740" s="32"/>
      <c r="I740" s="32"/>
    </row>
    <row r="741" spans="1:9" ht="18" x14ac:dyDescent="0.4">
      <c r="A741" s="42"/>
      <c r="B741" s="39"/>
      <c r="C741" s="32"/>
      <c r="D741" s="43"/>
      <c r="E741" s="44"/>
      <c r="F741" s="50"/>
      <c r="H741" s="32"/>
      <c r="I741" s="32"/>
    </row>
  </sheetData>
  <conditionalFormatting sqref="A75:B75">
    <cfRule type="expression" dxfId="252" priority="29">
      <formula>RegExMatch(($D75),"Done")</formula>
    </cfRule>
  </conditionalFormatting>
  <conditionalFormatting sqref="A147:B152">
    <cfRule type="expression" dxfId="251" priority="9">
      <formula>RegExMatch(($D147),"Done")</formula>
    </cfRule>
  </conditionalFormatting>
  <conditionalFormatting sqref="A739:B741">
    <cfRule type="expression" dxfId="250" priority="38">
      <formula>RegExMatch(($D739),"Done")</formula>
    </cfRule>
  </conditionalFormatting>
  <conditionalFormatting sqref="D75">
    <cfRule type="cellIs" dxfId="249" priority="26" operator="equal">
      <formula>"Not started"</formula>
    </cfRule>
    <cfRule type="cellIs" dxfId="248" priority="27" operator="equal">
      <formula>"In progress"</formula>
    </cfRule>
    <cfRule type="expression" dxfId="247" priority="28">
      <formula>RegExMatch(($D75),"Done")</formula>
    </cfRule>
  </conditionalFormatting>
  <conditionalFormatting sqref="D147:D152">
    <cfRule type="cellIs" dxfId="246" priority="6" operator="equal">
      <formula>"Not started"</formula>
    </cfRule>
    <cfRule type="cellIs" dxfId="245" priority="7" operator="equal">
      <formula>"In progress"</formula>
    </cfRule>
  </conditionalFormatting>
  <conditionalFormatting sqref="D149:D152">
    <cfRule type="expression" dxfId="244" priority="8">
      <formula>RegExMatch(($D149),"Done")</formula>
    </cfRule>
  </conditionalFormatting>
  <conditionalFormatting sqref="D739:D741">
    <cfRule type="cellIs" dxfId="243" priority="35" operator="equal">
      <formula>"Not started"</formula>
    </cfRule>
    <cfRule type="cellIs" dxfId="242" priority="36" operator="equal">
      <formula>"In progress"</formula>
    </cfRule>
  </conditionalFormatting>
  <conditionalFormatting sqref="D740:D741">
    <cfRule type="expression" dxfId="241" priority="37">
      <formula>RegExMatch(($D740),"Done")</formula>
    </cfRule>
  </conditionalFormatting>
  <conditionalFormatting sqref="D147:F148">
    <cfRule type="expression" dxfId="240" priority="12">
      <formula>RegExMatch(($D147),"Done")</formula>
    </cfRule>
  </conditionalFormatting>
  <conditionalFormatting sqref="D739:F739">
    <cfRule type="expression" dxfId="239" priority="41">
      <formula>RegExMatch(($D739),"Done")</formula>
    </cfRule>
  </conditionalFormatting>
  <conditionalFormatting sqref="E75">
    <cfRule type="timePeriod" dxfId="238" priority="24" timePeriod="today">
      <formula>FLOOR(E75,1)=TODAY()</formula>
    </cfRule>
    <cfRule type="expression" dxfId="237" priority="25">
      <formula>AND($F75&lt;TODAY(), OR($D75="In progress", $D75="Not started"))</formula>
    </cfRule>
  </conditionalFormatting>
  <conditionalFormatting sqref="E147:E148">
    <cfRule type="timePeriod" dxfId="236" priority="14" timePeriod="today">
      <formula>FLOOR(E147,1)=TODAY()</formula>
    </cfRule>
    <cfRule type="expression" dxfId="235" priority="15">
      <formula>AND($F147&lt;TODAY(), OR($D147="In progress", $D147="Not started"))</formula>
    </cfRule>
  </conditionalFormatting>
  <conditionalFormatting sqref="E149:E152">
    <cfRule type="timePeriod" dxfId="234" priority="4" timePeriod="today">
      <formula>FLOOR(E149,1)=TODAY()</formula>
    </cfRule>
    <cfRule type="expression" dxfId="233" priority="5">
      <formula>AND($F149&lt;TODAY(), OR($D149="In progress", $D149="Not started"))</formula>
    </cfRule>
  </conditionalFormatting>
  <conditionalFormatting sqref="E739">
    <cfRule type="timePeriod" dxfId="232" priority="43" timePeriod="today">
      <formula>FLOOR(E739,1)=TODAY()</formula>
    </cfRule>
    <cfRule type="expression" dxfId="231" priority="44">
      <formula>AND($F739&lt;TODAY(), OR($D739="In progress", $D739="Not started"))</formula>
    </cfRule>
  </conditionalFormatting>
  <conditionalFormatting sqref="E740:E741">
    <cfRule type="timePeriod" dxfId="230" priority="33" timePeriod="today">
      <formula>FLOOR(E740,1)=TODAY()</formula>
    </cfRule>
    <cfRule type="expression" dxfId="229" priority="34">
      <formula>AND($F740&lt;TODAY(), OR($D740="In progress", $D740="Not started"))</formula>
    </cfRule>
  </conditionalFormatting>
  <conditionalFormatting sqref="E75:F75">
    <cfRule type="expression" dxfId="228" priority="22">
      <formula>RegExMatch(($D75),"Done")</formula>
    </cfRule>
  </conditionalFormatting>
  <conditionalFormatting sqref="E149:F152">
    <cfRule type="expression" dxfId="227" priority="2">
      <formula>RegExMatch(($D149),"Done")</formula>
    </cfRule>
  </conditionalFormatting>
  <conditionalFormatting sqref="E740:F741">
    <cfRule type="expression" dxfId="226" priority="31">
      <formula>RegExMatch(($D740),"Done")</formula>
    </cfRule>
  </conditionalFormatting>
  <conditionalFormatting sqref="F75">
    <cfRule type="expression" dxfId="225" priority="21">
      <formula>AND(OR($D75="In progress",$D75="Not started" ),OR($G75=TODAY(), $G75=TODAY()+1))</formula>
    </cfRule>
  </conditionalFormatting>
  <conditionalFormatting sqref="F147:F152">
    <cfRule type="expression" dxfId="224" priority="1">
      <formula>AND(OR($D147="In progress",$D147="Not started" ),OR($G147=TODAY(), $G147=TODAY()+1))</formula>
    </cfRule>
  </conditionalFormatting>
  <conditionalFormatting sqref="F739:F741">
    <cfRule type="expression" dxfId="223" priority="30">
      <formula>AND(OR($D739="In progress",$D739="Not started" ),OR($G739=TODAY(), $G739=TODAY()+1))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403A-4557-46ED-805B-129EC31D4A63}">
  <sheetPr codeName="Plan6"/>
  <dimension ref="A1:I734"/>
  <sheetViews>
    <sheetView workbookViewId="0">
      <selection activeCell="B15" sqref="B15"/>
    </sheetView>
  </sheetViews>
  <sheetFormatPr defaultRowHeight="14.5" x14ac:dyDescent="0.35"/>
  <cols>
    <col min="1" max="1" width="10.453125" bestFit="1" customWidth="1"/>
    <col min="2" max="2" width="7.81640625" bestFit="1" customWidth="1"/>
    <col min="3" max="3" width="8.1796875" bestFit="1" customWidth="1"/>
    <col min="4" max="4" width="10.81640625" bestFit="1" customWidth="1"/>
    <col min="5" max="5" width="41.81640625" bestFit="1" customWidth="1"/>
    <col min="6" max="6" width="10.81640625" bestFit="1" customWidth="1"/>
    <col min="7" max="7" width="7.453125" bestFit="1" customWidth="1"/>
    <col min="8" max="8" width="9.6328125" bestFit="1" customWidth="1"/>
  </cols>
  <sheetData>
    <row r="1" spans="1:9" x14ac:dyDescent="0.35">
      <c r="A1" s="31" t="s">
        <v>183</v>
      </c>
      <c r="B1" s="32" t="s">
        <v>184</v>
      </c>
      <c r="C1" s="32" t="s">
        <v>185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2" t="s">
        <v>194</v>
      </c>
    </row>
    <row r="2" spans="1:9" x14ac:dyDescent="0.35">
      <c r="A2" s="37">
        <v>45908</v>
      </c>
      <c r="B2">
        <v>31775</v>
      </c>
      <c r="C2" s="32">
        <v>1080</v>
      </c>
      <c r="D2">
        <v>463604000</v>
      </c>
      <c r="E2" s="32"/>
      <c r="F2">
        <v>2000</v>
      </c>
      <c r="G2" s="32" t="s">
        <v>195</v>
      </c>
      <c r="H2" s="35"/>
      <c r="I2" s="32"/>
    </row>
    <row r="3" spans="1:9" x14ac:dyDescent="0.35">
      <c r="A3" s="37">
        <v>45908</v>
      </c>
      <c r="B3">
        <v>41789</v>
      </c>
      <c r="C3" s="32">
        <v>1080</v>
      </c>
      <c r="D3">
        <v>522393000</v>
      </c>
      <c r="E3" s="32"/>
      <c r="F3">
        <v>147</v>
      </c>
      <c r="G3" s="32" t="s">
        <v>195</v>
      </c>
      <c r="H3" s="35"/>
      <c r="I3" s="32"/>
    </row>
    <row r="4" spans="1:9" x14ac:dyDescent="0.35">
      <c r="A4" s="37">
        <v>45908</v>
      </c>
      <c r="B4">
        <v>1094</v>
      </c>
      <c r="C4" s="32">
        <v>1080</v>
      </c>
      <c r="D4">
        <v>522409040</v>
      </c>
      <c r="E4" s="32"/>
      <c r="F4">
        <v>357</v>
      </c>
      <c r="G4" s="32" t="s">
        <v>195</v>
      </c>
      <c r="H4" s="35"/>
      <c r="I4" s="32"/>
    </row>
    <row r="5" spans="1:9" x14ac:dyDescent="0.35">
      <c r="A5" s="37">
        <v>45908</v>
      </c>
      <c r="B5">
        <v>39261</v>
      </c>
      <c r="C5" s="32">
        <v>1080</v>
      </c>
      <c r="D5">
        <v>522465890</v>
      </c>
      <c r="E5" s="32" t="s">
        <v>197</v>
      </c>
      <c r="F5">
        <v>150</v>
      </c>
      <c r="G5" s="32" t="s">
        <v>195</v>
      </c>
      <c r="H5" s="35"/>
      <c r="I5" s="32"/>
    </row>
    <row r="6" spans="1:9" x14ac:dyDescent="0.35">
      <c r="A6" s="37">
        <v>45908</v>
      </c>
      <c r="B6">
        <v>41789</v>
      </c>
      <c r="C6" s="32">
        <v>1080</v>
      </c>
      <c r="D6">
        <v>522550700</v>
      </c>
      <c r="E6" s="32"/>
      <c r="F6">
        <v>756</v>
      </c>
      <c r="G6" s="32" t="s">
        <v>195</v>
      </c>
      <c r="H6" s="35"/>
      <c r="I6" s="32"/>
    </row>
    <row r="7" spans="1:9" x14ac:dyDescent="0.35">
      <c r="A7" s="37">
        <v>45908</v>
      </c>
      <c r="B7">
        <v>1094</v>
      </c>
      <c r="C7" s="32">
        <v>1080</v>
      </c>
      <c r="D7">
        <v>522587100</v>
      </c>
      <c r="E7" s="32"/>
      <c r="F7">
        <v>252</v>
      </c>
      <c r="G7" s="32" t="s">
        <v>195</v>
      </c>
      <c r="H7" s="35"/>
      <c r="I7" s="32"/>
    </row>
    <row r="8" spans="1:9" x14ac:dyDescent="0.35">
      <c r="A8" s="37">
        <v>45908</v>
      </c>
      <c r="B8">
        <v>71104</v>
      </c>
      <c r="C8" s="32">
        <v>1080</v>
      </c>
      <c r="D8">
        <v>522596800</v>
      </c>
      <c r="E8" s="32"/>
      <c r="F8">
        <v>2301</v>
      </c>
      <c r="G8" s="32" t="s">
        <v>195</v>
      </c>
      <c r="H8" s="35"/>
      <c r="I8" s="32"/>
    </row>
    <row r="9" spans="1:9" x14ac:dyDescent="0.35">
      <c r="A9" s="37">
        <v>45908</v>
      </c>
      <c r="B9">
        <v>71104</v>
      </c>
      <c r="C9" s="32">
        <v>1080</v>
      </c>
      <c r="D9">
        <v>522596810</v>
      </c>
      <c r="E9" s="32"/>
      <c r="F9">
        <v>783</v>
      </c>
      <c r="G9" s="32" t="s">
        <v>195</v>
      </c>
      <c r="H9" s="35"/>
      <c r="I9" s="32"/>
    </row>
    <row r="10" spans="1:9" x14ac:dyDescent="0.35">
      <c r="A10" s="37">
        <v>45908</v>
      </c>
      <c r="B10">
        <v>71104</v>
      </c>
      <c r="C10" s="32">
        <v>1080</v>
      </c>
      <c r="D10">
        <v>522596820</v>
      </c>
      <c r="E10" s="32"/>
      <c r="F10">
        <v>804</v>
      </c>
      <c r="G10" s="32" t="s">
        <v>195</v>
      </c>
      <c r="H10" s="35"/>
      <c r="I10" s="32"/>
    </row>
    <row r="11" spans="1:9" x14ac:dyDescent="0.35">
      <c r="A11" s="37">
        <v>45908</v>
      </c>
      <c r="B11">
        <v>41789</v>
      </c>
      <c r="C11" s="32">
        <v>1080</v>
      </c>
      <c r="D11">
        <v>522608410</v>
      </c>
      <c r="E11" s="32"/>
      <c r="F11">
        <v>190</v>
      </c>
      <c r="G11" s="32" t="s">
        <v>195</v>
      </c>
      <c r="H11" s="35"/>
      <c r="I11" s="32"/>
    </row>
    <row r="12" spans="1:9" x14ac:dyDescent="0.35">
      <c r="A12" s="37">
        <v>45908</v>
      </c>
      <c r="B12">
        <v>66996</v>
      </c>
      <c r="C12" s="32">
        <v>1080</v>
      </c>
      <c r="D12">
        <v>522216740</v>
      </c>
      <c r="E12" s="32"/>
      <c r="F12">
        <v>198</v>
      </c>
      <c r="G12" s="32" t="s">
        <v>195</v>
      </c>
      <c r="H12" s="35"/>
      <c r="I12" s="32"/>
    </row>
    <row r="13" spans="1:9" x14ac:dyDescent="0.35">
      <c r="A13" s="37">
        <v>45908</v>
      </c>
      <c r="B13">
        <v>66996</v>
      </c>
      <c r="C13" s="32">
        <v>1080</v>
      </c>
      <c r="D13">
        <v>522216750</v>
      </c>
      <c r="E13" s="32"/>
      <c r="F13">
        <v>198</v>
      </c>
      <c r="G13" s="32" t="s">
        <v>195</v>
      </c>
      <c r="H13" s="35"/>
      <c r="I13" s="32"/>
    </row>
    <row r="14" spans="1:9" x14ac:dyDescent="0.35">
      <c r="A14" s="37">
        <v>45908</v>
      </c>
      <c r="B14">
        <v>32300</v>
      </c>
      <c r="C14" s="32">
        <v>1080</v>
      </c>
      <c r="D14">
        <v>522261150</v>
      </c>
      <c r="E14" s="32"/>
      <c r="F14">
        <v>90</v>
      </c>
      <c r="G14" s="32" t="s">
        <v>195</v>
      </c>
      <c r="H14" s="35"/>
      <c r="I14" s="32"/>
    </row>
    <row r="15" spans="1:9" x14ac:dyDescent="0.35">
      <c r="A15" s="37">
        <v>45908</v>
      </c>
      <c r="B15">
        <v>33629</v>
      </c>
      <c r="C15" s="32">
        <v>1080</v>
      </c>
      <c r="D15">
        <v>522589470</v>
      </c>
      <c r="E15" s="32"/>
      <c r="F15">
        <v>144</v>
      </c>
      <c r="G15" s="32" t="s">
        <v>195</v>
      </c>
      <c r="H15" s="35"/>
      <c r="I15" s="32"/>
    </row>
    <row r="16" spans="1:9" x14ac:dyDescent="0.35">
      <c r="A16" s="37">
        <v>45908</v>
      </c>
      <c r="B16">
        <v>66996</v>
      </c>
      <c r="C16" s="32">
        <v>1080</v>
      </c>
      <c r="D16">
        <v>522594180</v>
      </c>
      <c r="E16" s="32"/>
      <c r="F16">
        <v>282</v>
      </c>
      <c r="G16" s="32" t="s">
        <v>195</v>
      </c>
      <c r="H16" s="35"/>
      <c r="I16" s="32"/>
    </row>
    <row r="17" spans="1:9" x14ac:dyDescent="0.35">
      <c r="A17" s="37">
        <v>45908</v>
      </c>
      <c r="B17">
        <v>66996</v>
      </c>
      <c r="C17" s="32">
        <v>1080</v>
      </c>
      <c r="D17">
        <v>522594190</v>
      </c>
      <c r="E17" s="32"/>
      <c r="F17">
        <v>282</v>
      </c>
      <c r="G17" s="32" t="s">
        <v>195</v>
      </c>
      <c r="H17" s="35"/>
      <c r="I17" s="32"/>
    </row>
    <row r="18" spans="1:9" x14ac:dyDescent="0.35">
      <c r="A18" s="37">
        <v>45908</v>
      </c>
      <c r="B18">
        <v>66996</v>
      </c>
      <c r="C18" s="32">
        <v>1080</v>
      </c>
      <c r="D18">
        <v>522594200</v>
      </c>
      <c r="E18" s="32"/>
      <c r="F18">
        <v>376</v>
      </c>
      <c r="G18" s="32" t="s">
        <v>195</v>
      </c>
      <c r="H18" s="35"/>
      <c r="I18" s="32"/>
    </row>
    <row r="19" spans="1:9" x14ac:dyDescent="0.35">
      <c r="A19" s="37">
        <v>45908</v>
      </c>
      <c r="B19">
        <v>66996</v>
      </c>
      <c r="C19" s="32">
        <v>1080</v>
      </c>
      <c r="D19">
        <v>522594210</v>
      </c>
      <c r="E19" s="32"/>
      <c r="F19">
        <v>376</v>
      </c>
      <c r="G19" s="32" t="s">
        <v>195</v>
      </c>
      <c r="H19" s="35"/>
      <c r="I19" s="32"/>
    </row>
    <row r="20" spans="1:9" x14ac:dyDescent="0.35">
      <c r="A20" s="37">
        <v>45908</v>
      </c>
      <c r="B20">
        <v>66996</v>
      </c>
      <c r="C20" s="32">
        <v>1080</v>
      </c>
      <c r="D20">
        <v>522594220</v>
      </c>
      <c r="E20" s="32"/>
      <c r="F20">
        <v>470</v>
      </c>
      <c r="G20" s="32" t="s">
        <v>195</v>
      </c>
      <c r="H20" s="35"/>
      <c r="I20" s="32"/>
    </row>
    <row r="21" spans="1:9" x14ac:dyDescent="0.35">
      <c r="A21" s="37">
        <v>45908</v>
      </c>
      <c r="B21">
        <v>66996</v>
      </c>
      <c r="C21" s="32">
        <v>1080</v>
      </c>
      <c r="D21">
        <v>522594230</v>
      </c>
      <c r="E21" s="32"/>
      <c r="F21">
        <v>470</v>
      </c>
      <c r="G21" s="32" t="s">
        <v>195</v>
      </c>
      <c r="H21" s="35"/>
      <c r="I21" s="32"/>
    </row>
    <row r="22" spans="1:9" x14ac:dyDescent="0.35">
      <c r="A22" s="37">
        <v>45908</v>
      </c>
      <c r="B22">
        <v>66996</v>
      </c>
      <c r="C22" s="32">
        <v>1080</v>
      </c>
      <c r="D22">
        <v>522594240</v>
      </c>
      <c r="E22" s="32"/>
      <c r="F22">
        <v>470</v>
      </c>
      <c r="G22" s="32" t="s">
        <v>195</v>
      </c>
      <c r="H22" s="35"/>
      <c r="I22" s="32"/>
    </row>
    <row r="23" spans="1:9" x14ac:dyDescent="0.35">
      <c r="A23" s="37">
        <v>45908</v>
      </c>
      <c r="B23">
        <v>66996</v>
      </c>
      <c r="C23" s="32">
        <v>1080</v>
      </c>
      <c r="D23">
        <v>522594250</v>
      </c>
      <c r="E23" s="32"/>
      <c r="F23">
        <v>470</v>
      </c>
      <c r="G23" s="32" t="s">
        <v>195</v>
      </c>
      <c r="H23" s="35"/>
      <c r="I23" s="32"/>
    </row>
    <row r="24" spans="1:9" x14ac:dyDescent="0.35">
      <c r="A24" s="37">
        <v>45908</v>
      </c>
      <c r="B24">
        <v>66996</v>
      </c>
      <c r="C24" s="32">
        <v>1080</v>
      </c>
      <c r="D24">
        <v>522594260</v>
      </c>
      <c r="E24" s="32"/>
      <c r="F24">
        <v>783</v>
      </c>
      <c r="G24" s="32" t="s">
        <v>195</v>
      </c>
      <c r="H24" s="35"/>
      <c r="I24" s="32"/>
    </row>
    <row r="25" spans="1:9" x14ac:dyDescent="0.35">
      <c r="A25" s="37">
        <v>45908</v>
      </c>
      <c r="B25">
        <v>66996</v>
      </c>
      <c r="C25" s="32">
        <v>1080</v>
      </c>
      <c r="D25">
        <v>522594280</v>
      </c>
      <c r="E25" s="32"/>
      <c r="F25">
        <v>87</v>
      </c>
      <c r="G25" s="32" t="s">
        <v>195</v>
      </c>
      <c r="H25" s="35"/>
      <c r="I25" s="32"/>
    </row>
    <row r="26" spans="1:9" x14ac:dyDescent="0.35">
      <c r="A26" s="37">
        <v>45908</v>
      </c>
      <c r="B26">
        <v>66996</v>
      </c>
      <c r="C26" s="32">
        <v>1080</v>
      </c>
      <c r="D26">
        <v>522594300</v>
      </c>
      <c r="E26" s="32"/>
      <c r="F26">
        <v>145</v>
      </c>
      <c r="G26" s="32" t="s">
        <v>195</v>
      </c>
      <c r="H26" s="35"/>
      <c r="I26" s="32"/>
    </row>
    <row r="27" spans="1:9" x14ac:dyDescent="0.35">
      <c r="A27" s="37">
        <v>45908</v>
      </c>
      <c r="B27">
        <v>66996</v>
      </c>
      <c r="C27" s="32">
        <v>1080</v>
      </c>
      <c r="D27">
        <v>522595740</v>
      </c>
      <c r="E27" s="32"/>
      <c r="F27">
        <v>94</v>
      </c>
      <c r="G27" s="32" t="s">
        <v>195</v>
      </c>
      <c r="H27" s="35"/>
      <c r="I27" s="32"/>
    </row>
    <row r="28" spans="1:9" x14ac:dyDescent="0.35">
      <c r="A28" s="37">
        <v>45908</v>
      </c>
      <c r="B28">
        <v>66996</v>
      </c>
      <c r="C28" s="32">
        <v>1080</v>
      </c>
      <c r="D28">
        <v>522595750</v>
      </c>
      <c r="E28" s="32"/>
      <c r="F28">
        <v>94</v>
      </c>
      <c r="G28" s="32" t="s">
        <v>195</v>
      </c>
      <c r="H28" s="35"/>
      <c r="I28" s="32"/>
    </row>
    <row r="29" spans="1:9" x14ac:dyDescent="0.35">
      <c r="A29" s="37">
        <v>45908</v>
      </c>
      <c r="B29">
        <v>47060</v>
      </c>
      <c r="C29" s="32">
        <v>1080</v>
      </c>
      <c r="D29">
        <v>522709000</v>
      </c>
      <c r="E29" s="32"/>
      <c r="F29">
        <v>40</v>
      </c>
      <c r="G29" s="32" t="s">
        <v>195</v>
      </c>
      <c r="H29" s="35"/>
      <c r="I29" s="32"/>
    </row>
    <row r="30" spans="1:9" x14ac:dyDescent="0.35">
      <c r="A30" s="37">
        <v>45908</v>
      </c>
      <c r="B30">
        <v>47060</v>
      </c>
      <c r="C30" s="32">
        <v>1080</v>
      </c>
      <c r="D30">
        <v>522709010</v>
      </c>
      <c r="E30" s="32"/>
      <c r="F30">
        <v>172</v>
      </c>
      <c r="G30" s="32" t="s">
        <v>195</v>
      </c>
      <c r="H30" s="35"/>
      <c r="I30" s="32"/>
    </row>
    <row r="31" spans="1:9" x14ac:dyDescent="0.35">
      <c r="A31" s="37">
        <v>45908</v>
      </c>
      <c r="B31">
        <v>47060</v>
      </c>
      <c r="C31" s="32">
        <v>1080</v>
      </c>
      <c r="D31">
        <v>522709020</v>
      </c>
      <c r="E31" s="32"/>
      <c r="F31">
        <v>44</v>
      </c>
      <c r="G31" s="32" t="s">
        <v>195</v>
      </c>
      <c r="H31" s="35"/>
      <c r="I31" s="32"/>
    </row>
    <row r="32" spans="1:9" x14ac:dyDescent="0.35">
      <c r="A32" s="37">
        <v>45908</v>
      </c>
      <c r="B32">
        <v>47060</v>
      </c>
      <c r="C32" s="32">
        <v>1080</v>
      </c>
      <c r="D32">
        <v>522709030</v>
      </c>
      <c r="E32" s="32"/>
      <c r="F32">
        <v>116</v>
      </c>
      <c r="G32" s="32" t="s">
        <v>195</v>
      </c>
      <c r="H32" s="35"/>
      <c r="I32" s="32"/>
    </row>
    <row r="33" spans="1:9" x14ac:dyDescent="0.35">
      <c r="A33" s="37">
        <v>45908</v>
      </c>
      <c r="B33">
        <v>47060</v>
      </c>
      <c r="C33" s="32">
        <v>1080</v>
      </c>
      <c r="D33">
        <v>522709040</v>
      </c>
      <c r="E33" s="32"/>
      <c r="F33">
        <v>68</v>
      </c>
      <c r="G33" s="32" t="s">
        <v>195</v>
      </c>
      <c r="H33" s="35"/>
      <c r="I33" s="32"/>
    </row>
    <row r="34" spans="1:9" x14ac:dyDescent="0.35">
      <c r="A34" s="37">
        <v>45908</v>
      </c>
      <c r="B34">
        <v>51622</v>
      </c>
      <c r="C34" s="32">
        <v>1080</v>
      </c>
      <c r="D34">
        <v>1002891580</v>
      </c>
      <c r="E34" s="32"/>
      <c r="F34">
        <v>120</v>
      </c>
      <c r="G34" s="32" t="s">
        <v>195</v>
      </c>
      <c r="H34" s="35"/>
      <c r="I34" s="32"/>
    </row>
    <row r="35" spans="1:9" x14ac:dyDescent="0.35">
      <c r="A35" s="37">
        <v>45908</v>
      </c>
      <c r="B35">
        <v>51622</v>
      </c>
      <c r="C35" s="32">
        <v>1080</v>
      </c>
      <c r="D35">
        <v>1002891590</v>
      </c>
      <c r="E35" s="32"/>
      <c r="F35">
        <v>60</v>
      </c>
      <c r="G35" s="32" t="s">
        <v>195</v>
      </c>
      <c r="H35" s="35"/>
      <c r="I35" s="32"/>
    </row>
    <row r="36" spans="1:9" x14ac:dyDescent="0.35">
      <c r="A36" s="37">
        <v>45908</v>
      </c>
      <c r="B36">
        <v>46189</v>
      </c>
      <c r="C36" s="32">
        <v>1080</v>
      </c>
      <c r="D36">
        <v>1002894230</v>
      </c>
      <c r="E36" s="32"/>
      <c r="F36">
        <v>20</v>
      </c>
      <c r="G36" s="32" t="s">
        <v>195</v>
      </c>
      <c r="H36" s="35"/>
      <c r="I36" s="32"/>
    </row>
    <row r="37" spans="1:9" x14ac:dyDescent="0.35">
      <c r="A37" s="37">
        <v>45908</v>
      </c>
      <c r="B37">
        <v>46189</v>
      </c>
      <c r="C37" s="32">
        <v>1080</v>
      </c>
      <c r="D37">
        <v>1002894280</v>
      </c>
      <c r="E37" s="32"/>
      <c r="F37">
        <v>30</v>
      </c>
      <c r="G37" s="32" t="s">
        <v>195</v>
      </c>
      <c r="H37" s="35"/>
      <c r="I37" s="32"/>
    </row>
    <row r="38" spans="1:9" x14ac:dyDescent="0.35">
      <c r="A38" s="37">
        <v>45908</v>
      </c>
      <c r="B38">
        <v>46189</v>
      </c>
      <c r="C38" s="32">
        <v>1080</v>
      </c>
      <c r="D38">
        <v>1002894300</v>
      </c>
      <c r="E38" s="32"/>
      <c r="F38">
        <v>10</v>
      </c>
      <c r="G38" s="32" t="s">
        <v>195</v>
      </c>
      <c r="H38" s="35"/>
      <c r="I38" s="32"/>
    </row>
    <row r="39" spans="1:9" x14ac:dyDescent="0.35">
      <c r="A39" s="37">
        <v>45908</v>
      </c>
      <c r="B39">
        <v>46189</v>
      </c>
      <c r="C39" s="32">
        <v>1080</v>
      </c>
      <c r="D39">
        <v>1002899780</v>
      </c>
      <c r="E39" s="32"/>
      <c r="F39">
        <v>456</v>
      </c>
      <c r="G39" s="32" t="s">
        <v>195</v>
      </c>
      <c r="H39" s="35"/>
      <c r="I39" s="32"/>
    </row>
    <row r="40" spans="1:9" x14ac:dyDescent="0.35">
      <c r="A40" s="37">
        <v>45908</v>
      </c>
      <c r="B40">
        <v>46189</v>
      </c>
      <c r="C40" s="32">
        <v>1080</v>
      </c>
      <c r="D40">
        <v>1002916210</v>
      </c>
      <c r="E40" s="32"/>
      <c r="F40">
        <v>135</v>
      </c>
      <c r="G40" s="32" t="s">
        <v>195</v>
      </c>
      <c r="H40" s="35"/>
      <c r="I40" s="32"/>
    </row>
    <row r="41" spans="1:9" x14ac:dyDescent="0.35">
      <c r="A41" s="37">
        <v>45908</v>
      </c>
      <c r="B41">
        <v>46189</v>
      </c>
      <c r="C41" s="32">
        <v>1080</v>
      </c>
      <c r="D41">
        <v>1002916230</v>
      </c>
      <c r="E41" s="32"/>
      <c r="F41">
        <v>45</v>
      </c>
      <c r="G41" s="32" t="s">
        <v>195</v>
      </c>
      <c r="H41" s="35"/>
      <c r="I41" s="32"/>
    </row>
    <row r="42" spans="1:9" x14ac:dyDescent="0.35">
      <c r="A42" s="37">
        <v>45908</v>
      </c>
      <c r="B42">
        <v>800048</v>
      </c>
      <c r="C42" s="32">
        <v>1080</v>
      </c>
      <c r="D42">
        <v>76766140</v>
      </c>
      <c r="E42" s="32" t="s">
        <v>198</v>
      </c>
      <c r="F42">
        <v>1290000008</v>
      </c>
      <c r="G42" s="32" t="s">
        <v>195</v>
      </c>
      <c r="H42" s="35"/>
      <c r="I42" s="32"/>
    </row>
    <row r="43" spans="1:9" x14ac:dyDescent="0.35">
      <c r="A43" s="37">
        <v>45908</v>
      </c>
      <c r="B43">
        <v>800048</v>
      </c>
      <c r="C43" s="32">
        <v>1080</v>
      </c>
      <c r="D43">
        <v>77594280</v>
      </c>
      <c r="E43" s="32" t="s">
        <v>199</v>
      </c>
      <c r="F43">
        <v>1290000002</v>
      </c>
      <c r="G43" s="32" t="s">
        <v>195</v>
      </c>
      <c r="H43" s="35"/>
      <c r="I43" s="32"/>
    </row>
    <row r="44" spans="1:9" x14ac:dyDescent="0.35">
      <c r="A44" s="37">
        <v>45908</v>
      </c>
      <c r="B44">
        <v>800048</v>
      </c>
      <c r="C44" s="32">
        <v>1080</v>
      </c>
      <c r="D44">
        <v>125781110</v>
      </c>
      <c r="E44" s="32" t="s">
        <v>200</v>
      </c>
      <c r="F44">
        <v>1290000035</v>
      </c>
      <c r="G44" s="32" t="s">
        <v>195</v>
      </c>
      <c r="H44" s="35"/>
      <c r="I44" s="32"/>
    </row>
    <row r="45" spans="1:9" x14ac:dyDescent="0.35">
      <c r="A45" s="37">
        <v>45908</v>
      </c>
      <c r="B45">
        <v>800048</v>
      </c>
      <c r="C45" s="32">
        <v>1080</v>
      </c>
      <c r="D45">
        <v>125782110</v>
      </c>
      <c r="E45" s="32" t="s">
        <v>201</v>
      </c>
      <c r="F45">
        <v>1290000004</v>
      </c>
      <c r="G45" s="32" t="s">
        <v>195</v>
      </c>
      <c r="H45" s="35"/>
      <c r="I45" s="32"/>
    </row>
    <row r="46" spans="1:9" x14ac:dyDescent="0.35">
      <c r="A46" s="37">
        <v>45908</v>
      </c>
      <c r="B46">
        <v>800048</v>
      </c>
      <c r="C46" s="32">
        <v>1080</v>
      </c>
      <c r="D46">
        <v>130461110</v>
      </c>
      <c r="E46" s="32" t="s">
        <v>202</v>
      </c>
      <c r="F46">
        <v>1290000063</v>
      </c>
      <c r="G46" s="32" t="s">
        <v>195</v>
      </c>
      <c r="H46" s="35"/>
      <c r="I46" s="32"/>
    </row>
    <row r="47" spans="1:9" x14ac:dyDescent="0.35">
      <c r="A47" s="37">
        <v>45908</v>
      </c>
      <c r="B47">
        <v>800048</v>
      </c>
      <c r="C47" s="32">
        <v>1080</v>
      </c>
      <c r="D47">
        <v>138322010</v>
      </c>
      <c r="E47" s="32" t="s">
        <v>203</v>
      </c>
      <c r="F47">
        <v>1290000001</v>
      </c>
      <c r="G47" s="32" t="s">
        <v>195</v>
      </c>
      <c r="H47" s="35"/>
      <c r="I47" s="32"/>
    </row>
    <row r="48" spans="1:9" x14ac:dyDescent="0.35">
      <c r="A48" s="37">
        <v>45908</v>
      </c>
      <c r="B48">
        <v>800048</v>
      </c>
      <c r="C48" s="32">
        <v>1080</v>
      </c>
      <c r="D48">
        <v>140406140</v>
      </c>
      <c r="E48" s="32" t="s">
        <v>204</v>
      </c>
      <c r="F48">
        <v>1290000003</v>
      </c>
      <c r="G48" s="32" t="s">
        <v>195</v>
      </c>
      <c r="H48" s="35"/>
      <c r="I48" s="32"/>
    </row>
    <row r="49" spans="1:9" x14ac:dyDescent="0.35">
      <c r="A49" s="37">
        <v>45908</v>
      </c>
      <c r="B49">
        <v>800048</v>
      </c>
      <c r="C49" s="32">
        <v>1080</v>
      </c>
      <c r="D49">
        <v>140592110</v>
      </c>
      <c r="E49" s="32" t="s">
        <v>205</v>
      </c>
      <c r="F49">
        <v>1290000036</v>
      </c>
      <c r="G49" s="32" t="s">
        <v>195</v>
      </c>
      <c r="H49" s="35"/>
      <c r="I49" s="32"/>
    </row>
    <row r="50" spans="1:9" x14ac:dyDescent="0.35">
      <c r="A50" s="37">
        <v>45908</v>
      </c>
      <c r="B50">
        <v>800048</v>
      </c>
      <c r="C50" s="32">
        <v>1080</v>
      </c>
      <c r="D50">
        <v>140599110</v>
      </c>
      <c r="E50" s="32" t="s">
        <v>206</v>
      </c>
      <c r="F50">
        <v>1290000009</v>
      </c>
      <c r="G50" s="32" t="s">
        <v>195</v>
      </c>
      <c r="H50" s="35"/>
      <c r="I50" s="32"/>
    </row>
    <row r="51" spans="1:9" x14ac:dyDescent="0.35">
      <c r="A51" s="37">
        <v>45908</v>
      </c>
      <c r="B51">
        <v>800048</v>
      </c>
      <c r="C51" s="32">
        <v>1080</v>
      </c>
      <c r="D51">
        <v>140600110</v>
      </c>
      <c r="E51" s="32" t="s">
        <v>207</v>
      </c>
      <c r="F51">
        <v>1290000030</v>
      </c>
      <c r="G51" s="32" t="s">
        <v>195</v>
      </c>
      <c r="H51" s="35"/>
      <c r="I51" s="32"/>
    </row>
    <row r="52" spans="1:9" x14ac:dyDescent="0.35">
      <c r="A52" s="37">
        <v>45908</v>
      </c>
      <c r="B52">
        <v>800048</v>
      </c>
      <c r="C52" s="32">
        <v>1080</v>
      </c>
      <c r="D52">
        <v>155037210</v>
      </c>
      <c r="E52" s="32" t="s">
        <v>208</v>
      </c>
      <c r="F52">
        <v>1290000008</v>
      </c>
      <c r="G52" s="32" t="s">
        <v>195</v>
      </c>
      <c r="H52" s="35"/>
      <c r="I52" s="32"/>
    </row>
    <row r="53" spans="1:9" x14ac:dyDescent="0.35">
      <c r="A53" s="37">
        <v>45908</v>
      </c>
      <c r="B53">
        <v>800048</v>
      </c>
      <c r="C53" s="32">
        <v>1080</v>
      </c>
      <c r="D53">
        <v>155040110</v>
      </c>
      <c r="E53" s="32" t="s">
        <v>209</v>
      </c>
      <c r="F53">
        <v>1290000003</v>
      </c>
      <c r="G53" s="32" t="s">
        <v>195</v>
      </c>
      <c r="H53" s="35"/>
      <c r="I53" s="32"/>
    </row>
    <row r="54" spans="1:9" x14ac:dyDescent="0.35">
      <c r="A54" s="37">
        <v>45908</v>
      </c>
      <c r="B54">
        <v>800048</v>
      </c>
      <c r="C54" s="32">
        <v>1080</v>
      </c>
      <c r="D54">
        <v>155058250</v>
      </c>
      <c r="E54" s="32" t="s">
        <v>210</v>
      </c>
      <c r="F54">
        <v>1290000006</v>
      </c>
      <c r="G54" s="32" t="s">
        <v>195</v>
      </c>
      <c r="H54" s="35"/>
      <c r="I54" s="32"/>
    </row>
    <row r="55" spans="1:9" x14ac:dyDescent="0.35">
      <c r="A55" s="37">
        <v>45908</v>
      </c>
      <c r="B55">
        <v>800048</v>
      </c>
      <c r="C55" s="32">
        <v>1080</v>
      </c>
      <c r="D55">
        <v>161015210</v>
      </c>
      <c r="E55" s="32" t="s">
        <v>211</v>
      </c>
      <c r="F55">
        <v>1290000000</v>
      </c>
      <c r="G55" s="32" t="s">
        <v>195</v>
      </c>
      <c r="H55" s="35"/>
      <c r="I55" s="32"/>
    </row>
    <row r="56" spans="1:9" x14ac:dyDescent="0.35">
      <c r="A56" s="37">
        <v>45908</v>
      </c>
      <c r="B56">
        <v>800048</v>
      </c>
      <c r="C56" s="32">
        <v>1080</v>
      </c>
      <c r="D56">
        <v>517309140</v>
      </c>
      <c r="E56" s="32" t="s">
        <v>212</v>
      </c>
      <c r="F56">
        <v>1290000010</v>
      </c>
      <c r="G56" s="32" t="s">
        <v>195</v>
      </c>
      <c r="H56" s="35"/>
      <c r="I56" s="32"/>
    </row>
    <row r="57" spans="1:9" x14ac:dyDescent="0.35">
      <c r="A57" s="37">
        <v>45908</v>
      </c>
      <c r="B57">
        <v>800048</v>
      </c>
      <c r="C57" s="32">
        <v>1080</v>
      </c>
      <c r="D57">
        <v>519033570</v>
      </c>
      <c r="E57" s="32" t="s">
        <v>213</v>
      </c>
      <c r="F57">
        <v>1290000018</v>
      </c>
      <c r="G57" s="32" t="s">
        <v>195</v>
      </c>
      <c r="H57" s="35"/>
      <c r="I57" s="32"/>
    </row>
    <row r="58" spans="1:9" x14ac:dyDescent="0.35">
      <c r="A58" s="37">
        <v>45908</v>
      </c>
      <c r="B58">
        <v>38230</v>
      </c>
      <c r="C58" s="32">
        <v>1080</v>
      </c>
      <c r="D58">
        <v>522606980</v>
      </c>
      <c r="E58" s="32"/>
      <c r="F58">
        <v>624</v>
      </c>
      <c r="G58" s="32" t="s">
        <v>195</v>
      </c>
      <c r="H58" s="32"/>
      <c r="I58" s="32"/>
    </row>
    <row r="59" spans="1:9" x14ac:dyDescent="0.35">
      <c r="A59" s="37">
        <v>45908</v>
      </c>
      <c r="B59">
        <v>3250</v>
      </c>
      <c r="C59" s="35">
        <v>1080</v>
      </c>
      <c r="D59">
        <v>522509800</v>
      </c>
      <c r="E59" s="35"/>
      <c r="F59">
        <v>600</v>
      </c>
      <c r="G59" s="36" t="s">
        <v>195</v>
      </c>
      <c r="H59" s="32"/>
      <c r="I59" s="32"/>
    </row>
    <row r="60" spans="1:9" x14ac:dyDescent="0.35">
      <c r="A60" s="37">
        <v>45908</v>
      </c>
      <c r="B60">
        <v>73860</v>
      </c>
      <c r="C60" s="35">
        <v>1080</v>
      </c>
      <c r="D60">
        <v>522607500</v>
      </c>
      <c r="E60" s="35"/>
      <c r="F60">
        <v>160</v>
      </c>
      <c r="G60" s="36" t="s">
        <v>195</v>
      </c>
      <c r="H60" s="32"/>
      <c r="I60" s="32"/>
    </row>
    <row r="61" spans="1:9" x14ac:dyDescent="0.35">
      <c r="A61" s="37">
        <v>45908</v>
      </c>
      <c r="B61">
        <v>30020</v>
      </c>
      <c r="C61" s="35">
        <v>1080</v>
      </c>
      <c r="D61">
        <v>522625700</v>
      </c>
      <c r="E61" s="35"/>
      <c r="F61">
        <v>160</v>
      </c>
      <c r="G61" s="36" t="s">
        <v>195</v>
      </c>
      <c r="H61" s="32"/>
      <c r="I61" s="32"/>
    </row>
    <row r="62" spans="1:9" x14ac:dyDescent="0.35">
      <c r="A62" s="37">
        <v>45908</v>
      </c>
      <c r="B62">
        <v>29085</v>
      </c>
      <c r="C62" s="35">
        <v>1080</v>
      </c>
      <c r="D62">
        <v>7356006590</v>
      </c>
      <c r="E62" s="35" t="s">
        <v>214</v>
      </c>
      <c r="F62">
        <v>500</v>
      </c>
      <c r="G62" s="36" t="s">
        <v>195</v>
      </c>
      <c r="H62" s="32"/>
      <c r="I62" s="32"/>
    </row>
    <row r="63" spans="1:9" x14ac:dyDescent="0.35">
      <c r="A63" s="37">
        <v>45908</v>
      </c>
      <c r="B63">
        <v>3111</v>
      </c>
      <c r="C63" s="35">
        <v>1080</v>
      </c>
      <c r="D63">
        <v>1002862760</v>
      </c>
      <c r="E63" s="35"/>
      <c r="F63">
        <v>90</v>
      </c>
      <c r="G63" s="36" t="s">
        <v>195</v>
      </c>
      <c r="H63" s="32"/>
      <c r="I63" s="32"/>
    </row>
    <row r="64" spans="1:9" x14ac:dyDescent="0.35">
      <c r="A64" s="37">
        <v>45908</v>
      </c>
      <c r="B64">
        <v>3111</v>
      </c>
      <c r="C64" s="35">
        <v>1080</v>
      </c>
      <c r="D64">
        <v>1002862770</v>
      </c>
      <c r="E64" s="35"/>
      <c r="F64">
        <v>90</v>
      </c>
      <c r="G64" s="36" t="s">
        <v>195</v>
      </c>
      <c r="H64" s="32"/>
      <c r="I64" s="32"/>
    </row>
    <row r="65" spans="1:9" x14ac:dyDescent="0.35">
      <c r="A65" s="37">
        <v>45908</v>
      </c>
      <c r="B65">
        <v>3111</v>
      </c>
      <c r="C65" s="35">
        <v>1080</v>
      </c>
      <c r="D65">
        <v>1002866550</v>
      </c>
      <c r="E65" s="35"/>
      <c r="F65">
        <v>384</v>
      </c>
      <c r="G65" s="36" t="s">
        <v>195</v>
      </c>
      <c r="H65" s="32"/>
      <c r="I65" s="32"/>
    </row>
    <row r="66" spans="1:9" x14ac:dyDescent="0.35">
      <c r="A66" s="37">
        <v>45908</v>
      </c>
      <c r="B66">
        <v>3111</v>
      </c>
      <c r="C66" s="35">
        <v>1080</v>
      </c>
      <c r="D66">
        <v>1002866560</v>
      </c>
      <c r="E66" s="35"/>
      <c r="F66">
        <v>384</v>
      </c>
      <c r="G66" s="36" t="s">
        <v>195</v>
      </c>
      <c r="H66" s="32"/>
      <c r="I66" s="32"/>
    </row>
    <row r="67" spans="1:9" x14ac:dyDescent="0.35">
      <c r="A67" s="37">
        <v>45908</v>
      </c>
      <c r="B67">
        <v>3111</v>
      </c>
      <c r="C67" s="35">
        <v>1080</v>
      </c>
      <c r="D67">
        <v>1002872730</v>
      </c>
      <c r="E67" s="35"/>
      <c r="F67">
        <v>96</v>
      </c>
      <c r="G67" s="36" t="s">
        <v>195</v>
      </c>
      <c r="H67" s="32"/>
      <c r="I67" s="32"/>
    </row>
    <row r="68" spans="1:9" x14ac:dyDescent="0.35">
      <c r="A68" s="37">
        <v>45908</v>
      </c>
      <c r="B68">
        <v>67585</v>
      </c>
      <c r="C68" s="35">
        <v>1080</v>
      </c>
      <c r="D68">
        <v>9863990980</v>
      </c>
      <c r="E68" s="35"/>
      <c r="F68">
        <v>144</v>
      </c>
      <c r="G68" s="36" t="s">
        <v>195</v>
      </c>
      <c r="H68" s="32"/>
      <c r="I68" s="32"/>
    </row>
    <row r="69" spans="1:9" x14ac:dyDescent="0.35">
      <c r="A69" s="37">
        <v>45908</v>
      </c>
      <c r="B69">
        <v>35657</v>
      </c>
      <c r="C69" s="35">
        <v>1080</v>
      </c>
      <c r="D69">
        <v>522503600</v>
      </c>
      <c r="E69" s="35"/>
      <c r="F69">
        <v>196</v>
      </c>
      <c r="G69" s="36" t="s">
        <v>195</v>
      </c>
      <c r="H69" s="32"/>
      <c r="I69" s="32"/>
    </row>
    <row r="70" spans="1:9" x14ac:dyDescent="0.35">
      <c r="A70" s="37">
        <v>45908</v>
      </c>
      <c r="B70">
        <v>35657</v>
      </c>
      <c r="C70" s="35">
        <v>1080</v>
      </c>
      <c r="D70">
        <v>1002894430</v>
      </c>
      <c r="E70" s="35"/>
      <c r="F70">
        <v>216</v>
      </c>
      <c r="G70" s="36" t="s">
        <v>195</v>
      </c>
      <c r="H70" s="32"/>
      <c r="I70" s="32"/>
    </row>
    <row r="71" spans="1:9" x14ac:dyDescent="0.35">
      <c r="A71" s="37">
        <v>45908</v>
      </c>
      <c r="B71">
        <v>27986</v>
      </c>
      <c r="C71" s="35">
        <v>1080</v>
      </c>
      <c r="D71">
        <v>463605040</v>
      </c>
      <c r="E71" s="35"/>
      <c r="F71">
        <v>2010</v>
      </c>
      <c r="G71" s="36" t="s">
        <v>195</v>
      </c>
      <c r="H71" s="32"/>
      <c r="I71" s="32"/>
    </row>
    <row r="72" spans="1:9" x14ac:dyDescent="0.35">
      <c r="A72" s="37">
        <v>45908</v>
      </c>
      <c r="B72">
        <v>71097</v>
      </c>
      <c r="C72" s="35">
        <v>1080</v>
      </c>
      <c r="D72">
        <v>522345180</v>
      </c>
      <c r="E72" s="35" t="s">
        <v>215</v>
      </c>
      <c r="F72">
        <v>480</v>
      </c>
      <c r="G72" s="36" t="s">
        <v>195</v>
      </c>
      <c r="H72" s="32"/>
      <c r="I72" s="32"/>
    </row>
    <row r="73" spans="1:9" x14ac:dyDescent="0.35">
      <c r="A73" s="37">
        <v>45908</v>
      </c>
      <c r="B73">
        <v>35281</v>
      </c>
      <c r="C73" s="35">
        <v>1080</v>
      </c>
      <c r="D73">
        <v>522601890</v>
      </c>
      <c r="E73" s="35"/>
      <c r="F73">
        <v>320</v>
      </c>
      <c r="G73" s="36" t="s">
        <v>195</v>
      </c>
      <c r="H73" s="32"/>
      <c r="I73" s="32"/>
    </row>
    <row r="74" spans="1:9" x14ac:dyDescent="0.35">
      <c r="A74" s="37">
        <v>45908</v>
      </c>
      <c r="B74">
        <v>35281</v>
      </c>
      <c r="C74" s="35">
        <v>1080</v>
      </c>
      <c r="D74">
        <v>522601900</v>
      </c>
      <c r="E74" s="35"/>
      <c r="F74">
        <v>160</v>
      </c>
      <c r="G74" s="36" t="s">
        <v>195</v>
      </c>
      <c r="H74" s="32"/>
      <c r="I74" s="32"/>
    </row>
    <row r="75" spans="1:9" x14ac:dyDescent="0.35">
      <c r="A75" s="37">
        <v>45908</v>
      </c>
      <c r="B75">
        <v>43392</v>
      </c>
      <c r="C75" s="35">
        <v>1080</v>
      </c>
      <c r="D75">
        <v>522687680</v>
      </c>
      <c r="E75" s="35"/>
      <c r="F75">
        <v>550</v>
      </c>
      <c r="G75" s="36" t="s">
        <v>195</v>
      </c>
      <c r="H75" s="32"/>
      <c r="I75" s="32"/>
    </row>
    <row r="76" spans="1:9" x14ac:dyDescent="0.35">
      <c r="A76" s="37">
        <v>45908</v>
      </c>
      <c r="B76">
        <v>15823</v>
      </c>
      <c r="C76" s="35">
        <v>1080</v>
      </c>
      <c r="D76">
        <v>1002881570</v>
      </c>
      <c r="E76" s="35"/>
      <c r="F76">
        <v>80</v>
      </c>
      <c r="G76" s="36" t="s">
        <v>195</v>
      </c>
      <c r="I76" s="32"/>
    </row>
    <row r="77" spans="1:9" x14ac:dyDescent="0.35">
      <c r="A77" s="37">
        <v>45908</v>
      </c>
      <c r="B77">
        <v>15823</v>
      </c>
      <c r="C77" s="35">
        <v>1080</v>
      </c>
      <c r="D77">
        <v>1002881600</v>
      </c>
      <c r="E77" s="35"/>
      <c r="F77">
        <v>80</v>
      </c>
      <c r="G77" s="36" t="s">
        <v>195</v>
      </c>
      <c r="I77" s="32"/>
    </row>
    <row r="78" spans="1:9" x14ac:dyDescent="0.35">
      <c r="A78" s="37">
        <v>45908</v>
      </c>
      <c r="B78">
        <v>15823</v>
      </c>
      <c r="C78" s="35">
        <v>1080</v>
      </c>
      <c r="D78">
        <v>1002881630</v>
      </c>
      <c r="E78" s="35"/>
      <c r="F78">
        <v>80</v>
      </c>
      <c r="G78" s="36" t="s">
        <v>195</v>
      </c>
      <c r="I78" s="32"/>
    </row>
    <row r="79" spans="1:9" x14ac:dyDescent="0.35">
      <c r="A79" s="37">
        <v>45908</v>
      </c>
      <c r="B79">
        <v>15823</v>
      </c>
      <c r="C79" s="35">
        <v>1080</v>
      </c>
      <c r="D79">
        <v>1002881660</v>
      </c>
      <c r="E79" s="35"/>
      <c r="F79">
        <v>80</v>
      </c>
      <c r="G79" s="36" t="s">
        <v>195</v>
      </c>
      <c r="I79" s="32"/>
    </row>
    <row r="80" spans="1:9" x14ac:dyDescent="0.35">
      <c r="A80" s="37">
        <v>45908</v>
      </c>
      <c r="B80">
        <v>15823</v>
      </c>
      <c r="C80" s="35">
        <v>1080</v>
      </c>
      <c r="D80">
        <v>1002890830</v>
      </c>
      <c r="E80" s="35"/>
      <c r="F80">
        <v>80</v>
      </c>
      <c r="G80" s="36" t="s">
        <v>195</v>
      </c>
      <c r="I80" s="32"/>
    </row>
    <row r="81" spans="1:9" x14ac:dyDescent="0.35">
      <c r="A81" s="37">
        <v>45908</v>
      </c>
      <c r="B81">
        <v>15823</v>
      </c>
      <c r="C81" s="35">
        <v>1080</v>
      </c>
      <c r="D81">
        <v>1002890850</v>
      </c>
      <c r="E81" s="35"/>
      <c r="F81">
        <v>80</v>
      </c>
      <c r="G81" s="36" t="s">
        <v>195</v>
      </c>
      <c r="I81" s="32"/>
    </row>
    <row r="82" spans="1:9" x14ac:dyDescent="0.35">
      <c r="A82" s="37">
        <v>45908</v>
      </c>
      <c r="B82">
        <v>15823</v>
      </c>
      <c r="C82" s="35">
        <v>1080</v>
      </c>
      <c r="D82">
        <v>1002890900</v>
      </c>
      <c r="E82" s="35"/>
      <c r="F82">
        <v>80</v>
      </c>
      <c r="G82" s="36" t="s">
        <v>195</v>
      </c>
      <c r="I82" s="32"/>
    </row>
    <row r="83" spans="1:9" x14ac:dyDescent="0.35">
      <c r="A83" s="37">
        <v>45908</v>
      </c>
      <c r="B83">
        <v>15823</v>
      </c>
      <c r="C83" s="35">
        <v>1080</v>
      </c>
      <c r="D83">
        <v>1002890920</v>
      </c>
      <c r="E83" s="35"/>
      <c r="F83">
        <v>80</v>
      </c>
      <c r="G83" s="36" t="s">
        <v>195</v>
      </c>
      <c r="I83" s="32"/>
    </row>
    <row r="84" spans="1:9" x14ac:dyDescent="0.35">
      <c r="A84" s="37">
        <v>45908</v>
      </c>
      <c r="B84">
        <v>15823</v>
      </c>
      <c r="C84" s="35">
        <v>1080</v>
      </c>
      <c r="D84">
        <v>1002890960</v>
      </c>
      <c r="E84" s="35"/>
      <c r="F84">
        <v>80</v>
      </c>
      <c r="G84" s="36" t="s">
        <v>195</v>
      </c>
      <c r="I84" s="32"/>
    </row>
    <row r="85" spans="1:9" x14ac:dyDescent="0.35">
      <c r="A85" s="37">
        <v>45908</v>
      </c>
      <c r="B85">
        <v>15823</v>
      </c>
      <c r="C85" s="35">
        <v>1080</v>
      </c>
      <c r="D85">
        <v>1002890990</v>
      </c>
      <c r="E85" s="35"/>
      <c r="F85">
        <v>80</v>
      </c>
      <c r="G85" s="36" t="s">
        <v>195</v>
      </c>
      <c r="I85" s="32"/>
    </row>
    <row r="86" spans="1:9" x14ac:dyDescent="0.35">
      <c r="A86" s="37">
        <v>45908</v>
      </c>
      <c r="B86">
        <v>15823</v>
      </c>
      <c r="C86" s="35">
        <v>1080</v>
      </c>
      <c r="D86">
        <v>1002891040</v>
      </c>
      <c r="E86" s="35"/>
      <c r="F86">
        <v>80</v>
      </c>
      <c r="G86" s="36" t="s">
        <v>195</v>
      </c>
      <c r="I86" s="32"/>
    </row>
    <row r="87" spans="1:9" x14ac:dyDescent="0.35">
      <c r="A87" s="37">
        <v>45908</v>
      </c>
      <c r="B87">
        <v>15823</v>
      </c>
      <c r="C87" s="35">
        <v>1080</v>
      </c>
      <c r="D87">
        <v>1002891070</v>
      </c>
      <c r="E87" s="35"/>
      <c r="F87">
        <v>80</v>
      </c>
      <c r="G87" s="36" t="s">
        <v>195</v>
      </c>
      <c r="I87" s="32"/>
    </row>
    <row r="88" spans="1:9" x14ac:dyDescent="0.35">
      <c r="A88" s="37">
        <v>45908</v>
      </c>
      <c r="B88">
        <v>15823</v>
      </c>
      <c r="C88" s="35">
        <v>1080</v>
      </c>
      <c r="D88">
        <v>1002891100</v>
      </c>
      <c r="E88" s="35"/>
      <c r="F88">
        <v>80</v>
      </c>
      <c r="G88" s="36" t="s">
        <v>195</v>
      </c>
      <c r="I88" s="32"/>
    </row>
    <row r="89" spans="1:9" x14ac:dyDescent="0.35">
      <c r="A89" s="37">
        <v>45908</v>
      </c>
      <c r="B89">
        <v>15823</v>
      </c>
      <c r="C89" s="35">
        <v>1080</v>
      </c>
      <c r="D89">
        <v>1002891130</v>
      </c>
      <c r="E89" s="35"/>
      <c r="F89">
        <v>80</v>
      </c>
      <c r="G89" s="36" t="s">
        <v>195</v>
      </c>
      <c r="I89" s="32"/>
    </row>
    <row r="90" spans="1:9" x14ac:dyDescent="0.35">
      <c r="A90" s="37">
        <v>45908</v>
      </c>
      <c r="B90">
        <v>15823</v>
      </c>
      <c r="C90" s="35">
        <v>1080</v>
      </c>
      <c r="D90">
        <v>1002891160</v>
      </c>
      <c r="E90" s="35"/>
      <c r="F90">
        <v>80</v>
      </c>
      <c r="G90" s="36" t="s">
        <v>195</v>
      </c>
      <c r="I90" s="32"/>
    </row>
    <row r="91" spans="1:9" x14ac:dyDescent="0.35">
      <c r="A91" s="37">
        <v>45908</v>
      </c>
      <c r="B91">
        <v>15823</v>
      </c>
      <c r="C91" s="35">
        <v>1080</v>
      </c>
      <c r="D91">
        <v>1002891190</v>
      </c>
      <c r="E91" s="35"/>
      <c r="F91">
        <v>80</v>
      </c>
      <c r="G91" s="36" t="s">
        <v>195</v>
      </c>
      <c r="I91" s="32"/>
    </row>
    <row r="92" spans="1:9" x14ac:dyDescent="0.35">
      <c r="A92" s="37">
        <v>45908</v>
      </c>
      <c r="B92">
        <v>15823</v>
      </c>
      <c r="C92" s="35">
        <v>1080</v>
      </c>
      <c r="D92">
        <v>1002907590</v>
      </c>
      <c r="E92" s="35"/>
      <c r="F92">
        <v>80</v>
      </c>
      <c r="G92" s="36" t="s">
        <v>195</v>
      </c>
      <c r="I92" s="32"/>
    </row>
    <row r="93" spans="1:9" x14ac:dyDescent="0.35">
      <c r="A93" s="37">
        <v>45908</v>
      </c>
      <c r="B93">
        <v>15823</v>
      </c>
      <c r="C93" s="35">
        <v>1080</v>
      </c>
      <c r="D93">
        <v>1002907610</v>
      </c>
      <c r="E93" s="35"/>
      <c r="F93">
        <v>80</v>
      </c>
      <c r="G93" s="36" t="s">
        <v>195</v>
      </c>
      <c r="I93" s="32"/>
    </row>
    <row r="94" spans="1:9" x14ac:dyDescent="0.35">
      <c r="A94" s="37">
        <v>45908</v>
      </c>
      <c r="B94">
        <v>15823</v>
      </c>
      <c r="C94" s="35">
        <v>1080</v>
      </c>
      <c r="D94">
        <v>1002907630</v>
      </c>
      <c r="E94" s="35"/>
      <c r="F94">
        <v>80</v>
      </c>
      <c r="G94" s="36" t="s">
        <v>195</v>
      </c>
      <c r="I94" s="32"/>
    </row>
    <row r="95" spans="1:9" x14ac:dyDescent="0.35">
      <c r="A95" s="37">
        <v>45908</v>
      </c>
      <c r="B95">
        <v>15823</v>
      </c>
      <c r="C95" s="35">
        <v>1080</v>
      </c>
      <c r="D95">
        <v>1002907660</v>
      </c>
      <c r="E95" s="35"/>
      <c r="F95">
        <v>80</v>
      </c>
      <c r="G95" s="36" t="s">
        <v>195</v>
      </c>
      <c r="I95" s="32"/>
    </row>
    <row r="96" spans="1:9" x14ac:dyDescent="0.35">
      <c r="A96" s="37">
        <v>45908</v>
      </c>
      <c r="B96">
        <v>15823</v>
      </c>
      <c r="C96" s="35">
        <v>1080</v>
      </c>
      <c r="D96">
        <v>1002907690</v>
      </c>
      <c r="E96" s="35"/>
      <c r="F96">
        <v>80</v>
      </c>
      <c r="G96" s="36" t="s">
        <v>195</v>
      </c>
      <c r="I96" s="32"/>
    </row>
    <row r="97" spans="1:9" x14ac:dyDescent="0.35">
      <c r="A97" s="37">
        <v>45908</v>
      </c>
      <c r="B97">
        <v>15823</v>
      </c>
      <c r="C97" s="35">
        <v>1080</v>
      </c>
      <c r="D97">
        <v>1002907720</v>
      </c>
      <c r="E97" s="35"/>
      <c r="F97">
        <v>80</v>
      </c>
      <c r="G97" s="36" t="s">
        <v>195</v>
      </c>
      <c r="I97" s="32"/>
    </row>
    <row r="98" spans="1:9" x14ac:dyDescent="0.35">
      <c r="A98" s="37">
        <v>45908</v>
      </c>
      <c r="B98">
        <v>15823</v>
      </c>
      <c r="C98" s="35">
        <v>1080</v>
      </c>
      <c r="D98">
        <v>1002907750</v>
      </c>
      <c r="E98" s="35"/>
      <c r="F98">
        <v>80</v>
      </c>
      <c r="G98" s="36" t="s">
        <v>195</v>
      </c>
      <c r="I98" s="32"/>
    </row>
    <row r="99" spans="1:9" x14ac:dyDescent="0.35">
      <c r="A99" s="37">
        <v>45908</v>
      </c>
      <c r="B99">
        <v>15823</v>
      </c>
      <c r="C99" s="35">
        <v>1080</v>
      </c>
      <c r="D99">
        <v>1002907780</v>
      </c>
      <c r="E99" s="35"/>
      <c r="F99">
        <v>80</v>
      </c>
      <c r="G99" s="36" t="s">
        <v>195</v>
      </c>
      <c r="I99" s="32"/>
    </row>
    <row r="100" spans="1:9" x14ac:dyDescent="0.35">
      <c r="A100" s="37">
        <v>45908</v>
      </c>
      <c r="B100">
        <v>1097</v>
      </c>
      <c r="C100" s="35">
        <v>1080</v>
      </c>
      <c r="D100">
        <v>522693800</v>
      </c>
      <c r="E100" s="35"/>
      <c r="F100">
        <v>1300</v>
      </c>
      <c r="G100" s="36" t="s">
        <v>195</v>
      </c>
      <c r="I100" s="32"/>
    </row>
    <row r="101" spans="1:9" x14ac:dyDescent="0.35">
      <c r="A101" s="37">
        <v>45908</v>
      </c>
      <c r="B101">
        <v>1097</v>
      </c>
      <c r="C101" s="35">
        <v>1080</v>
      </c>
      <c r="D101">
        <v>522693810</v>
      </c>
      <c r="E101" s="35"/>
      <c r="F101">
        <v>80</v>
      </c>
      <c r="G101" s="36" t="s">
        <v>195</v>
      </c>
      <c r="I101" s="32"/>
    </row>
    <row r="102" spans="1:9" x14ac:dyDescent="0.35">
      <c r="A102" s="37">
        <v>45908</v>
      </c>
      <c r="B102">
        <v>1097</v>
      </c>
      <c r="C102" s="35">
        <v>1080</v>
      </c>
      <c r="D102">
        <v>522694200</v>
      </c>
      <c r="E102" s="35"/>
      <c r="F102">
        <v>400</v>
      </c>
      <c r="G102" s="36" t="s">
        <v>195</v>
      </c>
      <c r="I102" s="32"/>
    </row>
    <row r="103" spans="1:9" x14ac:dyDescent="0.35">
      <c r="A103" s="37">
        <v>45908</v>
      </c>
      <c r="B103">
        <v>1097</v>
      </c>
      <c r="C103" s="35">
        <v>1080</v>
      </c>
      <c r="D103">
        <v>522694210</v>
      </c>
      <c r="E103" s="35"/>
      <c r="F103">
        <v>180</v>
      </c>
      <c r="G103" s="36" t="s">
        <v>195</v>
      </c>
      <c r="I103" s="32"/>
    </row>
    <row r="104" spans="1:9" x14ac:dyDescent="0.35">
      <c r="A104" s="37">
        <v>45908</v>
      </c>
      <c r="B104">
        <v>1097</v>
      </c>
      <c r="C104" s="35">
        <v>1080</v>
      </c>
      <c r="D104">
        <v>522700430</v>
      </c>
      <c r="E104" s="35"/>
      <c r="F104">
        <v>260</v>
      </c>
      <c r="G104" s="36" t="s">
        <v>195</v>
      </c>
      <c r="I104" s="32"/>
    </row>
    <row r="105" spans="1:9" x14ac:dyDescent="0.35">
      <c r="A105" s="37">
        <v>45908</v>
      </c>
      <c r="B105">
        <v>1097</v>
      </c>
      <c r="C105" s="35">
        <v>1080</v>
      </c>
      <c r="D105">
        <v>522700440</v>
      </c>
      <c r="E105" s="35"/>
      <c r="F105">
        <v>4</v>
      </c>
      <c r="G105" s="36" t="s">
        <v>195</v>
      </c>
      <c r="I105" s="32"/>
    </row>
    <row r="106" spans="1:9" x14ac:dyDescent="0.35">
      <c r="A106" s="37">
        <v>45908</v>
      </c>
      <c r="B106">
        <v>1097</v>
      </c>
      <c r="C106" s="35">
        <v>1080</v>
      </c>
      <c r="D106">
        <v>522700450</v>
      </c>
      <c r="E106" s="35"/>
      <c r="F106">
        <v>4</v>
      </c>
      <c r="G106" s="36" t="s">
        <v>195</v>
      </c>
      <c r="I106" s="32"/>
    </row>
    <row r="107" spans="1:9" x14ac:dyDescent="0.35">
      <c r="A107" s="37">
        <v>45908</v>
      </c>
      <c r="B107">
        <v>28150</v>
      </c>
      <c r="C107" s="35">
        <v>1080</v>
      </c>
      <c r="D107">
        <v>1002853170</v>
      </c>
      <c r="E107" s="35"/>
      <c r="F107">
        <v>1600</v>
      </c>
      <c r="G107" s="36" t="s">
        <v>195</v>
      </c>
      <c r="I107" s="32"/>
    </row>
    <row r="108" spans="1:9" x14ac:dyDescent="0.35">
      <c r="A108" s="37">
        <v>45908</v>
      </c>
      <c r="B108">
        <v>28150</v>
      </c>
      <c r="C108" s="35">
        <v>1080</v>
      </c>
      <c r="D108">
        <v>1002861740</v>
      </c>
      <c r="E108" s="35"/>
      <c r="F108">
        <v>200</v>
      </c>
      <c r="G108" s="36" t="s">
        <v>195</v>
      </c>
      <c r="I108" s="32"/>
    </row>
    <row r="109" spans="1:9" x14ac:dyDescent="0.35">
      <c r="A109" s="37">
        <v>45908</v>
      </c>
      <c r="B109">
        <v>28150</v>
      </c>
      <c r="C109" s="35">
        <v>1080</v>
      </c>
      <c r="D109">
        <v>1002861770</v>
      </c>
      <c r="E109" s="35"/>
      <c r="F109">
        <v>340</v>
      </c>
      <c r="G109" s="36" t="s">
        <v>195</v>
      </c>
      <c r="I109" s="32"/>
    </row>
    <row r="110" spans="1:9" x14ac:dyDescent="0.35">
      <c r="A110" s="37">
        <v>45908</v>
      </c>
      <c r="B110">
        <v>28150</v>
      </c>
      <c r="C110" s="35">
        <v>1080</v>
      </c>
      <c r="D110">
        <v>1002861790</v>
      </c>
      <c r="E110" s="35"/>
      <c r="F110">
        <v>1100</v>
      </c>
      <c r="G110" s="36" t="s">
        <v>195</v>
      </c>
      <c r="I110" s="32"/>
    </row>
    <row r="111" spans="1:9" x14ac:dyDescent="0.35">
      <c r="A111" s="37"/>
      <c r="C111" s="32"/>
      <c r="E111" s="32"/>
      <c r="G111" s="32"/>
      <c r="H111" s="32"/>
      <c r="I111" s="32"/>
    </row>
    <row r="112" spans="1:9" x14ac:dyDescent="0.35">
      <c r="I112" s="32"/>
    </row>
    <row r="113" spans="9:9" x14ac:dyDescent="0.35">
      <c r="I113" s="32"/>
    </row>
    <row r="114" spans="9:9" x14ac:dyDescent="0.35">
      <c r="I114" s="32"/>
    </row>
    <row r="115" spans="9:9" x14ac:dyDescent="0.35">
      <c r="I115" s="32"/>
    </row>
    <row r="116" spans="9:9" x14ac:dyDescent="0.35">
      <c r="I116" s="32"/>
    </row>
    <row r="117" spans="9:9" x14ac:dyDescent="0.35">
      <c r="I117" s="32"/>
    </row>
    <row r="118" spans="9:9" x14ac:dyDescent="0.35">
      <c r="I118" s="32"/>
    </row>
    <row r="119" spans="9:9" x14ac:dyDescent="0.35">
      <c r="I119" s="32"/>
    </row>
    <row r="120" spans="9:9" x14ac:dyDescent="0.35">
      <c r="I120" s="32"/>
    </row>
    <row r="121" spans="9:9" x14ac:dyDescent="0.35">
      <c r="I121" s="32"/>
    </row>
    <row r="122" spans="9:9" x14ac:dyDescent="0.35">
      <c r="I122" s="32"/>
    </row>
    <row r="123" spans="9:9" x14ac:dyDescent="0.35">
      <c r="I123" s="32"/>
    </row>
    <row r="124" spans="9:9" x14ac:dyDescent="0.35">
      <c r="I124" s="32"/>
    </row>
    <row r="125" spans="9:9" x14ac:dyDescent="0.35">
      <c r="I125" s="32"/>
    </row>
    <row r="126" spans="9:9" x14ac:dyDescent="0.35">
      <c r="I126" s="32"/>
    </row>
    <row r="127" spans="9:9" x14ac:dyDescent="0.35">
      <c r="I127" s="32"/>
    </row>
    <row r="128" spans="9:9" x14ac:dyDescent="0.35">
      <c r="I128" s="32"/>
    </row>
    <row r="129" spans="9:9" x14ac:dyDescent="0.35">
      <c r="I129" s="32"/>
    </row>
    <row r="130" spans="9:9" x14ac:dyDescent="0.35">
      <c r="I130" s="32"/>
    </row>
    <row r="131" spans="9:9" x14ac:dyDescent="0.35">
      <c r="I131" s="32"/>
    </row>
    <row r="132" spans="9:9" x14ac:dyDescent="0.35">
      <c r="I132" s="32"/>
    </row>
    <row r="133" spans="9:9" x14ac:dyDescent="0.35">
      <c r="I133" s="32"/>
    </row>
    <row r="134" spans="9:9" x14ac:dyDescent="0.35">
      <c r="I134" s="32"/>
    </row>
    <row r="135" spans="9:9" x14ac:dyDescent="0.35">
      <c r="I135" s="32"/>
    </row>
    <row r="136" spans="9:9" x14ac:dyDescent="0.35">
      <c r="I136" s="32"/>
    </row>
    <row r="137" spans="9:9" x14ac:dyDescent="0.35">
      <c r="I137" s="32"/>
    </row>
    <row r="138" spans="9:9" x14ac:dyDescent="0.35">
      <c r="I138" s="32"/>
    </row>
    <row r="139" spans="9:9" x14ac:dyDescent="0.35">
      <c r="I139" s="32"/>
    </row>
    <row r="140" spans="9:9" x14ac:dyDescent="0.35">
      <c r="I140" s="32"/>
    </row>
    <row r="141" spans="9:9" x14ac:dyDescent="0.35">
      <c r="I141" s="32"/>
    </row>
    <row r="142" spans="9:9" x14ac:dyDescent="0.35">
      <c r="I142" s="32"/>
    </row>
    <row r="143" spans="9:9" x14ac:dyDescent="0.35">
      <c r="I143" s="32"/>
    </row>
    <row r="144" spans="9:9" x14ac:dyDescent="0.35">
      <c r="I144" s="32"/>
    </row>
    <row r="145" spans="9:9" x14ac:dyDescent="0.35">
      <c r="I145" s="32"/>
    </row>
    <row r="146" spans="9:9" x14ac:dyDescent="0.35">
      <c r="I146" s="32"/>
    </row>
    <row r="147" spans="9:9" x14ac:dyDescent="0.35">
      <c r="I147" s="32"/>
    </row>
    <row r="148" spans="9:9" x14ac:dyDescent="0.35">
      <c r="I148" s="32"/>
    </row>
    <row r="149" spans="9:9" x14ac:dyDescent="0.35">
      <c r="I149" s="32"/>
    </row>
    <row r="150" spans="9:9" x14ac:dyDescent="0.35">
      <c r="I150" s="32"/>
    </row>
    <row r="151" spans="9:9" x14ac:dyDescent="0.35">
      <c r="I151" s="32"/>
    </row>
    <row r="152" spans="9:9" x14ac:dyDescent="0.35">
      <c r="I152" s="32"/>
    </row>
    <row r="153" spans="9:9" x14ac:dyDescent="0.35">
      <c r="I153" s="32"/>
    </row>
    <row r="154" spans="9:9" x14ac:dyDescent="0.35">
      <c r="I154" s="32"/>
    </row>
    <row r="155" spans="9:9" x14ac:dyDescent="0.35">
      <c r="I155" s="32"/>
    </row>
    <row r="156" spans="9:9" x14ac:dyDescent="0.35">
      <c r="I156" s="32"/>
    </row>
    <row r="157" spans="9:9" x14ac:dyDescent="0.35">
      <c r="I157" s="32"/>
    </row>
    <row r="158" spans="9:9" x14ac:dyDescent="0.35">
      <c r="I158" s="32"/>
    </row>
    <row r="159" spans="9:9" x14ac:dyDescent="0.35">
      <c r="I159" s="32"/>
    </row>
    <row r="160" spans="9:9" x14ac:dyDescent="0.35">
      <c r="I160" s="32"/>
    </row>
    <row r="161" spans="9:9" x14ac:dyDescent="0.35">
      <c r="I161" s="32"/>
    </row>
    <row r="162" spans="9:9" x14ac:dyDescent="0.35">
      <c r="I162" s="32"/>
    </row>
    <row r="163" spans="9:9" x14ac:dyDescent="0.35">
      <c r="I163" s="32"/>
    </row>
    <row r="164" spans="9:9" x14ac:dyDescent="0.35">
      <c r="I164" s="32"/>
    </row>
    <row r="165" spans="9:9" x14ac:dyDescent="0.35">
      <c r="I165" s="32"/>
    </row>
    <row r="166" spans="9:9" x14ac:dyDescent="0.35">
      <c r="I166" s="32"/>
    </row>
    <row r="167" spans="9:9" x14ac:dyDescent="0.35">
      <c r="I167" s="32"/>
    </row>
    <row r="168" spans="9:9" x14ac:dyDescent="0.35">
      <c r="I168" s="32"/>
    </row>
    <row r="169" spans="9:9" x14ac:dyDescent="0.35">
      <c r="I169" s="32"/>
    </row>
    <row r="170" spans="9:9" x14ac:dyDescent="0.35">
      <c r="I170" s="32"/>
    </row>
    <row r="171" spans="9:9" x14ac:dyDescent="0.35">
      <c r="I171" s="32"/>
    </row>
    <row r="172" spans="9:9" x14ac:dyDescent="0.35">
      <c r="I172" s="32"/>
    </row>
    <row r="173" spans="9:9" x14ac:dyDescent="0.35">
      <c r="I173" s="32"/>
    </row>
    <row r="174" spans="9:9" x14ac:dyDescent="0.35">
      <c r="I174" s="32"/>
    </row>
    <row r="175" spans="9:9" x14ac:dyDescent="0.35">
      <c r="I175" s="32"/>
    </row>
    <row r="176" spans="9:9" x14ac:dyDescent="0.35">
      <c r="I176" s="32"/>
    </row>
    <row r="177" spans="9:9" x14ac:dyDescent="0.35">
      <c r="I177" s="32"/>
    </row>
    <row r="178" spans="9:9" x14ac:dyDescent="0.35">
      <c r="I178" s="32"/>
    </row>
    <row r="179" spans="9:9" x14ac:dyDescent="0.35">
      <c r="I179" s="32"/>
    </row>
    <row r="180" spans="9:9" x14ac:dyDescent="0.35">
      <c r="I180" s="32"/>
    </row>
    <row r="181" spans="9:9" x14ac:dyDescent="0.35">
      <c r="I181" s="32"/>
    </row>
    <row r="182" spans="9:9" x14ac:dyDescent="0.35">
      <c r="I182" s="32"/>
    </row>
    <row r="183" spans="9:9" x14ac:dyDescent="0.35">
      <c r="I183" s="32"/>
    </row>
    <row r="184" spans="9:9" x14ac:dyDescent="0.35">
      <c r="I184" s="32"/>
    </row>
    <row r="185" spans="9:9" x14ac:dyDescent="0.35">
      <c r="I185" s="32"/>
    </row>
    <row r="186" spans="9:9" x14ac:dyDescent="0.35">
      <c r="I186" s="32"/>
    </row>
    <row r="187" spans="9:9" x14ac:dyDescent="0.35">
      <c r="I187" s="32"/>
    </row>
    <row r="188" spans="9:9" x14ac:dyDescent="0.35">
      <c r="I188" s="32"/>
    </row>
    <row r="189" spans="9:9" x14ac:dyDescent="0.35">
      <c r="I189" s="32"/>
    </row>
    <row r="190" spans="9:9" x14ac:dyDescent="0.35">
      <c r="I190" s="32"/>
    </row>
    <row r="191" spans="9:9" x14ac:dyDescent="0.35">
      <c r="I191" s="32"/>
    </row>
    <row r="192" spans="9:9" x14ac:dyDescent="0.35">
      <c r="I192" s="32"/>
    </row>
    <row r="193" spans="9:9" x14ac:dyDescent="0.35">
      <c r="I193" s="32"/>
    </row>
    <row r="194" spans="9:9" x14ac:dyDescent="0.35">
      <c r="I194" s="32"/>
    </row>
    <row r="195" spans="9:9" x14ac:dyDescent="0.35">
      <c r="I195" s="32"/>
    </row>
    <row r="196" spans="9:9" x14ac:dyDescent="0.35">
      <c r="I196" s="32"/>
    </row>
    <row r="197" spans="9:9" x14ac:dyDescent="0.35">
      <c r="I197" s="32"/>
    </row>
    <row r="198" spans="9:9" x14ac:dyDescent="0.35">
      <c r="I198" s="32"/>
    </row>
    <row r="199" spans="9:9" x14ac:dyDescent="0.35">
      <c r="I199" s="32"/>
    </row>
    <row r="200" spans="9:9" x14ac:dyDescent="0.35">
      <c r="I200" s="32"/>
    </row>
    <row r="201" spans="9:9" x14ac:dyDescent="0.35">
      <c r="I201" s="32"/>
    </row>
    <row r="202" spans="9:9" x14ac:dyDescent="0.35">
      <c r="I202" s="32"/>
    </row>
    <row r="203" spans="9:9" x14ac:dyDescent="0.35">
      <c r="I203" s="32"/>
    </row>
    <row r="204" spans="9:9" x14ac:dyDescent="0.35">
      <c r="I204" s="32"/>
    </row>
    <row r="205" spans="9:9" x14ac:dyDescent="0.35">
      <c r="I205" s="32"/>
    </row>
    <row r="206" spans="9:9" x14ac:dyDescent="0.35">
      <c r="I206" s="32"/>
    </row>
    <row r="207" spans="9:9" x14ac:dyDescent="0.35">
      <c r="I207" s="32"/>
    </row>
    <row r="208" spans="9:9" x14ac:dyDescent="0.35">
      <c r="I208" s="32"/>
    </row>
    <row r="209" spans="9:9" x14ac:dyDescent="0.35">
      <c r="I209" s="32"/>
    </row>
    <row r="210" spans="9:9" x14ac:dyDescent="0.35">
      <c r="I210" s="32"/>
    </row>
    <row r="211" spans="9:9" x14ac:dyDescent="0.35">
      <c r="I211" s="32"/>
    </row>
    <row r="212" spans="9:9" x14ac:dyDescent="0.35">
      <c r="I212" s="32"/>
    </row>
    <row r="213" spans="9:9" x14ac:dyDescent="0.35">
      <c r="I213" s="32"/>
    </row>
    <row r="214" spans="9:9" x14ac:dyDescent="0.35">
      <c r="I214" s="32"/>
    </row>
    <row r="215" spans="9:9" x14ac:dyDescent="0.35">
      <c r="I215" s="32"/>
    </row>
    <row r="216" spans="9:9" x14ac:dyDescent="0.35">
      <c r="I216" s="32"/>
    </row>
    <row r="217" spans="9:9" x14ac:dyDescent="0.35">
      <c r="I217" s="32"/>
    </row>
    <row r="218" spans="9:9" x14ac:dyDescent="0.35">
      <c r="I218" s="32"/>
    </row>
    <row r="219" spans="9:9" x14ac:dyDescent="0.35">
      <c r="I219" s="32"/>
    </row>
    <row r="220" spans="9:9" x14ac:dyDescent="0.35">
      <c r="I220" s="32"/>
    </row>
    <row r="221" spans="9:9" x14ac:dyDescent="0.35">
      <c r="I221" s="32"/>
    </row>
    <row r="222" spans="9:9" x14ac:dyDescent="0.35">
      <c r="I222" s="32"/>
    </row>
    <row r="223" spans="9:9" x14ac:dyDescent="0.35">
      <c r="I223" s="32"/>
    </row>
    <row r="224" spans="9:9" x14ac:dyDescent="0.35">
      <c r="I224" s="32"/>
    </row>
    <row r="225" spans="9:9" x14ac:dyDescent="0.35">
      <c r="I225" s="32"/>
    </row>
    <row r="226" spans="9:9" x14ac:dyDescent="0.35">
      <c r="I226" s="32"/>
    </row>
    <row r="227" spans="9:9" x14ac:dyDescent="0.35">
      <c r="I227" s="32"/>
    </row>
    <row r="228" spans="9:9" x14ac:dyDescent="0.35">
      <c r="I228" s="32"/>
    </row>
    <row r="229" spans="9:9" x14ac:dyDescent="0.35">
      <c r="I229" s="32"/>
    </row>
    <row r="230" spans="9:9" x14ac:dyDescent="0.35">
      <c r="I230" s="32"/>
    </row>
    <row r="231" spans="9:9" x14ac:dyDescent="0.35">
      <c r="I231" s="32"/>
    </row>
    <row r="232" spans="9:9" x14ac:dyDescent="0.35">
      <c r="I232" s="32"/>
    </row>
    <row r="233" spans="9:9" x14ac:dyDescent="0.35">
      <c r="I233" s="32"/>
    </row>
    <row r="234" spans="9:9" x14ac:dyDescent="0.35">
      <c r="I234" s="32"/>
    </row>
    <row r="235" spans="9:9" x14ac:dyDescent="0.35">
      <c r="I235" s="32"/>
    </row>
    <row r="236" spans="9:9" x14ac:dyDescent="0.35">
      <c r="I236" s="32"/>
    </row>
    <row r="237" spans="9:9" x14ac:dyDescent="0.35">
      <c r="I237" s="32"/>
    </row>
    <row r="238" spans="9:9" x14ac:dyDescent="0.35">
      <c r="I238" s="32"/>
    </row>
    <row r="239" spans="9:9" x14ac:dyDescent="0.35">
      <c r="I239" s="32"/>
    </row>
    <row r="240" spans="9:9" x14ac:dyDescent="0.35">
      <c r="I240" s="32"/>
    </row>
    <row r="241" spans="9:9" x14ac:dyDescent="0.35">
      <c r="I241" s="32"/>
    </row>
    <row r="242" spans="9:9" x14ac:dyDescent="0.35">
      <c r="I242" s="32"/>
    </row>
    <row r="243" spans="9:9" x14ac:dyDescent="0.35">
      <c r="I243" s="32"/>
    </row>
    <row r="244" spans="9:9" x14ac:dyDescent="0.35">
      <c r="I244" s="32"/>
    </row>
    <row r="245" spans="9:9" x14ac:dyDescent="0.35">
      <c r="I245" s="32"/>
    </row>
    <row r="246" spans="9:9" x14ac:dyDescent="0.35">
      <c r="I246" s="32"/>
    </row>
    <row r="247" spans="9:9" x14ac:dyDescent="0.35">
      <c r="I247" s="32"/>
    </row>
    <row r="248" spans="9:9" x14ac:dyDescent="0.35">
      <c r="I248" s="32"/>
    </row>
    <row r="249" spans="9:9" x14ac:dyDescent="0.35">
      <c r="I249" s="32"/>
    </row>
    <row r="250" spans="9:9" x14ac:dyDescent="0.35">
      <c r="I250" s="32"/>
    </row>
    <row r="251" spans="9:9" x14ac:dyDescent="0.35">
      <c r="I251" s="32"/>
    </row>
    <row r="252" spans="9:9" x14ac:dyDescent="0.35">
      <c r="I252" s="32"/>
    </row>
    <row r="253" spans="9:9" x14ac:dyDescent="0.35">
      <c r="I253" s="32"/>
    </row>
    <row r="254" spans="9:9" x14ac:dyDescent="0.35">
      <c r="I254" s="32"/>
    </row>
    <row r="255" spans="9:9" x14ac:dyDescent="0.35">
      <c r="I255" s="32"/>
    </row>
    <row r="256" spans="9:9" x14ac:dyDescent="0.35">
      <c r="I256" s="32"/>
    </row>
    <row r="257" spans="9:9" x14ac:dyDescent="0.35">
      <c r="I257" s="32"/>
    </row>
    <row r="258" spans="9:9" x14ac:dyDescent="0.35">
      <c r="I258" s="32"/>
    </row>
    <row r="259" spans="9:9" x14ac:dyDescent="0.35">
      <c r="I259" s="32"/>
    </row>
    <row r="260" spans="9:9" x14ac:dyDescent="0.35">
      <c r="I260" s="32"/>
    </row>
    <row r="261" spans="9:9" x14ac:dyDescent="0.35">
      <c r="I261" s="32"/>
    </row>
    <row r="262" spans="9:9" x14ac:dyDescent="0.35">
      <c r="I262" s="32"/>
    </row>
    <row r="263" spans="9:9" x14ac:dyDescent="0.35">
      <c r="I263" s="32"/>
    </row>
    <row r="264" spans="9:9" x14ac:dyDescent="0.35">
      <c r="I264" s="32"/>
    </row>
    <row r="265" spans="9:9" x14ac:dyDescent="0.35">
      <c r="I265" s="32"/>
    </row>
    <row r="266" spans="9:9" x14ac:dyDescent="0.35">
      <c r="I266" s="32"/>
    </row>
    <row r="267" spans="9:9" x14ac:dyDescent="0.35">
      <c r="I267" s="32"/>
    </row>
    <row r="268" spans="9:9" x14ac:dyDescent="0.35">
      <c r="I268" s="32"/>
    </row>
    <row r="269" spans="9:9" x14ac:dyDescent="0.35">
      <c r="I269" s="32"/>
    </row>
    <row r="270" spans="9:9" x14ac:dyDescent="0.35">
      <c r="I270" s="32"/>
    </row>
    <row r="271" spans="9:9" x14ac:dyDescent="0.35">
      <c r="I271" s="32"/>
    </row>
    <row r="272" spans="9:9" x14ac:dyDescent="0.35">
      <c r="I272" s="32"/>
    </row>
    <row r="273" spans="9:9" x14ac:dyDescent="0.35">
      <c r="I273" s="32"/>
    </row>
    <row r="274" spans="9:9" x14ac:dyDescent="0.35">
      <c r="I274" s="32"/>
    </row>
    <row r="275" spans="9:9" x14ac:dyDescent="0.35">
      <c r="I275" s="32"/>
    </row>
    <row r="276" spans="9:9" x14ac:dyDescent="0.35">
      <c r="I276" s="32"/>
    </row>
    <row r="277" spans="9:9" x14ac:dyDescent="0.35">
      <c r="I277" s="32"/>
    </row>
    <row r="278" spans="9:9" x14ac:dyDescent="0.35">
      <c r="I278" s="32"/>
    </row>
    <row r="279" spans="9:9" x14ac:dyDescent="0.35">
      <c r="I279" s="32"/>
    </row>
    <row r="280" spans="9:9" x14ac:dyDescent="0.35">
      <c r="I280" s="32"/>
    </row>
    <row r="281" spans="9:9" x14ac:dyDescent="0.35">
      <c r="I281" s="32"/>
    </row>
    <row r="282" spans="9:9" x14ac:dyDescent="0.35">
      <c r="I282" s="32"/>
    </row>
    <row r="283" spans="9:9" x14ac:dyDescent="0.35">
      <c r="I283" s="32"/>
    </row>
    <row r="284" spans="9:9" x14ac:dyDescent="0.35">
      <c r="I284" s="32"/>
    </row>
    <row r="285" spans="9:9" x14ac:dyDescent="0.35">
      <c r="I285" s="32"/>
    </row>
    <row r="286" spans="9:9" x14ac:dyDescent="0.35">
      <c r="I286" s="32"/>
    </row>
    <row r="287" spans="9:9" x14ac:dyDescent="0.35">
      <c r="I287" s="32"/>
    </row>
    <row r="288" spans="9:9" x14ac:dyDescent="0.35">
      <c r="I288" s="32"/>
    </row>
    <row r="289" spans="9:9" x14ac:dyDescent="0.35">
      <c r="I289" s="32"/>
    </row>
    <row r="290" spans="9:9" x14ac:dyDescent="0.35">
      <c r="I290" s="32"/>
    </row>
    <row r="291" spans="9:9" x14ac:dyDescent="0.35">
      <c r="I291" s="32"/>
    </row>
    <row r="292" spans="9:9" x14ac:dyDescent="0.35">
      <c r="I292" s="32"/>
    </row>
    <row r="293" spans="9:9" x14ac:dyDescent="0.35">
      <c r="I293" s="32"/>
    </row>
    <row r="294" spans="9:9" x14ac:dyDescent="0.35">
      <c r="I294" s="32"/>
    </row>
    <row r="295" spans="9:9" x14ac:dyDescent="0.35">
      <c r="I295" s="32"/>
    </row>
    <row r="296" spans="9:9" x14ac:dyDescent="0.35">
      <c r="I296" s="32"/>
    </row>
    <row r="297" spans="9:9" x14ac:dyDescent="0.35">
      <c r="I297" s="32"/>
    </row>
    <row r="298" spans="9:9" x14ac:dyDescent="0.35">
      <c r="I298" s="32"/>
    </row>
    <row r="299" spans="9:9" x14ac:dyDescent="0.35">
      <c r="I299" s="32"/>
    </row>
    <row r="300" spans="9:9" x14ac:dyDescent="0.35">
      <c r="I300" s="32"/>
    </row>
    <row r="301" spans="9:9" x14ac:dyDescent="0.35">
      <c r="I301" s="32"/>
    </row>
    <row r="302" spans="9:9" x14ac:dyDescent="0.35">
      <c r="I302" s="32"/>
    </row>
    <row r="303" spans="9:9" x14ac:dyDescent="0.35">
      <c r="I303" s="32"/>
    </row>
    <row r="304" spans="9:9" x14ac:dyDescent="0.35">
      <c r="I304" s="32"/>
    </row>
    <row r="305" spans="9:9" x14ac:dyDescent="0.35">
      <c r="I305" s="32"/>
    </row>
    <row r="306" spans="9:9" x14ac:dyDescent="0.35">
      <c r="I306" s="32"/>
    </row>
    <row r="307" spans="9:9" x14ac:dyDescent="0.35">
      <c r="I307" s="32"/>
    </row>
    <row r="308" spans="9:9" x14ac:dyDescent="0.35">
      <c r="I308" s="32"/>
    </row>
    <row r="309" spans="9:9" x14ac:dyDescent="0.35">
      <c r="I309" s="32"/>
    </row>
    <row r="310" spans="9:9" x14ac:dyDescent="0.35">
      <c r="I310" s="32"/>
    </row>
    <row r="311" spans="9:9" x14ac:dyDescent="0.35">
      <c r="I311" s="32"/>
    </row>
    <row r="312" spans="9:9" x14ac:dyDescent="0.35">
      <c r="I312" s="32"/>
    </row>
    <row r="313" spans="9:9" x14ac:dyDescent="0.35">
      <c r="I313" s="32"/>
    </row>
    <row r="314" spans="9:9" x14ac:dyDescent="0.35">
      <c r="I314" s="32"/>
    </row>
    <row r="315" spans="9:9" x14ac:dyDescent="0.35">
      <c r="I315" s="32"/>
    </row>
    <row r="316" spans="9:9" x14ac:dyDescent="0.35">
      <c r="I316" s="32"/>
    </row>
    <row r="317" spans="9:9" x14ac:dyDescent="0.35">
      <c r="I317" s="32"/>
    </row>
    <row r="318" spans="9:9" x14ac:dyDescent="0.35">
      <c r="I318" s="32"/>
    </row>
    <row r="319" spans="9:9" x14ac:dyDescent="0.35">
      <c r="I319" s="32"/>
    </row>
    <row r="320" spans="9:9" x14ac:dyDescent="0.35">
      <c r="I320" s="32"/>
    </row>
    <row r="321" spans="9:9" x14ac:dyDescent="0.35">
      <c r="I321" s="32"/>
    </row>
    <row r="322" spans="9:9" x14ac:dyDescent="0.35">
      <c r="I322" s="32"/>
    </row>
    <row r="323" spans="9:9" x14ac:dyDescent="0.35">
      <c r="I323" s="32"/>
    </row>
    <row r="324" spans="9:9" x14ac:dyDescent="0.35">
      <c r="I324" s="32"/>
    </row>
    <row r="325" spans="9:9" x14ac:dyDescent="0.35">
      <c r="I325" s="32"/>
    </row>
    <row r="326" spans="9:9" x14ac:dyDescent="0.35">
      <c r="I326" s="32"/>
    </row>
    <row r="327" spans="9:9" x14ac:dyDescent="0.35">
      <c r="I327" s="32"/>
    </row>
    <row r="328" spans="9:9" x14ac:dyDescent="0.35">
      <c r="I328" s="32"/>
    </row>
    <row r="329" spans="9:9" x14ac:dyDescent="0.35">
      <c r="I329" s="32"/>
    </row>
    <row r="330" spans="9:9" x14ac:dyDescent="0.35">
      <c r="I330" s="32"/>
    </row>
    <row r="331" spans="9:9" x14ac:dyDescent="0.35">
      <c r="I331" s="32"/>
    </row>
    <row r="332" spans="9:9" x14ac:dyDescent="0.35">
      <c r="I332" s="32"/>
    </row>
    <row r="333" spans="9:9" x14ac:dyDescent="0.35">
      <c r="I333" s="32"/>
    </row>
    <row r="334" spans="9:9" x14ac:dyDescent="0.35">
      <c r="I334" s="32"/>
    </row>
    <row r="335" spans="9:9" x14ac:dyDescent="0.35">
      <c r="I335" s="32"/>
    </row>
    <row r="336" spans="9:9" x14ac:dyDescent="0.35">
      <c r="I336" s="32"/>
    </row>
    <row r="337" spans="9:9" x14ac:dyDescent="0.35">
      <c r="I337" s="32"/>
    </row>
    <row r="338" spans="9:9" x14ac:dyDescent="0.35">
      <c r="I338" s="32"/>
    </row>
    <row r="339" spans="9:9" x14ac:dyDescent="0.35">
      <c r="I339" s="32"/>
    </row>
    <row r="340" spans="9:9" x14ac:dyDescent="0.35">
      <c r="I340" s="32"/>
    </row>
    <row r="341" spans="9:9" x14ac:dyDescent="0.35">
      <c r="I341" s="32"/>
    </row>
    <row r="342" spans="9:9" x14ac:dyDescent="0.35">
      <c r="I342" s="32"/>
    </row>
    <row r="343" spans="9:9" x14ac:dyDescent="0.35">
      <c r="I343" s="32"/>
    </row>
    <row r="344" spans="9:9" x14ac:dyDescent="0.35">
      <c r="I344" s="32"/>
    </row>
    <row r="345" spans="9:9" x14ac:dyDescent="0.35">
      <c r="I345" s="32"/>
    </row>
    <row r="346" spans="9:9" x14ac:dyDescent="0.35">
      <c r="I346" s="32"/>
    </row>
    <row r="347" spans="9:9" x14ac:dyDescent="0.35">
      <c r="I347" s="32"/>
    </row>
    <row r="348" spans="9:9" x14ac:dyDescent="0.35">
      <c r="I348" s="32"/>
    </row>
    <row r="349" spans="9:9" x14ac:dyDescent="0.35">
      <c r="I349" s="32"/>
    </row>
    <row r="350" spans="9:9" x14ac:dyDescent="0.35">
      <c r="I350" s="32"/>
    </row>
    <row r="351" spans="9:9" x14ac:dyDescent="0.35">
      <c r="I351" s="32"/>
    </row>
    <row r="352" spans="9:9" x14ac:dyDescent="0.35">
      <c r="I352" s="32"/>
    </row>
    <row r="353" spans="9:9" x14ac:dyDescent="0.35">
      <c r="I353" s="32"/>
    </row>
    <row r="354" spans="9:9" x14ac:dyDescent="0.35">
      <c r="I354" s="32"/>
    </row>
    <row r="355" spans="9:9" x14ac:dyDescent="0.35">
      <c r="I355" s="32"/>
    </row>
    <row r="356" spans="9:9" x14ac:dyDescent="0.35">
      <c r="I356" s="32"/>
    </row>
    <row r="357" spans="9:9" x14ac:dyDescent="0.35">
      <c r="I357" s="32"/>
    </row>
    <row r="358" spans="9:9" x14ac:dyDescent="0.35">
      <c r="I358" s="32"/>
    </row>
    <row r="359" spans="9:9" x14ac:dyDescent="0.35">
      <c r="I359" s="32"/>
    </row>
    <row r="360" spans="9:9" x14ac:dyDescent="0.35">
      <c r="I360" s="32"/>
    </row>
    <row r="361" spans="9:9" x14ac:dyDescent="0.35">
      <c r="I361" s="32"/>
    </row>
    <row r="362" spans="9:9" x14ac:dyDescent="0.35">
      <c r="I362" s="32"/>
    </row>
    <row r="363" spans="9:9" x14ac:dyDescent="0.35">
      <c r="I363" s="32"/>
    </row>
    <row r="364" spans="9:9" x14ac:dyDescent="0.35">
      <c r="I364" s="32"/>
    </row>
    <row r="365" spans="9:9" x14ac:dyDescent="0.35">
      <c r="I365" s="32"/>
    </row>
    <row r="366" spans="9:9" x14ac:dyDescent="0.35">
      <c r="I366" s="32"/>
    </row>
    <row r="367" spans="9:9" x14ac:dyDescent="0.35">
      <c r="I367" s="32"/>
    </row>
    <row r="368" spans="9:9" x14ac:dyDescent="0.35">
      <c r="I368" s="32"/>
    </row>
    <row r="369" spans="9:9" x14ac:dyDescent="0.35">
      <c r="I369" s="32"/>
    </row>
    <row r="370" spans="9:9" x14ac:dyDescent="0.35">
      <c r="I370" s="32"/>
    </row>
    <row r="371" spans="9:9" x14ac:dyDescent="0.35">
      <c r="I371" s="32"/>
    </row>
    <row r="372" spans="9:9" x14ac:dyDescent="0.35">
      <c r="I372" s="32"/>
    </row>
    <row r="373" spans="9:9" x14ac:dyDescent="0.35">
      <c r="I373" s="32"/>
    </row>
    <row r="374" spans="9:9" x14ac:dyDescent="0.35">
      <c r="I374" s="32"/>
    </row>
    <row r="375" spans="9:9" x14ac:dyDescent="0.35">
      <c r="I375" s="32"/>
    </row>
    <row r="376" spans="9:9" x14ac:dyDescent="0.35">
      <c r="I376" s="32"/>
    </row>
    <row r="377" spans="9:9" x14ac:dyDescent="0.35">
      <c r="I377" s="32"/>
    </row>
    <row r="378" spans="9:9" x14ac:dyDescent="0.35">
      <c r="I378" s="32"/>
    </row>
    <row r="379" spans="9:9" x14ac:dyDescent="0.35">
      <c r="I379" s="32"/>
    </row>
    <row r="380" spans="9:9" x14ac:dyDescent="0.35">
      <c r="I380" s="32"/>
    </row>
    <row r="381" spans="9:9" x14ac:dyDescent="0.35">
      <c r="I381" s="32"/>
    </row>
    <row r="382" spans="9:9" x14ac:dyDescent="0.35">
      <c r="I382" s="32"/>
    </row>
    <row r="383" spans="9:9" x14ac:dyDescent="0.35">
      <c r="I383" s="32"/>
    </row>
    <row r="384" spans="9:9" x14ac:dyDescent="0.35">
      <c r="I384" s="32"/>
    </row>
    <row r="385" spans="9:9" x14ac:dyDescent="0.35">
      <c r="I385" s="32"/>
    </row>
    <row r="386" spans="9:9" x14ac:dyDescent="0.35">
      <c r="I386" s="32"/>
    </row>
    <row r="387" spans="9:9" x14ac:dyDescent="0.35">
      <c r="I387" s="32"/>
    </row>
    <row r="388" spans="9:9" x14ac:dyDescent="0.35">
      <c r="I388" s="32"/>
    </row>
    <row r="389" spans="9:9" x14ac:dyDescent="0.35">
      <c r="I389" s="32"/>
    </row>
    <row r="390" spans="9:9" x14ac:dyDescent="0.35">
      <c r="I390" s="32"/>
    </row>
    <row r="391" spans="9:9" x14ac:dyDescent="0.35">
      <c r="I391" s="32"/>
    </row>
    <row r="392" spans="9:9" x14ac:dyDescent="0.35">
      <c r="I392" s="32"/>
    </row>
    <row r="393" spans="9:9" x14ac:dyDescent="0.35">
      <c r="I393" s="32"/>
    </row>
    <row r="394" spans="9:9" x14ac:dyDescent="0.35">
      <c r="I394" s="32"/>
    </row>
    <row r="395" spans="9:9" x14ac:dyDescent="0.35">
      <c r="I395" s="32"/>
    </row>
    <row r="396" spans="9:9" x14ac:dyDescent="0.35">
      <c r="I396" s="32"/>
    </row>
    <row r="397" spans="9:9" x14ac:dyDescent="0.35">
      <c r="I397" s="32"/>
    </row>
    <row r="398" spans="9:9" x14ac:dyDescent="0.35">
      <c r="I398" s="32"/>
    </row>
    <row r="399" spans="9:9" x14ac:dyDescent="0.35">
      <c r="I399" s="32"/>
    </row>
    <row r="400" spans="9:9" x14ac:dyDescent="0.35">
      <c r="I400" s="32"/>
    </row>
    <row r="401" spans="9:9" x14ac:dyDescent="0.35">
      <c r="I401" s="32"/>
    </row>
    <row r="402" spans="9:9" x14ac:dyDescent="0.35">
      <c r="I402" s="32"/>
    </row>
    <row r="403" spans="9:9" x14ac:dyDescent="0.35">
      <c r="I403" s="32"/>
    </row>
    <row r="404" spans="9:9" x14ac:dyDescent="0.35">
      <c r="I404" s="32"/>
    </row>
    <row r="405" spans="9:9" x14ac:dyDescent="0.35">
      <c r="I405" s="32"/>
    </row>
    <row r="406" spans="9:9" x14ac:dyDescent="0.35">
      <c r="I406" s="32"/>
    </row>
    <row r="407" spans="9:9" x14ac:dyDescent="0.35">
      <c r="I407" s="32"/>
    </row>
    <row r="408" spans="9:9" x14ac:dyDescent="0.35">
      <c r="I408" s="32"/>
    </row>
    <row r="409" spans="9:9" x14ac:dyDescent="0.35">
      <c r="I409" s="32"/>
    </row>
    <row r="410" spans="9:9" x14ac:dyDescent="0.35">
      <c r="I410" s="32"/>
    </row>
    <row r="411" spans="9:9" x14ac:dyDescent="0.35">
      <c r="I411" s="32"/>
    </row>
    <row r="412" spans="9:9" x14ac:dyDescent="0.35">
      <c r="I412" s="32"/>
    </row>
    <row r="413" spans="9:9" x14ac:dyDescent="0.35">
      <c r="I413" s="32"/>
    </row>
    <row r="414" spans="9:9" x14ac:dyDescent="0.35">
      <c r="I414" s="32"/>
    </row>
    <row r="415" spans="9:9" x14ac:dyDescent="0.35">
      <c r="I415" s="32"/>
    </row>
    <row r="416" spans="9:9" x14ac:dyDescent="0.35">
      <c r="I416" s="32"/>
    </row>
    <row r="417" spans="9:9" x14ac:dyDescent="0.35">
      <c r="I417" s="32"/>
    </row>
    <row r="418" spans="9:9" x14ac:dyDescent="0.35">
      <c r="I418" s="32"/>
    </row>
    <row r="419" spans="9:9" x14ac:dyDescent="0.35">
      <c r="I419" s="32"/>
    </row>
    <row r="420" spans="9:9" x14ac:dyDescent="0.35">
      <c r="I420" s="32"/>
    </row>
    <row r="421" spans="9:9" x14ac:dyDescent="0.35">
      <c r="I421" s="32"/>
    </row>
    <row r="422" spans="9:9" x14ac:dyDescent="0.35">
      <c r="I422" s="32"/>
    </row>
    <row r="423" spans="9:9" x14ac:dyDescent="0.35">
      <c r="I423" s="32"/>
    </row>
    <row r="424" spans="9:9" x14ac:dyDescent="0.35">
      <c r="I424" s="32"/>
    </row>
    <row r="425" spans="9:9" x14ac:dyDescent="0.35">
      <c r="I425" s="32"/>
    </row>
    <row r="426" spans="9:9" x14ac:dyDescent="0.35">
      <c r="I426" s="32"/>
    </row>
    <row r="427" spans="9:9" x14ac:dyDescent="0.35">
      <c r="I427" s="32"/>
    </row>
    <row r="428" spans="9:9" x14ac:dyDescent="0.35">
      <c r="I428" s="32"/>
    </row>
    <row r="429" spans="9:9" x14ac:dyDescent="0.35">
      <c r="I429" s="32"/>
    </row>
    <row r="430" spans="9:9" x14ac:dyDescent="0.35">
      <c r="I430" s="32"/>
    </row>
    <row r="431" spans="9:9" x14ac:dyDescent="0.35">
      <c r="I431" s="32"/>
    </row>
    <row r="432" spans="9:9" x14ac:dyDescent="0.35">
      <c r="I432" s="32"/>
    </row>
    <row r="433" spans="9:9" x14ac:dyDescent="0.35">
      <c r="I433" s="32"/>
    </row>
    <row r="434" spans="9:9" x14ac:dyDescent="0.35">
      <c r="I434" s="32"/>
    </row>
    <row r="435" spans="9:9" x14ac:dyDescent="0.35">
      <c r="I435" s="32"/>
    </row>
    <row r="436" spans="9:9" x14ac:dyDescent="0.35">
      <c r="I436" s="32"/>
    </row>
    <row r="437" spans="9:9" x14ac:dyDescent="0.35">
      <c r="I437" s="32"/>
    </row>
    <row r="438" spans="9:9" x14ac:dyDescent="0.35">
      <c r="I438" s="32"/>
    </row>
    <row r="439" spans="9:9" x14ac:dyDescent="0.35">
      <c r="I439" s="32"/>
    </row>
    <row r="440" spans="9:9" x14ac:dyDescent="0.35">
      <c r="I440" s="32"/>
    </row>
    <row r="441" spans="9:9" x14ac:dyDescent="0.35">
      <c r="I441" s="32"/>
    </row>
    <row r="442" spans="9:9" x14ac:dyDescent="0.35">
      <c r="I442" s="32"/>
    </row>
    <row r="443" spans="9:9" x14ac:dyDescent="0.35">
      <c r="I443" s="32"/>
    </row>
    <row r="444" spans="9:9" x14ac:dyDescent="0.35">
      <c r="I444" s="32"/>
    </row>
    <row r="445" spans="9:9" x14ac:dyDescent="0.35">
      <c r="I445" s="32"/>
    </row>
    <row r="446" spans="9:9" x14ac:dyDescent="0.35">
      <c r="I446" s="32"/>
    </row>
    <row r="447" spans="9:9" x14ac:dyDescent="0.35">
      <c r="I447" s="32"/>
    </row>
    <row r="448" spans="9:9" x14ac:dyDescent="0.35">
      <c r="I448" s="32"/>
    </row>
    <row r="449" spans="9:9" x14ac:dyDescent="0.35">
      <c r="I449" s="32"/>
    </row>
    <row r="450" spans="9:9" x14ac:dyDescent="0.35">
      <c r="I450" s="32"/>
    </row>
    <row r="451" spans="9:9" x14ac:dyDescent="0.35">
      <c r="I451" s="32"/>
    </row>
    <row r="452" spans="9:9" x14ac:dyDescent="0.35">
      <c r="I452" s="32"/>
    </row>
    <row r="453" spans="9:9" x14ac:dyDescent="0.35">
      <c r="I453" s="32"/>
    </row>
    <row r="454" spans="9:9" x14ac:dyDescent="0.35">
      <c r="I454" s="32"/>
    </row>
    <row r="455" spans="9:9" x14ac:dyDescent="0.35">
      <c r="I455" s="32"/>
    </row>
    <row r="456" spans="9:9" x14ac:dyDescent="0.35">
      <c r="I456" s="32"/>
    </row>
    <row r="457" spans="9:9" x14ac:dyDescent="0.35">
      <c r="I457" s="32"/>
    </row>
    <row r="458" spans="9:9" x14ac:dyDescent="0.35">
      <c r="I458" s="32"/>
    </row>
    <row r="459" spans="9:9" x14ac:dyDescent="0.35">
      <c r="I459" s="32"/>
    </row>
    <row r="460" spans="9:9" x14ac:dyDescent="0.35">
      <c r="I460" s="32"/>
    </row>
    <row r="461" spans="9:9" x14ac:dyDescent="0.35">
      <c r="I461" s="32"/>
    </row>
    <row r="462" spans="9:9" x14ac:dyDescent="0.35">
      <c r="I462" s="32"/>
    </row>
    <row r="463" spans="9:9" x14ac:dyDescent="0.35">
      <c r="I463" s="32"/>
    </row>
    <row r="464" spans="9:9" x14ac:dyDescent="0.35">
      <c r="I464" s="32"/>
    </row>
    <row r="465" spans="9:9" x14ac:dyDescent="0.35">
      <c r="I465" s="32"/>
    </row>
    <row r="466" spans="9:9" x14ac:dyDescent="0.35">
      <c r="I466" s="32"/>
    </row>
    <row r="467" spans="9:9" x14ac:dyDescent="0.35">
      <c r="I467" s="32"/>
    </row>
    <row r="468" spans="9:9" x14ac:dyDescent="0.35">
      <c r="I468" s="32"/>
    </row>
    <row r="469" spans="9:9" x14ac:dyDescent="0.35">
      <c r="I469" s="32"/>
    </row>
    <row r="470" spans="9:9" x14ac:dyDescent="0.35">
      <c r="I470" s="32"/>
    </row>
    <row r="471" spans="9:9" x14ac:dyDescent="0.35">
      <c r="I471" s="32"/>
    </row>
    <row r="472" spans="9:9" x14ac:dyDescent="0.35">
      <c r="I472" s="32"/>
    </row>
    <row r="473" spans="9:9" x14ac:dyDescent="0.35">
      <c r="I473" s="32"/>
    </row>
    <row r="474" spans="9:9" x14ac:dyDescent="0.35">
      <c r="I474" s="32"/>
    </row>
    <row r="475" spans="9:9" x14ac:dyDescent="0.35">
      <c r="I475" s="32"/>
    </row>
    <row r="476" spans="9:9" x14ac:dyDescent="0.35">
      <c r="I476" s="32"/>
    </row>
    <row r="477" spans="9:9" x14ac:dyDescent="0.35">
      <c r="I477" s="32"/>
    </row>
    <row r="478" spans="9:9" x14ac:dyDescent="0.35">
      <c r="I478" s="32"/>
    </row>
    <row r="479" spans="9:9" x14ac:dyDescent="0.35">
      <c r="I479" s="32"/>
    </row>
    <row r="480" spans="9:9" x14ac:dyDescent="0.35">
      <c r="I480" s="32"/>
    </row>
    <row r="481" spans="9:9" x14ac:dyDescent="0.35">
      <c r="I481" s="32"/>
    </row>
    <row r="482" spans="9:9" x14ac:dyDescent="0.35">
      <c r="I482" s="32"/>
    </row>
    <row r="483" spans="9:9" x14ac:dyDescent="0.35">
      <c r="I483" s="32"/>
    </row>
    <row r="484" spans="9:9" x14ac:dyDescent="0.35">
      <c r="I484" s="32"/>
    </row>
    <row r="485" spans="9:9" x14ac:dyDescent="0.35">
      <c r="I485" s="32"/>
    </row>
    <row r="486" spans="9:9" x14ac:dyDescent="0.35">
      <c r="I486" s="32"/>
    </row>
    <row r="487" spans="9:9" x14ac:dyDescent="0.35">
      <c r="I487" s="32"/>
    </row>
    <row r="488" spans="9:9" x14ac:dyDescent="0.35">
      <c r="I488" s="32"/>
    </row>
    <row r="489" spans="9:9" x14ac:dyDescent="0.35">
      <c r="I489" s="32"/>
    </row>
    <row r="490" spans="9:9" x14ac:dyDescent="0.35">
      <c r="I490" s="32"/>
    </row>
    <row r="491" spans="9:9" x14ac:dyDescent="0.35">
      <c r="I491" s="32"/>
    </row>
    <row r="492" spans="9:9" x14ac:dyDescent="0.35">
      <c r="I492" s="32"/>
    </row>
    <row r="493" spans="9:9" x14ac:dyDescent="0.35">
      <c r="I493" s="32"/>
    </row>
    <row r="494" spans="9:9" x14ac:dyDescent="0.35">
      <c r="I494" s="32"/>
    </row>
    <row r="495" spans="9:9" x14ac:dyDescent="0.35">
      <c r="I495" s="32"/>
    </row>
    <row r="496" spans="9:9" x14ac:dyDescent="0.35">
      <c r="I496" s="32"/>
    </row>
    <row r="497" spans="9:9" x14ac:dyDescent="0.35">
      <c r="I497" s="32"/>
    </row>
    <row r="498" spans="9:9" x14ac:dyDescent="0.35">
      <c r="I498" s="32"/>
    </row>
    <row r="499" spans="9:9" x14ac:dyDescent="0.35">
      <c r="I499" s="32"/>
    </row>
    <row r="500" spans="9:9" x14ac:dyDescent="0.35">
      <c r="I500" s="32"/>
    </row>
    <row r="501" spans="9:9" x14ac:dyDescent="0.35">
      <c r="I501" s="32"/>
    </row>
    <row r="502" spans="9:9" x14ac:dyDescent="0.35">
      <c r="I502" s="32"/>
    </row>
    <row r="503" spans="9:9" x14ac:dyDescent="0.35">
      <c r="I503" s="32"/>
    </row>
    <row r="504" spans="9:9" x14ac:dyDescent="0.35">
      <c r="I504" s="32"/>
    </row>
    <row r="505" spans="9:9" x14ac:dyDescent="0.35">
      <c r="I505" s="32"/>
    </row>
    <row r="506" spans="9:9" x14ac:dyDescent="0.35">
      <c r="I506" s="32"/>
    </row>
    <row r="507" spans="9:9" x14ac:dyDescent="0.35">
      <c r="I507" s="32"/>
    </row>
    <row r="508" spans="9:9" x14ac:dyDescent="0.35">
      <c r="I508" s="32"/>
    </row>
    <row r="509" spans="9:9" x14ac:dyDescent="0.35">
      <c r="I509" s="32"/>
    </row>
    <row r="510" spans="9:9" x14ac:dyDescent="0.35">
      <c r="I510" s="32"/>
    </row>
    <row r="511" spans="9:9" x14ac:dyDescent="0.35">
      <c r="I511" s="32"/>
    </row>
    <row r="512" spans="9:9" x14ac:dyDescent="0.35">
      <c r="I512" s="32"/>
    </row>
    <row r="513" spans="9:9" x14ac:dyDescent="0.35">
      <c r="I513" s="32"/>
    </row>
    <row r="514" spans="9:9" x14ac:dyDescent="0.35">
      <c r="I514" s="32"/>
    </row>
    <row r="515" spans="9:9" x14ac:dyDescent="0.35">
      <c r="I515" s="32"/>
    </row>
    <row r="516" spans="9:9" x14ac:dyDescent="0.35">
      <c r="I516" s="32"/>
    </row>
    <row r="517" spans="9:9" x14ac:dyDescent="0.35">
      <c r="I517" s="32"/>
    </row>
    <row r="518" spans="9:9" x14ac:dyDescent="0.35">
      <c r="I518" s="32"/>
    </row>
    <row r="519" spans="9:9" x14ac:dyDescent="0.35">
      <c r="I519" s="32"/>
    </row>
    <row r="520" spans="9:9" x14ac:dyDescent="0.35">
      <c r="I520" s="32"/>
    </row>
    <row r="521" spans="9:9" x14ac:dyDescent="0.35">
      <c r="I521" s="32"/>
    </row>
    <row r="522" spans="9:9" x14ac:dyDescent="0.35">
      <c r="I522" s="32"/>
    </row>
    <row r="523" spans="9:9" x14ac:dyDescent="0.35">
      <c r="I523" s="32"/>
    </row>
    <row r="524" spans="9:9" x14ac:dyDescent="0.35">
      <c r="I524" s="32"/>
    </row>
    <row r="525" spans="9:9" x14ac:dyDescent="0.35">
      <c r="I525" s="32"/>
    </row>
    <row r="526" spans="9:9" x14ac:dyDescent="0.35">
      <c r="I526" s="32"/>
    </row>
    <row r="527" spans="9:9" x14ac:dyDescent="0.35">
      <c r="I527" s="32"/>
    </row>
    <row r="528" spans="9:9" x14ac:dyDescent="0.35">
      <c r="I528" s="32"/>
    </row>
    <row r="529" spans="9:9" x14ac:dyDescent="0.35">
      <c r="I529" s="32"/>
    </row>
    <row r="530" spans="9:9" x14ac:dyDescent="0.35">
      <c r="I530" s="32"/>
    </row>
    <row r="531" spans="9:9" x14ac:dyDescent="0.35">
      <c r="I531" s="32"/>
    </row>
    <row r="532" spans="9:9" x14ac:dyDescent="0.35">
      <c r="I532" s="32"/>
    </row>
    <row r="533" spans="9:9" x14ac:dyDescent="0.35">
      <c r="I533" s="32"/>
    </row>
    <row r="534" spans="9:9" x14ac:dyDescent="0.35">
      <c r="I534" s="32"/>
    </row>
    <row r="535" spans="9:9" x14ac:dyDescent="0.35">
      <c r="I535" s="32"/>
    </row>
    <row r="536" spans="9:9" x14ac:dyDescent="0.35">
      <c r="I536" s="32"/>
    </row>
    <row r="537" spans="9:9" x14ac:dyDescent="0.35">
      <c r="I537" s="32"/>
    </row>
    <row r="538" spans="9:9" x14ac:dyDescent="0.35">
      <c r="I538" s="32"/>
    </row>
    <row r="539" spans="9:9" x14ac:dyDescent="0.35">
      <c r="I539" s="32"/>
    </row>
    <row r="540" spans="9:9" x14ac:dyDescent="0.35">
      <c r="I540" s="32"/>
    </row>
    <row r="541" spans="9:9" x14ac:dyDescent="0.35">
      <c r="I541" s="32"/>
    </row>
    <row r="542" spans="9:9" x14ac:dyDescent="0.35">
      <c r="I542" s="32"/>
    </row>
    <row r="543" spans="9:9" x14ac:dyDescent="0.35">
      <c r="I543" s="32"/>
    </row>
    <row r="544" spans="9:9" x14ac:dyDescent="0.35">
      <c r="I544" s="32"/>
    </row>
    <row r="545" spans="9:9" x14ac:dyDescent="0.35">
      <c r="I545" s="32"/>
    </row>
    <row r="546" spans="9:9" x14ac:dyDescent="0.35">
      <c r="I546" s="32"/>
    </row>
    <row r="547" spans="9:9" x14ac:dyDescent="0.35">
      <c r="I547" s="32"/>
    </row>
    <row r="548" spans="9:9" x14ac:dyDescent="0.35">
      <c r="I548" s="32"/>
    </row>
    <row r="549" spans="9:9" x14ac:dyDescent="0.35">
      <c r="I549" s="32"/>
    </row>
    <row r="550" spans="9:9" x14ac:dyDescent="0.35">
      <c r="I550" s="32"/>
    </row>
    <row r="551" spans="9:9" x14ac:dyDescent="0.35">
      <c r="I551" s="32"/>
    </row>
    <row r="552" spans="9:9" x14ac:dyDescent="0.35">
      <c r="I552" s="32"/>
    </row>
    <row r="553" spans="9:9" x14ac:dyDescent="0.35">
      <c r="I553" s="32"/>
    </row>
    <row r="554" spans="9:9" x14ac:dyDescent="0.35">
      <c r="I554" s="32"/>
    </row>
    <row r="555" spans="9:9" x14ac:dyDescent="0.35">
      <c r="I555" s="32"/>
    </row>
    <row r="556" spans="9:9" x14ac:dyDescent="0.35">
      <c r="I556" s="32"/>
    </row>
    <row r="557" spans="9:9" x14ac:dyDescent="0.35">
      <c r="I557" s="32"/>
    </row>
    <row r="558" spans="9:9" x14ac:dyDescent="0.35">
      <c r="I558" s="32"/>
    </row>
    <row r="559" spans="9:9" x14ac:dyDescent="0.35">
      <c r="I559" s="32"/>
    </row>
    <row r="560" spans="9:9" x14ac:dyDescent="0.35">
      <c r="I560" s="32"/>
    </row>
    <row r="561" spans="9:9" x14ac:dyDescent="0.35">
      <c r="I561" s="32"/>
    </row>
    <row r="562" spans="9:9" x14ac:dyDescent="0.35">
      <c r="I562" s="32"/>
    </row>
    <row r="563" spans="9:9" x14ac:dyDescent="0.35">
      <c r="I563" s="32"/>
    </row>
    <row r="564" spans="9:9" x14ac:dyDescent="0.35">
      <c r="I564" s="32"/>
    </row>
    <row r="565" spans="9:9" x14ac:dyDescent="0.35">
      <c r="I565" s="32"/>
    </row>
    <row r="566" spans="9:9" x14ac:dyDescent="0.35">
      <c r="I566" s="32"/>
    </row>
    <row r="567" spans="9:9" x14ac:dyDescent="0.35">
      <c r="I567" s="32"/>
    </row>
    <row r="568" spans="9:9" x14ac:dyDescent="0.35">
      <c r="I568" s="32"/>
    </row>
    <row r="569" spans="9:9" x14ac:dyDescent="0.35">
      <c r="I569" s="32"/>
    </row>
    <row r="570" spans="9:9" x14ac:dyDescent="0.35">
      <c r="I570" s="32"/>
    </row>
    <row r="571" spans="9:9" x14ac:dyDescent="0.35">
      <c r="I571" s="32"/>
    </row>
    <row r="572" spans="9:9" x14ac:dyDescent="0.35">
      <c r="I572" s="32"/>
    </row>
    <row r="573" spans="9:9" x14ac:dyDescent="0.35">
      <c r="I573" s="32"/>
    </row>
    <row r="574" spans="9:9" x14ac:dyDescent="0.35">
      <c r="I574" s="32"/>
    </row>
    <row r="575" spans="9:9" x14ac:dyDescent="0.35">
      <c r="I575" s="32"/>
    </row>
    <row r="576" spans="9:9" x14ac:dyDescent="0.35">
      <c r="I576" s="32"/>
    </row>
    <row r="577" spans="9:9" x14ac:dyDescent="0.35">
      <c r="I577" s="32"/>
    </row>
    <row r="578" spans="9:9" x14ac:dyDescent="0.35">
      <c r="I578" s="32"/>
    </row>
    <row r="579" spans="9:9" x14ac:dyDescent="0.35">
      <c r="I579" s="32"/>
    </row>
    <row r="580" spans="9:9" x14ac:dyDescent="0.35">
      <c r="I580" s="32"/>
    </row>
    <row r="581" spans="9:9" x14ac:dyDescent="0.35">
      <c r="I581" s="32"/>
    </row>
    <row r="582" spans="9:9" x14ac:dyDescent="0.35">
      <c r="I582" s="32"/>
    </row>
    <row r="583" spans="9:9" x14ac:dyDescent="0.35">
      <c r="I583" s="32"/>
    </row>
    <row r="584" spans="9:9" x14ac:dyDescent="0.35">
      <c r="I584" s="32"/>
    </row>
    <row r="585" spans="9:9" x14ac:dyDescent="0.35">
      <c r="I585" s="32"/>
    </row>
    <row r="586" spans="9:9" x14ac:dyDescent="0.35">
      <c r="I586" s="32"/>
    </row>
    <row r="587" spans="9:9" x14ac:dyDescent="0.35">
      <c r="I587" s="32"/>
    </row>
    <row r="588" spans="9:9" x14ac:dyDescent="0.35">
      <c r="I588" s="32"/>
    </row>
    <row r="589" spans="9:9" x14ac:dyDescent="0.35">
      <c r="I589" s="32"/>
    </row>
    <row r="590" spans="9:9" x14ac:dyDescent="0.35">
      <c r="I590" s="32"/>
    </row>
    <row r="591" spans="9:9" x14ac:dyDescent="0.35">
      <c r="I591" s="32"/>
    </row>
    <row r="592" spans="9:9" x14ac:dyDescent="0.35">
      <c r="I592" s="32"/>
    </row>
    <row r="593" spans="9:9" x14ac:dyDescent="0.35">
      <c r="I593" s="32"/>
    </row>
    <row r="594" spans="9:9" x14ac:dyDescent="0.35">
      <c r="I594" s="32"/>
    </row>
    <row r="595" spans="9:9" x14ac:dyDescent="0.35">
      <c r="I595" s="32"/>
    </row>
    <row r="596" spans="9:9" x14ac:dyDescent="0.35">
      <c r="I596" s="32"/>
    </row>
    <row r="597" spans="9:9" x14ac:dyDescent="0.35">
      <c r="I597" s="32"/>
    </row>
    <row r="598" spans="9:9" x14ac:dyDescent="0.35">
      <c r="I598" s="32"/>
    </row>
    <row r="599" spans="9:9" x14ac:dyDescent="0.35">
      <c r="I599" s="32"/>
    </row>
    <row r="600" spans="9:9" x14ac:dyDescent="0.35">
      <c r="I600" s="32"/>
    </row>
    <row r="601" spans="9:9" x14ac:dyDescent="0.35">
      <c r="I601" s="32"/>
    </row>
    <row r="602" spans="9:9" x14ac:dyDescent="0.35">
      <c r="I602" s="32"/>
    </row>
    <row r="603" spans="9:9" x14ac:dyDescent="0.35">
      <c r="I603" s="32"/>
    </row>
    <row r="604" spans="9:9" x14ac:dyDescent="0.35">
      <c r="I604" s="32"/>
    </row>
    <row r="605" spans="9:9" x14ac:dyDescent="0.35">
      <c r="I605" s="32"/>
    </row>
    <row r="606" spans="9:9" x14ac:dyDescent="0.35">
      <c r="I606" s="32"/>
    </row>
    <row r="607" spans="9:9" x14ac:dyDescent="0.35">
      <c r="I607" s="32"/>
    </row>
    <row r="608" spans="9:9" x14ac:dyDescent="0.35">
      <c r="I608" s="32"/>
    </row>
    <row r="609" spans="9:9" x14ac:dyDescent="0.35">
      <c r="I609" s="32"/>
    </row>
    <row r="610" spans="9:9" x14ac:dyDescent="0.35">
      <c r="I610" s="32"/>
    </row>
    <row r="611" spans="9:9" x14ac:dyDescent="0.35">
      <c r="I611" s="32"/>
    </row>
    <row r="612" spans="9:9" x14ac:dyDescent="0.35">
      <c r="I612" s="32"/>
    </row>
    <row r="613" spans="9:9" x14ac:dyDescent="0.35">
      <c r="I613" s="32"/>
    </row>
    <row r="614" spans="9:9" x14ac:dyDescent="0.35">
      <c r="I614" s="32"/>
    </row>
    <row r="615" spans="9:9" x14ac:dyDescent="0.35">
      <c r="I615" s="32"/>
    </row>
    <row r="616" spans="9:9" x14ac:dyDescent="0.35">
      <c r="I616" s="32"/>
    </row>
    <row r="617" spans="9:9" x14ac:dyDescent="0.35">
      <c r="I617" s="32"/>
    </row>
    <row r="618" spans="9:9" x14ac:dyDescent="0.35">
      <c r="I618" s="32"/>
    </row>
    <row r="619" spans="9:9" x14ac:dyDescent="0.35">
      <c r="I619" s="32"/>
    </row>
    <row r="620" spans="9:9" x14ac:dyDescent="0.35">
      <c r="I620" s="32"/>
    </row>
    <row r="621" spans="9:9" x14ac:dyDescent="0.35">
      <c r="I621" s="32"/>
    </row>
    <row r="622" spans="9:9" x14ac:dyDescent="0.35">
      <c r="I622" s="32"/>
    </row>
    <row r="623" spans="9:9" x14ac:dyDescent="0.35">
      <c r="I623" s="32"/>
    </row>
    <row r="624" spans="9:9" x14ac:dyDescent="0.35">
      <c r="I624" s="32"/>
    </row>
    <row r="625" spans="9:9" x14ac:dyDescent="0.35">
      <c r="I625" s="32"/>
    </row>
    <row r="626" spans="9:9" x14ac:dyDescent="0.35">
      <c r="I626" s="32"/>
    </row>
    <row r="627" spans="9:9" x14ac:dyDescent="0.35">
      <c r="I627" s="32"/>
    </row>
    <row r="628" spans="9:9" x14ac:dyDescent="0.35">
      <c r="I628" s="32"/>
    </row>
    <row r="629" spans="9:9" x14ac:dyDescent="0.35">
      <c r="I629" s="32"/>
    </row>
    <row r="630" spans="9:9" x14ac:dyDescent="0.35">
      <c r="I630" s="32"/>
    </row>
    <row r="631" spans="9:9" x14ac:dyDescent="0.35">
      <c r="I631" s="32"/>
    </row>
    <row r="632" spans="9:9" x14ac:dyDescent="0.35">
      <c r="I632" s="32"/>
    </row>
    <row r="633" spans="9:9" x14ac:dyDescent="0.35">
      <c r="I633" s="32"/>
    </row>
    <row r="634" spans="9:9" x14ac:dyDescent="0.35">
      <c r="I634" s="32"/>
    </row>
    <row r="635" spans="9:9" x14ac:dyDescent="0.35">
      <c r="I635" s="32"/>
    </row>
    <row r="636" spans="9:9" x14ac:dyDescent="0.35">
      <c r="I636" s="32"/>
    </row>
    <row r="637" spans="9:9" x14ac:dyDescent="0.35">
      <c r="I637" s="32"/>
    </row>
    <row r="638" spans="9:9" x14ac:dyDescent="0.35">
      <c r="I638" s="32"/>
    </row>
    <row r="639" spans="9:9" x14ac:dyDescent="0.35">
      <c r="I639" s="32"/>
    </row>
    <row r="640" spans="9:9" x14ac:dyDescent="0.35">
      <c r="I640" s="32"/>
    </row>
    <row r="641" spans="9:9" x14ac:dyDescent="0.35">
      <c r="I641" s="32"/>
    </row>
    <row r="642" spans="9:9" x14ac:dyDescent="0.35">
      <c r="I642" s="32"/>
    </row>
    <row r="643" spans="9:9" x14ac:dyDescent="0.35">
      <c r="I643" s="32"/>
    </row>
    <row r="644" spans="9:9" x14ac:dyDescent="0.35">
      <c r="I644" s="32"/>
    </row>
    <row r="645" spans="9:9" x14ac:dyDescent="0.35">
      <c r="I645" s="32"/>
    </row>
    <row r="646" spans="9:9" x14ac:dyDescent="0.35">
      <c r="I646" s="32"/>
    </row>
    <row r="647" spans="9:9" x14ac:dyDescent="0.35">
      <c r="I647" s="32"/>
    </row>
    <row r="648" spans="9:9" x14ac:dyDescent="0.35">
      <c r="I648" s="32"/>
    </row>
    <row r="649" spans="9:9" x14ac:dyDescent="0.35">
      <c r="I649" s="32"/>
    </row>
    <row r="650" spans="9:9" x14ac:dyDescent="0.35">
      <c r="I650" s="32"/>
    </row>
    <row r="651" spans="9:9" x14ac:dyDescent="0.35">
      <c r="I651" s="32"/>
    </row>
    <row r="652" spans="9:9" x14ac:dyDescent="0.35">
      <c r="I652" s="32"/>
    </row>
    <row r="653" spans="9:9" x14ac:dyDescent="0.35">
      <c r="I653" s="32"/>
    </row>
    <row r="654" spans="9:9" x14ac:dyDescent="0.35">
      <c r="I654" s="32"/>
    </row>
    <row r="655" spans="9:9" x14ac:dyDescent="0.35">
      <c r="I655" s="32"/>
    </row>
    <row r="656" spans="9:9" x14ac:dyDescent="0.35">
      <c r="I656" s="32"/>
    </row>
    <row r="657" spans="9:9" x14ac:dyDescent="0.35">
      <c r="I657" s="32"/>
    </row>
    <row r="658" spans="9:9" x14ac:dyDescent="0.35">
      <c r="I658" s="32"/>
    </row>
    <row r="659" spans="9:9" x14ac:dyDescent="0.35">
      <c r="I659" s="32"/>
    </row>
    <row r="660" spans="9:9" x14ac:dyDescent="0.35">
      <c r="I660" s="32"/>
    </row>
    <row r="661" spans="9:9" x14ac:dyDescent="0.35">
      <c r="I661" s="32"/>
    </row>
    <row r="662" spans="9:9" x14ac:dyDescent="0.35">
      <c r="I662" s="32"/>
    </row>
    <row r="663" spans="9:9" x14ac:dyDescent="0.35">
      <c r="I663" s="32"/>
    </row>
    <row r="664" spans="9:9" x14ac:dyDescent="0.35">
      <c r="I664" s="32"/>
    </row>
    <row r="665" spans="9:9" x14ac:dyDescent="0.35">
      <c r="I665" s="32"/>
    </row>
    <row r="666" spans="9:9" x14ac:dyDescent="0.35">
      <c r="I666" s="32"/>
    </row>
    <row r="667" spans="9:9" x14ac:dyDescent="0.35">
      <c r="I667" s="32"/>
    </row>
    <row r="668" spans="9:9" x14ac:dyDescent="0.35">
      <c r="I668" s="32"/>
    </row>
    <row r="669" spans="9:9" x14ac:dyDescent="0.35">
      <c r="I669" s="32"/>
    </row>
    <row r="670" spans="9:9" x14ac:dyDescent="0.35">
      <c r="I670" s="32"/>
    </row>
    <row r="671" spans="9:9" x14ac:dyDescent="0.35">
      <c r="I671" s="32"/>
    </row>
    <row r="672" spans="9:9" x14ac:dyDescent="0.35">
      <c r="I672" s="32"/>
    </row>
    <row r="673" spans="9:9" x14ac:dyDescent="0.35">
      <c r="I673" s="32"/>
    </row>
    <row r="674" spans="9:9" x14ac:dyDescent="0.35">
      <c r="I674" s="32"/>
    </row>
    <row r="675" spans="9:9" x14ac:dyDescent="0.35">
      <c r="I675" s="32"/>
    </row>
    <row r="676" spans="9:9" x14ac:dyDescent="0.35">
      <c r="I676" s="32"/>
    </row>
    <row r="677" spans="9:9" x14ac:dyDescent="0.35">
      <c r="I677" s="32"/>
    </row>
    <row r="678" spans="9:9" x14ac:dyDescent="0.35">
      <c r="I678" s="32"/>
    </row>
    <row r="679" spans="9:9" x14ac:dyDescent="0.35">
      <c r="I679" s="32"/>
    </row>
    <row r="680" spans="9:9" x14ac:dyDescent="0.35">
      <c r="I680" s="32"/>
    </row>
    <row r="681" spans="9:9" x14ac:dyDescent="0.35">
      <c r="I681" s="32"/>
    </row>
    <row r="682" spans="9:9" x14ac:dyDescent="0.35">
      <c r="I682" s="32"/>
    </row>
    <row r="683" spans="9:9" x14ac:dyDescent="0.35">
      <c r="I683" s="32"/>
    </row>
    <row r="684" spans="9:9" x14ac:dyDescent="0.35">
      <c r="I684" s="32"/>
    </row>
    <row r="685" spans="9:9" x14ac:dyDescent="0.35">
      <c r="I685" s="32"/>
    </row>
    <row r="686" spans="9:9" x14ac:dyDescent="0.35">
      <c r="I686" s="32"/>
    </row>
    <row r="687" spans="9:9" x14ac:dyDescent="0.35">
      <c r="I687" s="32"/>
    </row>
    <row r="688" spans="9:9" x14ac:dyDescent="0.35">
      <c r="I688" s="32"/>
    </row>
    <row r="689" spans="9:9" x14ac:dyDescent="0.35">
      <c r="I689" s="32"/>
    </row>
    <row r="690" spans="9:9" x14ac:dyDescent="0.35">
      <c r="I690" s="32"/>
    </row>
    <row r="691" spans="9:9" x14ac:dyDescent="0.35">
      <c r="I691" s="32"/>
    </row>
    <row r="692" spans="9:9" x14ac:dyDescent="0.35">
      <c r="I692" s="32"/>
    </row>
    <row r="693" spans="9:9" x14ac:dyDescent="0.35">
      <c r="I693" s="32"/>
    </row>
    <row r="694" spans="9:9" x14ac:dyDescent="0.35">
      <c r="I694" s="32"/>
    </row>
    <row r="695" spans="9:9" x14ac:dyDescent="0.35">
      <c r="I695" s="32"/>
    </row>
    <row r="696" spans="9:9" x14ac:dyDescent="0.35">
      <c r="I696" s="32"/>
    </row>
    <row r="697" spans="9:9" x14ac:dyDescent="0.35">
      <c r="I697" s="32"/>
    </row>
    <row r="698" spans="9:9" x14ac:dyDescent="0.35">
      <c r="I698" s="32"/>
    </row>
    <row r="699" spans="9:9" x14ac:dyDescent="0.35">
      <c r="I699" s="32"/>
    </row>
    <row r="700" spans="9:9" x14ac:dyDescent="0.35">
      <c r="I700" s="32"/>
    </row>
    <row r="701" spans="9:9" x14ac:dyDescent="0.35">
      <c r="I701" s="32"/>
    </row>
    <row r="702" spans="9:9" x14ac:dyDescent="0.35">
      <c r="I702" s="32"/>
    </row>
    <row r="703" spans="9:9" x14ac:dyDescent="0.35">
      <c r="I703" s="32"/>
    </row>
    <row r="704" spans="9:9" x14ac:dyDescent="0.35">
      <c r="I704" s="32"/>
    </row>
    <row r="705" spans="9:9" x14ac:dyDescent="0.35">
      <c r="I705" s="32"/>
    </row>
    <row r="706" spans="9:9" x14ac:dyDescent="0.35">
      <c r="I706" s="32"/>
    </row>
    <row r="707" spans="9:9" x14ac:dyDescent="0.35">
      <c r="I707" s="32"/>
    </row>
    <row r="708" spans="9:9" x14ac:dyDescent="0.35">
      <c r="I708" s="32"/>
    </row>
    <row r="709" spans="9:9" x14ac:dyDescent="0.35">
      <c r="I709" s="32"/>
    </row>
    <row r="710" spans="9:9" x14ac:dyDescent="0.35">
      <c r="I710" s="32"/>
    </row>
    <row r="711" spans="9:9" x14ac:dyDescent="0.35">
      <c r="I711" s="32"/>
    </row>
    <row r="712" spans="9:9" x14ac:dyDescent="0.35">
      <c r="I712" s="32"/>
    </row>
    <row r="713" spans="9:9" x14ac:dyDescent="0.35">
      <c r="I713" s="32"/>
    </row>
    <row r="714" spans="9:9" x14ac:dyDescent="0.35">
      <c r="I714" s="32"/>
    </row>
    <row r="715" spans="9:9" x14ac:dyDescent="0.35">
      <c r="I715" s="32"/>
    </row>
    <row r="716" spans="9:9" x14ac:dyDescent="0.35">
      <c r="I716" s="32"/>
    </row>
    <row r="717" spans="9:9" x14ac:dyDescent="0.35">
      <c r="I717" s="32"/>
    </row>
    <row r="718" spans="9:9" x14ac:dyDescent="0.35">
      <c r="I718" s="32"/>
    </row>
    <row r="719" spans="9:9" x14ac:dyDescent="0.35">
      <c r="I719" s="32"/>
    </row>
    <row r="720" spans="9:9" x14ac:dyDescent="0.35">
      <c r="I720" s="32"/>
    </row>
    <row r="721" spans="9:9" x14ac:dyDescent="0.35">
      <c r="I721" s="32"/>
    </row>
    <row r="722" spans="9:9" x14ac:dyDescent="0.35">
      <c r="I722" s="32"/>
    </row>
    <row r="723" spans="9:9" x14ac:dyDescent="0.35">
      <c r="I723" s="32"/>
    </row>
    <row r="724" spans="9:9" x14ac:dyDescent="0.35">
      <c r="I724" s="32"/>
    </row>
    <row r="725" spans="9:9" x14ac:dyDescent="0.35">
      <c r="I725" s="32"/>
    </row>
    <row r="726" spans="9:9" x14ac:dyDescent="0.35">
      <c r="I726" s="32"/>
    </row>
    <row r="727" spans="9:9" x14ac:dyDescent="0.35">
      <c r="I727" s="32"/>
    </row>
    <row r="728" spans="9:9" x14ac:dyDescent="0.35">
      <c r="I728" s="32"/>
    </row>
    <row r="729" spans="9:9" x14ac:dyDescent="0.35">
      <c r="I729" s="32"/>
    </row>
    <row r="730" spans="9:9" x14ac:dyDescent="0.35">
      <c r="I730" s="32"/>
    </row>
    <row r="731" spans="9:9" x14ac:dyDescent="0.35">
      <c r="I731" s="32"/>
    </row>
    <row r="732" spans="9:9" x14ac:dyDescent="0.35">
      <c r="I732" s="32"/>
    </row>
    <row r="733" spans="9:9" x14ac:dyDescent="0.35">
      <c r="I733" s="32"/>
    </row>
    <row r="734" spans="9:9" x14ac:dyDescent="0.35">
      <c r="I734" s="32"/>
    </row>
  </sheetData>
  <conditionalFormatting sqref="A75:B75">
    <cfRule type="expression" dxfId="222" priority="9">
      <formula>RegExMatch(($D75),"Done")</formula>
    </cfRule>
  </conditionalFormatting>
  <conditionalFormatting sqref="D75">
    <cfRule type="cellIs" dxfId="221" priority="6" operator="equal">
      <formula>"Not started"</formula>
    </cfRule>
    <cfRule type="cellIs" dxfId="220" priority="7" operator="equal">
      <formula>"In progress"</formula>
    </cfRule>
    <cfRule type="expression" dxfId="219" priority="8">
      <formula>RegExMatch(($D75),"Done")</formula>
    </cfRule>
  </conditionalFormatting>
  <conditionalFormatting sqref="E75">
    <cfRule type="timePeriod" dxfId="218" priority="4" timePeriod="today">
      <formula>FLOOR(E75,1)=TODAY()</formula>
    </cfRule>
    <cfRule type="expression" dxfId="217" priority="5">
      <formula>AND($F75&lt;TODAY(), OR($D75="In progress", $D75="Not started"))</formula>
    </cfRule>
  </conditionalFormatting>
  <conditionalFormatting sqref="E75:F75">
    <cfRule type="expression" dxfId="216" priority="2">
      <formula>RegExMatch(($D75),"Done")</formula>
    </cfRule>
  </conditionalFormatting>
  <conditionalFormatting sqref="F75">
    <cfRule type="expression" dxfId="215" priority="1">
      <formula>AND(OR($D75="In progress",$D75="Not started" ),OR($G75=TODAY(), $G75=TODAY()+1))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E7FA-C904-4CE5-9510-9E9C76AF41F9}">
  <sheetPr codeName="Plan7"/>
  <dimension ref="A1:J1923"/>
  <sheetViews>
    <sheetView showRowColHeaders="0" workbookViewId="0">
      <selection activeCell="B15" sqref="B15"/>
    </sheetView>
  </sheetViews>
  <sheetFormatPr defaultRowHeight="14.5" x14ac:dyDescent="0.35"/>
  <sheetData>
    <row r="1" spans="1:10" x14ac:dyDescent="0.35">
      <c r="A1" s="31" t="s">
        <v>183</v>
      </c>
      <c r="B1" s="32" t="s">
        <v>184</v>
      </c>
      <c r="C1" s="32" t="s">
        <v>185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2" t="s">
        <v>231</v>
      </c>
      <c r="J1" s="32"/>
    </row>
    <row r="2" spans="1:10" x14ac:dyDescent="0.35">
      <c r="A2" s="37"/>
      <c r="C2" s="32"/>
      <c r="E2" s="32"/>
      <c r="G2" s="32"/>
      <c r="H2" s="35"/>
      <c r="I2" s="32"/>
      <c r="J2" s="32"/>
    </row>
    <row r="3" spans="1:10" x14ac:dyDescent="0.35">
      <c r="A3" s="37"/>
      <c r="C3" s="32"/>
      <c r="E3" s="32"/>
      <c r="G3" s="32"/>
      <c r="H3" s="35"/>
      <c r="I3" s="32"/>
      <c r="J3" s="32"/>
    </row>
    <row r="4" spans="1:10" x14ac:dyDescent="0.35">
      <c r="A4" s="37"/>
      <c r="C4" s="32"/>
      <c r="E4" s="32"/>
      <c r="G4" s="32"/>
      <c r="H4" s="35"/>
      <c r="I4" s="32"/>
      <c r="J4" s="32"/>
    </row>
    <row r="5" spans="1:10" x14ac:dyDescent="0.35">
      <c r="A5" s="37"/>
      <c r="C5" s="32"/>
      <c r="E5" s="32"/>
      <c r="G5" s="32"/>
      <c r="H5" s="35"/>
      <c r="I5" s="32"/>
      <c r="J5" s="32"/>
    </row>
    <row r="6" spans="1:10" x14ac:dyDescent="0.35">
      <c r="A6" s="37"/>
      <c r="C6" s="32"/>
      <c r="E6" s="32"/>
      <c r="G6" s="32"/>
      <c r="H6" s="35"/>
      <c r="I6" s="32"/>
      <c r="J6" s="32"/>
    </row>
    <row r="7" spans="1:10" x14ac:dyDescent="0.35">
      <c r="A7" s="37"/>
      <c r="C7" s="32"/>
      <c r="E7" s="32"/>
      <c r="G7" s="32"/>
      <c r="H7" s="35"/>
      <c r="I7" s="32"/>
      <c r="J7" s="32"/>
    </row>
    <row r="8" spans="1:10" x14ac:dyDescent="0.35">
      <c r="A8" s="37"/>
      <c r="C8" s="32"/>
      <c r="E8" s="32"/>
      <c r="G8" s="32"/>
      <c r="H8" s="35"/>
      <c r="I8" s="32"/>
      <c r="J8" s="32"/>
    </row>
    <row r="9" spans="1:10" x14ac:dyDescent="0.35">
      <c r="A9" s="37"/>
      <c r="C9" s="32"/>
      <c r="E9" s="32"/>
      <c r="G9" s="32"/>
      <c r="H9" s="35"/>
      <c r="I9" s="32"/>
      <c r="J9" s="32"/>
    </row>
    <row r="10" spans="1:10" x14ac:dyDescent="0.35">
      <c r="A10" s="37"/>
      <c r="C10" s="32"/>
      <c r="E10" s="32"/>
      <c r="G10" s="32"/>
      <c r="H10" s="35"/>
      <c r="I10" s="32"/>
      <c r="J10" s="32"/>
    </row>
    <row r="11" spans="1:10" x14ac:dyDescent="0.35">
      <c r="A11" s="37"/>
      <c r="C11" s="32"/>
      <c r="E11" s="32"/>
      <c r="G11" s="32"/>
      <c r="H11" s="35"/>
      <c r="I11" s="32"/>
      <c r="J11" s="32"/>
    </row>
    <row r="12" spans="1:10" x14ac:dyDescent="0.35">
      <c r="A12" s="37"/>
      <c r="C12" s="32"/>
      <c r="E12" s="32"/>
      <c r="G12" s="32"/>
      <c r="H12" s="35"/>
      <c r="I12" s="32"/>
      <c r="J12" s="32"/>
    </row>
    <row r="13" spans="1:10" x14ac:dyDescent="0.35">
      <c r="A13" s="37"/>
      <c r="C13" s="32"/>
      <c r="E13" s="32"/>
      <c r="G13" s="32"/>
      <c r="H13" s="35"/>
      <c r="I13" s="32"/>
      <c r="J13" s="32"/>
    </row>
    <row r="14" spans="1:10" x14ac:dyDescent="0.35">
      <c r="A14" s="37"/>
      <c r="C14" s="32"/>
      <c r="E14" s="32"/>
      <c r="G14" s="32"/>
      <c r="H14" s="35"/>
      <c r="I14" s="32"/>
      <c r="J14" s="32"/>
    </row>
    <row r="15" spans="1:10" x14ac:dyDescent="0.35">
      <c r="A15" s="37"/>
      <c r="C15" s="32"/>
      <c r="E15" s="32"/>
      <c r="G15" s="32"/>
      <c r="H15" s="35"/>
      <c r="I15" s="32"/>
      <c r="J15" s="32"/>
    </row>
    <row r="16" spans="1:10" x14ac:dyDescent="0.35">
      <c r="A16" s="37"/>
      <c r="C16" s="32"/>
      <c r="E16" s="32"/>
      <c r="G16" s="32"/>
      <c r="H16" s="35"/>
      <c r="I16" s="32"/>
      <c r="J16" s="32"/>
    </row>
    <row r="17" spans="1:10" x14ac:dyDescent="0.35">
      <c r="A17" s="37"/>
      <c r="C17" s="32"/>
      <c r="E17" s="32"/>
      <c r="G17" s="32"/>
      <c r="H17" s="35"/>
      <c r="I17" s="32"/>
      <c r="J17" s="32"/>
    </row>
    <row r="18" spans="1:10" x14ac:dyDescent="0.35">
      <c r="A18" s="37"/>
      <c r="C18" s="32"/>
      <c r="E18" s="32"/>
      <c r="G18" s="32"/>
      <c r="H18" s="35"/>
      <c r="I18" s="32"/>
      <c r="J18" s="32"/>
    </row>
    <row r="19" spans="1:10" x14ac:dyDescent="0.35">
      <c r="A19" s="37"/>
      <c r="C19" s="32"/>
      <c r="E19" s="32"/>
      <c r="G19" s="32"/>
      <c r="H19" s="35"/>
      <c r="I19" s="32"/>
      <c r="J19" s="32"/>
    </row>
    <row r="20" spans="1:10" x14ac:dyDescent="0.35">
      <c r="A20" s="37"/>
      <c r="C20" s="32"/>
      <c r="E20" s="32"/>
      <c r="G20" s="32"/>
      <c r="H20" s="35"/>
      <c r="I20" s="32"/>
      <c r="J20" s="32"/>
    </row>
    <row r="21" spans="1:10" x14ac:dyDescent="0.35">
      <c r="A21" s="37"/>
      <c r="C21" s="32"/>
      <c r="E21" s="32"/>
      <c r="G21" s="32"/>
      <c r="H21" s="35"/>
      <c r="I21" s="32"/>
      <c r="J21" s="32"/>
    </row>
    <row r="22" spans="1:10" x14ac:dyDescent="0.35">
      <c r="A22" s="37"/>
      <c r="C22" s="32"/>
      <c r="E22" s="32"/>
      <c r="G22" s="32"/>
      <c r="H22" s="35"/>
      <c r="I22" s="32"/>
      <c r="J22" s="32"/>
    </row>
    <row r="23" spans="1:10" x14ac:dyDescent="0.35">
      <c r="A23" s="37"/>
      <c r="C23" s="32"/>
      <c r="E23" s="32"/>
      <c r="G23" s="32"/>
      <c r="H23" s="35"/>
      <c r="I23" s="32"/>
      <c r="J23" s="32"/>
    </row>
    <row r="24" spans="1:10" x14ac:dyDescent="0.35">
      <c r="A24" s="37"/>
      <c r="C24" s="32"/>
      <c r="E24" s="32"/>
      <c r="G24" s="32"/>
      <c r="H24" s="35"/>
      <c r="I24" s="32"/>
      <c r="J24" s="32"/>
    </row>
    <row r="25" spans="1:10" x14ac:dyDescent="0.35">
      <c r="A25" s="37"/>
      <c r="C25" s="32"/>
      <c r="E25" s="32"/>
      <c r="G25" s="32"/>
      <c r="H25" s="35"/>
      <c r="I25" s="32"/>
      <c r="J25" s="32"/>
    </row>
    <row r="26" spans="1:10" x14ac:dyDescent="0.35">
      <c r="A26" s="37"/>
      <c r="C26" s="32"/>
      <c r="E26" s="32"/>
      <c r="G26" s="32"/>
      <c r="H26" s="35"/>
      <c r="I26" s="32"/>
      <c r="J26" s="32"/>
    </row>
    <row r="27" spans="1:10" x14ac:dyDescent="0.35">
      <c r="A27" s="37"/>
      <c r="C27" s="32"/>
      <c r="E27" s="32"/>
      <c r="G27" s="32"/>
      <c r="H27" s="35"/>
      <c r="I27" s="32"/>
      <c r="J27" s="32"/>
    </row>
    <row r="28" spans="1:10" x14ac:dyDescent="0.35">
      <c r="A28" s="37"/>
      <c r="C28" s="32"/>
      <c r="E28" s="32"/>
      <c r="G28" s="32"/>
      <c r="H28" s="35"/>
      <c r="I28" s="32"/>
      <c r="J28" s="32"/>
    </row>
    <row r="29" spans="1:10" x14ac:dyDescent="0.35">
      <c r="A29" s="37"/>
      <c r="C29" s="32"/>
      <c r="E29" s="32"/>
      <c r="G29" s="32"/>
      <c r="H29" s="35"/>
      <c r="I29" s="32"/>
      <c r="J29" s="32"/>
    </row>
    <row r="30" spans="1:10" x14ac:dyDescent="0.35">
      <c r="A30" s="37"/>
      <c r="C30" s="32"/>
      <c r="E30" s="32"/>
      <c r="G30" s="32"/>
      <c r="H30" s="35"/>
      <c r="I30" s="32"/>
      <c r="J30" s="32"/>
    </row>
    <row r="31" spans="1:10" x14ac:dyDescent="0.35">
      <c r="A31" s="37"/>
      <c r="C31" s="32"/>
      <c r="E31" s="32"/>
      <c r="G31" s="32"/>
      <c r="H31" s="35"/>
      <c r="I31" s="32"/>
      <c r="J31" s="32"/>
    </row>
    <row r="32" spans="1:10" x14ac:dyDescent="0.35">
      <c r="A32" s="37"/>
      <c r="C32" s="32"/>
      <c r="E32" s="32"/>
      <c r="G32" s="32"/>
      <c r="H32" s="35"/>
      <c r="I32" s="32"/>
      <c r="J32" s="32"/>
    </row>
    <row r="33" spans="1:10" x14ac:dyDescent="0.35">
      <c r="A33" s="37"/>
      <c r="C33" s="32"/>
      <c r="E33" s="32"/>
      <c r="G33" s="32"/>
      <c r="H33" s="35"/>
      <c r="I33" s="32"/>
      <c r="J33" s="32"/>
    </row>
    <row r="34" spans="1:10" x14ac:dyDescent="0.35">
      <c r="A34" s="37"/>
      <c r="C34" s="32"/>
      <c r="E34" s="32"/>
      <c r="G34" s="32"/>
      <c r="H34" s="35"/>
      <c r="I34" s="32"/>
      <c r="J34" s="32"/>
    </row>
    <row r="35" spans="1:10" x14ac:dyDescent="0.35">
      <c r="A35" s="37"/>
      <c r="C35" s="32"/>
      <c r="E35" s="32"/>
      <c r="G35" s="32"/>
      <c r="H35" s="35"/>
      <c r="I35" s="32"/>
      <c r="J35" s="32"/>
    </row>
    <row r="36" spans="1:10" x14ac:dyDescent="0.35">
      <c r="A36" s="37"/>
      <c r="C36" s="32"/>
      <c r="E36" s="32"/>
      <c r="G36" s="32"/>
      <c r="H36" s="35"/>
      <c r="I36" s="32"/>
      <c r="J36" s="32"/>
    </row>
    <row r="37" spans="1:10" x14ac:dyDescent="0.35">
      <c r="A37" s="37"/>
      <c r="C37" s="32"/>
      <c r="E37" s="32"/>
      <c r="G37" s="32"/>
      <c r="H37" s="35"/>
      <c r="I37" s="32"/>
      <c r="J37" s="32"/>
    </row>
    <row r="38" spans="1:10" x14ac:dyDescent="0.35">
      <c r="A38" s="37"/>
      <c r="C38" s="32"/>
      <c r="E38" s="32"/>
      <c r="G38" s="32"/>
      <c r="H38" s="35"/>
      <c r="I38" s="32"/>
      <c r="J38" s="32"/>
    </row>
    <row r="39" spans="1:10" x14ac:dyDescent="0.35">
      <c r="A39" s="37"/>
      <c r="C39" s="32"/>
      <c r="E39" s="32"/>
      <c r="G39" s="32"/>
      <c r="H39" s="35"/>
      <c r="I39" s="32"/>
      <c r="J39" s="32"/>
    </row>
    <row r="40" spans="1:10" x14ac:dyDescent="0.35">
      <c r="A40" s="37"/>
      <c r="C40" s="32"/>
      <c r="E40" s="32"/>
      <c r="G40" s="32"/>
      <c r="H40" s="35"/>
      <c r="I40" s="32"/>
      <c r="J40" s="32"/>
    </row>
    <row r="41" spans="1:10" x14ac:dyDescent="0.35">
      <c r="A41" s="37"/>
      <c r="C41" s="32"/>
      <c r="E41" s="32"/>
      <c r="G41" s="32"/>
      <c r="H41" s="35"/>
      <c r="I41" s="32"/>
      <c r="J41" s="32"/>
    </row>
    <row r="42" spans="1:10" x14ac:dyDescent="0.35">
      <c r="A42" s="37"/>
      <c r="C42" s="32"/>
      <c r="E42" s="32"/>
      <c r="G42" s="32"/>
      <c r="H42" s="35"/>
      <c r="I42" s="32"/>
      <c r="J42" s="32"/>
    </row>
    <row r="43" spans="1:10" x14ac:dyDescent="0.35">
      <c r="A43" s="37"/>
      <c r="C43" s="32"/>
      <c r="E43" s="32"/>
      <c r="G43" s="32"/>
      <c r="H43" s="35"/>
      <c r="I43" s="32"/>
      <c r="J43" s="32"/>
    </row>
    <row r="44" spans="1:10" x14ac:dyDescent="0.35">
      <c r="A44" s="37"/>
      <c r="C44" s="32"/>
      <c r="E44" s="32"/>
      <c r="G44" s="32"/>
      <c r="H44" s="35"/>
      <c r="I44" s="32"/>
      <c r="J44" s="32"/>
    </row>
    <row r="45" spans="1:10" x14ac:dyDescent="0.35">
      <c r="A45" s="37"/>
      <c r="C45" s="32"/>
      <c r="E45" s="32"/>
      <c r="G45" s="32"/>
      <c r="H45" s="35"/>
      <c r="I45" s="32"/>
      <c r="J45" s="32"/>
    </row>
    <row r="46" spans="1:10" x14ac:dyDescent="0.35">
      <c r="A46" s="37"/>
      <c r="C46" s="32"/>
      <c r="E46" s="32"/>
      <c r="G46" s="32"/>
      <c r="H46" s="35"/>
      <c r="I46" s="32"/>
      <c r="J46" s="32"/>
    </row>
    <row r="47" spans="1:10" x14ac:dyDescent="0.35">
      <c r="A47" s="37"/>
      <c r="C47" s="32"/>
      <c r="E47" s="32"/>
      <c r="G47" s="32"/>
      <c r="H47" s="35"/>
      <c r="I47" s="32"/>
      <c r="J47" s="32"/>
    </row>
    <row r="48" spans="1:10" x14ac:dyDescent="0.35">
      <c r="A48" s="37"/>
      <c r="C48" s="32"/>
      <c r="E48" s="32"/>
      <c r="G48" s="32"/>
      <c r="H48" s="35"/>
      <c r="I48" s="32"/>
      <c r="J48" s="32"/>
    </row>
    <row r="49" spans="1:10" x14ac:dyDescent="0.35">
      <c r="A49" s="37"/>
      <c r="C49" s="32"/>
      <c r="E49" s="32"/>
      <c r="G49" s="32"/>
      <c r="H49" s="35"/>
      <c r="I49" s="32"/>
      <c r="J49" s="32"/>
    </row>
    <row r="50" spans="1:10" x14ac:dyDescent="0.35">
      <c r="A50" s="37"/>
      <c r="C50" s="32"/>
      <c r="E50" s="32"/>
      <c r="G50" s="32"/>
      <c r="H50" s="35"/>
      <c r="I50" s="32"/>
      <c r="J50" s="32"/>
    </row>
    <row r="51" spans="1:10" x14ac:dyDescent="0.35">
      <c r="A51" s="37"/>
      <c r="C51" s="32"/>
      <c r="E51" s="32"/>
      <c r="G51" s="32"/>
      <c r="H51" s="35"/>
      <c r="I51" s="32"/>
      <c r="J51" s="32"/>
    </row>
    <row r="52" spans="1:10" x14ac:dyDescent="0.35">
      <c r="A52" s="37"/>
      <c r="C52" s="32"/>
      <c r="E52" s="32"/>
      <c r="G52" s="32"/>
      <c r="H52" s="35"/>
      <c r="I52" s="32"/>
      <c r="J52" s="32"/>
    </row>
    <row r="53" spans="1:10" x14ac:dyDescent="0.35">
      <c r="A53" s="37"/>
      <c r="C53" s="32"/>
      <c r="E53" s="32"/>
      <c r="G53" s="32"/>
      <c r="H53" s="35"/>
      <c r="I53" s="32"/>
      <c r="J53" s="32"/>
    </row>
    <row r="54" spans="1:10" x14ac:dyDescent="0.35">
      <c r="A54" s="37"/>
      <c r="C54" s="32"/>
      <c r="E54" s="32"/>
      <c r="G54" s="32"/>
      <c r="H54" s="35"/>
      <c r="I54" s="32"/>
      <c r="J54" s="32"/>
    </row>
    <row r="55" spans="1:10" x14ac:dyDescent="0.35">
      <c r="A55" s="37"/>
      <c r="C55" s="32"/>
      <c r="E55" s="32"/>
      <c r="G55" s="32"/>
      <c r="H55" s="35"/>
      <c r="I55" s="32"/>
      <c r="J55" s="32"/>
    </row>
    <row r="56" spans="1:10" x14ac:dyDescent="0.35">
      <c r="A56" s="37"/>
      <c r="C56" s="32"/>
      <c r="E56" s="32"/>
      <c r="G56" s="32"/>
      <c r="H56" s="35"/>
      <c r="I56" s="32"/>
      <c r="J56" s="32"/>
    </row>
    <row r="57" spans="1:10" x14ac:dyDescent="0.35">
      <c r="A57" s="37"/>
      <c r="C57" s="32"/>
      <c r="E57" s="32"/>
      <c r="G57" s="32"/>
      <c r="H57" s="35"/>
      <c r="I57" s="32"/>
      <c r="J57" s="32"/>
    </row>
    <row r="58" spans="1:10" x14ac:dyDescent="0.35">
      <c r="A58" s="37"/>
      <c r="C58" s="32"/>
      <c r="E58" s="32"/>
      <c r="G58" s="32"/>
      <c r="H58" s="35"/>
      <c r="I58" s="32"/>
      <c r="J58" s="32"/>
    </row>
    <row r="59" spans="1:10" x14ac:dyDescent="0.35">
      <c r="A59" s="37"/>
      <c r="C59" s="32"/>
      <c r="E59" s="32"/>
      <c r="G59" s="32"/>
      <c r="H59" s="35"/>
      <c r="I59" s="32"/>
      <c r="J59" s="32"/>
    </row>
    <row r="60" spans="1:10" x14ac:dyDescent="0.35">
      <c r="A60" s="37"/>
      <c r="C60" s="32"/>
      <c r="E60" s="32"/>
      <c r="G60" s="32"/>
      <c r="H60" s="35"/>
      <c r="I60" s="32"/>
      <c r="J60" s="32"/>
    </row>
    <row r="61" spans="1:10" x14ac:dyDescent="0.35">
      <c r="A61" s="37"/>
      <c r="C61" s="32"/>
      <c r="E61" s="32"/>
      <c r="G61" s="32"/>
      <c r="H61" s="35"/>
      <c r="I61" s="32"/>
      <c r="J61" s="32"/>
    </row>
    <row r="62" spans="1:10" x14ac:dyDescent="0.35">
      <c r="A62" s="37"/>
      <c r="C62" s="32"/>
      <c r="E62" s="32"/>
      <c r="G62" s="32"/>
      <c r="H62" s="35"/>
      <c r="I62" s="32"/>
      <c r="J62" s="32"/>
    </row>
    <row r="63" spans="1:10" x14ac:dyDescent="0.35">
      <c r="A63" s="37"/>
      <c r="C63" s="32"/>
      <c r="E63" s="32"/>
      <c r="G63" s="32"/>
      <c r="H63" s="35"/>
      <c r="I63" s="32"/>
      <c r="J63" s="32"/>
    </row>
    <row r="64" spans="1:10" x14ac:dyDescent="0.35">
      <c r="A64" s="37"/>
      <c r="C64" s="32"/>
      <c r="E64" s="32"/>
      <c r="G64" s="32"/>
      <c r="H64" s="35"/>
      <c r="I64" s="32"/>
      <c r="J64" s="32"/>
    </row>
    <row r="65" spans="1:10" x14ac:dyDescent="0.35">
      <c r="A65" s="37"/>
      <c r="C65" s="32"/>
      <c r="E65" s="32"/>
      <c r="G65" s="32"/>
      <c r="H65" s="35"/>
      <c r="I65" s="32"/>
      <c r="J65" s="32"/>
    </row>
    <row r="66" spans="1:10" x14ac:dyDescent="0.35">
      <c r="A66" s="37"/>
      <c r="C66" s="32"/>
      <c r="E66" s="32"/>
      <c r="G66" s="32"/>
      <c r="H66" s="35"/>
      <c r="I66" s="32"/>
      <c r="J66" s="32"/>
    </row>
    <row r="67" spans="1:10" x14ac:dyDescent="0.35">
      <c r="A67" s="37"/>
      <c r="C67" s="32"/>
      <c r="E67" s="32"/>
      <c r="G67" s="32"/>
      <c r="H67" s="35"/>
      <c r="I67" s="32"/>
      <c r="J67" s="32"/>
    </row>
    <row r="68" spans="1:10" x14ac:dyDescent="0.35">
      <c r="A68" s="37"/>
      <c r="C68" s="32"/>
      <c r="E68" s="32"/>
      <c r="G68" s="32"/>
      <c r="H68" s="35"/>
      <c r="I68" s="32"/>
      <c r="J68" s="32"/>
    </row>
    <row r="69" spans="1:10" x14ac:dyDescent="0.35">
      <c r="A69" s="37"/>
      <c r="C69" s="32"/>
      <c r="E69" s="32"/>
      <c r="G69" s="32"/>
      <c r="H69" s="35"/>
      <c r="I69" s="32"/>
      <c r="J69" s="32"/>
    </row>
    <row r="70" spans="1:10" x14ac:dyDescent="0.35">
      <c r="A70" s="37"/>
      <c r="C70" s="32"/>
      <c r="E70" s="32"/>
      <c r="G70" s="32"/>
      <c r="H70" s="35"/>
      <c r="I70" s="32"/>
      <c r="J70" s="32"/>
    </row>
    <row r="71" spans="1:10" x14ac:dyDescent="0.35">
      <c r="A71" s="37"/>
      <c r="C71" s="32"/>
      <c r="E71" s="32"/>
      <c r="G71" s="32"/>
      <c r="H71" s="35"/>
      <c r="I71" s="32"/>
      <c r="J71" s="32"/>
    </row>
    <row r="72" spans="1:10" x14ac:dyDescent="0.35">
      <c r="A72" s="37"/>
      <c r="C72" s="32"/>
      <c r="E72" s="32"/>
      <c r="G72" s="32"/>
      <c r="H72" s="35"/>
      <c r="I72" s="32"/>
      <c r="J72" s="32"/>
    </row>
    <row r="73" spans="1:10" x14ac:dyDescent="0.35">
      <c r="A73" s="37"/>
      <c r="C73" s="32"/>
      <c r="E73" s="32"/>
      <c r="G73" s="32"/>
      <c r="H73" s="35"/>
      <c r="I73" s="32"/>
      <c r="J73" s="32"/>
    </row>
    <row r="74" spans="1:10" x14ac:dyDescent="0.35">
      <c r="A74" s="37"/>
      <c r="C74" s="32"/>
      <c r="E74" s="32"/>
      <c r="G74" s="32"/>
      <c r="H74" s="35"/>
      <c r="I74" s="32"/>
      <c r="J74" s="32"/>
    </row>
    <row r="75" spans="1:10" x14ac:dyDescent="0.35">
      <c r="A75" s="37"/>
      <c r="C75" s="32"/>
      <c r="E75" s="32"/>
      <c r="G75" s="32"/>
      <c r="H75" s="35"/>
      <c r="I75" s="32"/>
      <c r="J75" s="32"/>
    </row>
    <row r="76" spans="1:10" x14ac:dyDescent="0.35">
      <c r="A76" s="37"/>
      <c r="C76" s="32"/>
      <c r="E76" s="32"/>
      <c r="G76" s="32"/>
      <c r="H76" s="35"/>
      <c r="I76" s="32"/>
      <c r="J76" s="32"/>
    </row>
    <row r="77" spans="1:10" x14ac:dyDescent="0.35">
      <c r="A77" s="37"/>
      <c r="C77" s="32"/>
      <c r="E77" s="32"/>
      <c r="G77" s="32"/>
      <c r="H77" s="35"/>
      <c r="I77" s="32"/>
      <c r="J77" s="32"/>
    </row>
    <row r="78" spans="1:10" x14ac:dyDescent="0.35">
      <c r="A78" s="37"/>
      <c r="C78" s="32"/>
      <c r="E78" s="32"/>
      <c r="G78" s="32"/>
      <c r="H78" s="35"/>
      <c r="I78" s="32"/>
      <c r="J78" s="32"/>
    </row>
    <row r="79" spans="1:10" x14ac:dyDescent="0.35">
      <c r="A79" s="37"/>
      <c r="C79" s="32"/>
      <c r="E79" s="32"/>
      <c r="G79" s="32"/>
      <c r="H79" s="35"/>
      <c r="I79" s="32"/>
      <c r="J79" s="32"/>
    </row>
    <row r="80" spans="1:10" x14ac:dyDescent="0.35">
      <c r="A80" s="37"/>
      <c r="C80" s="32"/>
      <c r="E80" s="32"/>
      <c r="G80" s="32"/>
      <c r="H80" s="35"/>
      <c r="I80" s="32"/>
      <c r="J80" s="32"/>
    </row>
    <row r="81" spans="1:10" x14ac:dyDescent="0.35">
      <c r="A81" s="37"/>
      <c r="C81" s="32"/>
      <c r="E81" s="32"/>
      <c r="G81" s="32"/>
      <c r="H81" s="35"/>
      <c r="I81" s="32"/>
      <c r="J81" s="32"/>
    </row>
    <row r="82" spans="1:10" x14ac:dyDescent="0.35">
      <c r="A82" s="37"/>
      <c r="C82" s="32"/>
      <c r="E82" s="32"/>
      <c r="G82" s="32"/>
      <c r="H82" s="35"/>
      <c r="I82" s="32"/>
      <c r="J82" s="32"/>
    </row>
    <row r="83" spans="1:10" x14ac:dyDescent="0.35">
      <c r="A83" s="37"/>
      <c r="C83" s="32"/>
      <c r="E83" s="32"/>
      <c r="G83" s="32"/>
      <c r="H83" s="35"/>
      <c r="I83" s="32"/>
      <c r="J83" s="32"/>
    </row>
    <row r="84" spans="1:10" x14ac:dyDescent="0.35">
      <c r="A84" s="37"/>
      <c r="C84" s="32"/>
      <c r="E84" s="32"/>
      <c r="G84" s="32"/>
      <c r="H84" s="35"/>
      <c r="I84" s="32"/>
      <c r="J84" s="32"/>
    </row>
    <row r="85" spans="1:10" x14ac:dyDescent="0.35">
      <c r="A85" s="37"/>
      <c r="C85" s="32"/>
      <c r="E85" s="32"/>
      <c r="G85" s="32"/>
      <c r="H85" s="35"/>
      <c r="I85" s="32"/>
      <c r="J85" s="32"/>
    </row>
    <row r="86" spans="1:10" x14ac:dyDescent="0.35">
      <c r="A86" s="37"/>
      <c r="C86" s="32"/>
      <c r="E86" s="32"/>
      <c r="G86" s="32"/>
      <c r="H86" s="35"/>
      <c r="I86" s="32"/>
      <c r="J86" s="32"/>
    </row>
    <row r="87" spans="1:10" x14ac:dyDescent="0.35">
      <c r="A87" s="37"/>
      <c r="C87" s="32"/>
      <c r="E87" s="32"/>
      <c r="G87" s="32"/>
      <c r="H87" s="35"/>
      <c r="I87" s="32"/>
      <c r="J87" s="32"/>
    </row>
    <row r="88" spans="1:10" x14ac:dyDescent="0.35">
      <c r="A88" s="37"/>
      <c r="C88" s="32"/>
      <c r="E88" s="32"/>
      <c r="G88" s="32"/>
      <c r="H88" s="35"/>
      <c r="I88" s="32"/>
      <c r="J88" s="32"/>
    </row>
    <row r="89" spans="1:10" x14ac:dyDescent="0.35">
      <c r="A89" s="37"/>
      <c r="C89" s="32"/>
      <c r="E89" s="32"/>
      <c r="G89" s="32"/>
      <c r="H89" s="35"/>
      <c r="I89" s="32"/>
      <c r="J89" s="32"/>
    </row>
    <row r="90" spans="1:10" x14ac:dyDescent="0.35">
      <c r="A90" s="37"/>
      <c r="C90" s="32"/>
      <c r="E90" s="32"/>
      <c r="G90" s="32"/>
      <c r="H90" s="35"/>
      <c r="I90" s="32"/>
      <c r="J90" s="32"/>
    </row>
    <row r="91" spans="1:10" x14ac:dyDescent="0.35">
      <c r="A91" s="37"/>
      <c r="C91" s="32"/>
      <c r="E91" s="32"/>
      <c r="G91" s="32"/>
      <c r="H91" s="35"/>
      <c r="I91" s="32"/>
      <c r="J91" s="32"/>
    </row>
    <row r="92" spans="1:10" x14ac:dyDescent="0.35">
      <c r="A92" s="37"/>
      <c r="C92" s="32"/>
      <c r="E92" s="32"/>
      <c r="G92" s="32"/>
      <c r="H92" s="35"/>
      <c r="I92" s="32"/>
      <c r="J92" s="32"/>
    </row>
    <row r="93" spans="1:10" x14ac:dyDescent="0.35">
      <c r="A93" s="37"/>
      <c r="C93" s="32"/>
      <c r="E93" s="32"/>
      <c r="G93" s="32"/>
      <c r="H93" s="35"/>
      <c r="I93" s="32"/>
      <c r="J93" s="32"/>
    </row>
    <row r="94" spans="1:10" x14ac:dyDescent="0.35">
      <c r="A94" s="37"/>
      <c r="C94" s="32"/>
      <c r="E94" s="32"/>
      <c r="G94" s="32"/>
      <c r="H94" s="35"/>
      <c r="I94" s="32"/>
      <c r="J94" s="32"/>
    </row>
    <row r="95" spans="1:10" x14ac:dyDescent="0.35">
      <c r="A95" s="37"/>
      <c r="C95" s="32"/>
      <c r="E95" s="32"/>
      <c r="G95" s="32"/>
      <c r="H95" s="35"/>
      <c r="I95" s="32"/>
      <c r="J95" s="32"/>
    </row>
    <row r="96" spans="1:10" x14ac:dyDescent="0.35">
      <c r="A96" s="37"/>
      <c r="C96" s="32"/>
      <c r="E96" s="32"/>
      <c r="G96" s="32"/>
      <c r="H96" s="35"/>
      <c r="I96" s="32"/>
      <c r="J96" s="32"/>
    </row>
    <row r="97" spans="1:10" x14ac:dyDescent="0.35">
      <c r="A97" s="37"/>
      <c r="C97" s="32"/>
      <c r="E97" s="32"/>
      <c r="G97" s="32"/>
      <c r="H97" s="35"/>
      <c r="I97" s="32"/>
      <c r="J97" s="32"/>
    </row>
    <row r="98" spans="1:10" x14ac:dyDescent="0.35">
      <c r="A98" s="37"/>
      <c r="C98" s="32"/>
      <c r="E98" s="32"/>
      <c r="G98" s="32"/>
      <c r="H98" s="35"/>
      <c r="I98" s="32"/>
      <c r="J98" s="32"/>
    </row>
    <row r="99" spans="1:10" x14ac:dyDescent="0.35">
      <c r="A99" s="37"/>
      <c r="C99" s="32"/>
      <c r="E99" s="32"/>
      <c r="G99" s="32"/>
      <c r="H99" s="35"/>
      <c r="I99" s="32"/>
      <c r="J99" s="32"/>
    </row>
    <row r="100" spans="1:10" x14ac:dyDescent="0.35">
      <c r="A100" s="37"/>
      <c r="C100" s="32"/>
      <c r="E100" s="32"/>
      <c r="G100" s="32"/>
      <c r="H100" s="35"/>
      <c r="I100" s="32"/>
      <c r="J100" s="32"/>
    </row>
    <row r="101" spans="1:10" x14ac:dyDescent="0.35">
      <c r="A101" s="37"/>
      <c r="C101" s="32"/>
      <c r="E101" s="32"/>
      <c r="G101" s="32"/>
      <c r="H101" s="35"/>
      <c r="I101" s="32"/>
      <c r="J101" s="32"/>
    </row>
    <row r="102" spans="1:10" x14ac:dyDescent="0.35">
      <c r="A102" s="37"/>
      <c r="C102" s="32"/>
      <c r="E102" s="32"/>
      <c r="G102" s="32"/>
      <c r="H102" s="35"/>
      <c r="I102" s="32"/>
      <c r="J102" s="32"/>
    </row>
    <row r="103" spans="1:10" x14ac:dyDescent="0.35">
      <c r="A103" s="37"/>
      <c r="C103" s="32"/>
      <c r="E103" s="32"/>
      <c r="G103" s="32"/>
      <c r="H103" s="35"/>
      <c r="I103" s="32"/>
      <c r="J103" s="32"/>
    </row>
    <row r="104" spans="1:10" x14ac:dyDescent="0.35">
      <c r="A104" s="37"/>
      <c r="C104" s="32"/>
      <c r="E104" s="32"/>
      <c r="G104" s="32"/>
      <c r="H104" s="35"/>
      <c r="I104" s="32"/>
      <c r="J104" s="32"/>
    </row>
    <row r="105" spans="1:10" x14ac:dyDescent="0.35">
      <c r="A105" s="37"/>
      <c r="C105" s="32"/>
      <c r="E105" s="32"/>
      <c r="G105" s="32"/>
      <c r="H105" s="35"/>
      <c r="I105" s="32"/>
      <c r="J105" s="32"/>
    </row>
    <row r="106" spans="1:10" x14ac:dyDescent="0.35">
      <c r="A106" s="37"/>
      <c r="C106" s="32"/>
      <c r="E106" s="32"/>
      <c r="G106" s="32"/>
      <c r="H106" s="35"/>
      <c r="I106" s="32"/>
      <c r="J106" s="32"/>
    </row>
    <row r="107" spans="1:10" x14ac:dyDescent="0.35">
      <c r="A107" s="37"/>
      <c r="C107" s="32"/>
      <c r="E107" s="32"/>
      <c r="G107" s="32"/>
      <c r="H107" s="35"/>
      <c r="I107" s="32"/>
      <c r="J107" s="32"/>
    </row>
    <row r="108" spans="1:10" x14ac:dyDescent="0.35">
      <c r="A108" s="37"/>
      <c r="C108" s="32"/>
      <c r="E108" s="32"/>
      <c r="G108" s="32"/>
      <c r="H108" s="35"/>
      <c r="I108" s="32"/>
      <c r="J108" s="32"/>
    </row>
    <row r="109" spans="1:10" x14ac:dyDescent="0.35">
      <c r="A109" s="37"/>
      <c r="C109" s="32"/>
      <c r="E109" s="32"/>
      <c r="G109" s="32"/>
      <c r="H109" s="35"/>
      <c r="I109" s="32"/>
      <c r="J109" s="32"/>
    </row>
    <row r="110" spans="1:10" x14ac:dyDescent="0.35">
      <c r="A110" s="37"/>
      <c r="C110" s="32"/>
      <c r="E110" s="32"/>
      <c r="G110" s="32"/>
      <c r="H110" s="35"/>
      <c r="I110" s="32"/>
      <c r="J110" s="32"/>
    </row>
    <row r="111" spans="1:10" x14ac:dyDescent="0.35">
      <c r="A111" s="37"/>
      <c r="C111" s="32"/>
      <c r="E111" s="32"/>
      <c r="G111" s="32"/>
      <c r="H111" s="35"/>
      <c r="I111" s="32"/>
      <c r="J111" s="32"/>
    </row>
    <row r="112" spans="1:10" x14ac:dyDescent="0.35">
      <c r="A112" s="37"/>
      <c r="C112" s="32"/>
      <c r="E112" s="32"/>
      <c r="G112" s="32"/>
      <c r="H112" s="35"/>
      <c r="I112" s="32"/>
      <c r="J112" s="32"/>
    </row>
    <row r="113" spans="1:10" x14ac:dyDescent="0.35">
      <c r="A113" s="37"/>
      <c r="C113" s="32"/>
      <c r="E113" s="32"/>
      <c r="G113" s="32"/>
      <c r="H113" s="35"/>
      <c r="I113" s="32"/>
      <c r="J113" s="32"/>
    </row>
    <row r="114" spans="1:10" x14ac:dyDescent="0.35">
      <c r="A114" s="37"/>
      <c r="C114" s="32"/>
      <c r="E114" s="32"/>
      <c r="G114" s="32"/>
      <c r="H114" s="35"/>
      <c r="I114" s="32"/>
      <c r="J114" s="32"/>
    </row>
    <row r="115" spans="1:10" x14ac:dyDescent="0.35">
      <c r="A115" s="37"/>
      <c r="C115" s="32"/>
      <c r="E115" s="32"/>
      <c r="G115" s="32"/>
      <c r="H115" s="35"/>
      <c r="I115" s="32"/>
      <c r="J115" s="32"/>
    </row>
    <row r="116" spans="1:10" x14ac:dyDescent="0.35">
      <c r="A116" s="37"/>
      <c r="C116" s="32"/>
      <c r="E116" s="32"/>
      <c r="G116" s="32"/>
      <c r="H116" s="35"/>
      <c r="I116" s="32"/>
      <c r="J116" s="32"/>
    </row>
    <row r="117" spans="1:10" x14ac:dyDescent="0.35">
      <c r="A117" s="37"/>
      <c r="C117" s="32"/>
      <c r="E117" s="32"/>
      <c r="G117" s="32"/>
      <c r="H117" s="35"/>
      <c r="I117" s="32"/>
      <c r="J117" s="32"/>
    </row>
    <row r="118" spans="1:10" x14ac:dyDescent="0.35">
      <c r="A118" s="37"/>
      <c r="C118" s="32"/>
      <c r="E118" s="32"/>
      <c r="G118" s="32"/>
      <c r="H118" s="35"/>
      <c r="I118" s="32"/>
      <c r="J118" s="32"/>
    </row>
    <row r="119" spans="1:10" x14ac:dyDescent="0.35">
      <c r="A119" s="37"/>
      <c r="C119" s="32"/>
      <c r="E119" s="32"/>
      <c r="G119" s="32"/>
      <c r="H119" s="35"/>
      <c r="I119" s="32"/>
      <c r="J119" s="32"/>
    </row>
    <row r="120" spans="1:10" x14ac:dyDescent="0.35">
      <c r="A120" s="37"/>
      <c r="C120" s="32"/>
      <c r="E120" s="32"/>
      <c r="G120" s="32"/>
      <c r="H120" s="35"/>
      <c r="I120" s="32"/>
      <c r="J120" s="32"/>
    </row>
    <row r="121" spans="1:10" x14ac:dyDescent="0.35">
      <c r="A121" s="37"/>
      <c r="C121" s="32"/>
      <c r="E121" s="32"/>
      <c r="G121" s="32"/>
      <c r="H121" s="35"/>
      <c r="I121" s="32"/>
      <c r="J121" s="32"/>
    </row>
    <row r="122" spans="1:10" x14ac:dyDescent="0.35">
      <c r="A122" s="37"/>
      <c r="C122" s="32"/>
      <c r="E122" s="32"/>
      <c r="G122" s="32"/>
      <c r="H122" s="35"/>
      <c r="I122" s="32"/>
      <c r="J122" s="32"/>
    </row>
    <row r="123" spans="1:10" x14ac:dyDescent="0.35">
      <c r="A123" s="37"/>
      <c r="C123" s="32"/>
      <c r="E123" s="32"/>
      <c r="G123" s="32"/>
      <c r="H123" s="35"/>
      <c r="I123" s="32"/>
      <c r="J123" s="32"/>
    </row>
    <row r="124" spans="1:10" x14ac:dyDescent="0.35">
      <c r="A124" s="37"/>
      <c r="C124" s="32"/>
      <c r="E124" s="32"/>
      <c r="G124" s="32"/>
      <c r="H124" s="35"/>
      <c r="I124" s="32"/>
      <c r="J124" s="32"/>
    </row>
    <row r="125" spans="1:10" x14ac:dyDescent="0.35">
      <c r="A125" s="37"/>
      <c r="C125" s="32"/>
      <c r="E125" s="32"/>
      <c r="G125" s="32"/>
      <c r="H125" s="35"/>
      <c r="I125" s="32"/>
      <c r="J125" s="32"/>
    </row>
    <row r="126" spans="1:10" x14ac:dyDescent="0.35">
      <c r="A126" s="37"/>
      <c r="C126" s="32"/>
      <c r="E126" s="32"/>
      <c r="G126" s="32"/>
      <c r="H126" s="35"/>
      <c r="I126" s="32"/>
      <c r="J126" s="32"/>
    </row>
    <row r="127" spans="1:10" x14ac:dyDescent="0.35">
      <c r="A127" s="37"/>
      <c r="C127" s="32"/>
      <c r="E127" s="32"/>
      <c r="G127" s="32"/>
      <c r="H127" s="35"/>
      <c r="I127" s="32"/>
      <c r="J127" s="32"/>
    </row>
    <row r="128" spans="1:10" x14ac:dyDescent="0.35">
      <c r="A128" s="37"/>
      <c r="C128" s="32"/>
      <c r="E128" s="32"/>
      <c r="G128" s="32"/>
      <c r="H128" s="35"/>
      <c r="I128" s="32"/>
      <c r="J128" s="32"/>
    </row>
    <row r="129" spans="1:10" x14ac:dyDescent="0.35">
      <c r="A129" s="37"/>
      <c r="C129" s="32"/>
      <c r="E129" s="32"/>
      <c r="G129" s="32"/>
      <c r="H129" s="35"/>
      <c r="I129" s="32"/>
      <c r="J129" s="32"/>
    </row>
    <row r="130" spans="1:10" x14ac:dyDescent="0.35">
      <c r="A130" s="37"/>
      <c r="C130" s="32"/>
      <c r="E130" s="32"/>
      <c r="G130" s="32"/>
      <c r="H130" s="35"/>
      <c r="I130" s="32"/>
      <c r="J130" s="32"/>
    </row>
    <row r="131" spans="1:10" x14ac:dyDescent="0.35">
      <c r="A131" s="37"/>
      <c r="C131" s="32"/>
      <c r="E131" s="32"/>
      <c r="G131" s="32"/>
      <c r="H131" s="35"/>
      <c r="I131" s="32"/>
      <c r="J131" s="32"/>
    </row>
    <row r="132" spans="1:10" x14ac:dyDescent="0.35">
      <c r="A132" s="37"/>
      <c r="C132" s="32"/>
      <c r="E132" s="32"/>
      <c r="G132" s="32"/>
      <c r="H132" s="35"/>
      <c r="I132" s="32"/>
      <c r="J132" s="32"/>
    </row>
    <row r="133" spans="1:10" x14ac:dyDescent="0.35">
      <c r="A133" s="37"/>
      <c r="C133" s="32"/>
      <c r="E133" s="32"/>
      <c r="G133" s="32"/>
      <c r="H133" s="35"/>
      <c r="I133" s="32"/>
      <c r="J133" s="32"/>
    </row>
    <row r="134" spans="1:10" x14ac:dyDescent="0.35">
      <c r="A134" s="37"/>
      <c r="C134" s="32"/>
      <c r="E134" s="32"/>
      <c r="G134" s="32"/>
      <c r="H134" s="35"/>
      <c r="I134" s="32"/>
      <c r="J134" s="32"/>
    </row>
    <row r="135" spans="1:10" x14ac:dyDescent="0.35">
      <c r="A135" s="37"/>
      <c r="C135" s="32"/>
      <c r="E135" s="32"/>
      <c r="G135" s="32"/>
      <c r="H135" s="35"/>
      <c r="I135" s="32"/>
      <c r="J135" s="32"/>
    </row>
    <row r="136" spans="1:10" x14ac:dyDescent="0.35">
      <c r="A136" s="37"/>
      <c r="C136" s="32"/>
      <c r="E136" s="32"/>
      <c r="G136" s="32"/>
      <c r="H136" s="35"/>
      <c r="I136" s="32"/>
      <c r="J136" s="32"/>
    </row>
    <row r="137" spans="1:10" x14ac:dyDescent="0.35">
      <c r="A137" s="37"/>
      <c r="C137" s="32"/>
      <c r="E137" s="32"/>
      <c r="G137" s="32"/>
      <c r="H137" s="35"/>
      <c r="I137" s="32"/>
      <c r="J137" s="32"/>
    </row>
    <row r="138" spans="1:10" x14ac:dyDescent="0.35">
      <c r="A138" s="37"/>
      <c r="C138" s="32"/>
      <c r="E138" s="32"/>
      <c r="G138" s="32"/>
      <c r="H138" s="35"/>
      <c r="I138" s="32"/>
      <c r="J138" s="32"/>
    </row>
    <row r="139" spans="1:10" x14ac:dyDescent="0.35">
      <c r="A139" s="37"/>
      <c r="C139" s="32"/>
      <c r="E139" s="32"/>
      <c r="G139" s="32"/>
      <c r="H139" s="35"/>
      <c r="I139" s="32"/>
      <c r="J139" s="32"/>
    </row>
    <row r="140" spans="1:10" x14ac:dyDescent="0.35">
      <c r="A140" s="37"/>
      <c r="C140" s="32"/>
      <c r="E140" s="32"/>
      <c r="G140" s="32"/>
      <c r="H140" s="35"/>
      <c r="I140" s="32"/>
      <c r="J140" s="32"/>
    </row>
    <row r="141" spans="1:10" x14ac:dyDescent="0.35">
      <c r="A141" s="37"/>
      <c r="C141" s="32"/>
      <c r="E141" s="32"/>
      <c r="G141" s="32"/>
      <c r="H141" s="35"/>
      <c r="I141" s="32"/>
      <c r="J141" s="32"/>
    </row>
    <row r="142" spans="1:10" x14ac:dyDescent="0.35">
      <c r="A142" s="37"/>
      <c r="C142" s="32"/>
      <c r="E142" s="32"/>
      <c r="G142" s="32"/>
      <c r="H142" s="35"/>
      <c r="I142" s="32"/>
      <c r="J142" s="32"/>
    </row>
    <row r="143" spans="1:10" x14ac:dyDescent="0.35">
      <c r="A143" s="37"/>
      <c r="C143" s="32"/>
      <c r="E143" s="32"/>
      <c r="G143" s="32"/>
      <c r="H143" s="35"/>
      <c r="I143" s="32"/>
      <c r="J143" s="32"/>
    </row>
    <row r="144" spans="1:10" x14ac:dyDescent="0.35">
      <c r="A144" s="37"/>
      <c r="C144" s="32"/>
      <c r="E144" s="32"/>
      <c r="G144" s="32"/>
      <c r="H144" s="35"/>
      <c r="I144" s="32"/>
      <c r="J144" s="32"/>
    </row>
    <row r="145" spans="1:10" x14ac:dyDescent="0.35">
      <c r="A145" s="37"/>
      <c r="C145" s="32"/>
      <c r="E145" s="32"/>
      <c r="G145" s="32"/>
      <c r="H145" s="35"/>
      <c r="I145" s="32"/>
      <c r="J145" s="32"/>
    </row>
    <row r="146" spans="1:10" x14ac:dyDescent="0.35">
      <c r="A146" s="37"/>
      <c r="C146" s="32"/>
      <c r="E146" s="32"/>
      <c r="G146" s="32"/>
      <c r="H146" s="35"/>
      <c r="I146" s="32"/>
      <c r="J146" s="32"/>
    </row>
    <row r="147" spans="1:10" x14ac:dyDescent="0.35">
      <c r="A147" s="37"/>
      <c r="C147" s="32"/>
      <c r="E147" s="32"/>
      <c r="G147" s="32"/>
      <c r="H147" s="35"/>
      <c r="I147" s="32"/>
      <c r="J147" s="32"/>
    </row>
    <row r="148" spans="1:10" x14ac:dyDescent="0.35">
      <c r="A148" s="37"/>
      <c r="C148" s="32"/>
      <c r="E148" s="32"/>
      <c r="G148" s="32"/>
      <c r="H148" s="35"/>
      <c r="I148" s="32"/>
      <c r="J148" s="32"/>
    </row>
    <row r="149" spans="1:10" x14ac:dyDescent="0.35">
      <c r="A149" s="37"/>
      <c r="C149" s="32"/>
      <c r="E149" s="32"/>
      <c r="G149" s="32"/>
      <c r="H149" s="35"/>
      <c r="I149" s="32"/>
      <c r="J149" s="32"/>
    </row>
    <row r="150" spans="1:10" x14ac:dyDescent="0.35">
      <c r="A150" s="37"/>
      <c r="C150" s="32"/>
      <c r="E150" s="32"/>
      <c r="G150" s="32"/>
      <c r="H150" s="35"/>
      <c r="I150" s="32"/>
      <c r="J150" s="32"/>
    </row>
    <row r="151" spans="1:10" x14ac:dyDescent="0.35">
      <c r="A151" s="37"/>
      <c r="C151" s="32"/>
      <c r="E151" s="32"/>
      <c r="G151" s="32"/>
      <c r="H151" s="35"/>
      <c r="I151" s="32"/>
      <c r="J151" s="32"/>
    </row>
    <row r="152" spans="1:10" x14ac:dyDescent="0.35">
      <c r="A152" s="37"/>
      <c r="C152" s="32"/>
      <c r="E152" s="32"/>
      <c r="G152" s="32"/>
      <c r="H152" s="35"/>
      <c r="I152" s="32"/>
      <c r="J152" s="32"/>
    </row>
    <row r="153" spans="1:10" x14ac:dyDescent="0.35">
      <c r="A153" s="37"/>
      <c r="C153" s="32"/>
      <c r="E153" s="32"/>
      <c r="G153" s="32"/>
      <c r="H153" s="35"/>
      <c r="I153" s="32"/>
      <c r="J153" s="32"/>
    </row>
    <row r="154" spans="1:10" x14ac:dyDescent="0.35">
      <c r="A154" s="37"/>
      <c r="C154" s="32"/>
      <c r="E154" s="32"/>
      <c r="G154" s="32"/>
      <c r="H154" s="35"/>
      <c r="I154" s="32"/>
      <c r="J154" s="32"/>
    </row>
    <row r="155" spans="1:10" x14ac:dyDescent="0.35">
      <c r="A155" s="37"/>
      <c r="C155" s="32"/>
      <c r="E155" s="32"/>
      <c r="G155" s="32"/>
      <c r="H155" s="35"/>
      <c r="I155" s="32"/>
      <c r="J155" s="32"/>
    </row>
    <row r="156" spans="1:10" x14ac:dyDescent="0.35">
      <c r="A156" s="37"/>
      <c r="C156" s="32"/>
      <c r="E156" s="32"/>
      <c r="G156" s="32"/>
      <c r="H156" s="35"/>
      <c r="I156" s="32"/>
      <c r="J156" s="32"/>
    </row>
    <row r="157" spans="1:10" x14ac:dyDescent="0.35">
      <c r="A157" s="37"/>
      <c r="C157" s="32"/>
      <c r="E157" s="32"/>
      <c r="G157" s="32"/>
      <c r="H157" s="35"/>
      <c r="I157" s="32"/>
      <c r="J157" s="32"/>
    </row>
    <row r="158" spans="1:10" x14ac:dyDescent="0.35">
      <c r="A158" s="37"/>
      <c r="C158" s="32"/>
      <c r="E158" s="32"/>
      <c r="G158" s="32"/>
      <c r="H158" s="35"/>
      <c r="I158" s="32"/>
      <c r="J158" s="32"/>
    </row>
    <row r="159" spans="1:10" x14ac:dyDescent="0.35">
      <c r="A159" s="37"/>
      <c r="C159" s="32"/>
      <c r="E159" s="32"/>
      <c r="G159" s="32"/>
      <c r="H159" s="35"/>
      <c r="I159" s="32"/>
      <c r="J159" s="32"/>
    </row>
    <row r="160" spans="1:10" x14ac:dyDescent="0.35">
      <c r="A160" s="37"/>
      <c r="C160" s="32"/>
      <c r="E160" s="32"/>
      <c r="G160" s="32"/>
      <c r="H160" s="35"/>
      <c r="I160" s="32"/>
      <c r="J160" s="32"/>
    </row>
    <row r="161" spans="1:10" x14ac:dyDescent="0.35">
      <c r="A161" s="37"/>
      <c r="C161" s="32"/>
      <c r="E161" s="32"/>
      <c r="G161" s="32"/>
      <c r="H161" s="35"/>
      <c r="I161" s="32"/>
      <c r="J161" s="32"/>
    </row>
    <row r="162" spans="1:10" x14ac:dyDescent="0.35">
      <c r="A162" s="37"/>
      <c r="C162" s="32"/>
      <c r="E162" s="32"/>
      <c r="G162" s="32"/>
      <c r="H162" s="35"/>
      <c r="I162" s="32"/>
      <c r="J162" s="32"/>
    </row>
    <row r="163" spans="1:10" x14ac:dyDescent="0.35">
      <c r="A163" s="37"/>
      <c r="C163" s="32"/>
      <c r="E163" s="32"/>
      <c r="G163" s="32"/>
      <c r="H163" s="35"/>
      <c r="I163" s="32"/>
      <c r="J163" s="32"/>
    </row>
    <row r="164" spans="1:10" x14ac:dyDescent="0.35">
      <c r="A164" s="37"/>
      <c r="C164" s="32"/>
      <c r="E164" s="32"/>
      <c r="G164" s="32"/>
      <c r="H164" s="35"/>
      <c r="I164" s="32"/>
      <c r="J164" s="32"/>
    </row>
    <row r="165" spans="1:10" x14ac:dyDescent="0.35">
      <c r="A165" s="37"/>
      <c r="C165" s="32"/>
      <c r="E165" s="32"/>
      <c r="G165" s="32"/>
      <c r="H165" s="35"/>
      <c r="I165" s="32"/>
      <c r="J165" s="32"/>
    </row>
    <row r="166" spans="1:10" x14ac:dyDescent="0.35">
      <c r="A166" s="37"/>
      <c r="C166" s="32"/>
      <c r="E166" s="32"/>
      <c r="G166" s="32"/>
      <c r="H166" s="35"/>
      <c r="I166" s="32"/>
      <c r="J166" s="32"/>
    </row>
    <row r="167" spans="1:10" x14ac:dyDescent="0.35">
      <c r="A167" s="37"/>
      <c r="C167" s="32"/>
      <c r="E167" s="32"/>
      <c r="G167" s="32"/>
      <c r="H167" s="35"/>
      <c r="I167" s="32"/>
      <c r="J167" s="32"/>
    </row>
    <row r="168" spans="1:10" x14ac:dyDescent="0.35">
      <c r="A168" s="37"/>
      <c r="C168" s="32"/>
      <c r="E168" s="32"/>
      <c r="G168" s="32"/>
      <c r="H168" s="35"/>
      <c r="I168" s="32"/>
      <c r="J168" s="32"/>
    </row>
    <row r="169" spans="1:10" x14ac:dyDescent="0.35">
      <c r="A169" s="37"/>
      <c r="C169" s="32"/>
      <c r="E169" s="32"/>
      <c r="G169" s="32"/>
      <c r="H169" s="35"/>
      <c r="I169" s="32"/>
      <c r="J169" s="32"/>
    </row>
    <row r="170" spans="1:10" x14ac:dyDescent="0.35">
      <c r="A170" s="37"/>
      <c r="C170" s="32"/>
      <c r="E170" s="32"/>
      <c r="G170" s="32"/>
      <c r="H170" s="35"/>
      <c r="I170" s="32"/>
      <c r="J170" s="32"/>
    </row>
    <row r="171" spans="1:10" x14ac:dyDescent="0.35">
      <c r="A171" s="37"/>
      <c r="C171" s="32"/>
      <c r="E171" s="32"/>
      <c r="G171" s="32"/>
      <c r="H171" s="35"/>
      <c r="I171" s="32"/>
      <c r="J171" s="32"/>
    </row>
    <row r="172" spans="1:10" x14ac:dyDescent="0.35">
      <c r="A172" s="37"/>
      <c r="C172" s="32"/>
      <c r="E172" s="32"/>
      <c r="G172" s="32"/>
      <c r="H172" s="35"/>
      <c r="I172" s="32"/>
      <c r="J172" s="32"/>
    </row>
    <row r="173" spans="1:10" x14ac:dyDescent="0.35">
      <c r="A173" s="37"/>
      <c r="C173" s="32"/>
      <c r="E173" s="32"/>
      <c r="G173" s="32"/>
      <c r="H173" s="35"/>
      <c r="I173" s="32"/>
      <c r="J173" s="32"/>
    </row>
    <row r="174" spans="1:10" x14ac:dyDescent="0.35">
      <c r="A174" s="37"/>
      <c r="C174" s="32"/>
      <c r="E174" s="32"/>
      <c r="G174" s="32"/>
      <c r="H174" s="35"/>
      <c r="I174" s="32"/>
      <c r="J174" s="32"/>
    </row>
    <row r="175" spans="1:10" x14ac:dyDescent="0.35">
      <c r="A175" s="37"/>
      <c r="C175" s="32"/>
      <c r="E175" s="32"/>
      <c r="G175" s="32"/>
      <c r="H175" s="35"/>
      <c r="I175" s="32"/>
      <c r="J175" s="32"/>
    </row>
    <row r="176" spans="1:10" x14ac:dyDescent="0.35">
      <c r="A176" s="37"/>
      <c r="C176" s="32"/>
      <c r="E176" s="32"/>
      <c r="G176" s="32"/>
      <c r="H176" s="35"/>
      <c r="I176" s="32"/>
      <c r="J176" s="32"/>
    </row>
    <row r="177" spans="1:10" x14ac:dyDescent="0.35">
      <c r="A177" s="37"/>
      <c r="C177" s="32"/>
      <c r="E177" s="32"/>
      <c r="G177" s="32"/>
      <c r="H177" s="35"/>
      <c r="I177" s="32"/>
      <c r="J177" s="32"/>
    </row>
    <row r="178" spans="1:10" x14ac:dyDescent="0.35">
      <c r="A178" s="37"/>
      <c r="C178" s="32"/>
      <c r="E178" s="32"/>
      <c r="G178" s="32"/>
      <c r="H178" s="35"/>
      <c r="I178" s="32"/>
      <c r="J178" s="32"/>
    </row>
    <row r="179" spans="1:10" x14ac:dyDescent="0.35">
      <c r="A179" s="37"/>
      <c r="C179" s="32"/>
      <c r="E179" s="32"/>
      <c r="G179" s="32"/>
      <c r="H179" s="35"/>
      <c r="I179" s="32"/>
      <c r="J179" s="32"/>
    </row>
    <row r="180" spans="1:10" x14ac:dyDescent="0.35">
      <c r="A180" s="37"/>
      <c r="C180" s="32"/>
      <c r="E180" s="32"/>
      <c r="G180" s="32"/>
      <c r="H180" s="35"/>
      <c r="I180" s="32"/>
      <c r="J180" s="32"/>
    </row>
    <row r="181" spans="1:10" x14ac:dyDescent="0.35">
      <c r="A181" s="37"/>
      <c r="C181" s="32"/>
      <c r="E181" s="32"/>
      <c r="G181" s="32"/>
      <c r="H181" s="35"/>
      <c r="I181" s="32"/>
      <c r="J181" s="32"/>
    </row>
    <row r="182" spans="1:10" x14ac:dyDescent="0.35">
      <c r="A182" s="37"/>
      <c r="C182" s="32"/>
      <c r="E182" s="32"/>
      <c r="G182" s="32"/>
      <c r="H182" s="35"/>
      <c r="I182" s="32"/>
      <c r="J182" s="32"/>
    </row>
    <row r="183" spans="1:10" x14ac:dyDescent="0.35">
      <c r="A183" s="37"/>
      <c r="C183" s="32"/>
      <c r="E183" s="32"/>
      <c r="G183" s="32"/>
      <c r="H183" s="35"/>
      <c r="I183" s="32"/>
      <c r="J183" s="32"/>
    </row>
    <row r="184" spans="1:10" x14ac:dyDescent="0.35">
      <c r="A184" s="37"/>
      <c r="C184" s="32"/>
      <c r="E184" s="32"/>
      <c r="G184" s="32"/>
      <c r="H184" s="35"/>
      <c r="I184" s="32"/>
      <c r="J184" s="32"/>
    </row>
    <row r="185" spans="1:10" x14ac:dyDescent="0.35">
      <c r="A185" s="37"/>
      <c r="C185" s="32"/>
      <c r="E185" s="32"/>
      <c r="G185" s="32"/>
      <c r="H185" s="35"/>
      <c r="I185" s="32"/>
      <c r="J185" s="32"/>
    </row>
    <row r="186" spans="1:10" x14ac:dyDescent="0.35">
      <c r="A186" s="37"/>
      <c r="C186" s="32"/>
      <c r="E186" s="32"/>
      <c r="G186" s="32"/>
      <c r="H186" s="35"/>
      <c r="I186" s="32"/>
      <c r="J186" s="32"/>
    </row>
    <row r="187" spans="1:10" x14ac:dyDescent="0.35">
      <c r="A187" s="37"/>
      <c r="C187" s="32"/>
      <c r="E187" s="32"/>
      <c r="G187" s="32"/>
      <c r="H187" s="35"/>
      <c r="I187" s="32"/>
      <c r="J187" s="32"/>
    </row>
    <row r="188" spans="1:10" x14ac:dyDescent="0.35">
      <c r="A188" s="37"/>
      <c r="C188" s="32"/>
      <c r="E188" s="32"/>
      <c r="G188" s="32"/>
      <c r="H188" s="35"/>
      <c r="I188" s="32"/>
      <c r="J188" s="32"/>
    </row>
    <row r="189" spans="1:10" x14ac:dyDescent="0.35">
      <c r="A189" s="37"/>
      <c r="C189" s="32"/>
      <c r="E189" s="32"/>
      <c r="G189" s="32"/>
      <c r="H189" s="35"/>
      <c r="I189" s="32"/>
      <c r="J189" s="32"/>
    </row>
    <row r="190" spans="1:10" x14ac:dyDescent="0.35">
      <c r="A190" s="37"/>
      <c r="C190" s="32"/>
      <c r="E190" s="32"/>
      <c r="G190" s="32"/>
      <c r="H190" s="35"/>
      <c r="I190" s="32"/>
      <c r="J190" s="32"/>
    </row>
    <row r="191" spans="1:10" x14ac:dyDescent="0.35">
      <c r="A191" s="37"/>
      <c r="C191" s="32"/>
      <c r="E191" s="32"/>
      <c r="G191" s="32"/>
      <c r="H191" s="35"/>
      <c r="I191" s="32"/>
      <c r="J191" s="32"/>
    </row>
    <row r="192" spans="1:10" x14ac:dyDescent="0.35">
      <c r="A192" s="37"/>
      <c r="C192" s="32"/>
      <c r="E192" s="32"/>
      <c r="G192" s="32"/>
      <c r="H192" s="35"/>
      <c r="I192" s="32"/>
      <c r="J192" s="32"/>
    </row>
    <row r="193" spans="1:10" x14ac:dyDescent="0.35">
      <c r="A193" s="37"/>
      <c r="C193" s="32"/>
      <c r="E193" s="32"/>
      <c r="G193" s="32"/>
      <c r="H193" s="35"/>
      <c r="I193" s="32"/>
      <c r="J193" s="32"/>
    </row>
    <row r="194" spans="1:10" x14ac:dyDescent="0.35">
      <c r="A194" s="37"/>
      <c r="C194" s="32"/>
      <c r="E194" s="32"/>
      <c r="G194" s="32"/>
      <c r="H194" s="35"/>
      <c r="I194" s="32"/>
      <c r="J194" s="32"/>
    </row>
    <row r="195" spans="1:10" x14ac:dyDescent="0.35">
      <c r="A195" s="37"/>
      <c r="C195" s="32"/>
      <c r="E195" s="32"/>
      <c r="G195" s="32"/>
      <c r="H195" s="35"/>
      <c r="I195" s="32"/>
      <c r="J195" s="32"/>
    </row>
    <row r="196" spans="1:10" x14ac:dyDescent="0.35">
      <c r="A196" s="37"/>
      <c r="C196" s="32"/>
      <c r="E196" s="32"/>
      <c r="G196" s="32"/>
      <c r="H196" s="35"/>
      <c r="I196" s="32"/>
      <c r="J196" s="32"/>
    </row>
    <row r="197" spans="1:10" x14ac:dyDescent="0.35">
      <c r="A197" s="37"/>
      <c r="C197" s="32"/>
      <c r="E197" s="32"/>
      <c r="G197" s="32"/>
      <c r="H197" s="35"/>
      <c r="I197" s="32"/>
      <c r="J197" s="32"/>
    </row>
    <row r="198" spans="1:10" x14ac:dyDescent="0.35">
      <c r="A198" s="37"/>
      <c r="C198" s="32"/>
      <c r="E198" s="32"/>
      <c r="G198" s="32"/>
      <c r="H198" s="35"/>
      <c r="I198" s="32"/>
      <c r="J198" s="32"/>
    </row>
    <row r="199" spans="1:10" x14ac:dyDescent="0.35">
      <c r="A199" s="37"/>
      <c r="C199" s="32"/>
      <c r="E199" s="32"/>
      <c r="G199" s="32"/>
      <c r="H199" s="35"/>
      <c r="I199" s="32"/>
      <c r="J199" s="32"/>
    </row>
    <row r="200" spans="1:10" x14ac:dyDescent="0.35">
      <c r="A200" s="37"/>
      <c r="C200" s="32"/>
      <c r="E200" s="32"/>
      <c r="G200" s="32"/>
      <c r="H200" s="35"/>
      <c r="I200" s="32"/>
      <c r="J200" s="32"/>
    </row>
    <row r="201" spans="1:10" x14ac:dyDescent="0.35">
      <c r="A201" s="37"/>
      <c r="C201" s="32"/>
      <c r="E201" s="32"/>
      <c r="G201" s="32"/>
      <c r="H201" s="35"/>
      <c r="I201" s="32"/>
      <c r="J201" s="32"/>
    </row>
    <row r="202" spans="1:10" x14ac:dyDescent="0.35">
      <c r="A202" s="37"/>
      <c r="C202" s="32"/>
      <c r="E202" s="32"/>
      <c r="G202" s="32"/>
      <c r="H202" s="35"/>
      <c r="I202" s="32"/>
      <c r="J202" s="32"/>
    </row>
    <row r="203" spans="1:10" x14ac:dyDescent="0.35">
      <c r="A203" s="37"/>
      <c r="C203" s="32"/>
      <c r="E203" s="32"/>
      <c r="G203" s="32"/>
      <c r="H203" s="35"/>
      <c r="I203" s="32"/>
      <c r="J203" s="32"/>
    </row>
    <row r="204" spans="1:10" x14ac:dyDescent="0.35">
      <c r="A204" s="37"/>
      <c r="C204" s="32"/>
      <c r="E204" s="32"/>
      <c r="G204" s="32"/>
      <c r="H204" s="35"/>
      <c r="I204" s="32"/>
      <c r="J204" s="32"/>
    </row>
    <row r="205" spans="1:10" x14ac:dyDescent="0.35">
      <c r="A205" s="37"/>
      <c r="C205" s="32"/>
      <c r="E205" s="32"/>
      <c r="G205" s="32"/>
      <c r="H205" s="35"/>
      <c r="I205" s="32"/>
      <c r="J205" s="32"/>
    </row>
    <row r="206" spans="1:10" x14ac:dyDescent="0.35">
      <c r="A206" s="37"/>
      <c r="C206" s="32"/>
      <c r="E206" s="32"/>
      <c r="G206" s="32"/>
      <c r="H206" s="35"/>
      <c r="I206" s="32"/>
      <c r="J206" s="32"/>
    </row>
    <row r="207" spans="1:10" x14ac:dyDescent="0.35">
      <c r="A207" s="37"/>
      <c r="C207" s="32"/>
      <c r="E207" s="32"/>
      <c r="G207" s="32"/>
      <c r="H207" s="35"/>
      <c r="I207" s="32"/>
      <c r="J207" s="32"/>
    </row>
    <row r="208" spans="1:10" x14ac:dyDescent="0.35">
      <c r="A208" s="37"/>
      <c r="C208" s="32"/>
      <c r="E208" s="32"/>
      <c r="G208" s="32"/>
      <c r="H208" s="35"/>
      <c r="I208" s="32"/>
      <c r="J208" s="32"/>
    </row>
    <row r="209" spans="1:10" x14ac:dyDescent="0.35">
      <c r="A209" s="37"/>
      <c r="C209" s="32"/>
      <c r="E209" s="32"/>
      <c r="G209" s="32"/>
      <c r="H209" s="35"/>
      <c r="I209" s="32"/>
      <c r="J209" s="32"/>
    </row>
    <row r="210" spans="1:10" x14ac:dyDescent="0.35">
      <c r="A210" s="37"/>
      <c r="C210" s="32"/>
      <c r="E210" s="32"/>
      <c r="G210" s="32"/>
      <c r="H210" s="35"/>
      <c r="I210" s="32"/>
      <c r="J210" s="32"/>
    </row>
    <row r="211" spans="1:10" x14ac:dyDescent="0.35">
      <c r="A211" s="37"/>
      <c r="C211" s="32"/>
      <c r="E211" s="32"/>
      <c r="G211" s="32"/>
      <c r="H211" s="35"/>
      <c r="I211" s="32"/>
      <c r="J211" s="32"/>
    </row>
    <row r="212" spans="1:10" x14ac:dyDescent="0.35">
      <c r="A212" s="37"/>
      <c r="C212" s="32"/>
      <c r="E212" s="32"/>
      <c r="G212" s="32"/>
      <c r="H212" s="35"/>
      <c r="I212" s="32"/>
      <c r="J212" s="32"/>
    </row>
    <row r="213" spans="1:10" x14ac:dyDescent="0.35">
      <c r="A213" s="37"/>
      <c r="C213" s="32"/>
      <c r="E213" s="32"/>
      <c r="G213" s="32"/>
      <c r="H213" s="35"/>
      <c r="I213" s="32"/>
      <c r="J213" s="32"/>
    </row>
    <row r="214" spans="1:10" x14ac:dyDescent="0.35">
      <c r="A214" s="37"/>
      <c r="C214" s="32"/>
      <c r="E214" s="32"/>
      <c r="G214" s="32"/>
      <c r="H214" s="35"/>
      <c r="I214" s="32"/>
      <c r="J214" s="32"/>
    </row>
    <row r="215" spans="1:10" x14ac:dyDescent="0.35">
      <c r="A215" s="37"/>
      <c r="C215" s="32"/>
      <c r="E215" s="32"/>
      <c r="G215" s="32"/>
      <c r="H215" s="35"/>
      <c r="I215" s="32"/>
      <c r="J215" s="32"/>
    </row>
    <row r="216" spans="1:10" x14ac:dyDescent="0.35">
      <c r="A216" s="37"/>
      <c r="C216" s="32"/>
      <c r="E216" s="32"/>
      <c r="G216" s="32"/>
      <c r="H216" s="35"/>
      <c r="I216" s="32"/>
      <c r="J216" s="32"/>
    </row>
    <row r="217" spans="1:10" x14ac:dyDescent="0.35">
      <c r="A217" s="37"/>
      <c r="C217" s="32"/>
      <c r="E217" s="32"/>
      <c r="G217" s="32"/>
      <c r="H217" s="35"/>
      <c r="I217" s="32"/>
      <c r="J217" s="32"/>
    </row>
    <row r="218" spans="1:10" x14ac:dyDescent="0.35">
      <c r="A218" s="37"/>
      <c r="C218" s="32"/>
      <c r="E218" s="32"/>
      <c r="G218" s="32"/>
      <c r="H218" s="35"/>
      <c r="I218" s="32"/>
      <c r="J218" s="32"/>
    </row>
    <row r="219" spans="1:10" x14ac:dyDescent="0.35">
      <c r="A219" s="37"/>
      <c r="C219" s="32"/>
      <c r="E219" s="32"/>
      <c r="G219" s="32"/>
      <c r="H219" s="35"/>
      <c r="I219" s="32"/>
      <c r="J219" s="32"/>
    </row>
    <row r="220" spans="1:10" x14ac:dyDescent="0.35">
      <c r="A220" s="37"/>
      <c r="C220" s="32"/>
      <c r="E220" s="32"/>
      <c r="G220" s="32"/>
      <c r="H220" s="35"/>
      <c r="I220" s="32"/>
      <c r="J220" s="32"/>
    </row>
    <row r="221" spans="1:10" x14ac:dyDescent="0.35">
      <c r="A221" s="37"/>
      <c r="C221" s="32"/>
      <c r="E221" s="32"/>
      <c r="G221" s="32"/>
      <c r="H221" s="35"/>
      <c r="I221" s="32"/>
      <c r="J221" s="32"/>
    </row>
    <row r="222" spans="1:10" x14ac:dyDescent="0.35">
      <c r="A222" s="37"/>
      <c r="C222" s="32"/>
      <c r="E222" s="32"/>
      <c r="G222" s="32"/>
      <c r="H222" s="35"/>
      <c r="I222" s="32"/>
      <c r="J222" s="32"/>
    </row>
    <row r="223" spans="1:10" x14ac:dyDescent="0.35">
      <c r="A223" s="37"/>
      <c r="C223" s="32"/>
      <c r="E223" s="32"/>
      <c r="G223" s="32"/>
      <c r="H223" s="35"/>
      <c r="I223" s="32"/>
      <c r="J223" s="32"/>
    </row>
    <row r="224" spans="1:10" x14ac:dyDescent="0.35">
      <c r="A224" s="37"/>
      <c r="C224" s="32"/>
      <c r="E224" s="32"/>
      <c r="G224" s="32"/>
      <c r="H224" s="35"/>
      <c r="I224" s="32"/>
      <c r="J224" s="32"/>
    </row>
    <row r="225" spans="1:10" x14ac:dyDescent="0.35">
      <c r="A225" s="37"/>
      <c r="C225" s="32"/>
      <c r="E225" s="32"/>
      <c r="G225" s="32"/>
      <c r="H225" s="35"/>
      <c r="I225" s="32"/>
      <c r="J225" s="32"/>
    </row>
    <row r="226" spans="1:10" x14ac:dyDescent="0.35">
      <c r="A226" s="37"/>
      <c r="C226" s="32"/>
      <c r="E226" s="32"/>
      <c r="G226" s="32"/>
      <c r="H226" s="35"/>
      <c r="I226" s="32"/>
      <c r="J226" s="32"/>
    </row>
    <row r="227" spans="1:10" x14ac:dyDescent="0.35">
      <c r="A227" s="37"/>
      <c r="C227" s="32"/>
      <c r="E227" s="32"/>
      <c r="G227" s="32"/>
      <c r="H227" s="35"/>
      <c r="I227" s="32"/>
      <c r="J227" s="32"/>
    </row>
    <row r="228" spans="1:10" x14ac:dyDescent="0.35">
      <c r="A228" s="37"/>
      <c r="C228" s="32"/>
      <c r="E228" s="32"/>
      <c r="G228" s="32"/>
      <c r="H228" s="35"/>
      <c r="I228" s="32"/>
      <c r="J228" s="32"/>
    </row>
    <row r="229" spans="1:10" x14ac:dyDescent="0.35">
      <c r="A229" s="37"/>
      <c r="C229" s="32"/>
      <c r="E229" s="32"/>
      <c r="G229" s="32"/>
      <c r="H229" s="35"/>
      <c r="I229" s="32"/>
      <c r="J229" s="32"/>
    </row>
    <row r="230" spans="1:10" x14ac:dyDescent="0.35">
      <c r="A230" s="37"/>
      <c r="C230" s="32"/>
      <c r="E230" s="32"/>
      <c r="G230" s="32"/>
      <c r="H230" s="35"/>
      <c r="I230" s="32"/>
      <c r="J230" s="32"/>
    </row>
    <row r="231" spans="1:10" x14ac:dyDescent="0.35">
      <c r="A231" s="37"/>
      <c r="C231" s="32"/>
      <c r="E231" s="32"/>
      <c r="G231" s="32"/>
      <c r="H231" s="35"/>
      <c r="I231" s="32"/>
      <c r="J231" s="32"/>
    </row>
    <row r="232" spans="1:10" x14ac:dyDescent="0.35">
      <c r="A232" s="37"/>
      <c r="C232" s="32"/>
      <c r="E232" s="32"/>
      <c r="G232" s="32"/>
      <c r="H232" s="35"/>
      <c r="I232" s="32"/>
      <c r="J232" s="32"/>
    </row>
    <row r="233" spans="1:10" x14ac:dyDescent="0.35">
      <c r="A233" s="37"/>
      <c r="C233" s="32"/>
      <c r="E233" s="32"/>
      <c r="G233" s="32"/>
      <c r="H233" s="35"/>
      <c r="I233" s="32"/>
      <c r="J233" s="32"/>
    </row>
    <row r="234" spans="1:10" x14ac:dyDescent="0.35">
      <c r="A234" s="37"/>
      <c r="C234" s="32"/>
      <c r="E234" s="32"/>
      <c r="G234" s="32"/>
      <c r="H234" s="35"/>
      <c r="I234" s="32"/>
      <c r="J234" s="32"/>
    </row>
    <row r="235" spans="1:10" x14ac:dyDescent="0.35">
      <c r="A235" s="37"/>
      <c r="C235" s="32"/>
      <c r="E235" s="32"/>
      <c r="G235" s="32"/>
      <c r="H235" s="35"/>
      <c r="I235" s="32"/>
      <c r="J235" s="32"/>
    </row>
    <row r="236" spans="1:10" x14ac:dyDescent="0.35">
      <c r="A236" s="37"/>
      <c r="C236" s="32"/>
      <c r="E236" s="32"/>
      <c r="G236" s="32"/>
      <c r="H236" s="35"/>
      <c r="I236" s="32"/>
      <c r="J236" s="32"/>
    </row>
    <row r="237" spans="1:10" x14ac:dyDescent="0.35">
      <c r="A237" s="37"/>
      <c r="C237" s="32"/>
      <c r="E237" s="32"/>
      <c r="G237" s="32"/>
      <c r="H237" s="35"/>
      <c r="I237" s="32"/>
      <c r="J237" s="32"/>
    </row>
    <row r="238" spans="1:10" x14ac:dyDescent="0.35">
      <c r="A238" s="37"/>
      <c r="C238" s="32"/>
      <c r="E238" s="32"/>
      <c r="G238" s="32"/>
      <c r="H238" s="35"/>
      <c r="I238" s="32"/>
      <c r="J238" s="32"/>
    </row>
    <row r="239" spans="1:10" x14ac:dyDescent="0.35">
      <c r="A239" s="37"/>
      <c r="C239" s="32"/>
      <c r="E239" s="32"/>
      <c r="G239" s="32"/>
      <c r="H239" s="35"/>
      <c r="I239" s="32"/>
      <c r="J239" s="32"/>
    </row>
    <row r="240" spans="1:10" x14ac:dyDescent="0.35">
      <c r="A240" s="37"/>
      <c r="C240" s="32"/>
      <c r="E240" s="32"/>
      <c r="G240" s="32"/>
      <c r="H240" s="35"/>
      <c r="I240" s="32"/>
      <c r="J240" s="32"/>
    </row>
    <row r="241" spans="1:10" x14ac:dyDescent="0.35">
      <c r="A241" s="37"/>
      <c r="C241" s="32"/>
      <c r="E241" s="32"/>
      <c r="G241" s="32"/>
      <c r="H241" s="35"/>
      <c r="I241" s="32"/>
      <c r="J241" s="32"/>
    </row>
    <row r="242" spans="1:10" x14ac:dyDescent="0.35">
      <c r="A242" s="37"/>
      <c r="C242" s="32"/>
      <c r="E242" s="32"/>
      <c r="G242" s="32"/>
      <c r="H242" s="35"/>
      <c r="I242" s="32"/>
      <c r="J242" s="32"/>
    </row>
    <row r="243" spans="1:10" x14ac:dyDescent="0.35">
      <c r="A243" s="37"/>
      <c r="C243" s="32"/>
      <c r="E243" s="32"/>
      <c r="G243" s="32"/>
      <c r="H243" s="35"/>
      <c r="I243" s="32"/>
      <c r="J243" s="32"/>
    </row>
    <row r="244" spans="1:10" x14ac:dyDescent="0.35">
      <c r="A244" s="37"/>
      <c r="C244" s="32"/>
      <c r="E244" s="32"/>
      <c r="G244" s="32"/>
      <c r="H244" s="35"/>
      <c r="I244" s="32"/>
      <c r="J244" s="32"/>
    </row>
    <row r="245" spans="1:10" x14ac:dyDescent="0.35">
      <c r="A245" s="37"/>
      <c r="C245" s="32"/>
      <c r="E245" s="32"/>
      <c r="G245" s="32"/>
      <c r="H245" s="35"/>
      <c r="I245" s="32"/>
      <c r="J245" s="32"/>
    </row>
    <row r="246" spans="1:10" x14ac:dyDescent="0.35">
      <c r="A246" s="37"/>
      <c r="C246" s="32"/>
      <c r="E246" s="32"/>
      <c r="G246" s="32"/>
      <c r="H246" s="35"/>
      <c r="I246" s="32"/>
      <c r="J246" s="32"/>
    </row>
    <row r="247" spans="1:10" x14ac:dyDescent="0.35">
      <c r="A247" s="37"/>
      <c r="C247" s="32"/>
      <c r="E247" s="32"/>
      <c r="G247" s="32"/>
      <c r="H247" s="35"/>
      <c r="I247" s="32"/>
      <c r="J247" s="32"/>
    </row>
    <row r="248" spans="1:10" x14ac:dyDescent="0.35">
      <c r="A248" s="37"/>
      <c r="C248" s="32"/>
      <c r="E248" s="32"/>
      <c r="G248" s="32"/>
      <c r="H248" s="35"/>
      <c r="I248" s="32"/>
      <c r="J248" s="32"/>
    </row>
    <row r="249" spans="1:10" x14ac:dyDescent="0.35">
      <c r="A249" s="37"/>
      <c r="C249" s="32"/>
      <c r="E249" s="32"/>
      <c r="G249" s="32"/>
      <c r="H249" s="35"/>
      <c r="I249" s="32"/>
      <c r="J249" s="32"/>
    </row>
    <row r="250" spans="1:10" x14ac:dyDescent="0.35">
      <c r="A250" s="37"/>
      <c r="C250" s="32"/>
      <c r="E250" s="32"/>
      <c r="G250" s="32"/>
      <c r="H250" s="35"/>
      <c r="I250" s="32"/>
      <c r="J250" s="32"/>
    </row>
    <row r="251" spans="1:10" x14ac:dyDescent="0.35">
      <c r="A251" s="37"/>
      <c r="C251" s="32"/>
      <c r="E251" s="32"/>
      <c r="G251" s="32"/>
      <c r="H251" s="35"/>
      <c r="I251" s="32"/>
      <c r="J251" s="32"/>
    </row>
    <row r="252" spans="1:10" x14ac:dyDescent="0.35">
      <c r="A252" s="37"/>
      <c r="C252" s="32"/>
      <c r="E252" s="32"/>
      <c r="G252" s="32"/>
      <c r="H252" s="35"/>
      <c r="I252" s="32"/>
      <c r="J252" s="32"/>
    </row>
    <row r="253" spans="1:10" x14ac:dyDescent="0.35">
      <c r="A253" s="37"/>
      <c r="C253" s="32"/>
      <c r="E253" s="32"/>
      <c r="G253" s="32"/>
      <c r="H253" s="35"/>
      <c r="I253" s="32"/>
      <c r="J253" s="32"/>
    </row>
    <row r="254" spans="1:10" x14ac:dyDescent="0.35">
      <c r="A254" s="37"/>
      <c r="C254" s="32"/>
      <c r="E254" s="32"/>
      <c r="G254" s="32"/>
      <c r="H254" s="35"/>
      <c r="I254" s="32"/>
      <c r="J254" s="32"/>
    </row>
    <row r="255" spans="1:10" x14ac:dyDescent="0.35">
      <c r="A255" s="37"/>
      <c r="C255" s="32"/>
      <c r="E255" s="32"/>
      <c r="G255" s="32"/>
      <c r="H255" s="35"/>
      <c r="I255" s="32"/>
      <c r="J255" s="32"/>
    </row>
    <row r="256" spans="1:10" x14ac:dyDescent="0.35">
      <c r="A256" s="37"/>
      <c r="C256" s="32"/>
      <c r="E256" s="32"/>
      <c r="G256" s="32"/>
      <c r="H256" s="35"/>
      <c r="I256" s="32"/>
      <c r="J256" s="32"/>
    </row>
    <row r="257" spans="1:10" x14ac:dyDescent="0.35">
      <c r="A257" s="37"/>
      <c r="C257" s="32"/>
      <c r="E257" s="32"/>
      <c r="G257" s="32"/>
      <c r="H257" s="35"/>
      <c r="I257" s="32"/>
      <c r="J257" s="32"/>
    </row>
    <row r="258" spans="1:10" x14ac:dyDescent="0.35">
      <c r="A258" s="37"/>
      <c r="C258" s="32"/>
      <c r="E258" s="32"/>
      <c r="G258" s="32"/>
      <c r="H258" s="35"/>
      <c r="I258" s="32"/>
      <c r="J258" s="32"/>
    </row>
    <row r="259" spans="1:10" x14ac:dyDescent="0.35">
      <c r="A259" s="37"/>
      <c r="C259" s="32"/>
      <c r="E259" s="32"/>
      <c r="G259" s="32"/>
      <c r="H259" s="35"/>
      <c r="I259" s="32"/>
      <c r="J259" s="32"/>
    </row>
    <row r="260" spans="1:10" x14ac:dyDescent="0.35">
      <c r="A260" s="37"/>
      <c r="C260" s="32"/>
      <c r="E260" s="32"/>
      <c r="G260" s="32"/>
      <c r="H260" s="35"/>
      <c r="I260" s="32"/>
      <c r="J260" s="32"/>
    </row>
    <row r="261" spans="1:10" x14ac:dyDescent="0.35">
      <c r="A261" s="37"/>
      <c r="C261" s="32"/>
      <c r="E261" s="32"/>
      <c r="G261" s="32"/>
      <c r="H261" s="35"/>
      <c r="I261" s="32"/>
      <c r="J261" s="32"/>
    </row>
    <row r="262" spans="1:10" x14ac:dyDescent="0.35">
      <c r="A262" s="37"/>
      <c r="C262" s="32"/>
      <c r="E262" s="32"/>
      <c r="G262" s="32"/>
      <c r="H262" s="35"/>
      <c r="I262" s="32"/>
      <c r="J262" s="32"/>
    </row>
    <row r="263" spans="1:10" x14ac:dyDescent="0.35">
      <c r="A263" s="37"/>
      <c r="C263" s="32"/>
      <c r="E263" s="32"/>
      <c r="G263" s="32"/>
      <c r="H263" s="35"/>
      <c r="I263" s="32"/>
      <c r="J263" s="32"/>
    </row>
    <row r="264" spans="1:10" x14ac:dyDescent="0.35">
      <c r="A264" s="37"/>
      <c r="C264" s="32"/>
      <c r="E264" s="32"/>
      <c r="G264" s="32"/>
      <c r="H264" s="35"/>
      <c r="I264" s="32"/>
      <c r="J264" s="32"/>
    </row>
    <row r="265" spans="1:10" x14ac:dyDescent="0.35">
      <c r="A265" s="37"/>
      <c r="C265" s="32"/>
      <c r="E265" s="32"/>
      <c r="G265" s="32"/>
      <c r="H265" s="35"/>
      <c r="I265" s="32"/>
      <c r="J265" s="32"/>
    </row>
    <row r="266" spans="1:10" x14ac:dyDescent="0.35">
      <c r="A266" s="37"/>
      <c r="C266" s="32"/>
      <c r="E266" s="32"/>
      <c r="G266" s="32"/>
      <c r="H266" s="35"/>
      <c r="I266" s="32"/>
      <c r="J266" s="32"/>
    </row>
    <row r="267" spans="1:10" x14ac:dyDescent="0.35">
      <c r="A267" s="37"/>
      <c r="C267" s="32"/>
      <c r="E267" s="32"/>
      <c r="G267" s="32"/>
      <c r="H267" s="35"/>
      <c r="I267" s="32"/>
      <c r="J267" s="32"/>
    </row>
    <row r="268" spans="1:10" x14ac:dyDescent="0.35">
      <c r="A268" s="37"/>
      <c r="C268" s="32"/>
      <c r="E268" s="32"/>
      <c r="G268" s="32"/>
      <c r="H268" s="35"/>
      <c r="I268" s="32"/>
      <c r="J268" s="32"/>
    </row>
    <row r="269" spans="1:10" x14ac:dyDescent="0.35">
      <c r="A269" s="37"/>
      <c r="C269" s="32"/>
      <c r="E269" s="32"/>
      <c r="G269" s="32"/>
      <c r="H269" s="35"/>
      <c r="I269" s="32"/>
      <c r="J269" s="32"/>
    </row>
    <row r="270" spans="1:10" x14ac:dyDescent="0.35">
      <c r="A270" s="37"/>
      <c r="C270" s="32"/>
      <c r="E270" s="32"/>
      <c r="G270" s="32"/>
      <c r="H270" s="35"/>
      <c r="I270" s="32"/>
      <c r="J270" s="32"/>
    </row>
    <row r="271" spans="1:10" x14ac:dyDescent="0.35">
      <c r="A271" s="37"/>
      <c r="C271" s="32"/>
      <c r="E271" s="32"/>
      <c r="G271" s="32"/>
      <c r="H271" s="35"/>
      <c r="I271" s="32"/>
      <c r="J271" s="32"/>
    </row>
    <row r="272" spans="1:10" x14ac:dyDescent="0.35">
      <c r="A272" s="37"/>
      <c r="C272" s="32"/>
      <c r="E272" s="32"/>
      <c r="G272" s="32"/>
      <c r="H272" s="35"/>
      <c r="I272" s="32"/>
      <c r="J272" s="32"/>
    </row>
    <row r="273" spans="1:10" x14ac:dyDescent="0.35">
      <c r="A273" s="37"/>
      <c r="C273" s="32"/>
      <c r="E273" s="32"/>
      <c r="G273" s="32"/>
      <c r="H273" s="35"/>
      <c r="I273" s="32"/>
      <c r="J273" s="32"/>
    </row>
    <row r="274" spans="1:10" x14ac:dyDescent="0.35">
      <c r="A274" s="37"/>
      <c r="C274" s="32"/>
      <c r="E274" s="32"/>
      <c r="G274" s="32"/>
      <c r="H274" s="35"/>
      <c r="I274" s="32"/>
      <c r="J274" s="32"/>
    </row>
    <row r="275" spans="1:10" x14ac:dyDescent="0.35">
      <c r="A275" s="37"/>
      <c r="C275" s="32"/>
      <c r="E275" s="32"/>
      <c r="G275" s="32"/>
      <c r="H275" s="35"/>
      <c r="I275" s="32"/>
      <c r="J275" s="32"/>
    </row>
    <row r="276" spans="1:10" x14ac:dyDescent="0.35">
      <c r="A276" s="37"/>
      <c r="C276" s="32"/>
      <c r="E276" s="32"/>
      <c r="G276" s="32"/>
      <c r="H276" s="35"/>
      <c r="I276" s="32"/>
      <c r="J276" s="32"/>
    </row>
    <row r="277" spans="1:10" x14ac:dyDescent="0.35">
      <c r="A277" s="37"/>
      <c r="C277" s="32"/>
      <c r="E277" s="32"/>
      <c r="G277" s="32"/>
      <c r="H277" s="35"/>
      <c r="I277" s="32"/>
      <c r="J277" s="32"/>
    </row>
    <row r="278" spans="1:10" x14ac:dyDescent="0.35">
      <c r="A278" s="37"/>
      <c r="C278" s="32"/>
      <c r="E278" s="32"/>
      <c r="G278" s="32"/>
      <c r="H278" s="35"/>
      <c r="I278" s="32"/>
      <c r="J278" s="32"/>
    </row>
    <row r="279" spans="1:10" x14ac:dyDescent="0.35">
      <c r="A279" s="37"/>
      <c r="C279" s="32"/>
      <c r="E279" s="32"/>
      <c r="G279" s="32"/>
      <c r="H279" s="35"/>
      <c r="I279" s="32"/>
      <c r="J279" s="32"/>
    </row>
    <row r="280" spans="1:10" x14ac:dyDescent="0.35">
      <c r="A280" s="37"/>
      <c r="C280" s="32"/>
      <c r="E280" s="32"/>
      <c r="G280" s="32"/>
      <c r="H280" s="35"/>
      <c r="I280" s="32"/>
      <c r="J280" s="32"/>
    </row>
    <row r="281" spans="1:10" x14ac:dyDescent="0.35">
      <c r="A281" s="37"/>
      <c r="C281" s="32"/>
      <c r="E281" s="32"/>
      <c r="G281" s="32"/>
      <c r="H281" s="35"/>
      <c r="I281" s="32"/>
      <c r="J281" s="32"/>
    </row>
    <row r="282" spans="1:10" x14ac:dyDescent="0.35">
      <c r="A282" s="37"/>
      <c r="C282" s="32"/>
      <c r="E282" s="32"/>
      <c r="G282" s="32"/>
      <c r="H282" s="35"/>
      <c r="I282" s="32"/>
      <c r="J282" s="32"/>
    </row>
    <row r="283" spans="1:10" x14ac:dyDescent="0.35">
      <c r="A283" s="37"/>
      <c r="C283" s="32"/>
      <c r="E283" s="32"/>
      <c r="G283" s="32"/>
      <c r="H283" s="35"/>
      <c r="I283" s="32"/>
      <c r="J283" s="32"/>
    </row>
    <row r="284" spans="1:10" x14ac:dyDescent="0.35">
      <c r="A284" s="37"/>
      <c r="C284" s="32"/>
      <c r="E284" s="32"/>
      <c r="G284" s="32"/>
      <c r="H284" s="35"/>
      <c r="I284" s="32"/>
      <c r="J284" s="32"/>
    </row>
    <row r="285" spans="1:10" x14ac:dyDescent="0.35">
      <c r="A285" s="37"/>
      <c r="C285" s="32"/>
      <c r="E285" s="32"/>
      <c r="G285" s="32"/>
      <c r="H285" s="35"/>
      <c r="I285" s="32"/>
      <c r="J285" s="32"/>
    </row>
    <row r="286" spans="1:10" x14ac:dyDescent="0.35">
      <c r="A286" s="37"/>
      <c r="C286" s="32"/>
      <c r="E286" s="32"/>
      <c r="G286" s="32"/>
      <c r="H286" s="35"/>
      <c r="I286" s="32"/>
      <c r="J286" s="32"/>
    </row>
    <row r="287" spans="1:10" x14ac:dyDescent="0.35">
      <c r="A287" s="37"/>
      <c r="C287" s="32"/>
      <c r="E287" s="32"/>
      <c r="G287" s="32"/>
      <c r="H287" s="35"/>
      <c r="I287" s="32"/>
      <c r="J287" s="32"/>
    </row>
    <row r="288" spans="1:10" x14ac:dyDescent="0.35">
      <c r="A288" s="37"/>
      <c r="C288" s="32"/>
      <c r="E288" s="32"/>
      <c r="G288" s="32"/>
      <c r="H288" s="35"/>
      <c r="I288" s="32"/>
      <c r="J288" s="32"/>
    </row>
    <row r="289" spans="1:10" x14ac:dyDescent="0.35">
      <c r="A289" s="37"/>
      <c r="C289" s="32"/>
      <c r="E289" s="32"/>
      <c r="G289" s="32"/>
      <c r="H289" s="35"/>
      <c r="I289" s="32"/>
      <c r="J289" s="32"/>
    </row>
    <row r="290" spans="1:10" x14ac:dyDescent="0.35">
      <c r="A290" s="37"/>
      <c r="C290" s="32"/>
      <c r="E290" s="32"/>
      <c r="G290" s="32"/>
      <c r="H290" s="35"/>
      <c r="I290" s="32"/>
      <c r="J290" s="32"/>
    </row>
    <row r="291" spans="1:10" x14ac:dyDescent="0.35">
      <c r="A291" s="37"/>
      <c r="C291" s="32"/>
      <c r="E291" s="32"/>
      <c r="G291" s="32"/>
      <c r="H291" s="35"/>
      <c r="I291" s="32"/>
      <c r="J291" s="32"/>
    </row>
    <row r="292" spans="1:10" x14ac:dyDescent="0.35">
      <c r="A292" s="37"/>
      <c r="C292" s="32"/>
      <c r="E292" s="32"/>
      <c r="G292" s="32"/>
      <c r="H292" s="32"/>
      <c r="I292" s="32"/>
      <c r="J292" s="32"/>
    </row>
    <row r="293" spans="1:10" x14ac:dyDescent="0.35">
      <c r="A293" s="37"/>
      <c r="C293" s="32"/>
      <c r="E293" s="32"/>
      <c r="G293" s="32"/>
      <c r="H293" s="32"/>
      <c r="I293" s="32"/>
      <c r="J293" s="32"/>
    </row>
    <row r="294" spans="1:10" x14ac:dyDescent="0.35">
      <c r="A294" s="37"/>
      <c r="C294" s="32"/>
      <c r="E294" s="32"/>
      <c r="G294" s="32"/>
      <c r="H294" s="32"/>
      <c r="I294" s="32"/>
      <c r="J294" s="32"/>
    </row>
    <row r="295" spans="1:10" x14ac:dyDescent="0.35">
      <c r="A295" s="37"/>
      <c r="C295" s="32"/>
      <c r="E295" s="32"/>
      <c r="G295" s="32"/>
      <c r="H295" s="32"/>
      <c r="I295" s="32"/>
      <c r="J295" s="32"/>
    </row>
    <row r="296" spans="1:10" x14ac:dyDescent="0.35">
      <c r="A296" s="37"/>
      <c r="C296" s="32"/>
      <c r="E296" s="32"/>
      <c r="G296" s="32"/>
      <c r="H296" s="32"/>
      <c r="I296" s="32"/>
      <c r="J296" s="32"/>
    </row>
    <row r="297" spans="1:10" x14ac:dyDescent="0.35">
      <c r="A297" s="37"/>
      <c r="C297" s="32"/>
      <c r="E297" s="32"/>
      <c r="G297" s="32"/>
      <c r="H297" s="32"/>
      <c r="I297" s="32"/>
      <c r="J297" s="32"/>
    </row>
    <row r="298" spans="1:10" x14ac:dyDescent="0.35">
      <c r="A298" s="37"/>
      <c r="C298" s="32"/>
      <c r="E298" s="32"/>
      <c r="G298" s="32"/>
      <c r="H298" s="32"/>
      <c r="I298" s="32"/>
      <c r="J298" s="32"/>
    </row>
    <row r="299" spans="1:10" x14ac:dyDescent="0.35">
      <c r="A299" s="37"/>
      <c r="C299" s="32"/>
      <c r="E299" s="32"/>
      <c r="G299" s="32"/>
      <c r="H299" s="32"/>
      <c r="I299" s="32"/>
      <c r="J299" s="32"/>
    </row>
    <row r="300" spans="1:10" x14ac:dyDescent="0.35">
      <c r="A300" s="37"/>
      <c r="C300" s="32"/>
      <c r="E300" s="32"/>
      <c r="G300" s="32"/>
      <c r="H300" s="32"/>
      <c r="I300" s="32"/>
      <c r="J300" s="32"/>
    </row>
    <row r="301" spans="1:10" x14ac:dyDescent="0.35">
      <c r="A301" s="37"/>
      <c r="C301" s="32"/>
      <c r="E301" s="32"/>
      <c r="G301" s="32"/>
      <c r="H301" s="32"/>
      <c r="I301" s="32"/>
      <c r="J301" s="32"/>
    </row>
    <row r="302" spans="1:10" x14ac:dyDescent="0.35">
      <c r="A302" s="37"/>
      <c r="C302" s="32"/>
      <c r="E302" s="32"/>
      <c r="G302" s="32"/>
      <c r="H302" s="32"/>
      <c r="I302" s="32"/>
      <c r="J302" s="32"/>
    </row>
    <row r="303" spans="1:10" x14ac:dyDescent="0.35">
      <c r="A303" s="37"/>
      <c r="C303" s="32"/>
      <c r="E303" s="32"/>
      <c r="G303" s="32"/>
      <c r="H303" s="32"/>
      <c r="I303" s="32"/>
      <c r="J303" s="32"/>
    </row>
    <row r="304" spans="1:10" x14ac:dyDescent="0.35">
      <c r="A304" s="37"/>
      <c r="C304" s="32"/>
      <c r="E304" s="32"/>
      <c r="G304" s="32"/>
      <c r="H304" s="32"/>
      <c r="I304" s="32"/>
      <c r="J304" s="32"/>
    </row>
    <row r="305" spans="1:10" x14ac:dyDescent="0.35">
      <c r="A305" s="37"/>
      <c r="C305" s="32"/>
      <c r="E305" s="32"/>
      <c r="G305" s="32"/>
      <c r="H305" s="32"/>
      <c r="I305" s="32"/>
      <c r="J305" s="32"/>
    </row>
    <row r="306" spans="1:10" x14ac:dyDescent="0.35">
      <c r="A306" s="37"/>
      <c r="C306" s="32"/>
      <c r="E306" s="32"/>
      <c r="G306" s="32"/>
      <c r="H306" s="32"/>
      <c r="I306" s="32"/>
      <c r="J306" s="32"/>
    </row>
    <row r="307" spans="1:10" x14ac:dyDescent="0.35">
      <c r="A307" s="37"/>
      <c r="C307" s="32"/>
      <c r="E307" s="32"/>
      <c r="G307" s="32"/>
      <c r="H307" s="32"/>
      <c r="I307" s="32"/>
      <c r="J307" s="32"/>
    </row>
    <row r="308" spans="1:10" x14ac:dyDescent="0.35">
      <c r="A308" s="37"/>
      <c r="C308" s="32"/>
      <c r="E308" s="32"/>
      <c r="G308" s="32"/>
      <c r="H308" s="32"/>
      <c r="I308" s="32"/>
      <c r="J308" s="32"/>
    </row>
    <row r="309" spans="1:10" x14ac:dyDescent="0.35">
      <c r="A309" s="37"/>
      <c r="C309" s="32"/>
      <c r="E309" s="32"/>
      <c r="G309" s="32"/>
      <c r="H309" s="32"/>
      <c r="I309" s="32"/>
      <c r="J309" s="32"/>
    </row>
    <row r="310" spans="1:10" x14ac:dyDescent="0.35">
      <c r="A310" s="37"/>
      <c r="C310" s="32"/>
      <c r="E310" s="32"/>
      <c r="G310" s="32"/>
      <c r="H310" s="32"/>
      <c r="I310" s="32"/>
      <c r="J310" s="32"/>
    </row>
    <row r="311" spans="1:10" x14ac:dyDescent="0.35">
      <c r="A311" s="37"/>
      <c r="C311" s="32"/>
      <c r="E311" s="32"/>
      <c r="G311" s="32"/>
      <c r="H311" s="32"/>
      <c r="I311" s="32"/>
      <c r="J311" s="32"/>
    </row>
    <row r="312" spans="1:10" x14ac:dyDescent="0.35">
      <c r="A312" s="37"/>
      <c r="C312" s="32"/>
      <c r="E312" s="32"/>
      <c r="G312" s="32"/>
      <c r="H312" s="32"/>
      <c r="I312" s="32"/>
      <c r="J312" s="32"/>
    </row>
    <row r="313" spans="1:10" x14ac:dyDescent="0.35">
      <c r="A313" s="37"/>
      <c r="C313" s="32"/>
      <c r="E313" s="32"/>
      <c r="G313" s="32"/>
      <c r="H313" s="32"/>
      <c r="I313" s="32"/>
      <c r="J313" s="32"/>
    </row>
    <row r="314" spans="1:10" x14ac:dyDescent="0.35">
      <c r="A314" s="37"/>
      <c r="C314" s="32"/>
      <c r="E314" s="32"/>
      <c r="G314" s="32"/>
      <c r="H314" s="32"/>
      <c r="I314" s="32"/>
      <c r="J314" s="32"/>
    </row>
    <row r="315" spans="1:10" x14ac:dyDescent="0.35">
      <c r="A315" s="37"/>
      <c r="C315" s="32"/>
      <c r="E315" s="32"/>
      <c r="G315" s="32"/>
      <c r="H315" s="32"/>
      <c r="I315" s="32"/>
      <c r="J315" s="32"/>
    </row>
    <row r="316" spans="1:10" x14ac:dyDescent="0.35">
      <c r="A316" s="37"/>
      <c r="C316" s="32"/>
      <c r="E316" s="32"/>
      <c r="G316" s="32"/>
      <c r="H316" s="32"/>
      <c r="I316" s="32"/>
      <c r="J316" s="32"/>
    </row>
    <row r="317" spans="1:10" x14ac:dyDescent="0.35">
      <c r="A317" s="37"/>
      <c r="C317" s="32"/>
      <c r="E317" s="32"/>
      <c r="G317" s="32"/>
      <c r="H317" s="32"/>
      <c r="I317" s="32"/>
      <c r="J317" s="32"/>
    </row>
    <row r="318" spans="1:10" x14ac:dyDescent="0.35">
      <c r="A318" s="37"/>
      <c r="C318" s="32"/>
      <c r="E318" s="32"/>
      <c r="G318" s="32"/>
      <c r="H318" s="32"/>
      <c r="I318" s="32"/>
      <c r="J318" s="32"/>
    </row>
    <row r="319" spans="1:10" x14ac:dyDescent="0.35">
      <c r="A319" s="37"/>
      <c r="C319" s="32"/>
      <c r="E319" s="32"/>
      <c r="G319" s="32"/>
      <c r="H319" s="32"/>
      <c r="I319" s="32"/>
      <c r="J319" s="32"/>
    </row>
    <row r="320" spans="1:10" x14ac:dyDescent="0.35">
      <c r="A320" s="37"/>
      <c r="C320" s="32"/>
      <c r="E320" s="32"/>
      <c r="G320" s="32"/>
      <c r="H320" s="32"/>
      <c r="I320" s="32"/>
      <c r="J320" s="32"/>
    </row>
    <row r="321" spans="1:10" x14ac:dyDescent="0.35">
      <c r="A321" s="37"/>
      <c r="C321" s="32"/>
      <c r="E321" s="32"/>
      <c r="G321" s="32"/>
      <c r="H321" s="32"/>
      <c r="I321" s="32"/>
      <c r="J321" s="32"/>
    </row>
    <row r="322" spans="1:10" x14ac:dyDescent="0.35">
      <c r="A322" s="37"/>
      <c r="C322" s="32"/>
      <c r="E322" s="32"/>
      <c r="G322" s="32"/>
      <c r="H322" s="32"/>
      <c r="I322" s="32"/>
      <c r="J322" s="32"/>
    </row>
    <row r="323" spans="1:10" x14ac:dyDescent="0.35">
      <c r="A323" s="37"/>
      <c r="C323" s="32"/>
      <c r="E323" s="32"/>
      <c r="G323" s="32"/>
      <c r="H323" s="32"/>
      <c r="I323" s="32"/>
      <c r="J323" s="32"/>
    </row>
    <row r="324" spans="1:10" x14ac:dyDescent="0.35">
      <c r="A324" s="37"/>
      <c r="C324" s="32"/>
      <c r="E324" s="32"/>
      <c r="G324" s="32"/>
      <c r="H324" s="32"/>
      <c r="I324" s="32"/>
      <c r="J324" s="32"/>
    </row>
    <row r="325" spans="1:10" x14ac:dyDescent="0.35">
      <c r="A325" s="37"/>
      <c r="C325" s="32"/>
      <c r="E325" s="32"/>
      <c r="G325" s="32"/>
      <c r="H325" s="32"/>
      <c r="I325" s="32"/>
      <c r="J325" s="32"/>
    </row>
    <row r="326" spans="1:10" x14ac:dyDescent="0.35">
      <c r="A326" s="37"/>
      <c r="C326" s="32"/>
      <c r="E326" s="32"/>
      <c r="G326" s="32"/>
      <c r="H326" s="32"/>
      <c r="I326" s="32"/>
      <c r="J326" s="32"/>
    </row>
    <row r="327" spans="1:10" x14ac:dyDescent="0.35">
      <c r="A327" s="37"/>
      <c r="C327" s="32"/>
      <c r="E327" s="32"/>
      <c r="G327" s="32"/>
      <c r="H327" s="32"/>
      <c r="I327" s="32"/>
      <c r="J327" s="32"/>
    </row>
    <row r="328" spans="1:10" x14ac:dyDescent="0.35">
      <c r="A328" s="37"/>
      <c r="C328" s="32"/>
      <c r="E328" s="32"/>
      <c r="G328" s="32"/>
      <c r="H328" s="32"/>
      <c r="I328" s="32"/>
      <c r="J328" s="32"/>
    </row>
    <row r="329" spans="1:10" x14ac:dyDescent="0.35">
      <c r="A329" s="37"/>
      <c r="C329" s="32"/>
      <c r="E329" s="32"/>
      <c r="G329" s="32"/>
      <c r="H329" s="32"/>
      <c r="I329" s="32"/>
      <c r="J329" s="32"/>
    </row>
    <row r="330" spans="1:10" x14ac:dyDescent="0.35">
      <c r="A330" s="37"/>
      <c r="C330" s="32"/>
      <c r="E330" s="32"/>
      <c r="G330" s="32"/>
      <c r="H330" s="32"/>
      <c r="I330" s="32"/>
      <c r="J330" s="32"/>
    </row>
    <row r="331" spans="1:10" x14ac:dyDescent="0.35">
      <c r="A331" s="37"/>
      <c r="C331" s="32"/>
      <c r="E331" s="32"/>
      <c r="G331" s="32"/>
      <c r="H331" s="32"/>
      <c r="I331" s="32"/>
      <c r="J331" s="32"/>
    </row>
    <row r="332" spans="1:10" x14ac:dyDescent="0.35">
      <c r="A332" s="37"/>
      <c r="C332" s="32"/>
      <c r="E332" s="32"/>
      <c r="G332" s="32"/>
      <c r="H332" s="32"/>
      <c r="I332" s="32"/>
      <c r="J332" s="32"/>
    </row>
    <row r="333" spans="1:10" x14ac:dyDescent="0.35">
      <c r="A333" s="37"/>
      <c r="C333" s="32"/>
      <c r="E333" s="32"/>
      <c r="G333" s="32"/>
      <c r="H333" s="32"/>
      <c r="I333" s="32"/>
      <c r="J333" s="32"/>
    </row>
    <row r="334" spans="1:10" x14ac:dyDescent="0.35">
      <c r="A334" s="37"/>
      <c r="C334" s="32"/>
      <c r="E334" s="32"/>
      <c r="G334" s="32"/>
      <c r="H334" s="32"/>
      <c r="I334" s="32"/>
      <c r="J334" s="32"/>
    </row>
    <row r="335" spans="1:10" x14ac:dyDescent="0.35">
      <c r="A335" s="37"/>
      <c r="C335" s="32"/>
      <c r="E335" s="32"/>
      <c r="G335" s="32"/>
      <c r="H335" s="32"/>
      <c r="I335" s="32"/>
      <c r="J335" s="32"/>
    </row>
    <row r="336" spans="1:10" x14ac:dyDescent="0.35">
      <c r="A336" s="37"/>
      <c r="C336" s="32"/>
      <c r="E336" s="32"/>
      <c r="G336" s="32"/>
      <c r="H336" s="32"/>
      <c r="I336" s="32"/>
      <c r="J336" s="32"/>
    </row>
    <row r="337" spans="1:10" x14ac:dyDescent="0.35">
      <c r="A337" s="37"/>
      <c r="C337" s="32"/>
      <c r="E337" s="32"/>
      <c r="G337" s="32"/>
      <c r="H337" s="32"/>
      <c r="I337" s="32"/>
      <c r="J337" s="32"/>
    </row>
    <row r="338" spans="1:10" x14ac:dyDescent="0.35">
      <c r="A338" s="37"/>
      <c r="C338" s="32"/>
      <c r="E338" s="32"/>
      <c r="G338" s="32"/>
      <c r="H338" s="32"/>
      <c r="I338" s="32"/>
      <c r="J338" s="32"/>
    </row>
    <row r="339" spans="1:10" x14ac:dyDescent="0.35">
      <c r="A339" s="37"/>
      <c r="C339" s="32"/>
      <c r="E339" s="32"/>
      <c r="G339" s="32"/>
      <c r="H339" s="32"/>
      <c r="I339" s="32"/>
      <c r="J339" s="32"/>
    </row>
    <row r="340" spans="1:10" x14ac:dyDescent="0.35">
      <c r="A340" s="37"/>
      <c r="C340" s="32"/>
      <c r="E340" s="32"/>
      <c r="G340" s="32"/>
      <c r="H340" s="32"/>
      <c r="I340" s="32"/>
      <c r="J340" s="32"/>
    </row>
    <row r="341" spans="1:10" x14ac:dyDescent="0.35">
      <c r="A341" s="37"/>
      <c r="C341" s="32"/>
      <c r="E341" s="32"/>
      <c r="G341" s="32"/>
      <c r="H341" s="32"/>
      <c r="I341" s="32"/>
      <c r="J341" s="32"/>
    </row>
    <row r="342" spans="1:10" x14ac:dyDescent="0.35">
      <c r="A342" s="37"/>
      <c r="C342" s="32"/>
      <c r="E342" s="32"/>
      <c r="G342" s="32"/>
      <c r="H342" s="32"/>
      <c r="I342" s="32"/>
      <c r="J342" s="32"/>
    </row>
    <row r="343" spans="1:10" x14ac:dyDescent="0.35">
      <c r="A343" s="37"/>
      <c r="C343" s="32"/>
      <c r="E343" s="32"/>
      <c r="G343" s="32"/>
      <c r="H343" s="32"/>
      <c r="I343" s="32"/>
      <c r="J343" s="32"/>
    </row>
    <row r="344" spans="1:10" x14ac:dyDescent="0.35">
      <c r="A344" s="37"/>
      <c r="C344" s="32"/>
      <c r="E344" s="32"/>
      <c r="G344" s="32"/>
      <c r="H344" s="32"/>
      <c r="I344" s="32"/>
      <c r="J344" s="32"/>
    </row>
    <row r="345" spans="1:10" x14ac:dyDescent="0.35">
      <c r="A345" s="37"/>
      <c r="C345" s="32"/>
      <c r="E345" s="32"/>
      <c r="G345" s="32"/>
      <c r="H345" s="32"/>
      <c r="I345" s="32"/>
      <c r="J345" s="32"/>
    </row>
    <row r="346" spans="1:10" x14ac:dyDescent="0.35">
      <c r="A346" s="37"/>
      <c r="C346" s="32"/>
      <c r="E346" s="32"/>
      <c r="G346" s="32"/>
      <c r="H346" s="32"/>
      <c r="I346" s="32"/>
      <c r="J346" s="32"/>
    </row>
    <row r="347" spans="1:10" x14ac:dyDescent="0.35">
      <c r="A347" s="37"/>
      <c r="C347" s="32"/>
      <c r="E347" s="32"/>
      <c r="G347" s="32"/>
      <c r="H347" s="32"/>
      <c r="I347" s="32"/>
      <c r="J347" s="32"/>
    </row>
    <row r="348" spans="1:10" x14ac:dyDescent="0.35">
      <c r="A348" s="37"/>
      <c r="C348" s="32"/>
      <c r="E348" s="32"/>
      <c r="G348" s="32"/>
      <c r="H348" s="32"/>
      <c r="I348" s="32"/>
      <c r="J348" s="32"/>
    </row>
    <row r="349" spans="1:10" x14ac:dyDescent="0.35">
      <c r="A349" s="37"/>
      <c r="C349" s="32"/>
      <c r="E349" s="32"/>
      <c r="G349" s="32"/>
      <c r="H349" s="32"/>
      <c r="I349" s="32"/>
      <c r="J349" s="32"/>
    </row>
    <row r="350" spans="1:10" x14ac:dyDescent="0.35">
      <c r="A350" s="37"/>
      <c r="C350" s="32"/>
      <c r="E350" s="32"/>
      <c r="G350" s="32"/>
      <c r="H350" s="32"/>
      <c r="I350" s="32"/>
      <c r="J350" s="32"/>
    </row>
    <row r="351" spans="1:10" x14ac:dyDescent="0.35">
      <c r="A351" s="37"/>
      <c r="C351" s="32"/>
      <c r="E351" s="32"/>
      <c r="G351" s="32"/>
      <c r="H351" s="32"/>
      <c r="I351" s="32"/>
      <c r="J351" s="32"/>
    </row>
    <row r="352" spans="1:10" x14ac:dyDescent="0.35">
      <c r="A352" s="37"/>
      <c r="C352" s="32"/>
      <c r="E352" s="32"/>
      <c r="G352" s="32"/>
      <c r="H352" s="32"/>
      <c r="I352" s="32"/>
      <c r="J352" s="32"/>
    </row>
    <row r="353" spans="1:10" x14ac:dyDescent="0.35">
      <c r="A353" s="37"/>
      <c r="C353" s="32"/>
      <c r="E353" s="32"/>
      <c r="G353" s="32"/>
      <c r="H353" s="32"/>
      <c r="I353" s="32"/>
      <c r="J353" s="32"/>
    </row>
    <row r="354" spans="1:10" x14ac:dyDescent="0.35">
      <c r="A354" s="37"/>
      <c r="C354" s="32"/>
      <c r="E354" s="32"/>
      <c r="G354" s="32"/>
      <c r="H354" s="32"/>
      <c r="I354" s="32"/>
      <c r="J354" s="32"/>
    </row>
    <row r="355" spans="1:10" x14ac:dyDescent="0.35">
      <c r="A355" s="37"/>
      <c r="C355" s="32"/>
      <c r="E355" s="32"/>
      <c r="G355" s="32"/>
      <c r="H355" s="32"/>
      <c r="I355" s="32"/>
      <c r="J355" s="32"/>
    </row>
    <row r="356" spans="1:10" x14ac:dyDescent="0.35">
      <c r="A356" s="37"/>
      <c r="C356" s="32"/>
      <c r="E356" s="32"/>
      <c r="G356" s="32"/>
      <c r="H356" s="32"/>
      <c r="I356" s="32"/>
      <c r="J356" s="32"/>
    </row>
    <row r="357" spans="1:10" x14ac:dyDescent="0.35">
      <c r="A357" s="37"/>
      <c r="C357" s="32"/>
      <c r="E357" s="32"/>
      <c r="G357" s="32"/>
      <c r="H357" s="32"/>
      <c r="I357" s="32"/>
      <c r="J357" s="32"/>
    </row>
    <row r="358" spans="1:10" x14ac:dyDescent="0.35">
      <c r="A358" s="37"/>
      <c r="C358" s="32"/>
      <c r="E358" s="32"/>
      <c r="G358" s="32"/>
      <c r="H358" s="32"/>
      <c r="I358" s="32"/>
      <c r="J358" s="32"/>
    </row>
    <row r="359" spans="1:10" x14ac:dyDescent="0.35">
      <c r="A359" s="37"/>
      <c r="C359" s="32"/>
      <c r="E359" s="32"/>
      <c r="G359" s="32"/>
      <c r="H359" s="32"/>
      <c r="I359" s="32"/>
      <c r="J359" s="32"/>
    </row>
    <row r="360" spans="1:10" x14ac:dyDescent="0.35">
      <c r="A360" s="37"/>
      <c r="C360" s="32"/>
      <c r="E360" s="32"/>
      <c r="G360" s="32"/>
      <c r="H360" s="32"/>
      <c r="I360" s="32"/>
      <c r="J360" s="32"/>
    </row>
    <row r="361" spans="1:10" x14ac:dyDescent="0.35">
      <c r="A361" s="37"/>
      <c r="C361" s="32"/>
      <c r="E361" s="32"/>
      <c r="G361" s="32"/>
      <c r="H361" s="32"/>
      <c r="I361" s="32"/>
      <c r="J361" s="32"/>
    </row>
    <row r="362" spans="1:10" x14ac:dyDescent="0.35">
      <c r="A362" s="37"/>
      <c r="C362" s="32"/>
      <c r="E362" s="32"/>
      <c r="G362" s="32"/>
      <c r="H362" s="32"/>
      <c r="I362" s="32"/>
      <c r="J362" s="32"/>
    </row>
    <row r="363" spans="1:10" x14ac:dyDescent="0.35">
      <c r="A363" s="37"/>
      <c r="C363" s="32"/>
      <c r="E363" s="32"/>
      <c r="G363" s="32"/>
      <c r="H363" s="32"/>
      <c r="I363" s="32"/>
      <c r="J363" s="32"/>
    </row>
    <row r="364" spans="1:10" x14ac:dyDescent="0.35">
      <c r="A364" s="37"/>
      <c r="C364" s="32"/>
      <c r="E364" s="32"/>
      <c r="G364" s="32"/>
      <c r="H364" s="32"/>
      <c r="I364" s="32"/>
      <c r="J364" s="32"/>
    </row>
    <row r="365" spans="1:10" x14ac:dyDescent="0.35">
      <c r="A365" s="37"/>
      <c r="C365" s="32"/>
      <c r="E365" s="32"/>
      <c r="G365" s="32"/>
      <c r="H365" s="32"/>
      <c r="I365" s="32"/>
      <c r="J365" s="32"/>
    </row>
    <row r="366" spans="1:10" x14ac:dyDescent="0.35">
      <c r="A366" s="37"/>
      <c r="C366" s="32"/>
      <c r="E366" s="32"/>
      <c r="G366" s="32"/>
      <c r="H366" s="32"/>
      <c r="I366" s="32"/>
      <c r="J366" s="32"/>
    </row>
    <row r="367" spans="1:10" x14ac:dyDescent="0.35">
      <c r="A367" s="37"/>
      <c r="C367" s="32"/>
      <c r="E367" s="32"/>
      <c r="G367" s="32"/>
      <c r="H367" s="32"/>
      <c r="I367" s="32"/>
      <c r="J367" s="32"/>
    </row>
    <row r="368" spans="1:10" x14ac:dyDescent="0.35">
      <c r="A368" s="37"/>
      <c r="C368" s="32"/>
      <c r="E368" s="32"/>
      <c r="G368" s="32"/>
      <c r="H368" s="32"/>
      <c r="I368" s="32"/>
      <c r="J368" s="32"/>
    </row>
    <row r="369" spans="1:10" x14ac:dyDescent="0.35">
      <c r="A369" s="37"/>
      <c r="C369" s="32"/>
      <c r="E369" s="32"/>
      <c r="G369" s="32"/>
      <c r="H369" s="32"/>
      <c r="I369" s="32"/>
      <c r="J369" s="32"/>
    </row>
    <row r="370" spans="1:10" x14ac:dyDescent="0.35">
      <c r="A370" s="37"/>
      <c r="C370" s="32"/>
      <c r="E370" s="32"/>
      <c r="G370" s="32"/>
      <c r="H370" s="32"/>
      <c r="I370" s="32"/>
      <c r="J370" s="32"/>
    </row>
    <row r="371" spans="1:10" x14ac:dyDescent="0.35">
      <c r="A371" s="37"/>
      <c r="C371" s="32"/>
      <c r="E371" s="32"/>
      <c r="G371" s="32"/>
      <c r="H371" s="32"/>
      <c r="I371" s="32"/>
      <c r="J371" s="32"/>
    </row>
    <row r="372" spans="1:10" x14ac:dyDescent="0.35">
      <c r="A372" s="37"/>
      <c r="C372" s="32"/>
      <c r="E372" s="32"/>
      <c r="G372" s="32"/>
      <c r="H372" s="32"/>
      <c r="I372" s="32"/>
      <c r="J372" s="32"/>
    </row>
    <row r="373" spans="1:10" x14ac:dyDescent="0.35">
      <c r="A373" s="37"/>
      <c r="C373" s="32"/>
      <c r="E373" s="32"/>
      <c r="G373" s="32"/>
      <c r="H373" s="32"/>
      <c r="I373" s="32"/>
      <c r="J373" s="32"/>
    </row>
    <row r="374" spans="1:10" x14ac:dyDescent="0.35">
      <c r="A374" s="37"/>
      <c r="C374" s="32"/>
      <c r="E374" s="32"/>
      <c r="G374" s="32"/>
      <c r="H374" s="32"/>
      <c r="I374" s="32"/>
      <c r="J374" s="32"/>
    </row>
    <row r="375" spans="1:10" x14ac:dyDescent="0.35">
      <c r="A375" s="37"/>
      <c r="C375" s="32"/>
      <c r="E375" s="32"/>
      <c r="G375" s="32"/>
      <c r="H375" s="32"/>
      <c r="I375" s="32"/>
      <c r="J375" s="32"/>
    </row>
    <row r="376" spans="1:10" x14ac:dyDescent="0.35">
      <c r="A376" s="37"/>
      <c r="C376" s="32"/>
      <c r="E376" s="32"/>
      <c r="G376" s="32"/>
      <c r="H376" s="32"/>
      <c r="I376" s="32"/>
      <c r="J376" s="32"/>
    </row>
    <row r="377" spans="1:10" x14ac:dyDescent="0.35">
      <c r="A377" s="37"/>
      <c r="C377" s="32"/>
      <c r="E377" s="32"/>
      <c r="G377" s="32"/>
      <c r="H377" s="32"/>
      <c r="I377" s="32"/>
      <c r="J377" s="32"/>
    </row>
    <row r="378" spans="1:10" x14ac:dyDescent="0.35">
      <c r="A378" s="37"/>
      <c r="C378" s="32"/>
      <c r="E378" s="32"/>
      <c r="G378" s="32"/>
      <c r="H378" s="32"/>
      <c r="I378" s="32"/>
      <c r="J378" s="32"/>
    </row>
    <row r="379" spans="1:10" x14ac:dyDescent="0.35">
      <c r="A379" s="37"/>
      <c r="C379" s="32"/>
      <c r="E379" s="32"/>
      <c r="G379" s="32"/>
      <c r="H379" s="32"/>
      <c r="I379" s="32"/>
      <c r="J379" s="32"/>
    </row>
    <row r="380" spans="1:10" x14ac:dyDescent="0.35">
      <c r="A380" s="37"/>
      <c r="C380" s="32"/>
      <c r="E380" s="32"/>
      <c r="G380" s="32"/>
      <c r="H380" s="32"/>
      <c r="I380" s="32"/>
      <c r="J380" s="32"/>
    </row>
    <row r="381" spans="1:10" x14ac:dyDescent="0.35">
      <c r="A381" s="37"/>
      <c r="C381" s="32"/>
      <c r="E381" s="32"/>
      <c r="G381" s="32"/>
      <c r="H381" s="32"/>
      <c r="I381" s="32"/>
      <c r="J381" s="32"/>
    </row>
    <row r="382" spans="1:10" x14ac:dyDescent="0.35">
      <c r="A382" s="37"/>
      <c r="C382" s="32"/>
      <c r="E382" s="32"/>
      <c r="G382" s="32"/>
      <c r="H382" s="32"/>
      <c r="I382" s="32"/>
      <c r="J382" s="32"/>
    </row>
    <row r="383" spans="1:10" x14ac:dyDescent="0.35">
      <c r="A383" s="37"/>
      <c r="C383" s="32"/>
      <c r="E383" s="32"/>
      <c r="G383" s="32"/>
      <c r="H383" s="32"/>
      <c r="I383" s="32"/>
      <c r="J383" s="32"/>
    </row>
    <row r="384" spans="1:10" x14ac:dyDescent="0.35">
      <c r="A384" s="37"/>
      <c r="C384" s="32"/>
      <c r="E384" s="32"/>
      <c r="G384" s="32"/>
      <c r="H384" s="32"/>
      <c r="I384" s="32"/>
      <c r="J384" s="32"/>
    </row>
    <row r="385" spans="1:10" x14ac:dyDescent="0.35">
      <c r="A385" s="37"/>
      <c r="C385" s="32"/>
      <c r="E385" s="32"/>
      <c r="G385" s="32"/>
      <c r="H385" s="32"/>
      <c r="I385" s="32"/>
      <c r="J385" s="32"/>
    </row>
    <row r="386" spans="1:10" x14ac:dyDescent="0.35">
      <c r="A386" s="37"/>
      <c r="C386" s="32"/>
      <c r="E386" s="32"/>
      <c r="G386" s="32"/>
      <c r="H386" s="32"/>
      <c r="I386" s="32"/>
      <c r="J386" s="32"/>
    </row>
    <row r="387" spans="1:10" x14ac:dyDescent="0.35">
      <c r="A387" s="37"/>
      <c r="C387" s="32"/>
      <c r="E387" s="32"/>
      <c r="G387" s="32"/>
      <c r="H387" s="32"/>
      <c r="I387" s="32"/>
      <c r="J387" s="32"/>
    </row>
    <row r="388" spans="1:10" x14ac:dyDescent="0.35">
      <c r="A388" s="37"/>
      <c r="C388" s="32"/>
      <c r="E388" s="32"/>
      <c r="G388" s="32"/>
      <c r="H388" s="32"/>
      <c r="I388" s="32"/>
      <c r="J388" s="32"/>
    </row>
    <row r="389" spans="1:10" x14ac:dyDescent="0.35">
      <c r="A389" s="37"/>
      <c r="C389" s="32"/>
      <c r="E389" s="32"/>
      <c r="G389" s="32"/>
      <c r="H389" s="32"/>
      <c r="I389" s="32"/>
      <c r="J389" s="32"/>
    </row>
    <row r="390" spans="1:10" x14ac:dyDescent="0.35">
      <c r="A390" s="37"/>
      <c r="C390" s="32"/>
      <c r="E390" s="32"/>
      <c r="G390" s="32"/>
      <c r="H390" s="32"/>
      <c r="I390" s="32"/>
      <c r="J390" s="32"/>
    </row>
    <row r="391" spans="1:10" x14ac:dyDescent="0.35">
      <c r="A391" s="37"/>
      <c r="C391" s="32"/>
      <c r="E391" s="32"/>
      <c r="G391" s="32"/>
      <c r="H391" s="32"/>
      <c r="I391" s="32"/>
      <c r="J391" s="32"/>
    </row>
    <row r="392" spans="1:10" x14ac:dyDescent="0.35">
      <c r="A392" s="37"/>
      <c r="C392" s="32"/>
      <c r="E392" s="32"/>
      <c r="G392" s="32"/>
      <c r="H392" s="32"/>
      <c r="I392" s="32"/>
      <c r="J392" s="32"/>
    </row>
    <row r="393" spans="1:10" x14ac:dyDescent="0.35">
      <c r="A393" s="37"/>
      <c r="C393" s="32"/>
      <c r="E393" s="32"/>
      <c r="G393" s="32"/>
      <c r="H393" s="32"/>
      <c r="I393" s="32"/>
      <c r="J393" s="32"/>
    </row>
    <row r="394" spans="1:10" x14ac:dyDescent="0.35">
      <c r="A394" s="37"/>
      <c r="C394" s="32"/>
      <c r="E394" s="32"/>
      <c r="G394" s="32"/>
      <c r="H394" s="32"/>
      <c r="I394" s="32"/>
      <c r="J394" s="32"/>
    </row>
    <row r="395" spans="1:10" x14ac:dyDescent="0.35">
      <c r="A395" s="37"/>
      <c r="C395" s="32"/>
      <c r="E395" s="32"/>
      <c r="G395" s="32"/>
      <c r="H395" s="32"/>
      <c r="I395" s="32"/>
      <c r="J395" s="32"/>
    </row>
    <row r="396" spans="1:10" x14ac:dyDescent="0.35">
      <c r="A396" s="37"/>
      <c r="C396" s="32"/>
      <c r="E396" s="32"/>
      <c r="G396" s="32"/>
      <c r="H396" s="32"/>
      <c r="I396" s="32"/>
      <c r="J396" s="32"/>
    </row>
    <row r="397" spans="1:10" x14ac:dyDescent="0.35">
      <c r="A397" s="37"/>
      <c r="C397" s="32"/>
      <c r="E397" s="32"/>
      <c r="G397" s="32"/>
      <c r="H397" s="32"/>
      <c r="I397" s="32"/>
      <c r="J397" s="32"/>
    </row>
    <row r="398" spans="1:10" x14ac:dyDescent="0.35">
      <c r="A398" s="37"/>
      <c r="C398" s="32"/>
      <c r="E398" s="32"/>
      <c r="G398" s="32"/>
      <c r="H398" s="32"/>
      <c r="I398" s="32"/>
      <c r="J398" s="32"/>
    </row>
    <row r="399" spans="1:10" x14ac:dyDescent="0.35">
      <c r="A399" s="37"/>
      <c r="C399" s="32"/>
      <c r="E399" s="32"/>
      <c r="G399" s="32"/>
      <c r="H399" s="32"/>
      <c r="I399" s="32"/>
      <c r="J399" s="32"/>
    </row>
    <row r="400" spans="1:10" x14ac:dyDescent="0.35">
      <c r="A400" s="37"/>
      <c r="C400" s="32"/>
      <c r="E400" s="32"/>
      <c r="G400" s="32"/>
      <c r="H400" s="32"/>
      <c r="I400" s="32"/>
      <c r="J400" s="32"/>
    </row>
    <row r="401" spans="1:10" x14ac:dyDescent="0.35">
      <c r="A401" s="37"/>
      <c r="C401" s="32"/>
      <c r="E401" s="32"/>
      <c r="G401" s="32"/>
      <c r="H401" s="32"/>
      <c r="I401" s="32"/>
      <c r="J401" s="32"/>
    </row>
    <row r="402" spans="1:10" x14ac:dyDescent="0.35">
      <c r="A402" s="37"/>
      <c r="C402" s="32"/>
      <c r="E402" s="32"/>
      <c r="G402" s="32"/>
      <c r="H402" s="32"/>
      <c r="I402" s="32"/>
      <c r="J402" s="32"/>
    </row>
    <row r="403" spans="1:10" x14ac:dyDescent="0.35">
      <c r="A403" s="37"/>
      <c r="C403" s="32"/>
      <c r="E403" s="32"/>
      <c r="G403" s="32"/>
      <c r="H403" s="32"/>
      <c r="I403" s="32"/>
      <c r="J403" s="32"/>
    </row>
    <row r="404" spans="1:10" x14ac:dyDescent="0.35">
      <c r="A404" s="37"/>
      <c r="C404" s="32"/>
      <c r="E404" s="32"/>
      <c r="G404" s="32"/>
      <c r="H404" s="32"/>
      <c r="I404" s="32"/>
      <c r="J404" s="32"/>
    </row>
    <row r="405" spans="1:10" x14ac:dyDescent="0.35">
      <c r="A405" s="37"/>
      <c r="C405" s="32"/>
      <c r="E405" s="32"/>
      <c r="G405" s="32"/>
      <c r="H405" s="32"/>
      <c r="I405" s="32"/>
      <c r="J405" s="32"/>
    </row>
    <row r="406" spans="1:10" x14ac:dyDescent="0.35">
      <c r="A406" s="37"/>
      <c r="C406" s="32"/>
      <c r="E406" s="32"/>
      <c r="G406" s="32"/>
      <c r="H406" s="32"/>
      <c r="I406" s="32"/>
      <c r="J406" s="32"/>
    </row>
    <row r="407" spans="1:10" x14ac:dyDescent="0.35">
      <c r="A407" s="37"/>
      <c r="C407" s="32"/>
      <c r="E407" s="32"/>
      <c r="G407" s="32"/>
      <c r="H407" s="32"/>
      <c r="I407" s="32"/>
      <c r="J407" s="32"/>
    </row>
    <row r="408" spans="1:10" x14ac:dyDescent="0.35">
      <c r="A408" s="37"/>
      <c r="C408" s="32"/>
      <c r="E408" s="32"/>
      <c r="G408" s="32"/>
      <c r="H408" s="32"/>
      <c r="I408" s="32"/>
      <c r="J408" s="32"/>
    </row>
    <row r="409" spans="1:10" x14ac:dyDescent="0.35">
      <c r="A409" s="37"/>
      <c r="C409" s="32"/>
      <c r="E409" s="32"/>
      <c r="G409" s="32"/>
      <c r="H409" s="32"/>
      <c r="I409" s="32"/>
      <c r="J409" s="32"/>
    </row>
    <row r="410" spans="1:10" x14ac:dyDescent="0.35">
      <c r="A410" s="37"/>
      <c r="C410" s="32"/>
      <c r="E410" s="32"/>
      <c r="G410" s="32"/>
      <c r="H410" s="32"/>
      <c r="I410" s="32"/>
      <c r="J410" s="32"/>
    </row>
    <row r="411" spans="1:10" x14ac:dyDescent="0.35">
      <c r="A411" s="37"/>
      <c r="C411" s="32"/>
      <c r="E411" s="32"/>
      <c r="G411" s="32"/>
      <c r="H411" s="32"/>
      <c r="I411" s="32"/>
      <c r="J411" s="32"/>
    </row>
    <row r="412" spans="1:10" x14ac:dyDescent="0.35">
      <c r="A412" s="37"/>
      <c r="C412" s="32"/>
      <c r="E412" s="32"/>
      <c r="G412" s="32"/>
      <c r="H412" s="32"/>
      <c r="I412" s="32"/>
      <c r="J412" s="32"/>
    </row>
    <row r="413" spans="1:10" x14ac:dyDescent="0.35">
      <c r="A413" s="37"/>
      <c r="C413" s="32"/>
      <c r="E413" s="32"/>
      <c r="G413" s="32"/>
      <c r="H413" s="32"/>
      <c r="I413" s="32"/>
      <c r="J413" s="32"/>
    </row>
    <row r="414" spans="1:10" x14ac:dyDescent="0.35">
      <c r="A414" s="37"/>
      <c r="C414" s="32"/>
      <c r="E414" s="32"/>
      <c r="G414" s="32"/>
      <c r="H414" s="32"/>
      <c r="I414" s="32"/>
      <c r="J414" s="32"/>
    </row>
    <row r="415" spans="1:10" x14ac:dyDescent="0.35">
      <c r="A415" s="37"/>
      <c r="C415" s="32"/>
      <c r="E415" s="32"/>
      <c r="G415" s="32"/>
      <c r="H415" s="32"/>
      <c r="I415" s="32"/>
      <c r="J415" s="32"/>
    </row>
    <row r="416" spans="1:10" x14ac:dyDescent="0.35">
      <c r="A416" s="37"/>
      <c r="C416" s="32"/>
      <c r="E416" s="32"/>
      <c r="G416" s="32"/>
      <c r="H416" s="32"/>
      <c r="I416" s="32"/>
      <c r="J416" s="32"/>
    </row>
    <row r="417" spans="1:10" x14ac:dyDescent="0.35">
      <c r="A417" s="37"/>
      <c r="C417" s="32"/>
      <c r="E417" s="32"/>
      <c r="G417" s="32"/>
      <c r="H417" s="32"/>
      <c r="I417" s="32"/>
      <c r="J417" s="32"/>
    </row>
    <row r="418" spans="1:10" x14ac:dyDescent="0.35">
      <c r="A418" s="37"/>
      <c r="C418" s="32"/>
      <c r="E418" s="32"/>
      <c r="G418" s="32"/>
      <c r="H418" s="32"/>
      <c r="I418" s="32"/>
      <c r="J418" s="32"/>
    </row>
    <row r="419" spans="1:10" x14ac:dyDescent="0.35">
      <c r="A419" s="37"/>
      <c r="C419" s="32"/>
      <c r="E419" s="32"/>
      <c r="G419" s="32"/>
      <c r="H419" s="32"/>
      <c r="I419" s="32"/>
      <c r="J419" s="32"/>
    </row>
    <row r="420" spans="1:10" x14ac:dyDescent="0.35">
      <c r="A420" s="37"/>
      <c r="C420" s="32"/>
      <c r="E420" s="32"/>
      <c r="G420" s="32"/>
      <c r="H420" s="32"/>
      <c r="I420" s="32"/>
      <c r="J420" s="32"/>
    </row>
    <row r="421" spans="1:10" x14ac:dyDescent="0.35">
      <c r="A421" s="37"/>
      <c r="C421" s="32"/>
      <c r="E421" s="32"/>
      <c r="G421" s="32"/>
      <c r="H421" s="32"/>
      <c r="I421" s="32"/>
      <c r="J421" s="32"/>
    </row>
    <row r="422" spans="1:10" x14ac:dyDescent="0.35">
      <c r="A422" s="37"/>
      <c r="C422" s="32"/>
      <c r="E422" s="32"/>
      <c r="G422" s="32"/>
      <c r="H422" s="32"/>
      <c r="I422" s="32"/>
      <c r="J422" s="32"/>
    </row>
    <row r="423" spans="1:10" x14ac:dyDescent="0.35">
      <c r="A423" s="37"/>
      <c r="C423" s="32"/>
      <c r="E423" s="32"/>
      <c r="G423" s="32"/>
      <c r="H423" s="32"/>
      <c r="I423" s="32"/>
      <c r="J423" s="32"/>
    </row>
    <row r="424" spans="1:10" x14ac:dyDescent="0.35">
      <c r="A424" s="37"/>
      <c r="C424" s="32"/>
      <c r="E424" s="32"/>
      <c r="G424" s="32"/>
      <c r="H424" s="32"/>
      <c r="I424" s="32"/>
      <c r="J424" s="32"/>
    </row>
    <row r="425" spans="1:10" x14ac:dyDescent="0.35">
      <c r="A425" s="37"/>
      <c r="C425" s="32"/>
      <c r="E425" s="32"/>
      <c r="G425" s="32"/>
      <c r="H425" s="32"/>
      <c r="I425" s="32"/>
      <c r="J425" s="32"/>
    </row>
    <row r="426" spans="1:10" x14ac:dyDescent="0.35">
      <c r="A426" s="37"/>
      <c r="C426" s="32"/>
      <c r="E426" s="32"/>
      <c r="G426" s="32"/>
      <c r="H426" s="32"/>
      <c r="I426" s="32"/>
      <c r="J426" s="32"/>
    </row>
    <row r="427" spans="1:10" x14ac:dyDescent="0.35">
      <c r="A427" s="37"/>
      <c r="C427" s="32"/>
      <c r="E427" s="32"/>
      <c r="G427" s="32"/>
      <c r="H427" s="32"/>
      <c r="I427" s="32"/>
      <c r="J427" s="32"/>
    </row>
    <row r="428" spans="1:10" x14ac:dyDescent="0.35">
      <c r="A428" s="37"/>
      <c r="C428" s="32"/>
      <c r="E428" s="32"/>
      <c r="G428" s="32"/>
      <c r="H428" s="32"/>
      <c r="I428" s="32"/>
      <c r="J428" s="32"/>
    </row>
    <row r="429" spans="1:10" x14ac:dyDescent="0.35">
      <c r="A429" s="37"/>
      <c r="C429" s="32"/>
      <c r="E429" s="32"/>
      <c r="G429" s="32"/>
      <c r="H429" s="32"/>
      <c r="I429" s="32"/>
      <c r="J429" s="32"/>
    </row>
    <row r="430" spans="1:10" x14ac:dyDescent="0.35">
      <c r="A430" s="37"/>
      <c r="C430" s="32"/>
      <c r="E430" s="32"/>
      <c r="G430" s="32"/>
      <c r="H430" s="32"/>
      <c r="I430" s="32"/>
      <c r="J430" s="32"/>
    </row>
    <row r="431" spans="1:10" x14ac:dyDescent="0.35">
      <c r="A431" s="37"/>
      <c r="C431" s="32"/>
      <c r="E431" s="32"/>
      <c r="G431" s="32"/>
      <c r="H431" s="32"/>
      <c r="I431" s="32"/>
      <c r="J431" s="32"/>
    </row>
    <row r="432" spans="1:10" x14ac:dyDescent="0.35">
      <c r="A432" s="37"/>
      <c r="C432" s="32"/>
      <c r="E432" s="32"/>
      <c r="G432" s="32"/>
      <c r="H432" s="32"/>
      <c r="I432" s="32"/>
      <c r="J432" s="32"/>
    </row>
    <row r="433" spans="1:10" x14ac:dyDescent="0.35">
      <c r="A433" s="37"/>
      <c r="C433" s="32"/>
      <c r="E433" s="32"/>
      <c r="G433" s="32"/>
      <c r="H433" s="32"/>
      <c r="I433" s="32"/>
      <c r="J433" s="32"/>
    </row>
    <row r="434" spans="1:10" x14ac:dyDescent="0.35">
      <c r="A434" s="37"/>
      <c r="C434" s="32"/>
      <c r="E434" s="32"/>
      <c r="G434" s="32"/>
      <c r="H434" s="32"/>
      <c r="I434" s="32"/>
      <c r="J434" s="32"/>
    </row>
    <row r="435" spans="1:10" x14ac:dyDescent="0.35">
      <c r="A435" s="37"/>
      <c r="C435" s="32"/>
      <c r="E435" s="32"/>
      <c r="G435" s="32"/>
      <c r="H435" s="32"/>
      <c r="I435" s="32"/>
      <c r="J435" s="32"/>
    </row>
    <row r="436" spans="1:10" x14ac:dyDescent="0.35">
      <c r="A436" s="37"/>
      <c r="C436" s="32"/>
      <c r="E436" s="32"/>
      <c r="G436" s="32"/>
      <c r="H436" s="32"/>
      <c r="I436" s="32"/>
      <c r="J436" s="32"/>
    </row>
    <row r="437" spans="1:10" x14ac:dyDescent="0.35">
      <c r="A437" s="37"/>
      <c r="C437" s="32"/>
      <c r="E437" s="32"/>
      <c r="G437" s="32"/>
      <c r="H437" s="32"/>
      <c r="I437" s="32"/>
      <c r="J437" s="32"/>
    </row>
    <row r="438" spans="1:10" x14ac:dyDescent="0.35">
      <c r="A438" s="37"/>
      <c r="C438" s="32"/>
      <c r="E438" s="32"/>
      <c r="G438" s="32"/>
      <c r="H438" s="32"/>
      <c r="I438" s="32"/>
      <c r="J438" s="32"/>
    </row>
    <row r="439" spans="1:10" x14ac:dyDescent="0.35">
      <c r="A439" s="37"/>
      <c r="C439" s="32"/>
      <c r="E439" s="32"/>
      <c r="G439" s="32"/>
      <c r="H439" s="32"/>
      <c r="I439" s="32"/>
      <c r="J439" s="32"/>
    </row>
    <row r="440" spans="1:10" x14ac:dyDescent="0.35">
      <c r="A440" s="37"/>
      <c r="C440" s="32"/>
      <c r="E440" s="32"/>
      <c r="G440" s="32"/>
      <c r="H440" s="32"/>
      <c r="I440" s="32"/>
      <c r="J440" s="32"/>
    </row>
    <row r="441" spans="1:10" x14ac:dyDescent="0.35">
      <c r="A441" s="37"/>
      <c r="C441" s="32"/>
      <c r="E441" s="32"/>
      <c r="G441" s="32"/>
      <c r="H441" s="32"/>
      <c r="I441" s="32"/>
      <c r="J441" s="32"/>
    </row>
    <row r="442" spans="1:10" x14ac:dyDescent="0.35">
      <c r="A442" s="37"/>
      <c r="C442" s="32"/>
      <c r="E442" s="32"/>
      <c r="G442" s="32"/>
      <c r="H442" s="32"/>
      <c r="I442" s="32"/>
      <c r="J442" s="32"/>
    </row>
    <row r="443" spans="1:10" x14ac:dyDescent="0.35">
      <c r="A443" s="37"/>
      <c r="C443" s="32"/>
      <c r="E443" s="32"/>
      <c r="G443" s="32"/>
      <c r="H443" s="32"/>
      <c r="I443" s="32"/>
      <c r="J443" s="32"/>
    </row>
    <row r="444" spans="1:10" x14ac:dyDescent="0.35">
      <c r="A444" s="37"/>
      <c r="C444" s="32"/>
      <c r="E444" s="32"/>
      <c r="G444" s="32"/>
      <c r="H444" s="32"/>
      <c r="I444" s="32"/>
      <c r="J444" s="32"/>
    </row>
    <row r="445" spans="1:10" x14ac:dyDescent="0.35">
      <c r="A445" s="37"/>
      <c r="C445" s="32"/>
      <c r="E445" s="32"/>
      <c r="G445" s="32"/>
      <c r="H445" s="32"/>
      <c r="I445" s="32"/>
      <c r="J445" s="32"/>
    </row>
    <row r="446" spans="1:10" x14ac:dyDescent="0.35">
      <c r="A446" s="37"/>
      <c r="C446" s="32"/>
      <c r="E446" s="32"/>
      <c r="G446" s="32"/>
      <c r="H446" s="32"/>
      <c r="I446" s="32"/>
      <c r="J446" s="32"/>
    </row>
    <row r="447" spans="1:10" x14ac:dyDescent="0.35">
      <c r="A447" s="37"/>
      <c r="C447" s="32"/>
      <c r="E447" s="32"/>
      <c r="G447" s="32"/>
      <c r="H447" s="32"/>
      <c r="I447" s="32"/>
      <c r="J447" s="32"/>
    </row>
    <row r="448" spans="1:10" x14ac:dyDescent="0.35">
      <c r="A448" s="37"/>
      <c r="C448" s="32"/>
      <c r="E448" s="32"/>
      <c r="G448" s="32"/>
      <c r="H448" s="32"/>
      <c r="I448" s="32"/>
      <c r="J448" s="32"/>
    </row>
    <row r="449" spans="1:10" x14ac:dyDescent="0.35">
      <c r="A449" s="37"/>
      <c r="C449" s="32"/>
      <c r="E449" s="32"/>
      <c r="G449" s="32"/>
      <c r="H449" s="32"/>
      <c r="I449" s="32"/>
      <c r="J449" s="32"/>
    </row>
    <row r="450" spans="1:10" x14ac:dyDescent="0.35">
      <c r="A450" s="37"/>
      <c r="C450" s="32"/>
      <c r="E450" s="32"/>
      <c r="G450" s="32"/>
      <c r="H450" s="32"/>
      <c r="I450" s="32"/>
      <c r="J450" s="32"/>
    </row>
    <row r="451" spans="1:10" x14ac:dyDescent="0.35">
      <c r="A451" s="37"/>
      <c r="C451" s="32"/>
      <c r="E451" s="32"/>
      <c r="G451" s="32"/>
      <c r="H451" s="32"/>
      <c r="I451" s="32"/>
      <c r="J451" s="32"/>
    </row>
    <row r="452" spans="1:10" x14ac:dyDescent="0.35">
      <c r="A452" s="37"/>
      <c r="C452" s="32"/>
      <c r="E452" s="32"/>
      <c r="G452" s="32"/>
      <c r="H452" s="32"/>
      <c r="I452" s="32"/>
      <c r="J452" s="32"/>
    </row>
    <row r="453" spans="1:10" x14ac:dyDescent="0.35">
      <c r="A453" s="37"/>
      <c r="C453" s="32"/>
      <c r="E453" s="32"/>
      <c r="G453" s="32"/>
      <c r="H453" s="32"/>
      <c r="I453" s="32"/>
      <c r="J453" s="32"/>
    </row>
    <row r="454" spans="1:10" x14ac:dyDescent="0.35">
      <c r="A454" s="37"/>
      <c r="C454" s="32"/>
      <c r="E454" s="32"/>
      <c r="G454" s="32"/>
      <c r="H454" s="32"/>
      <c r="I454" s="32"/>
      <c r="J454" s="32"/>
    </row>
    <row r="455" spans="1:10" x14ac:dyDescent="0.35">
      <c r="A455" s="37"/>
      <c r="C455" s="32"/>
      <c r="E455" s="32"/>
      <c r="G455" s="32"/>
      <c r="H455" s="32"/>
      <c r="I455" s="32"/>
      <c r="J455" s="32"/>
    </row>
    <row r="456" spans="1:10" x14ac:dyDescent="0.35">
      <c r="A456" s="37"/>
      <c r="C456" s="32"/>
      <c r="E456" s="32"/>
      <c r="G456" s="32"/>
      <c r="H456" s="32"/>
      <c r="I456" s="32"/>
      <c r="J456" s="32"/>
    </row>
    <row r="457" spans="1:10" x14ac:dyDescent="0.35">
      <c r="A457" s="37"/>
      <c r="C457" s="32"/>
      <c r="E457" s="32"/>
      <c r="G457" s="32"/>
      <c r="H457" s="32"/>
      <c r="I457" s="32"/>
      <c r="J457" s="32"/>
    </row>
    <row r="458" spans="1:10" x14ac:dyDescent="0.35">
      <c r="A458" s="37"/>
      <c r="C458" s="32"/>
      <c r="E458" s="32"/>
      <c r="G458" s="32"/>
      <c r="H458" s="32"/>
      <c r="I458" s="32"/>
      <c r="J458" s="32"/>
    </row>
    <row r="459" spans="1:10" x14ac:dyDescent="0.35">
      <c r="A459" s="37"/>
      <c r="C459" s="32"/>
      <c r="E459" s="32"/>
      <c r="G459" s="32"/>
      <c r="H459" s="32"/>
      <c r="I459" s="32"/>
      <c r="J459" s="32"/>
    </row>
    <row r="460" spans="1:10" x14ac:dyDescent="0.35">
      <c r="A460" s="37"/>
      <c r="C460" s="32"/>
      <c r="E460" s="32"/>
      <c r="G460" s="32"/>
      <c r="H460" s="32"/>
      <c r="I460" s="32"/>
      <c r="J460" s="32"/>
    </row>
    <row r="461" spans="1:10" x14ac:dyDescent="0.35">
      <c r="A461" s="37"/>
      <c r="C461" s="32"/>
      <c r="E461" s="32"/>
      <c r="G461" s="32"/>
      <c r="H461" s="32"/>
      <c r="I461" s="32"/>
      <c r="J461" s="32"/>
    </row>
    <row r="462" spans="1:10" x14ac:dyDescent="0.35">
      <c r="A462" s="37"/>
      <c r="C462" s="32"/>
      <c r="E462" s="32"/>
      <c r="G462" s="32"/>
      <c r="H462" s="32"/>
      <c r="I462" s="32"/>
      <c r="J462" s="32"/>
    </row>
    <row r="463" spans="1:10" x14ac:dyDescent="0.35">
      <c r="A463" s="37"/>
      <c r="C463" s="32"/>
      <c r="E463" s="32"/>
      <c r="G463" s="32"/>
      <c r="H463" s="32"/>
      <c r="I463" s="32"/>
      <c r="J463" s="32"/>
    </row>
    <row r="464" spans="1:10" x14ac:dyDescent="0.35">
      <c r="A464" s="37"/>
      <c r="C464" s="32"/>
      <c r="E464" s="32"/>
      <c r="G464" s="32"/>
      <c r="H464" s="32"/>
      <c r="I464" s="32"/>
      <c r="J464" s="32"/>
    </row>
    <row r="465" spans="1:10" x14ac:dyDescent="0.35">
      <c r="A465" s="37"/>
      <c r="C465" s="32"/>
      <c r="E465" s="32"/>
      <c r="G465" s="32"/>
      <c r="H465" s="32"/>
      <c r="I465" s="32"/>
      <c r="J465" s="32"/>
    </row>
    <row r="466" spans="1:10" x14ac:dyDescent="0.35">
      <c r="A466" s="37"/>
      <c r="C466" s="32"/>
      <c r="E466" s="32"/>
      <c r="G466" s="32"/>
      <c r="H466" s="32"/>
      <c r="I466" s="32"/>
      <c r="J466" s="32"/>
    </row>
    <row r="467" spans="1:10" x14ac:dyDescent="0.35">
      <c r="A467" s="37"/>
      <c r="C467" s="32"/>
      <c r="E467" s="32"/>
      <c r="G467" s="32"/>
      <c r="H467" s="32"/>
      <c r="I467" s="32"/>
      <c r="J467" s="32"/>
    </row>
    <row r="468" spans="1:10" x14ac:dyDescent="0.35">
      <c r="A468" s="37"/>
      <c r="C468" s="32"/>
      <c r="E468" s="32"/>
      <c r="G468" s="32"/>
      <c r="H468" s="32"/>
      <c r="I468" s="32"/>
      <c r="J468" s="32"/>
    </row>
    <row r="469" spans="1:10" x14ac:dyDescent="0.35">
      <c r="A469" s="37"/>
      <c r="C469" s="32"/>
      <c r="E469" s="32"/>
      <c r="G469" s="32"/>
      <c r="H469" s="32"/>
      <c r="I469" s="32"/>
      <c r="J469" s="32"/>
    </row>
    <row r="470" spans="1:10" x14ac:dyDescent="0.35">
      <c r="A470" s="37"/>
      <c r="C470" s="32"/>
      <c r="E470" s="32"/>
      <c r="G470" s="32"/>
      <c r="H470" s="32"/>
      <c r="I470" s="32"/>
      <c r="J470" s="32"/>
    </row>
    <row r="471" spans="1:10" x14ac:dyDescent="0.35">
      <c r="A471" s="37"/>
      <c r="C471" s="32"/>
      <c r="E471" s="32"/>
      <c r="G471" s="32"/>
      <c r="H471" s="32"/>
      <c r="I471" s="32"/>
      <c r="J471" s="32"/>
    </row>
    <row r="472" spans="1:10" x14ac:dyDescent="0.35">
      <c r="A472" s="37"/>
      <c r="C472" s="32"/>
      <c r="E472" s="32"/>
      <c r="G472" s="32"/>
      <c r="H472" s="32"/>
      <c r="I472" s="32"/>
      <c r="J472" s="32"/>
    </row>
    <row r="473" spans="1:10" x14ac:dyDescent="0.35">
      <c r="A473" s="37"/>
      <c r="C473" s="32"/>
      <c r="E473" s="32"/>
      <c r="G473" s="32"/>
      <c r="H473" s="32"/>
      <c r="I473" s="32"/>
      <c r="J473" s="32"/>
    </row>
    <row r="474" spans="1:10" x14ac:dyDescent="0.35">
      <c r="A474" s="37"/>
      <c r="C474" s="32"/>
      <c r="E474" s="32"/>
      <c r="G474" s="32"/>
      <c r="H474" s="32"/>
      <c r="I474" s="32"/>
      <c r="J474" s="32"/>
    </row>
    <row r="475" spans="1:10" x14ac:dyDescent="0.35">
      <c r="A475" s="37"/>
      <c r="C475" s="32"/>
      <c r="E475" s="32"/>
      <c r="G475" s="32"/>
      <c r="H475" s="32"/>
      <c r="I475" s="32"/>
      <c r="J475" s="32"/>
    </row>
    <row r="476" spans="1:10" x14ac:dyDescent="0.35">
      <c r="A476" s="37"/>
      <c r="C476" s="32"/>
      <c r="E476" s="32"/>
      <c r="G476" s="32"/>
      <c r="H476" s="32"/>
      <c r="I476" s="32"/>
      <c r="J476" s="32"/>
    </row>
    <row r="477" spans="1:10" x14ac:dyDescent="0.35">
      <c r="A477" s="37"/>
      <c r="C477" s="32"/>
      <c r="E477" s="32"/>
      <c r="G477" s="32"/>
      <c r="H477" s="32"/>
      <c r="I477" s="32"/>
      <c r="J477" s="32"/>
    </row>
    <row r="478" spans="1:10" x14ac:dyDescent="0.35">
      <c r="A478" s="37"/>
      <c r="C478" s="32"/>
      <c r="E478" s="32"/>
      <c r="G478" s="32"/>
      <c r="H478" s="32"/>
      <c r="I478" s="32"/>
      <c r="J478" s="32"/>
    </row>
    <row r="479" spans="1:10" x14ac:dyDescent="0.35">
      <c r="A479" s="37"/>
      <c r="C479" s="32"/>
      <c r="E479" s="32"/>
      <c r="G479" s="32"/>
      <c r="H479" s="32"/>
      <c r="I479" s="32"/>
      <c r="J479" s="32"/>
    </row>
    <row r="480" spans="1:10" x14ac:dyDescent="0.35">
      <c r="A480" s="37"/>
      <c r="C480" s="32"/>
      <c r="E480" s="32"/>
      <c r="G480" s="32"/>
      <c r="H480" s="32"/>
      <c r="I480" s="32"/>
      <c r="J480" s="32"/>
    </row>
    <row r="481" spans="1:10" x14ac:dyDescent="0.35">
      <c r="A481" s="37"/>
      <c r="C481" s="32"/>
      <c r="E481" s="32"/>
      <c r="G481" s="32"/>
      <c r="H481" s="32"/>
      <c r="I481" s="32"/>
      <c r="J481" s="32"/>
    </row>
    <row r="482" spans="1:10" x14ac:dyDescent="0.35">
      <c r="A482" s="37"/>
      <c r="C482" s="32"/>
      <c r="E482" s="32"/>
      <c r="G482" s="32"/>
      <c r="H482" s="32"/>
      <c r="I482" s="32"/>
      <c r="J482" s="32"/>
    </row>
    <row r="483" spans="1:10" x14ac:dyDescent="0.35">
      <c r="A483" s="37"/>
      <c r="C483" s="32"/>
      <c r="E483" s="32"/>
      <c r="G483" s="32"/>
      <c r="H483" s="32"/>
      <c r="I483" s="32"/>
      <c r="J483" s="32"/>
    </row>
    <row r="484" spans="1:10" x14ac:dyDescent="0.35">
      <c r="A484" s="37"/>
      <c r="C484" s="32"/>
      <c r="E484" s="32"/>
      <c r="G484" s="32"/>
      <c r="H484" s="32"/>
      <c r="I484" s="32"/>
      <c r="J484" s="32"/>
    </row>
    <row r="485" spans="1:10" x14ac:dyDescent="0.35">
      <c r="A485" s="37"/>
      <c r="C485" s="32"/>
      <c r="E485" s="32"/>
      <c r="G485" s="32"/>
      <c r="H485" s="32"/>
      <c r="I485" s="32"/>
      <c r="J485" s="32"/>
    </row>
    <row r="486" spans="1:10" x14ac:dyDescent="0.35">
      <c r="A486" s="37"/>
      <c r="C486" s="32"/>
      <c r="E486" s="32"/>
      <c r="G486" s="32"/>
      <c r="H486" s="32"/>
      <c r="I486" s="32"/>
      <c r="J486" s="32"/>
    </row>
    <row r="487" spans="1:10" x14ac:dyDescent="0.35">
      <c r="A487" s="37"/>
      <c r="C487" s="32"/>
      <c r="E487" s="32"/>
      <c r="G487" s="32"/>
      <c r="H487" s="32"/>
      <c r="I487" s="32"/>
      <c r="J487" s="32"/>
    </row>
    <row r="488" spans="1:10" x14ac:dyDescent="0.35">
      <c r="A488" s="37"/>
      <c r="C488" s="32"/>
      <c r="E488" s="32"/>
      <c r="G488" s="32"/>
      <c r="H488" s="32"/>
      <c r="I488" s="32"/>
      <c r="J488" s="32"/>
    </row>
    <row r="489" spans="1:10" x14ac:dyDescent="0.35">
      <c r="A489" s="37"/>
      <c r="C489" s="32"/>
      <c r="E489" s="32"/>
      <c r="G489" s="32"/>
      <c r="H489" s="32"/>
      <c r="I489" s="32"/>
      <c r="J489" s="32"/>
    </row>
    <row r="490" spans="1:10" x14ac:dyDescent="0.35">
      <c r="A490" s="37"/>
      <c r="C490" s="32"/>
      <c r="E490" s="32"/>
      <c r="G490" s="32"/>
      <c r="H490" s="32"/>
      <c r="I490" s="32"/>
      <c r="J490" s="32"/>
    </row>
    <row r="491" spans="1:10" x14ac:dyDescent="0.35">
      <c r="A491" s="37"/>
      <c r="C491" s="32"/>
      <c r="E491" s="32"/>
      <c r="G491" s="32"/>
      <c r="H491" s="32"/>
      <c r="I491" s="32"/>
      <c r="J491" s="32"/>
    </row>
    <row r="492" spans="1:10" x14ac:dyDescent="0.35">
      <c r="A492" s="37"/>
      <c r="C492" s="32"/>
      <c r="E492" s="32"/>
      <c r="G492" s="32"/>
      <c r="H492" s="32"/>
      <c r="I492" s="32"/>
      <c r="J492" s="32"/>
    </row>
    <row r="493" spans="1:10" x14ac:dyDescent="0.35">
      <c r="A493" s="37"/>
      <c r="C493" s="32"/>
      <c r="E493" s="32"/>
      <c r="G493" s="32"/>
      <c r="H493" s="32"/>
      <c r="I493" s="32"/>
      <c r="J493" s="32"/>
    </row>
    <row r="494" spans="1:10" x14ac:dyDescent="0.35">
      <c r="A494" s="37"/>
      <c r="C494" s="32"/>
      <c r="E494" s="32"/>
      <c r="G494" s="32"/>
      <c r="H494" s="32"/>
      <c r="I494" s="32"/>
      <c r="J494" s="32"/>
    </row>
    <row r="495" spans="1:10" x14ac:dyDescent="0.35">
      <c r="A495" s="37"/>
      <c r="C495" s="32"/>
      <c r="E495" s="32"/>
      <c r="G495" s="32"/>
      <c r="H495" s="32"/>
      <c r="I495" s="32"/>
      <c r="J495" s="32"/>
    </row>
    <row r="496" spans="1:10" x14ac:dyDescent="0.35">
      <c r="A496" s="37"/>
      <c r="C496" s="32"/>
      <c r="E496" s="32"/>
      <c r="G496" s="32"/>
      <c r="H496" s="32"/>
      <c r="I496" s="32"/>
      <c r="J496" s="32"/>
    </row>
    <row r="497" spans="1:10" x14ac:dyDescent="0.35">
      <c r="A497" s="37"/>
      <c r="C497" s="32"/>
      <c r="E497" s="32"/>
      <c r="G497" s="32"/>
      <c r="H497" s="32"/>
      <c r="I497" s="32"/>
      <c r="J497" s="32"/>
    </row>
    <row r="498" spans="1:10" x14ac:dyDescent="0.35">
      <c r="A498" s="37"/>
      <c r="C498" s="32"/>
      <c r="E498" s="32"/>
      <c r="G498" s="32"/>
      <c r="H498" s="32"/>
      <c r="I498" s="32"/>
      <c r="J498" s="32"/>
    </row>
    <row r="499" spans="1:10" x14ac:dyDescent="0.35">
      <c r="A499" s="37"/>
      <c r="C499" s="32"/>
      <c r="E499" s="32"/>
      <c r="G499" s="32"/>
      <c r="H499" s="32"/>
      <c r="I499" s="32"/>
      <c r="J499" s="32"/>
    </row>
    <row r="500" spans="1:10" x14ac:dyDescent="0.35">
      <c r="A500" s="37"/>
      <c r="C500" s="32"/>
      <c r="E500" s="32"/>
      <c r="G500" s="32"/>
      <c r="H500" s="32"/>
      <c r="I500" s="32"/>
      <c r="J500" s="32"/>
    </row>
    <row r="501" spans="1:10" x14ac:dyDescent="0.35">
      <c r="A501" s="37"/>
      <c r="C501" s="32"/>
      <c r="E501" s="32"/>
      <c r="G501" s="32"/>
      <c r="H501" s="32"/>
      <c r="I501" s="32"/>
      <c r="J501" s="32"/>
    </row>
    <row r="502" spans="1:10" x14ac:dyDescent="0.35">
      <c r="A502" s="37"/>
      <c r="C502" s="32"/>
      <c r="E502" s="32"/>
      <c r="G502" s="32"/>
      <c r="H502" s="32"/>
      <c r="I502" s="32"/>
      <c r="J502" s="32"/>
    </row>
    <row r="503" spans="1:10" x14ac:dyDescent="0.35">
      <c r="A503" s="37"/>
      <c r="C503" s="32"/>
      <c r="E503" s="32"/>
      <c r="G503" s="32"/>
      <c r="H503" s="32"/>
      <c r="I503" s="32"/>
      <c r="J503" s="32"/>
    </row>
    <row r="504" spans="1:10" x14ac:dyDescent="0.35">
      <c r="A504" s="37"/>
      <c r="C504" s="32"/>
      <c r="E504" s="32"/>
      <c r="G504" s="32"/>
      <c r="H504" s="32"/>
      <c r="I504" s="32"/>
      <c r="J504" s="32"/>
    </row>
    <row r="505" spans="1:10" x14ac:dyDescent="0.35">
      <c r="A505" s="37"/>
      <c r="C505" s="32"/>
      <c r="E505" s="32"/>
      <c r="G505" s="32"/>
      <c r="H505" s="32"/>
      <c r="I505" s="32"/>
      <c r="J505" s="32"/>
    </row>
    <row r="506" spans="1:10" x14ac:dyDescent="0.35">
      <c r="A506" s="37"/>
      <c r="C506" s="32"/>
      <c r="E506" s="32"/>
      <c r="G506" s="32"/>
      <c r="H506" s="32"/>
      <c r="I506" s="32"/>
      <c r="J506" s="32"/>
    </row>
    <row r="507" spans="1:10" x14ac:dyDescent="0.35">
      <c r="A507" s="37"/>
      <c r="C507" s="32"/>
      <c r="E507" s="32"/>
      <c r="G507" s="32"/>
      <c r="H507" s="32"/>
      <c r="I507" s="32"/>
      <c r="J507" s="32"/>
    </row>
    <row r="508" spans="1:10" x14ac:dyDescent="0.35">
      <c r="A508" s="37"/>
      <c r="C508" s="32"/>
      <c r="E508" s="32"/>
      <c r="G508" s="32"/>
      <c r="H508" s="32"/>
      <c r="I508" s="32"/>
      <c r="J508" s="32"/>
    </row>
    <row r="509" spans="1:10" x14ac:dyDescent="0.35">
      <c r="A509" s="37"/>
      <c r="C509" s="32"/>
      <c r="E509" s="32"/>
      <c r="G509" s="32"/>
      <c r="H509" s="32"/>
      <c r="I509" s="32"/>
      <c r="J509" s="32"/>
    </row>
    <row r="510" spans="1:10" x14ac:dyDescent="0.35">
      <c r="A510" s="37"/>
      <c r="C510" s="32"/>
      <c r="E510" s="32"/>
      <c r="G510" s="32"/>
      <c r="H510" s="32"/>
      <c r="I510" s="32"/>
      <c r="J510" s="32"/>
    </row>
    <row r="511" spans="1:10" x14ac:dyDescent="0.35">
      <c r="A511" s="37"/>
      <c r="C511" s="32"/>
      <c r="E511" s="32"/>
      <c r="G511" s="32"/>
      <c r="H511" s="32"/>
      <c r="I511" s="32"/>
      <c r="J511" s="32"/>
    </row>
    <row r="512" spans="1:10" x14ac:dyDescent="0.35">
      <c r="A512" s="37"/>
      <c r="C512" s="32"/>
      <c r="E512" s="32"/>
      <c r="G512" s="32"/>
      <c r="H512" s="32"/>
      <c r="I512" s="32"/>
      <c r="J512" s="32"/>
    </row>
    <row r="513" spans="1:10" x14ac:dyDescent="0.35">
      <c r="A513" s="37"/>
      <c r="C513" s="32"/>
      <c r="E513" s="32"/>
      <c r="G513" s="32"/>
      <c r="H513" s="32"/>
      <c r="I513" s="32"/>
      <c r="J513" s="32"/>
    </row>
    <row r="514" spans="1:10" x14ac:dyDescent="0.35">
      <c r="A514" s="37"/>
      <c r="C514" s="32"/>
      <c r="E514" s="32"/>
      <c r="G514" s="32"/>
      <c r="H514" s="32"/>
      <c r="I514" s="32"/>
      <c r="J514" s="32"/>
    </row>
    <row r="515" spans="1:10" x14ac:dyDescent="0.35">
      <c r="A515" s="37"/>
      <c r="C515" s="32"/>
      <c r="E515" s="32"/>
      <c r="G515" s="32"/>
      <c r="H515" s="32"/>
      <c r="I515" s="32"/>
      <c r="J515" s="32"/>
    </row>
    <row r="516" spans="1:10" x14ac:dyDescent="0.35">
      <c r="A516" s="37"/>
      <c r="C516" s="32"/>
      <c r="E516" s="32"/>
      <c r="G516" s="32"/>
      <c r="H516" s="32"/>
      <c r="I516" s="32"/>
      <c r="J516" s="32"/>
    </row>
    <row r="517" spans="1:10" x14ac:dyDescent="0.35">
      <c r="A517" s="37"/>
      <c r="C517" s="32"/>
      <c r="E517" s="32"/>
      <c r="G517" s="32"/>
      <c r="H517" s="32"/>
      <c r="I517" s="32"/>
      <c r="J517" s="32"/>
    </row>
    <row r="518" spans="1:10" x14ac:dyDescent="0.35">
      <c r="A518" s="37"/>
      <c r="C518" s="32"/>
      <c r="E518" s="32"/>
      <c r="G518" s="32"/>
      <c r="H518" s="32"/>
      <c r="I518" s="32"/>
      <c r="J518" s="32"/>
    </row>
    <row r="519" spans="1:10" x14ac:dyDescent="0.35">
      <c r="A519" s="37"/>
      <c r="C519" s="32"/>
      <c r="E519" s="32"/>
      <c r="G519" s="32"/>
      <c r="H519" s="32"/>
      <c r="I519" s="32"/>
      <c r="J519" s="32"/>
    </row>
    <row r="520" spans="1:10" x14ac:dyDescent="0.35">
      <c r="A520" s="37"/>
      <c r="C520" s="32"/>
      <c r="E520" s="32"/>
      <c r="G520" s="32"/>
      <c r="H520" s="32"/>
      <c r="I520" s="32"/>
      <c r="J520" s="32"/>
    </row>
    <row r="521" spans="1:10" x14ac:dyDescent="0.35">
      <c r="A521" s="37"/>
      <c r="C521" s="32"/>
      <c r="E521" s="32"/>
      <c r="G521" s="32"/>
      <c r="H521" s="32"/>
      <c r="I521" s="32"/>
      <c r="J521" s="32"/>
    </row>
    <row r="522" spans="1:10" x14ac:dyDescent="0.35">
      <c r="A522" s="37"/>
      <c r="C522" s="32"/>
      <c r="E522" s="32"/>
      <c r="G522" s="32"/>
      <c r="H522" s="32"/>
      <c r="I522" s="32"/>
      <c r="J522" s="32"/>
    </row>
    <row r="523" spans="1:10" x14ac:dyDescent="0.35">
      <c r="A523" s="37"/>
      <c r="C523" s="32"/>
      <c r="E523" s="32"/>
      <c r="G523" s="32"/>
      <c r="H523" s="32"/>
      <c r="I523" s="32"/>
      <c r="J523" s="32"/>
    </row>
    <row r="524" spans="1:10" x14ac:dyDescent="0.35">
      <c r="A524" s="37"/>
      <c r="C524" s="32"/>
      <c r="E524" s="32"/>
      <c r="G524" s="32"/>
      <c r="H524" s="32"/>
      <c r="I524" s="32"/>
      <c r="J524" s="32"/>
    </row>
    <row r="525" spans="1:10" x14ac:dyDescent="0.35">
      <c r="A525" s="37"/>
      <c r="C525" s="32"/>
      <c r="E525" s="32"/>
      <c r="G525" s="32"/>
      <c r="H525" s="32"/>
      <c r="I525" s="32"/>
      <c r="J525" s="32"/>
    </row>
    <row r="526" spans="1:10" x14ac:dyDescent="0.35">
      <c r="A526" s="37"/>
      <c r="C526" s="32"/>
      <c r="E526" s="32"/>
      <c r="G526" s="32"/>
      <c r="H526" s="32"/>
      <c r="I526" s="32"/>
      <c r="J526" s="32"/>
    </row>
    <row r="527" spans="1:10" x14ac:dyDescent="0.35">
      <c r="A527" s="37"/>
      <c r="C527" s="32"/>
      <c r="E527" s="32"/>
      <c r="G527" s="32"/>
      <c r="H527" s="32"/>
      <c r="I527" s="32"/>
      <c r="J527" s="32"/>
    </row>
    <row r="528" spans="1:10" x14ac:dyDescent="0.35">
      <c r="A528" s="37"/>
      <c r="C528" s="32"/>
      <c r="E528" s="32"/>
      <c r="G528" s="32"/>
      <c r="H528" s="32"/>
      <c r="I528" s="32"/>
      <c r="J528" s="32"/>
    </row>
    <row r="529" spans="1:10" x14ac:dyDescent="0.35">
      <c r="A529" s="37"/>
      <c r="C529" s="32"/>
      <c r="E529" s="32"/>
      <c r="G529" s="32"/>
      <c r="H529" s="32"/>
      <c r="I529" s="32"/>
      <c r="J529" s="32"/>
    </row>
    <row r="530" spans="1:10" x14ac:dyDescent="0.35">
      <c r="A530" s="37"/>
      <c r="C530" s="32"/>
      <c r="E530" s="32"/>
      <c r="G530" s="32"/>
      <c r="H530" s="32"/>
      <c r="I530" s="32"/>
      <c r="J530" s="32"/>
    </row>
    <row r="531" spans="1:10" x14ac:dyDescent="0.35">
      <c r="A531" s="37"/>
      <c r="C531" s="32"/>
      <c r="E531" s="32"/>
      <c r="G531" s="32"/>
      <c r="H531" s="32"/>
      <c r="I531" s="32"/>
      <c r="J531" s="32"/>
    </row>
    <row r="532" spans="1:10" x14ac:dyDescent="0.35">
      <c r="A532" s="37"/>
      <c r="C532" s="32"/>
      <c r="E532" s="32"/>
      <c r="G532" s="32"/>
      <c r="H532" s="32"/>
      <c r="I532" s="32"/>
      <c r="J532" s="32"/>
    </row>
    <row r="533" spans="1:10" x14ac:dyDescent="0.35">
      <c r="A533" s="37"/>
      <c r="C533" s="32"/>
      <c r="E533" s="32"/>
      <c r="G533" s="32"/>
      <c r="H533" s="32"/>
      <c r="I533" s="32"/>
      <c r="J533" s="32"/>
    </row>
    <row r="534" spans="1:10" x14ac:dyDescent="0.35">
      <c r="A534" s="37"/>
      <c r="C534" s="32"/>
      <c r="E534" s="32"/>
      <c r="G534" s="32"/>
      <c r="H534" s="32"/>
      <c r="I534" s="32"/>
      <c r="J534" s="32"/>
    </row>
    <row r="535" spans="1:10" x14ac:dyDescent="0.35">
      <c r="A535" s="37"/>
      <c r="C535" s="32"/>
      <c r="E535" s="32"/>
      <c r="G535" s="32"/>
      <c r="H535" s="32"/>
      <c r="I535" s="32"/>
      <c r="J535" s="32"/>
    </row>
    <row r="536" spans="1:10" x14ac:dyDescent="0.35">
      <c r="A536" s="37"/>
      <c r="C536" s="32"/>
      <c r="E536" s="32"/>
      <c r="G536" s="32"/>
      <c r="H536" s="32"/>
      <c r="I536" s="32"/>
      <c r="J536" s="32"/>
    </row>
    <row r="537" spans="1:10" x14ac:dyDescent="0.35">
      <c r="A537" s="37"/>
      <c r="C537" s="32"/>
      <c r="E537" s="32"/>
      <c r="G537" s="32"/>
      <c r="H537" s="32"/>
      <c r="I537" s="32"/>
      <c r="J537" s="32"/>
    </row>
    <row r="538" spans="1:10" x14ac:dyDescent="0.35">
      <c r="A538" s="37"/>
      <c r="C538" s="32"/>
      <c r="E538" s="32"/>
      <c r="G538" s="32"/>
      <c r="H538" s="32"/>
      <c r="I538" s="32"/>
      <c r="J538" s="32"/>
    </row>
    <row r="539" spans="1:10" x14ac:dyDescent="0.35">
      <c r="A539" s="37"/>
      <c r="C539" s="32"/>
      <c r="E539" s="32"/>
      <c r="G539" s="32"/>
      <c r="H539" s="32"/>
      <c r="I539" s="32"/>
      <c r="J539" s="32"/>
    </row>
    <row r="540" spans="1:10" x14ac:dyDescent="0.35">
      <c r="A540" s="37"/>
      <c r="C540" s="32"/>
      <c r="E540" s="32"/>
      <c r="G540" s="32"/>
      <c r="H540" s="32"/>
      <c r="I540" s="32"/>
      <c r="J540" s="32"/>
    </row>
    <row r="541" spans="1:10" x14ac:dyDescent="0.35">
      <c r="A541" s="37"/>
      <c r="C541" s="32"/>
      <c r="E541" s="32"/>
      <c r="G541" s="32"/>
      <c r="H541" s="32"/>
      <c r="I541" s="32"/>
      <c r="J541" s="32"/>
    </row>
    <row r="542" spans="1:10" x14ac:dyDescent="0.35">
      <c r="A542" s="37"/>
      <c r="C542" s="32"/>
      <c r="E542" s="32"/>
      <c r="G542" s="32"/>
      <c r="H542" s="32"/>
      <c r="I542" s="32"/>
      <c r="J542" s="32"/>
    </row>
    <row r="543" spans="1:10" x14ac:dyDescent="0.35">
      <c r="A543" s="37"/>
      <c r="C543" s="32"/>
      <c r="E543" s="32"/>
      <c r="G543" s="32"/>
      <c r="H543" s="32"/>
      <c r="I543" s="32"/>
      <c r="J543" s="32"/>
    </row>
    <row r="544" spans="1:10" x14ac:dyDescent="0.35">
      <c r="A544" s="37"/>
      <c r="C544" s="32"/>
      <c r="E544" s="32"/>
      <c r="G544" s="32"/>
      <c r="H544" s="32"/>
      <c r="I544" s="32"/>
      <c r="J544" s="32"/>
    </row>
    <row r="545" spans="1:10" x14ac:dyDescent="0.35">
      <c r="A545" s="37"/>
      <c r="C545" s="32"/>
      <c r="E545" s="32"/>
      <c r="G545" s="32"/>
      <c r="H545" s="32"/>
      <c r="I545" s="32"/>
      <c r="J545" s="32"/>
    </row>
    <row r="546" spans="1:10" x14ac:dyDescent="0.35">
      <c r="A546" s="37"/>
      <c r="C546" s="32"/>
      <c r="E546" s="32"/>
      <c r="G546" s="32"/>
      <c r="H546" s="32"/>
      <c r="I546" s="32"/>
      <c r="J546" s="32"/>
    </row>
    <row r="547" spans="1:10" x14ac:dyDescent="0.35">
      <c r="A547" s="37"/>
      <c r="C547" s="32"/>
      <c r="E547" s="32"/>
      <c r="G547" s="32"/>
      <c r="H547" s="32"/>
      <c r="I547" s="32"/>
      <c r="J547" s="32"/>
    </row>
    <row r="548" spans="1:10" x14ac:dyDescent="0.35">
      <c r="A548" s="37"/>
      <c r="C548" s="32"/>
      <c r="E548" s="32"/>
      <c r="G548" s="32"/>
      <c r="H548" s="32"/>
      <c r="I548" s="32"/>
      <c r="J548" s="32"/>
    </row>
    <row r="549" spans="1:10" x14ac:dyDescent="0.35">
      <c r="A549" s="37"/>
      <c r="C549" s="32"/>
      <c r="E549" s="32"/>
      <c r="G549" s="32"/>
      <c r="H549" s="32"/>
      <c r="I549" s="32"/>
      <c r="J549" s="32"/>
    </row>
    <row r="550" spans="1:10" x14ac:dyDescent="0.35">
      <c r="A550" s="37"/>
      <c r="C550" s="32"/>
      <c r="E550" s="32"/>
      <c r="G550" s="32"/>
      <c r="H550" s="32"/>
      <c r="I550" s="32"/>
      <c r="J550" s="32"/>
    </row>
    <row r="551" spans="1:10" x14ac:dyDescent="0.35">
      <c r="A551" s="37"/>
      <c r="C551" s="32"/>
      <c r="E551" s="32"/>
      <c r="G551" s="32"/>
      <c r="H551" s="32"/>
      <c r="I551" s="32"/>
      <c r="J551" s="32"/>
    </row>
    <row r="552" spans="1:10" x14ac:dyDescent="0.35">
      <c r="A552" s="37"/>
      <c r="C552" s="32"/>
      <c r="E552" s="32"/>
      <c r="G552" s="32"/>
      <c r="H552" s="32"/>
      <c r="I552" s="32"/>
      <c r="J552" s="32"/>
    </row>
    <row r="553" spans="1:10" x14ac:dyDescent="0.35">
      <c r="A553" s="37"/>
      <c r="C553" s="32"/>
      <c r="E553" s="32"/>
      <c r="G553" s="32"/>
      <c r="H553" s="32"/>
      <c r="I553" s="32"/>
      <c r="J553" s="32"/>
    </row>
    <row r="554" spans="1:10" x14ac:dyDescent="0.35">
      <c r="A554" s="37"/>
      <c r="C554" s="32"/>
      <c r="E554" s="32"/>
      <c r="G554" s="32"/>
      <c r="H554" s="32"/>
      <c r="I554" s="32"/>
      <c r="J554" s="32"/>
    </row>
    <row r="555" spans="1:10" x14ac:dyDescent="0.35">
      <c r="A555" s="37"/>
      <c r="C555" s="32"/>
      <c r="E555" s="32"/>
      <c r="G555" s="32"/>
      <c r="H555" s="32"/>
      <c r="I555" s="32"/>
      <c r="J555" s="32"/>
    </row>
    <row r="556" spans="1:10" x14ac:dyDescent="0.35">
      <c r="A556" s="37"/>
      <c r="C556" s="32"/>
      <c r="E556" s="32"/>
      <c r="G556" s="32"/>
      <c r="H556" s="32"/>
      <c r="I556" s="32"/>
      <c r="J556" s="32"/>
    </row>
    <row r="557" spans="1:10" x14ac:dyDescent="0.35">
      <c r="A557" s="37"/>
      <c r="C557" s="32"/>
      <c r="E557" s="32"/>
      <c r="G557" s="32"/>
      <c r="H557" s="32"/>
      <c r="I557" s="32"/>
      <c r="J557" s="32"/>
    </row>
    <row r="558" spans="1:10" x14ac:dyDescent="0.35">
      <c r="A558" s="37"/>
      <c r="C558" s="32"/>
      <c r="E558" s="32"/>
      <c r="G558" s="32"/>
      <c r="H558" s="32"/>
      <c r="I558" s="32"/>
      <c r="J558" s="32"/>
    </row>
    <row r="559" spans="1:10" x14ac:dyDescent="0.35">
      <c r="A559" s="37"/>
      <c r="C559" s="32"/>
      <c r="E559" s="32"/>
      <c r="G559" s="32"/>
      <c r="H559" s="32"/>
      <c r="I559" s="32"/>
      <c r="J559" s="32"/>
    </row>
    <row r="560" spans="1:10" x14ac:dyDescent="0.35">
      <c r="A560" s="37"/>
      <c r="C560" s="32"/>
      <c r="E560" s="32"/>
      <c r="G560" s="32"/>
      <c r="H560" s="32"/>
      <c r="I560" s="32"/>
      <c r="J560" s="32"/>
    </row>
    <row r="561" spans="1:10" x14ac:dyDescent="0.35">
      <c r="A561" s="37"/>
      <c r="C561" s="32"/>
      <c r="E561" s="32"/>
      <c r="G561" s="32"/>
      <c r="H561" s="32"/>
      <c r="I561" s="32"/>
      <c r="J561" s="32"/>
    </row>
    <row r="562" spans="1:10" x14ac:dyDescent="0.35">
      <c r="A562" s="37"/>
      <c r="C562" s="32"/>
      <c r="E562" s="32"/>
      <c r="G562" s="32"/>
      <c r="H562" s="32"/>
      <c r="I562" s="32"/>
      <c r="J562" s="32"/>
    </row>
    <row r="563" spans="1:10" x14ac:dyDescent="0.35">
      <c r="A563" s="37"/>
      <c r="C563" s="32"/>
      <c r="E563" s="32"/>
      <c r="G563" s="32"/>
      <c r="H563" s="32"/>
      <c r="I563" s="32"/>
      <c r="J563" s="32"/>
    </row>
    <row r="564" spans="1:10" x14ac:dyDescent="0.35">
      <c r="A564" s="37"/>
      <c r="C564" s="32"/>
      <c r="E564" s="32"/>
      <c r="G564" s="32"/>
      <c r="H564" s="32"/>
      <c r="I564" s="32"/>
      <c r="J564" s="32"/>
    </row>
    <row r="565" spans="1:10" x14ac:dyDescent="0.35">
      <c r="A565" s="37"/>
      <c r="C565" s="32"/>
      <c r="E565" s="32"/>
      <c r="G565" s="32"/>
      <c r="H565" s="32"/>
      <c r="I565" s="32"/>
      <c r="J565" s="32"/>
    </row>
    <row r="566" spans="1:10" x14ac:dyDescent="0.35">
      <c r="A566" s="37"/>
      <c r="C566" s="32"/>
      <c r="E566" s="32"/>
      <c r="G566" s="32"/>
      <c r="H566" s="32"/>
      <c r="I566" s="32"/>
      <c r="J566" s="32"/>
    </row>
    <row r="567" spans="1:10" x14ac:dyDescent="0.35">
      <c r="A567" s="37"/>
      <c r="C567" s="32"/>
      <c r="E567" s="32"/>
      <c r="G567" s="32"/>
      <c r="H567" s="32"/>
      <c r="I567" s="32"/>
      <c r="J567" s="32"/>
    </row>
    <row r="568" spans="1:10" x14ac:dyDescent="0.35">
      <c r="A568" s="37"/>
      <c r="C568" s="32"/>
      <c r="E568" s="32"/>
      <c r="G568" s="32"/>
      <c r="H568" s="32"/>
      <c r="I568" s="32"/>
      <c r="J568" s="32"/>
    </row>
    <row r="569" spans="1:10" x14ac:dyDescent="0.35">
      <c r="A569" s="37"/>
      <c r="C569" s="32"/>
      <c r="E569" s="32"/>
      <c r="G569" s="32"/>
      <c r="H569" s="32"/>
      <c r="I569" s="32"/>
      <c r="J569" s="32"/>
    </row>
    <row r="570" spans="1:10" x14ac:dyDescent="0.35">
      <c r="A570" s="37"/>
      <c r="C570" s="32"/>
      <c r="E570" s="32"/>
      <c r="G570" s="32"/>
      <c r="H570" s="32"/>
      <c r="I570" s="32"/>
      <c r="J570" s="32"/>
    </row>
    <row r="571" spans="1:10" x14ac:dyDescent="0.35">
      <c r="A571" s="37"/>
      <c r="C571" s="32"/>
      <c r="E571" s="32"/>
      <c r="G571" s="32"/>
      <c r="H571" s="32"/>
      <c r="I571" s="32"/>
      <c r="J571" s="32"/>
    </row>
    <row r="572" spans="1:10" x14ac:dyDescent="0.35">
      <c r="A572" s="37"/>
      <c r="C572" s="32"/>
      <c r="E572" s="32"/>
      <c r="G572" s="32"/>
      <c r="H572" s="32"/>
      <c r="I572" s="32"/>
      <c r="J572" s="32"/>
    </row>
    <row r="573" spans="1:10" x14ac:dyDescent="0.35">
      <c r="A573" s="37"/>
      <c r="C573" s="32"/>
      <c r="E573" s="32"/>
      <c r="G573" s="32"/>
      <c r="H573" s="32"/>
      <c r="I573" s="32"/>
      <c r="J573" s="32"/>
    </row>
    <row r="574" spans="1:10" x14ac:dyDescent="0.35">
      <c r="A574" s="37"/>
      <c r="C574" s="32"/>
      <c r="E574" s="32"/>
      <c r="G574" s="32"/>
      <c r="H574" s="32"/>
      <c r="I574" s="32"/>
      <c r="J574" s="32"/>
    </row>
    <row r="575" spans="1:10" x14ac:dyDescent="0.35">
      <c r="A575" s="37"/>
      <c r="C575" s="32"/>
      <c r="E575" s="32"/>
      <c r="G575" s="32"/>
      <c r="H575" s="32"/>
      <c r="I575" s="32"/>
      <c r="J575" s="32"/>
    </row>
    <row r="576" spans="1:10" x14ac:dyDescent="0.35">
      <c r="A576" s="37"/>
      <c r="C576" s="32"/>
      <c r="E576" s="32"/>
      <c r="G576" s="32"/>
      <c r="H576" s="32"/>
      <c r="I576" s="32"/>
      <c r="J576" s="32"/>
    </row>
    <row r="577" spans="1:10" x14ac:dyDescent="0.35">
      <c r="A577" s="37"/>
      <c r="C577" s="32"/>
      <c r="E577" s="32"/>
      <c r="G577" s="32"/>
      <c r="H577" s="32"/>
      <c r="I577" s="32"/>
      <c r="J577" s="32"/>
    </row>
    <row r="578" spans="1:10" x14ac:dyDescent="0.35">
      <c r="A578" s="37"/>
      <c r="C578" s="32"/>
      <c r="E578" s="32"/>
      <c r="G578" s="32"/>
      <c r="H578" s="32"/>
      <c r="I578" s="32"/>
      <c r="J578" s="32"/>
    </row>
    <row r="579" spans="1:10" x14ac:dyDescent="0.35">
      <c r="A579" s="37"/>
      <c r="C579" s="32"/>
      <c r="E579" s="32"/>
      <c r="G579" s="32"/>
      <c r="H579" s="32"/>
      <c r="I579" s="32"/>
      <c r="J579" s="32"/>
    </row>
    <row r="580" spans="1:10" x14ac:dyDescent="0.35">
      <c r="A580" s="37"/>
      <c r="C580" s="32"/>
      <c r="E580" s="32"/>
      <c r="G580" s="32"/>
      <c r="H580" s="32"/>
      <c r="I580" s="32"/>
      <c r="J580" s="32"/>
    </row>
    <row r="581" spans="1:10" x14ac:dyDescent="0.35">
      <c r="A581" s="37"/>
      <c r="C581" s="32"/>
      <c r="E581" s="32"/>
      <c r="G581" s="32"/>
      <c r="H581" s="32"/>
      <c r="I581" s="32"/>
      <c r="J581" s="32"/>
    </row>
    <row r="582" spans="1:10" x14ac:dyDescent="0.35">
      <c r="A582" s="37"/>
      <c r="C582" s="32"/>
      <c r="E582" s="32"/>
      <c r="G582" s="32"/>
      <c r="H582" s="32"/>
      <c r="I582" s="32"/>
      <c r="J582" s="32"/>
    </row>
    <row r="583" spans="1:10" x14ac:dyDescent="0.35">
      <c r="A583" s="37"/>
      <c r="C583" s="32"/>
      <c r="E583" s="32"/>
      <c r="G583" s="32"/>
      <c r="H583" s="32"/>
      <c r="I583" s="32"/>
      <c r="J583" s="32"/>
    </row>
    <row r="584" spans="1:10" x14ac:dyDescent="0.35">
      <c r="A584" s="37"/>
      <c r="C584" s="32"/>
      <c r="E584" s="32"/>
      <c r="G584" s="32"/>
      <c r="H584" s="32"/>
      <c r="I584" s="32"/>
      <c r="J584" s="32"/>
    </row>
    <row r="585" spans="1:10" x14ac:dyDescent="0.35">
      <c r="A585" s="37"/>
      <c r="C585" s="32"/>
      <c r="E585" s="32"/>
      <c r="G585" s="32"/>
      <c r="H585" s="32"/>
      <c r="I585" s="32"/>
      <c r="J585" s="32"/>
    </row>
    <row r="586" spans="1:10" x14ac:dyDescent="0.35">
      <c r="A586" s="37"/>
      <c r="C586" s="32"/>
      <c r="E586" s="32"/>
      <c r="G586" s="32"/>
      <c r="H586" s="32"/>
      <c r="I586" s="32"/>
      <c r="J586" s="32"/>
    </row>
    <row r="587" spans="1:10" x14ac:dyDescent="0.35">
      <c r="A587" s="37"/>
      <c r="C587" s="32"/>
      <c r="E587" s="32"/>
      <c r="G587" s="32"/>
      <c r="H587" s="32"/>
      <c r="I587" s="32"/>
      <c r="J587" s="32"/>
    </row>
    <row r="588" spans="1:10" x14ac:dyDescent="0.35">
      <c r="A588" s="37"/>
      <c r="C588" s="32"/>
      <c r="E588" s="32"/>
      <c r="G588" s="32"/>
      <c r="H588" s="32"/>
      <c r="I588" s="32"/>
      <c r="J588" s="32"/>
    </row>
    <row r="589" spans="1:10" x14ac:dyDescent="0.35">
      <c r="A589" s="37"/>
      <c r="C589" s="32"/>
      <c r="E589" s="32"/>
      <c r="G589" s="32"/>
      <c r="H589" s="32"/>
      <c r="I589" s="32"/>
      <c r="J589" s="32"/>
    </row>
    <row r="590" spans="1:10" x14ac:dyDescent="0.35">
      <c r="A590" s="37"/>
      <c r="C590" s="32"/>
      <c r="E590" s="32"/>
      <c r="G590" s="32"/>
      <c r="H590" s="32"/>
      <c r="I590" s="32"/>
      <c r="J590" s="32"/>
    </row>
    <row r="591" spans="1:10" x14ac:dyDescent="0.35">
      <c r="A591" s="37"/>
      <c r="C591" s="32"/>
      <c r="E591" s="32"/>
      <c r="G591" s="32"/>
      <c r="H591" s="32"/>
      <c r="I591" s="32"/>
      <c r="J591" s="32"/>
    </row>
    <row r="592" spans="1:10" x14ac:dyDescent="0.35">
      <c r="A592" s="37"/>
      <c r="C592" s="32"/>
      <c r="E592" s="32"/>
      <c r="G592" s="32"/>
      <c r="H592" s="32"/>
      <c r="I592" s="32"/>
      <c r="J592" s="32"/>
    </row>
    <row r="593" spans="1:10" x14ac:dyDescent="0.35">
      <c r="A593" s="37"/>
      <c r="C593" s="32"/>
      <c r="E593" s="32"/>
      <c r="G593" s="32"/>
      <c r="H593" s="32"/>
      <c r="I593" s="32"/>
      <c r="J593" s="32"/>
    </row>
    <row r="594" spans="1:10" x14ac:dyDescent="0.35">
      <c r="A594" s="37"/>
      <c r="C594" s="32"/>
      <c r="E594" s="32"/>
      <c r="G594" s="32"/>
      <c r="H594" s="32"/>
      <c r="I594" s="32"/>
      <c r="J594" s="32"/>
    </row>
    <row r="595" spans="1:10" x14ac:dyDescent="0.35">
      <c r="A595" s="37"/>
      <c r="C595" s="32"/>
      <c r="E595" s="32"/>
      <c r="G595" s="32"/>
      <c r="H595" s="32"/>
      <c r="I595" s="32"/>
      <c r="J595" s="32"/>
    </row>
    <row r="596" spans="1:10" x14ac:dyDescent="0.35">
      <c r="A596" s="37"/>
      <c r="C596" s="32"/>
      <c r="E596" s="32"/>
      <c r="G596" s="32"/>
      <c r="H596" s="32"/>
      <c r="I596" s="32"/>
      <c r="J596" s="32"/>
    </row>
    <row r="597" spans="1:10" x14ac:dyDescent="0.35">
      <c r="A597" s="37"/>
      <c r="C597" s="32"/>
      <c r="E597" s="32"/>
      <c r="G597" s="32"/>
      <c r="H597" s="32"/>
      <c r="I597" s="32"/>
      <c r="J597" s="32"/>
    </row>
    <row r="598" spans="1:10" x14ac:dyDescent="0.35">
      <c r="A598" s="37"/>
      <c r="C598" s="32"/>
      <c r="E598" s="32"/>
      <c r="G598" s="32"/>
      <c r="H598" s="32"/>
      <c r="I598" s="32"/>
      <c r="J598" s="32"/>
    </row>
    <row r="599" spans="1:10" x14ac:dyDescent="0.35">
      <c r="A599" s="37"/>
      <c r="C599" s="32"/>
      <c r="E599" s="32"/>
      <c r="G599" s="32"/>
      <c r="H599" s="32"/>
      <c r="I599" s="32"/>
      <c r="J599" s="32"/>
    </row>
    <row r="600" spans="1:10" x14ac:dyDescent="0.35">
      <c r="A600" s="37"/>
      <c r="C600" s="32"/>
      <c r="E600" s="32"/>
      <c r="G600" s="32"/>
      <c r="H600" s="32"/>
      <c r="I600" s="32"/>
      <c r="J600" s="32"/>
    </row>
    <row r="601" spans="1:10" x14ac:dyDescent="0.35">
      <c r="A601" s="37"/>
      <c r="C601" s="32"/>
      <c r="E601" s="32"/>
      <c r="G601" s="32"/>
      <c r="H601" s="32"/>
      <c r="I601" s="32"/>
      <c r="J601" s="32"/>
    </row>
    <row r="602" spans="1:10" x14ac:dyDescent="0.35">
      <c r="A602" s="37"/>
      <c r="C602" s="32"/>
      <c r="E602" s="32"/>
      <c r="G602" s="32"/>
      <c r="H602" s="32"/>
      <c r="I602" s="32"/>
      <c r="J602" s="32"/>
    </row>
    <row r="603" spans="1:10" x14ac:dyDescent="0.35">
      <c r="A603" s="37"/>
      <c r="C603" s="32"/>
      <c r="E603" s="32"/>
      <c r="G603" s="32"/>
      <c r="H603" s="32"/>
      <c r="I603" s="32"/>
      <c r="J603" s="32"/>
    </row>
    <row r="604" spans="1:10" x14ac:dyDescent="0.35">
      <c r="A604" s="37"/>
      <c r="C604" s="32"/>
      <c r="E604" s="32"/>
      <c r="G604" s="32"/>
      <c r="H604" s="32"/>
      <c r="I604" s="32"/>
      <c r="J604" s="32"/>
    </row>
    <row r="605" spans="1:10" x14ac:dyDescent="0.35">
      <c r="A605" s="37"/>
      <c r="C605" s="32"/>
      <c r="E605" s="32"/>
      <c r="G605" s="32"/>
      <c r="H605" s="32"/>
      <c r="I605" s="32"/>
      <c r="J605" s="32"/>
    </row>
    <row r="606" spans="1:10" x14ac:dyDescent="0.35">
      <c r="A606" s="37"/>
      <c r="C606" s="32"/>
      <c r="E606" s="32"/>
      <c r="G606" s="32"/>
      <c r="H606" s="32"/>
      <c r="I606" s="32"/>
      <c r="J606" s="32"/>
    </row>
    <row r="607" spans="1:10" x14ac:dyDescent="0.35">
      <c r="A607" s="37"/>
      <c r="C607" s="32"/>
      <c r="E607" s="32"/>
      <c r="G607" s="32"/>
      <c r="H607" s="32"/>
      <c r="I607" s="32"/>
      <c r="J607" s="32"/>
    </row>
    <row r="608" spans="1:10" x14ac:dyDescent="0.35">
      <c r="A608" s="37"/>
      <c r="C608" s="32"/>
      <c r="E608" s="32"/>
      <c r="G608" s="32"/>
      <c r="H608" s="32"/>
      <c r="I608" s="32"/>
      <c r="J608" s="32"/>
    </row>
    <row r="609" spans="1:10" x14ac:dyDescent="0.35">
      <c r="A609" s="37"/>
      <c r="C609" s="32"/>
      <c r="E609" s="32"/>
      <c r="G609" s="32"/>
      <c r="H609" s="32"/>
      <c r="I609" s="32"/>
      <c r="J609" s="32"/>
    </row>
    <row r="610" spans="1:10" x14ac:dyDescent="0.35">
      <c r="A610" s="37"/>
      <c r="C610" s="32"/>
      <c r="E610" s="32"/>
      <c r="G610" s="32"/>
      <c r="H610" s="32"/>
      <c r="I610" s="32"/>
      <c r="J610" s="32"/>
    </row>
    <row r="611" spans="1:10" x14ac:dyDescent="0.35">
      <c r="A611" s="37"/>
      <c r="C611" s="32"/>
      <c r="E611" s="32"/>
      <c r="G611" s="32"/>
      <c r="H611" s="32"/>
      <c r="I611" s="32"/>
      <c r="J611" s="32"/>
    </row>
    <row r="612" spans="1:10" x14ac:dyDescent="0.35">
      <c r="A612" s="37"/>
      <c r="C612" s="32"/>
      <c r="E612" s="32"/>
      <c r="G612" s="32"/>
      <c r="H612" s="32"/>
      <c r="I612" s="32"/>
      <c r="J612" s="32"/>
    </row>
    <row r="613" spans="1:10" x14ac:dyDescent="0.35">
      <c r="A613" s="37"/>
      <c r="C613" s="32"/>
      <c r="E613" s="32"/>
      <c r="G613" s="32"/>
      <c r="H613" s="32"/>
      <c r="I613" s="32"/>
      <c r="J613" s="32"/>
    </row>
    <row r="614" spans="1:10" x14ac:dyDescent="0.35">
      <c r="A614" s="37"/>
      <c r="C614" s="32"/>
      <c r="E614" s="32"/>
      <c r="G614" s="32"/>
      <c r="H614" s="32"/>
      <c r="I614" s="32"/>
      <c r="J614" s="32"/>
    </row>
    <row r="615" spans="1:10" x14ac:dyDescent="0.35">
      <c r="A615" s="37"/>
      <c r="C615" s="32"/>
      <c r="E615" s="32"/>
      <c r="G615" s="32"/>
      <c r="H615" s="32"/>
      <c r="I615" s="32"/>
      <c r="J615" s="32"/>
    </row>
    <row r="616" spans="1:10" x14ac:dyDescent="0.35">
      <c r="A616" s="37"/>
      <c r="C616" s="32"/>
      <c r="E616" s="32"/>
      <c r="G616" s="32"/>
      <c r="H616" s="32"/>
      <c r="I616" s="32"/>
      <c r="J616" s="32"/>
    </row>
    <row r="617" spans="1:10" x14ac:dyDescent="0.35">
      <c r="A617" s="37"/>
      <c r="C617" s="32"/>
      <c r="E617" s="32"/>
      <c r="G617" s="32"/>
      <c r="H617" s="32"/>
      <c r="I617" s="32"/>
      <c r="J617" s="32"/>
    </row>
    <row r="618" spans="1:10" x14ac:dyDescent="0.35">
      <c r="A618" s="37"/>
      <c r="C618" s="32"/>
      <c r="E618" s="32"/>
      <c r="G618" s="32"/>
      <c r="H618" s="32"/>
      <c r="I618" s="32"/>
      <c r="J618" s="32"/>
    </row>
    <row r="619" spans="1:10" x14ac:dyDescent="0.35">
      <c r="A619" s="37"/>
      <c r="C619" s="32"/>
      <c r="E619" s="32"/>
      <c r="G619" s="32"/>
      <c r="H619" s="32"/>
      <c r="I619" s="32"/>
      <c r="J619" s="32"/>
    </row>
    <row r="620" spans="1:10" x14ac:dyDescent="0.35">
      <c r="A620" s="37"/>
      <c r="C620" s="32"/>
      <c r="E620" s="32"/>
      <c r="G620" s="32"/>
      <c r="H620" s="32"/>
      <c r="I620" s="32"/>
      <c r="J620" s="32"/>
    </row>
    <row r="621" spans="1:10" x14ac:dyDescent="0.35">
      <c r="A621" s="37"/>
      <c r="C621" s="32"/>
      <c r="E621" s="32"/>
      <c r="G621" s="32"/>
      <c r="H621" s="32"/>
      <c r="I621" s="32"/>
      <c r="J621" s="32"/>
    </row>
    <row r="622" spans="1:10" x14ac:dyDescent="0.35">
      <c r="A622" s="37"/>
      <c r="C622" s="32"/>
      <c r="E622" s="32"/>
      <c r="G622" s="32"/>
      <c r="H622" s="32"/>
      <c r="I622" s="32"/>
      <c r="J622" s="32"/>
    </row>
    <row r="623" spans="1:10" x14ac:dyDescent="0.35">
      <c r="A623" s="37"/>
      <c r="C623" s="32"/>
      <c r="E623" s="32"/>
      <c r="G623" s="32"/>
      <c r="H623" s="32"/>
      <c r="I623" s="32"/>
      <c r="J623" s="32"/>
    </row>
    <row r="624" spans="1:10" x14ac:dyDescent="0.35">
      <c r="A624" s="37"/>
      <c r="C624" s="32"/>
      <c r="E624" s="32"/>
      <c r="G624" s="32"/>
      <c r="H624" s="32"/>
      <c r="I624" s="32"/>
      <c r="J624" s="32"/>
    </row>
    <row r="625" spans="1:10" x14ac:dyDescent="0.35">
      <c r="A625" s="37"/>
      <c r="C625" s="32"/>
      <c r="E625" s="32"/>
      <c r="G625" s="32"/>
      <c r="H625" s="32"/>
      <c r="I625" s="32"/>
      <c r="J625" s="32"/>
    </row>
    <row r="626" spans="1:10" x14ac:dyDescent="0.35">
      <c r="A626" s="37"/>
      <c r="C626" s="32"/>
      <c r="E626" s="32"/>
      <c r="G626" s="32"/>
      <c r="H626" s="32"/>
      <c r="I626" s="32"/>
      <c r="J626" s="32"/>
    </row>
    <row r="627" spans="1:10" x14ac:dyDescent="0.35">
      <c r="A627" s="37"/>
      <c r="C627" s="32"/>
      <c r="E627" s="32"/>
      <c r="G627" s="32"/>
      <c r="H627" s="32"/>
      <c r="I627" s="32"/>
      <c r="J627" s="32"/>
    </row>
    <row r="628" spans="1:10" x14ac:dyDescent="0.35">
      <c r="A628" s="37"/>
      <c r="C628" s="32"/>
      <c r="E628" s="32"/>
      <c r="G628" s="32"/>
      <c r="H628" s="32"/>
      <c r="I628" s="32"/>
      <c r="J628" s="32"/>
    </row>
    <row r="629" spans="1:10" x14ac:dyDescent="0.35">
      <c r="A629" s="37"/>
      <c r="C629" s="32"/>
      <c r="E629" s="32"/>
      <c r="G629" s="32"/>
      <c r="H629" s="32"/>
      <c r="I629" s="32"/>
      <c r="J629" s="32"/>
    </row>
    <row r="630" spans="1:10" x14ac:dyDescent="0.35">
      <c r="A630" s="37"/>
      <c r="C630" s="32"/>
      <c r="E630" s="32"/>
      <c r="G630" s="32"/>
      <c r="H630" s="32"/>
      <c r="I630" s="32"/>
      <c r="J630" s="32"/>
    </row>
    <row r="631" spans="1:10" x14ac:dyDescent="0.35">
      <c r="A631" s="37"/>
      <c r="C631" s="32"/>
      <c r="E631" s="32"/>
      <c r="G631" s="32"/>
      <c r="H631" s="32"/>
      <c r="I631" s="32"/>
      <c r="J631" s="32"/>
    </row>
    <row r="632" spans="1:10" x14ac:dyDescent="0.35">
      <c r="A632" s="37"/>
      <c r="C632" s="32"/>
      <c r="E632" s="32"/>
      <c r="G632" s="32"/>
      <c r="H632" s="32"/>
      <c r="I632" s="32"/>
      <c r="J632" s="32"/>
    </row>
    <row r="633" spans="1:10" x14ac:dyDescent="0.35">
      <c r="A633" s="37"/>
      <c r="C633" s="32"/>
      <c r="E633" s="32"/>
      <c r="G633" s="32"/>
      <c r="H633" s="32"/>
      <c r="I633" s="32"/>
      <c r="J633" s="32"/>
    </row>
    <row r="634" spans="1:10" x14ac:dyDescent="0.35">
      <c r="A634" s="37"/>
      <c r="C634" s="32"/>
      <c r="E634" s="32"/>
      <c r="G634" s="32"/>
      <c r="H634" s="32"/>
      <c r="I634" s="32"/>
      <c r="J634" s="32"/>
    </row>
    <row r="635" spans="1:10" x14ac:dyDescent="0.35">
      <c r="A635" s="37"/>
      <c r="C635" s="32"/>
      <c r="E635" s="32"/>
      <c r="G635" s="32"/>
      <c r="H635" s="32"/>
      <c r="I635" s="32"/>
      <c r="J635" s="32"/>
    </row>
    <row r="636" spans="1:10" x14ac:dyDescent="0.35">
      <c r="A636" s="37"/>
      <c r="C636" s="32"/>
      <c r="E636" s="32"/>
      <c r="G636" s="32"/>
      <c r="H636" s="32"/>
      <c r="I636" s="32"/>
      <c r="J636" s="32"/>
    </row>
    <row r="637" spans="1:10" x14ac:dyDescent="0.35">
      <c r="A637" s="37"/>
      <c r="C637" s="32"/>
      <c r="E637" s="32"/>
      <c r="G637" s="32"/>
      <c r="H637" s="32"/>
      <c r="I637" s="32"/>
      <c r="J637" s="32"/>
    </row>
    <row r="638" spans="1:10" x14ac:dyDescent="0.35">
      <c r="A638" s="37"/>
      <c r="C638" s="32"/>
      <c r="E638" s="32"/>
      <c r="G638" s="32"/>
      <c r="H638" s="32"/>
      <c r="I638" s="32"/>
      <c r="J638" s="32"/>
    </row>
    <row r="639" spans="1:10" x14ac:dyDescent="0.35">
      <c r="A639" s="37"/>
      <c r="C639" s="32"/>
      <c r="E639" s="32"/>
      <c r="G639" s="32"/>
      <c r="H639" s="32"/>
      <c r="I639" s="32"/>
      <c r="J639" s="32"/>
    </row>
    <row r="640" spans="1:10" x14ac:dyDescent="0.35">
      <c r="A640" s="37"/>
      <c r="C640" s="32"/>
      <c r="E640" s="32"/>
      <c r="G640" s="32"/>
      <c r="H640" s="32"/>
      <c r="I640" s="32"/>
      <c r="J640" s="32"/>
    </row>
    <row r="641" spans="1:10" x14ac:dyDescent="0.35">
      <c r="A641" s="37"/>
      <c r="C641" s="32"/>
      <c r="E641" s="32"/>
      <c r="G641" s="32"/>
      <c r="H641" s="32"/>
      <c r="I641" s="32"/>
      <c r="J641" s="32"/>
    </row>
    <row r="642" spans="1:10" x14ac:dyDescent="0.35">
      <c r="A642" s="37"/>
      <c r="C642" s="32"/>
      <c r="E642" s="32"/>
      <c r="G642" s="32"/>
      <c r="H642" s="32"/>
      <c r="I642" s="32"/>
      <c r="J642" s="32"/>
    </row>
    <row r="643" spans="1:10" x14ac:dyDescent="0.35">
      <c r="A643" s="37"/>
      <c r="C643" s="32"/>
      <c r="E643" s="32"/>
      <c r="G643" s="32"/>
      <c r="H643" s="32"/>
      <c r="I643" s="32"/>
      <c r="J643" s="32"/>
    </row>
    <row r="644" spans="1:10" x14ac:dyDescent="0.35">
      <c r="A644" s="37"/>
      <c r="C644" s="32"/>
      <c r="E644" s="32"/>
      <c r="G644" s="32"/>
      <c r="H644" s="32"/>
      <c r="I644" s="32"/>
      <c r="J644" s="32"/>
    </row>
    <row r="645" spans="1:10" x14ac:dyDescent="0.35">
      <c r="A645" s="37"/>
      <c r="C645" s="32"/>
      <c r="E645" s="32"/>
      <c r="G645" s="32"/>
      <c r="H645" s="32"/>
      <c r="I645" s="32"/>
      <c r="J645" s="32"/>
    </row>
    <row r="646" spans="1:10" x14ac:dyDescent="0.35">
      <c r="A646" s="37"/>
      <c r="C646" s="32"/>
      <c r="E646" s="32"/>
      <c r="G646" s="32"/>
      <c r="H646" s="32"/>
      <c r="I646" s="32"/>
      <c r="J646" s="32"/>
    </row>
    <row r="647" spans="1:10" x14ac:dyDescent="0.35">
      <c r="A647" s="37"/>
      <c r="C647" s="32"/>
      <c r="E647" s="32"/>
      <c r="G647" s="32"/>
      <c r="H647" s="32"/>
      <c r="I647" s="32"/>
      <c r="J647" s="32"/>
    </row>
    <row r="648" spans="1:10" x14ac:dyDescent="0.35">
      <c r="A648" s="37"/>
      <c r="C648" s="32"/>
      <c r="E648" s="32"/>
      <c r="G648" s="32"/>
      <c r="H648" s="32"/>
      <c r="I648" s="32"/>
      <c r="J648" s="32"/>
    </row>
    <row r="649" spans="1:10" x14ac:dyDescent="0.35">
      <c r="A649" s="37"/>
      <c r="C649" s="32"/>
      <c r="E649" s="32"/>
      <c r="G649" s="32"/>
      <c r="H649" s="32"/>
      <c r="I649" s="32"/>
      <c r="J649" s="32"/>
    </row>
    <row r="650" spans="1:10" x14ac:dyDescent="0.35">
      <c r="A650" s="37"/>
      <c r="C650" s="32"/>
      <c r="E650" s="32"/>
      <c r="G650" s="32"/>
      <c r="H650" s="32"/>
      <c r="I650" s="32"/>
      <c r="J650" s="32"/>
    </row>
    <row r="651" spans="1:10" x14ac:dyDescent="0.35">
      <c r="A651" s="37"/>
      <c r="C651" s="32"/>
      <c r="E651" s="32"/>
      <c r="G651" s="32"/>
      <c r="H651" s="32"/>
      <c r="I651" s="32"/>
      <c r="J651" s="32"/>
    </row>
    <row r="652" spans="1:10" x14ac:dyDescent="0.35">
      <c r="A652" s="37"/>
      <c r="C652" s="32"/>
      <c r="E652" s="32"/>
      <c r="G652" s="32"/>
      <c r="H652" s="32"/>
      <c r="I652" s="32"/>
      <c r="J652" s="32"/>
    </row>
    <row r="653" spans="1:10" x14ac:dyDescent="0.35">
      <c r="A653" s="37"/>
      <c r="C653" s="32"/>
      <c r="E653" s="32"/>
      <c r="G653" s="32"/>
      <c r="H653" s="32"/>
      <c r="I653" s="32"/>
      <c r="J653" s="32"/>
    </row>
    <row r="654" spans="1:10" x14ac:dyDescent="0.35">
      <c r="A654" s="37"/>
      <c r="C654" s="32"/>
      <c r="E654" s="32"/>
      <c r="G654" s="32"/>
      <c r="H654" s="32"/>
      <c r="I654" s="32"/>
      <c r="J654" s="32"/>
    </row>
    <row r="655" spans="1:10" x14ac:dyDescent="0.35">
      <c r="A655" s="37"/>
      <c r="C655" s="32"/>
      <c r="E655" s="32"/>
      <c r="G655" s="32"/>
      <c r="H655" s="32"/>
      <c r="I655" s="32"/>
      <c r="J655" s="32"/>
    </row>
    <row r="656" spans="1:10" x14ac:dyDescent="0.35">
      <c r="A656" s="37"/>
      <c r="C656" s="32"/>
      <c r="E656" s="32"/>
      <c r="G656" s="32"/>
      <c r="H656" s="32"/>
      <c r="I656" s="32"/>
      <c r="J656" s="32"/>
    </row>
    <row r="657" spans="1:10" x14ac:dyDescent="0.35">
      <c r="A657" s="37"/>
      <c r="C657" s="32"/>
      <c r="E657" s="32"/>
      <c r="G657" s="32"/>
      <c r="H657" s="32"/>
      <c r="I657" s="32"/>
      <c r="J657" s="32"/>
    </row>
    <row r="658" spans="1:10" x14ac:dyDescent="0.35">
      <c r="A658" s="37"/>
      <c r="C658" s="32"/>
      <c r="E658" s="32"/>
      <c r="G658" s="32"/>
      <c r="H658" s="32"/>
      <c r="I658" s="32"/>
      <c r="J658" s="32"/>
    </row>
    <row r="659" spans="1:10" x14ac:dyDescent="0.35">
      <c r="A659" s="37"/>
      <c r="C659" s="32"/>
      <c r="E659" s="32"/>
      <c r="G659" s="32"/>
      <c r="H659" s="32"/>
      <c r="I659" s="32"/>
      <c r="J659" s="32"/>
    </row>
    <row r="660" spans="1:10" x14ac:dyDescent="0.35">
      <c r="A660" s="37"/>
      <c r="C660" s="32"/>
      <c r="E660" s="32"/>
      <c r="G660" s="32"/>
      <c r="H660" s="32"/>
      <c r="I660" s="32"/>
      <c r="J660" s="32"/>
    </row>
    <row r="661" spans="1:10" x14ac:dyDescent="0.35">
      <c r="A661" s="37"/>
      <c r="C661" s="32"/>
      <c r="E661" s="32"/>
      <c r="G661" s="32"/>
      <c r="H661" s="32"/>
      <c r="I661" s="32"/>
      <c r="J661" s="32"/>
    </row>
    <row r="662" spans="1:10" x14ac:dyDescent="0.35">
      <c r="A662" s="37"/>
      <c r="C662" s="32"/>
      <c r="E662" s="32"/>
      <c r="G662" s="32"/>
      <c r="H662" s="32"/>
      <c r="I662" s="32"/>
      <c r="J662" s="32"/>
    </row>
    <row r="663" spans="1:10" x14ac:dyDescent="0.35">
      <c r="A663" s="37"/>
      <c r="C663" s="32"/>
      <c r="E663" s="32"/>
      <c r="G663" s="32"/>
      <c r="H663" s="32"/>
      <c r="I663" s="32"/>
      <c r="J663" s="32"/>
    </row>
    <row r="664" spans="1:10" x14ac:dyDescent="0.35">
      <c r="A664" s="37"/>
      <c r="C664" s="32"/>
      <c r="E664" s="32"/>
      <c r="G664" s="32"/>
      <c r="H664" s="32"/>
      <c r="I664" s="32"/>
      <c r="J664" s="32"/>
    </row>
    <row r="665" spans="1:10" x14ac:dyDescent="0.35">
      <c r="A665" s="37"/>
      <c r="C665" s="32"/>
      <c r="E665" s="32"/>
      <c r="G665" s="32"/>
      <c r="H665" s="32"/>
      <c r="I665" s="32"/>
      <c r="J665" s="32"/>
    </row>
    <row r="666" spans="1:10" x14ac:dyDescent="0.35">
      <c r="A666" s="37"/>
      <c r="C666" s="32"/>
      <c r="E666" s="32"/>
      <c r="G666" s="32"/>
      <c r="H666" s="32"/>
      <c r="I666" s="32"/>
      <c r="J666" s="32"/>
    </row>
    <row r="667" spans="1:10" x14ac:dyDescent="0.35">
      <c r="A667" s="37"/>
      <c r="C667" s="32"/>
      <c r="E667" s="32"/>
      <c r="G667" s="32"/>
      <c r="H667" s="32"/>
      <c r="I667" s="32"/>
      <c r="J667" s="32"/>
    </row>
    <row r="668" spans="1:10" x14ac:dyDescent="0.35">
      <c r="A668" s="37"/>
      <c r="C668" s="32"/>
      <c r="E668" s="32"/>
      <c r="G668" s="32"/>
      <c r="H668" s="32"/>
      <c r="I668" s="32"/>
      <c r="J668" s="32"/>
    </row>
    <row r="669" spans="1:10" x14ac:dyDescent="0.35">
      <c r="A669" s="37"/>
      <c r="C669" s="32"/>
      <c r="E669" s="32"/>
      <c r="G669" s="32"/>
      <c r="H669" s="32"/>
      <c r="I669" s="32"/>
      <c r="J669" s="32"/>
    </row>
    <row r="670" spans="1:10" x14ac:dyDescent="0.35">
      <c r="A670" s="37"/>
      <c r="C670" s="32"/>
      <c r="E670" s="32"/>
      <c r="G670" s="32"/>
      <c r="H670" s="32"/>
      <c r="I670" s="32"/>
      <c r="J670" s="32"/>
    </row>
    <row r="671" spans="1:10" x14ac:dyDescent="0.35">
      <c r="A671" s="37"/>
      <c r="C671" s="32"/>
      <c r="E671" s="32"/>
      <c r="G671" s="32"/>
      <c r="H671" s="32"/>
      <c r="I671" s="32"/>
      <c r="J671" s="32"/>
    </row>
    <row r="672" spans="1:10" x14ac:dyDescent="0.35">
      <c r="A672" s="37"/>
      <c r="C672" s="32"/>
      <c r="E672" s="32"/>
      <c r="G672" s="32"/>
      <c r="H672" s="32"/>
      <c r="I672" s="32"/>
      <c r="J672" s="32"/>
    </row>
    <row r="673" spans="1:10" x14ac:dyDescent="0.35">
      <c r="A673" s="37"/>
      <c r="C673" s="32"/>
      <c r="E673" s="32"/>
      <c r="G673" s="32"/>
      <c r="H673" s="32"/>
      <c r="I673" s="32"/>
      <c r="J673" s="32"/>
    </row>
    <row r="674" spans="1:10" x14ac:dyDescent="0.35">
      <c r="A674" s="37"/>
      <c r="C674" s="32"/>
      <c r="E674" s="32"/>
      <c r="G674" s="32"/>
      <c r="H674" s="32"/>
      <c r="I674" s="32"/>
      <c r="J674" s="32"/>
    </row>
    <row r="675" spans="1:10" x14ac:dyDescent="0.35">
      <c r="A675" s="37"/>
      <c r="C675" s="32"/>
      <c r="E675" s="32"/>
      <c r="G675" s="32"/>
      <c r="H675" s="32"/>
      <c r="I675" s="32"/>
      <c r="J675" s="32"/>
    </row>
    <row r="676" spans="1:10" x14ac:dyDescent="0.35">
      <c r="A676" s="37"/>
      <c r="C676" s="32"/>
      <c r="E676" s="32"/>
      <c r="G676" s="32"/>
      <c r="H676" s="32"/>
      <c r="I676" s="32"/>
      <c r="J676" s="32"/>
    </row>
    <row r="677" spans="1:10" x14ac:dyDescent="0.35">
      <c r="A677" s="37"/>
      <c r="C677" s="32"/>
      <c r="E677" s="32"/>
      <c r="G677" s="32"/>
      <c r="H677" s="32"/>
      <c r="I677" s="32"/>
      <c r="J677" s="32"/>
    </row>
    <row r="678" spans="1:10" x14ac:dyDescent="0.35">
      <c r="A678" s="37"/>
      <c r="C678" s="32"/>
      <c r="E678" s="32"/>
      <c r="G678" s="32"/>
      <c r="H678" s="32"/>
      <c r="I678" s="32"/>
      <c r="J678" s="32"/>
    </row>
    <row r="679" spans="1:10" x14ac:dyDescent="0.35">
      <c r="A679" s="37"/>
      <c r="C679" s="32"/>
      <c r="E679" s="32"/>
      <c r="G679" s="32"/>
      <c r="H679" s="32"/>
      <c r="I679" s="32"/>
      <c r="J679" s="32"/>
    </row>
    <row r="680" spans="1:10" x14ac:dyDescent="0.35">
      <c r="A680" s="37"/>
      <c r="C680" s="32"/>
      <c r="E680" s="32"/>
      <c r="G680" s="32"/>
      <c r="H680" s="32"/>
      <c r="I680" s="32"/>
      <c r="J680" s="32"/>
    </row>
    <row r="681" spans="1:10" x14ac:dyDescent="0.35">
      <c r="A681" s="37"/>
      <c r="C681" s="32"/>
      <c r="E681" s="32"/>
      <c r="G681" s="32"/>
      <c r="H681" s="32"/>
      <c r="I681" s="32"/>
      <c r="J681" s="32"/>
    </row>
    <row r="682" spans="1:10" x14ac:dyDescent="0.35">
      <c r="A682" s="37"/>
      <c r="C682" s="32"/>
      <c r="E682" s="32"/>
      <c r="G682" s="32"/>
      <c r="H682" s="32"/>
      <c r="I682" s="32"/>
      <c r="J682" s="32"/>
    </row>
    <row r="683" spans="1:10" x14ac:dyDescent="0.35">
      <c r="A683" s="37"/>
      <c r="C683" s="32"/>
      <c r="E683" s="32"/>
      <c r="G683" s="32"/>
      <c r="H683" s="32"/>
      <c r="I683" s="32"/>
      <c r="J683" s="32"/>
    </row>
    <row r="684" spans="1:10" x14ac:dyDescent="0.35">
      <c r="A684" s="37"/>
      <c r="C684" s="32"/>
      <c r="E684" s="32"/>
      <c r="G684" s="32"/>
      <c r="H684" s="32"/>
      <c r="I684" s="32"/>
      <c r="J684" s="32"/>
    </row>
    <row r="685" spans="1:10" x14ac:dyDescent="0.35">
      <c r="A685" s="37"/>
      <c r="C685" s="32"/>
      <c r="E685" s="32"/>
      <c r="G685" s="32"/>
      <c r="H685" s="32"/>
      <c r="I685" s="32"/>
      <c r="J685" s="32"/>
    </row>
    <row r="686" spans="1:10" x14ac:dyDescent="0.35">
      <c r="A686" s="37"/>
      <c r="C686" s="32"/>
      <c r="E686" s="32"/>
      <c r="G686" s="32"/>
      <c r="H686" s="32"/>
      <c r="I686" s="32"/>
      <c r="J686" s="32"/>
    </row>
    <row r="687" spans="1:10" x14ac:dyDescent="0.35">
      <c r="A687" s="37"/>
      <c r="C687" s="32"/>
      <c r="E687" s="32"/>
      <c r="G687" s="32"/>
      <c r="H687" s="32"/>
      <c r="I687" s="32"/>
      <c r="J687" s="32"/>
    </row>
    <row r="688" spans="1:10" x14ac:dyDescent="0.35">
      <c r="A688" s="37"/>
      <c r="C688" s="32"/>
      <c r="E688" s="32"/>
      <c r="G688" s="32"/>
      <c r="H688" s="32"/>
      <c r="I688" s="32"/>
      <c r="J688" s="32"/>
    </row>
    <row r="689" spans="1:10" x14ac:dyDescent="0.35">
      <c r="A689" s="37"/>
      <c r="C689" s="32"/>
      <c r="E689" s="32"/>
      <c r="G689" s="32"/>
      <c r="H689" s="32"/>
      <c r="I689" s="32"/>
      <c r="J689" s="32"/>
    </row>
    <row r="690" spans="1:10" x14ac:dyDescent="0.35">
      <c r="A690" s="37"/>
      <c r="C690" s="32"/>
      <c r="E690" s="32"/>
      <c r="G690" s="32"/>
      <c r="H690" s="32"/>
      <c r="I690" s="32"/>
      <c r="J690" s="32"/>
    </row>
    <row r="691" spans="1:10" x14ac:dyDescent="0.35">
      <c r="A691" s="37"/>
      <c r="C691" s="32"/>
      <c r="E691" s="32"/>
      <c r="G691" s="32"/>
      <c r="H691" s="32"/>
      <c r="I691" s="32"/>
      <c r="J691" s="32"/>
    </row>
    <row r="692" spans="1:10" x14ac:dyDescent="0.35">
      <c r="A692" s="37"/>
      <c r="C692" s="32"/>
      <c r="E692" s="32"/>
      <c r="G692" s="32"/>
      <c r="H692" s="32"/>
      <c r="I692" s="32"/>
      <c r="J692" s="32"/>
    </row>
    <row r="693" spans="1:10" x14ac:dyDescent="0.35">
      <c r="A693" s="37"/>
      <c r="C693" s="32"/>
      <c r="E693" s="32"/>
      <c r="G693" s="32"/>
      <c r="H693" s="32"/>
      <c r="I693" s="32"/>
      <c r="J693" s="32"/>
    </row>
    <row r="694" spans="1:10" x14ac:dyDescent="0.35">
      <c r="A694" s="37"/>
      <c r="C694" s="32"/>
      <c r="E694" s="32"/>
      <c r="G694" s="32"/>
      <c r="H694" s="32"/>
      <c r="I694" s="32"/>
      <c r="J694" s="32"/>
    </row>
    <row r="695" spans="1:10" x14ac:dyDescent="0.35">
      <c r="A695" s="37"/>
      <c r="C695" s="32"/>
      <c r="E695" s="32"/>
      <c r="G695" s="32"/>
      <c r="H695" s="32"/>
      <c r="I695" s="32"/>
      <c r="J695" s="32"/>
    </row>
    <row r="696" spans="1:10" x14ac:dyDescent="0.35">
      <c r="A696" s="37"/>
      <c r="C696" s="32"/>
      <c r="E696" s="32"/>
      <c r="G696" s="32"/>
      <c r="H696" s="32"/>
      <c r="I696" s="32"/>
      <c r="J696" s="32"/>
    </row>
    <row r="697" spans="1:10" x14ac:dyDescent="0.35">
      <c r="A697" s="37"/>
      <c r="C697" s="32"/>
      <c r="E697" s="32"/>
      <c r="G697" s="32"/>
      <c r="H697" s="32"/>
      <c r="I697" s="32"/>
      <c r="J697" s="32"/>
    </row>
    <row r="698" spans="1:10" x14ac:dyDescent="0.35">
      <c r="A698" s="37"/>
      <c r="C698" s="32"/>
      <c r="E698" s="32"/>
      <c r="G698" s="32"/>
      <c r="H698" s="32"/>
      <c r="I698" s="32"/>
      <c r="J698" s="32"/>
    </row>
    <row r="699" spans="1:10" x14ac:dyDescent="0.35">
      <c r="A699" s="37"/>
      <c r="C699" s="32"/>
      <c r="E699" s="32"/>
      <c r="G699" s="32"/>
      <c r="H699" s="32"/>
      <c r="I699" s="32"/>
      <c r="J699" s="32"/>
    </row>
    <row r="700" spans="1:10" x14ac:dyDescent="0.35">
      <c r="A700" s="37"/>
      <c r="C700" s="32"/>
      <c r="E700" s="32"/>
      <c r="G700" s="32"/>
      <c r="H700" s="32"/>
      <c r="I700" s="32"/>
      <c r="J700" s="32"/>
    </row>
    <row r="701" spans="1:10" x14ac:dyDescent="0.35">
      <c r="A701" s="37"/>
      <c r="C701" s="32"/>
      <c r="E701" s="32"/>
      <c r="G701" s="32"/>
      <c r="H701" s="32"/>
      <c r="I701" s="32"/>
      <c r="J701" s="32"/>
    </row>
    <row r="702" spans="1:10" x14ac:dyDescent="0.35">
      <c r="A702" s="37"/>
      <c r="C702" s="32"/>
      <c r="E702" s="32"/>
      <c r="G702" s="32"/>
      <c r="H702" s="32"/>
      <c r="I702" s="32"/>
      <c r="J702" s="32"/>
    </row>
    <row r="703" spans="1:10" x14ac:dyDescent="0.35">
      <c r="A703" s="37"/>
      <c r="C703" s="32"/>
      <c r="E703" s="32"/>
      <c r="G703" s="32"/>
      <c r="H703" s="32"/>
      <c r="I703" s="32"/>
      <c r="J703" s="32"/>
    </row>
    <row r="704" spans="1:10" x14ac:dyDescent="0.35">
      <c r="A704" s="37"/>
      <c r="C704" s="32"/>
      <c r="E704" s="32"/>
      <c r="G704" s="32"/>
      <c r="H704" s="32"/>
      <c r="I704" s="32"/>
      <c r="J704" s="32"/>
    </row>
    <row r="705" spans="1:10" x14ac:dyDescent="0.35">
      <c r="A705" s="37"/>
      <c r="C705" s="32"/>
      <c r="E705" s="32"/>
      <c r="G705" s="32"/>
      <c r="H705" s="32"/>
      <c r="I705" s="32"/>
      <c r="J705" s="32"/>
    </row>
    <row r="706" spans="1:10" x14ac:dyDescent="0.35">
      <c r="A706" s="37"/>
      <c r="C706" s="32"/>
      <c r="E706" s="32"/>
      <c r="G706" s="32"/>
      <c r="H706" s="32"/>
      <c r="I706" s="32"/>
      <c r="J706" s="32"/>
    </row>
    <row r="707" spans="1:10" x14ac:dyDescent="0.35">
      <c r="A707" s="37"/>
      <c r="C707" s="32"/>
      <c r="E707" s="32"/>
      <c r="G707" s="32"/>
      <c r="H707" s="32"/>
      <c r="I707" s="32"/>
      <c r="J707" s="32"/>
    </row>
    <row r="708" spans="1:10" x14ac:dyDescent="0.35">
      <c r="A708" s="37"/>
      <c r="C708" s="32"/>
      <c r="E708" s="32"/>
      <c r="G708" s="32"/>
      <c r="H708" s="32"/>
      <c r="I708" s="32"/>
      <c r="J708" s="32"/>
    </row>
    <row r="709" spans="1:10" x14ac:dyDescent="0.35">
      <c r="A709" s="37"/>
      <c r="C709" s="32"/>
      <c r="E709" s="32"/>
      <c r="G709" s="32"/>
      <c r="H709" s="32"/>
      <c r="I709" s="32"/>
      <c r="J709" s="32"/>
    </row>
    <row r="710" spans="1:10" x14ac:dyDescent="0.35">
      <c r="A710" s="37"/>
      <c r="C710" s="32"/>
      <c r="E710" s="32"/>
      <c r="G710" s="32"/>
      <c r="H710" s="32"/>
      <c r="I710" s="32"/>
      <c r="J710" s="32"/>
    </row>
    <row r="711" spans="1:10" x14ac:dyDescent="0.35">
      <c r="A711" s="37"/>
      <c r="C711" s="32"/>
      <c r="E711" s="32"/>
      <c r="G711" s="32"/>
      <c r="H711" s="32"/>
      <c r="I711" s="32"/>
      <c r="J711" s="32"/>
    </row>
    <row r="712" spans="1:10" x14ac:dyDescent="0.35">
      <c r="A712" s="37"/>
      <c r="C712" s="32"/>
      <c r="E712" s="32"/>
      <c r="G712" s="32"/>
      <c r="H712" s="32"/>
      <c r="I712" s="32"/>
      <c r="J712" s="32"/>
    </row>
    <row r="713" spans="1:10" x14ac:dyDescent="0.35">
      <c r="A713" s="37"/>
      <c r="C713" s="32"/>
      <c r="E713" s="32"/>
      <c r="G713" s="32"/>
      <c r="H713" s="32"/>
      <c r="I713" s="32"/>
      <c r="J713" s="32"/>
    </row>
    <row r="714" spans="1:10" x14ac:dyDescent="0.35">
      <c r="A714" s="37"/>
      <c r="C714" s="32"/>
      <c r="E714" s="32"/>
      <c r="G714" s="32"/>
      <c r="H714" s="32"/>
      <c r="I714" s="32"/>
      <c r="J714" s="32"/>
    </row>
    <row r="715" spans="1:10" x14ac:dyDescent="0.35">
      <c r="A715" s="37"/>
      <c r="C715" s="32"/>
      <c r="E715" s="32"/>
      <c r="G715" s="32"/>
      <c r="H715" s="32"/>
      <c r="I715" s="32"/>
      <c r="J715" s="32"/>
    </row>
    <row r="716" spans="1:10" x14ac:dyDescent="0.35">
      <c r="A716" s="37"/>
      <c r="C716" s="32"/>
      <c r="E716" s="32"/>
      <c r="G716" s="32"/>
      <c r="H716" s="32"/>
      <c r="I716" s="32"/>
      <c r="J716" s="32"/>
    </row>
    <row r="717" spans="1:10" x14ac:dyDescent="0.35">
      <c r="A717" s="37"/>
      <c r="C717" s="32"/>
      <c r="E717" s="32"/>
      <c r="G717" s="32"/>
      <c r="H717" s="32"/>
      <c r="I717" s="32"/>
      <c r="J717" s="32"/>
    </row>
    <row r="718" spans="1:10" x14ac:dyDescent="0.35">
      <c r="A718" s="37"/>
      <c r="C718" s="32"/>
      <c r="E718" s="32"/>
      <c r="G718" s="32"/>
      <c r="H718" s="32"/>
      <c r="I718" s="32"/>
      <c r="J718" s="32"/>
    </row>
    <row r="719" spans="1:10" x14ac:dyDescent="0.35">
      <c r="A719" s="37"/>
      <c r="C719" s="32"/>
      <c r="E719" s="32"/>
      <c r="G719" s="32"/>
      <c r="H719" s="32"/>
      <c r="I719" s="32"/>
      <c r="J719" s="32"/>
    </row>
    <row r="720" spans="1:10" x14ac:dyDescent="0.35">
      <c r="A720" s="37"/>
      <c r="C720" s="32"/>
      <c r="E720" s="32"/>
      <c r="G720" s="32"/>
      <c r="H720" s="32"/>
      <c r="I720" s="32"/>
      <c r="J720" s="32"/>
    </row>
    <row r="721" spans="1:10" x14ac:dyDescent="0.35">
      <c r="A721" s="37"/>
      <c r="C721" s="32"/>
      <c r="E721" s="32"/>
      <c r="G721" s="32"/>
      <c r="H721" s="32"/>
      <c r="I721" s="32"/>
      <c r="J721" s="32"/>
    </row>
    <row r="722" spans="1:10" x14ac:dyDescent="0.35">
      <c r="A722" s="37"/>
      <c r="C722" s="32"/>
      <c r="E722" s="32"/>
      <c r="G722" s="32"/>
      <c r="H722" s="32"/>
      <c r="I722" s="32"/>
      <c r="J722" s="32"/>
    </row>
    <row r="723" spans="1:10" x14ac:dyDescent="0.35">
      <c r="A723" s="37"/>
      <c r="C723" s="32"/>
      <c r="E723" s="32"/>
      <c r="G723" s="32"/>
      <c r="H723" s="32"/>
      <c r="I723" s="32"/>
      <c r="J723" s="32"/>
    </row>
    <row r="724" spans="1:10" x14ac:dyDescent="0.35">
      <c r="A724" s="37"/>
      <c r="C724" s="32"/>
      <c r="E724" s="32"/>
      <c r="G724" s="32"/>
      <c r="H724" s="32"/>
      <c r="I724" s="32"/>
      <c r="J724" s="32"/>
    </row>
    <row r="725" spans="1:10" x14ac:dyDescent="0.35">
      <c r="A725" s="37"/>
      <c r="C725" s="32"/>
      <c r="E725" s="32"/>
      <c r="G725" s="32"/>
      <c r="H725" s="32"/>
      <c r="I725" s="32"/>
      <c r="J725" s="32"/>
    </row>
    <row r="726" spans="1:10" x14ac:dyDescent="0.35">
      <c r="A726" s="37"/>
      <c r="C726" s="32"/>
      <c r="E726" s="32"/>
      <c r="G726" s="32"/>
      <c r="H726" s="32"/>
      <c r="I726" s="32"/>
      <c r="J726" s="32"/>
    </row>
    <row r="727" spans="1:10" x14ac:dyDescent="0.35">
      <c r="A727" s="37"/>
      <c r="C727" s="32"/>
      <c r="E727" s="32"/>
      <c r="G727" s="32"/>
      <c r="H727" s="32"/>
      <c r="I727" s="32"/>
      <c r="J727" s="32"/>
    </row>
    <row r="728" spans="1:10" x14ac:dyDescent="0.35">
      <c r="A728" s="37"/>
      <c r="C728" s="32"/>
      <c r="E728" s="32"/>
      <c r="G728" s="32"/>
      <c r="H728" s="32"/>
      <c r="I728" s="32"/>
      <c r="J728" s="32"/>
    </row>
    <row r="729" spans="1:10" x14ac:dyDescent="0.35">
      <c r="A729" s="37"/>
      <c r="C729" s="32"/>
      <c r="E729" s="32"/>
      <c r="G729" s="32"/>
      <c r="H729" s="32"/>
      <c r="I729" s="32"/>
      <c r="J729" s="32"/>
    </row>
    <row r="730" spans="1:10" x14ac:dyDescent="0.35">
      <c r="A730" s="37"/>
      <c r="C730" s="32"/>
      <c r="E730" s="32"/>
      <c r="G730" s="32"/>
      <c r="H730" s="32"/>
      <c r="I730" s="32"/>
      <c r="J730" s="32"/>
    </row>
    <row r="731" spans="1:10" x14ac:dyDescent="0.35">
      <c r="A731" s="37"/>
      <c r="C731" s="32"/>
      <c r="E731" s="32"/>
      <c r="G731" s="32"/>
      <c r="H731" s="32"/>
      <c r="I731" s="32"/>
      <c r="J731" s="32"/>
    </row>
    <row r="732" spans="1:10" x14ac:dyDescent="0.35">
      <c r="A732" s="37"/>
      <c r="C732" s="32"/>
      <c r="E732" s="32"/>
      <c r="G732" s="32"/>
      <c r="H732" s="32"/>
      <c r="I732" s="32"/>
      <c r="J732" s="32"/>
    </row>
    <row r="733" spans="1:10" x14ac:dyDescent="0.35">
      <c r="A733" s="37"/>
      <c r="C733" s="32"/>
      <c r="E733" s="32"/>
      <c r="G733" s="32"/>
      <c r="H733" s="32"/>
      <c r="I733" s="32"/>
      <c r="J733" s="32"/>
    </row>
    <row r="734" spans="1:10" x14ac:dyDescent="0.35">
      <c r="A734" s="37"/>
      <c r="C734" s="32"/>
      <c r="E734" s="32"/>
      <c r="G734" s="32"/>
      <c r="H734" s="32"/>
      <c r="I734" s="32"/>
      <c r="J734" s="32"/>
    </row>
    <row r="735" spans="1:10" x14ac:dyDescent="0.35">
      <c r="A735" s="37"/>
      <c r="C735" s="32"/>
      <c r="E735" s="32"/>
      <c r="G735" s="32"/>
      <c r="H735" s="32"/>
      <c r="I735" s="32"/>
      <c r="J735" s="32"/>
    </row>
    <row r="736" spans="1:10" x14ac:dyDescent="0.35">
      <c r="A736" s="37"/>
      <c r="C736" s="32"/>
      <c r="E736" s="32"/>
      <c r="G736" s="32"/>
      <c r="H736" s="32"/>
      <c r="I736" s="32"/>
      <c r="J736" s="32"/>
    </row>
    <row r="737" spans="1:10" x14ac:dyDescent="0.35">
      <c r="A737" s="37"/>
      <c r="C737" s="32"/>
      <c r="E737" s="32"/>
      <c r="G737" s="32"/>
      <c r="H737" s="32"/>
      <c r="I737" s="32"/>
      <c r="J737" s="32"/>
    </row>
    <row r="738" spans="1:10" x14ac:dyDescent="0.35">
      <c r="A738" s="37"/>
      <c r="C738" s="32"/>
      <c r="E738" s="32"/>
      <c r="G738" s="32"/>
      <c r="H738" s="32"/>
      <c r="I738" s="32"/>
      <c r="J738" s="32"/>
    </row>
    <row r="739" spans="1:10" x14ac:dyDescent="0.35">
      <c r="A739" s="37"/>
      <c r="C739" s="32"/>
      <c r="E739" s="32"/>
      <c r="G739" s="32"/>
      <c r="H739" s="32"/>
      <c r="I739" s="32"/>
      <c r="J739" s="32"/>
    </row>
    <row r="740" spans="1:10" x14ac:dyDescent="0.35">
      <c r="A740" s="37"/>
      <c r="C740" s="32"/>
      <c r="E740" s="32"/>
      <c r="G740" s="32"/>
      <c r="H740" s="32"/>
      <c r="I740" s="32"/>
      <c r="J740" s="32"/>
    </row>
    <row r="741" spans="1:10" x14ac:dyDescent="0.35">
      <c r="A741" s="37"/>
      <c r="C741" s="32"/>
      <c r="E741" s="32"/>
      <c r="G741" s="32"/>
      <c r="H741" s="32"/>
      <c r="I741" s="32"/>
      <c r="J741" s="32"/>
    </row>
    <row r="742" spans="1:10" x14ac:dyDescent="0.35">
      <c r="A742" s="37"/>
      <c r="C742" s="32"/>
      <c r="E742" s="32"/>
      <c r="G742" s="32"/>
      <c r="H742" s="32"/>
      <c r="I742" s="32"/>
      <c r="J742" s="32"/>
    </row>
    <row r="743" spans="1:10" x14ac:dyDescent="0.35">
      <c r="A743" s="37"/>
      <c r="C743" s="32"/>
      <c r="E743" s="32"/>
      <c r="G743" s="32"/>
      <c r="H743" s="32"/>
      <c r="I743" s="32"/>
      <c r="J743" s="32"/>
    </row>
    <row r="744" spans="1:10" x14ac:dyDescent="0.35">
      <c r="A744" s="37"/>
      <c r="C744" s="32"/>
      <c r="E744" s="32"/>
      <c r="G744" s="32"/>
      <c r="H744" s="32"/>
      <c r="I744" s="32"/>
      <c r="J744" s="32"/>
    </row>
    <row r="745" spans="1:10" x14ac:dyDescent="0.35">
      <c r="A745" s="37"/>
      <c r="C745" s="32"/>
      <c r="E745" s="32"/>
      <c r="G745" s="32"/>
      <c r="H745" s="32"/>
      <c r="I745" s="32"/>
      <c r="J745" s="32"/>
    </row>
    <row r="746" spans="1:10" x14ac:dyDescent="0.35">
      <c r="A746" s="37"/>
      <c r="C746" s="32"/>
      <c r="E746" s="32"/>
      <c r="G746" s="32"/>
      <c r="H746" s="32"/>
      <c r="I746" s="32"/>
      <c r="J746" s="32"/>
    </row>
    <row r="747" spans="1:10" x14ac:dyDescent="0.35">
      <c r="A747" s="37"/>
      <c r="C747" s="32"/>
      <c r="E747" s="32"/>
      <c r="G747" s="32"/>
      <c r="H747" s="32"/>
      <c r="I747" s="32"/>
      <c r="J747" s="32"/>
    </row>
    <row r="748" spans="1:10" x14ac:dyDescent="0.35">
      <c r="A748" s="37"/>
      <c r="C748" s="32"/>
      <c r="E748" s="32"/>
      <c r="G748" s="32"/>
      <c r="H748" s="32"/>
      <c r="I748" s="32"/>
      <c r="J748" s="32"/>
    </row>
    <row r="749" spans="1:10" x14ac:dyDescent="0.35">
      <c r="A749" s="37"/>
      <c r="C749" s="32"/>
      <c r="E749" s="32"/>
      <c r="G749" s="32"/>
      <c r="H749" s="32"/>
      <c r="I749" s="32"/>
      <c r="J749" s="32"/>
    </row>
    <row r="750" spans="1:10" x14ac:dyDescent="0.35">
      <c r="A750" s="37"/>
      <c r="C750" s="32"/>
      <c r="E750" s="32"/>
      <c r="G750" s="32"/>
      <c r="H750" s="32"/>
      <c r="I750" s="32"/>
      <c r="J750" s="32"/>
    </row>
    <row r="751" spans="1:10" x14ac:dyDescent="0.35">
      <c r="A751" s="37"/>
      <c r="C751" s="32"/>
      <c r="E751" s="32"/>
      <c r="G751" s="32"/>
      <c r="H751" s="32"/>
      <c r="I751" s="32"/>
      <c r="J751" s="32"/>
    </row>
    <row r="752" spans="1:10" x14ac:dyDescent="0.35">
      <c r="A752" s="37"/>
      <c r="C752" s="32"/>
      <c r="E752" s="32"/>
      <c r="G752" s="32"/>
      <c r="H752" s="32"/>
      <c r="I752" s="32"/>
      <c r="J752" s="32"/>
    </row>
    <row r="753" spans="1:10" x14ac:dyDescent="0.35">
      <c r="A753" s="37"/>
      <c r="C753" s="32"/>
      <c r="E753" s="32"/>
      <c r="G753" s="32"/>
      <c r="H753" s="32"/>
      <c r="I753" s="32"/>
      <c r="J753" s="32"/>
    </row>
    <row r="754" spans="1:10" x14ac:dyDescent="0.35">
      <c r="A754" s="37"/>
      <c r="C754" s="32"/>
      <c r="E754" s="32"/>
      <c r="G754" s="32"/>
      <c r="H754" s="32"/>
      <c r="I754" s="32"/>
      <c r="J754" s="32"/>
    </row>
    <row r="755" spans="1:10" x14ac:dyDescent="0.35">
      <c r="A755" s="37"/>
      <c r="C755" s="32"/>
      <c r="E755" s="32"/>
      <c r="G755" s="32"/>
      <c r="H755" s="32"/>
      <c r="I755" s="32"/>
      <c r="J755" s="32"/>
    </row>
    <row r="756" spans="1:10" x14ac:dyDescent="0.35">
      <c r="A756" s="37"/>
      <c r="C756" s="32"/>
      <c r="E756" s="32"/>
      <c r="G756" s="32"/>
      <c r="H756" s="32"/>
      <c r="I756" s="32"/>
      <c r="J756" s="32"/>
    </row>
    <row r="757" spans="1:10" x14ac:dyDescent="0.35">
      <c r="A757" s="37"/>
      <c r="C757" s="32"/>
      <c r="E757" s="32"/>
      <c r="G757" s="32"/>
      <c r="H757" s="32"/>
      <c r="I757" s="32"/>
      <c r="J757" s="32"/>
    </row>
    <row r="758" spans="1:10" x14ac:dyDescent="0.35">
      <c r="A758" s="37"/>
      <c r="C758" s="32"/>
      <c r="E758" s="32"/>
      <c r="G758" s="32"/>
      <c r="H758" s="32"/>
      <c r="I758" s="32"/>
      <c r="J758" s="32"/>
    </row>
    <row r="759" spans="1:10" x14ac:dyDescent="0.35">
      <c r="A759" s="37"/>
      <c r="C759" s="32"/>
      <c r="E759" s="32"/>
      <c r="G759" s="32"/>
      <c r="H759" s="32"/>
      <c r="I759" s="32"/>
      <c r="J759" s="32"/>
    </row>
    <row r="760" spans="1:10" x14ac:dyDescent="0.35">
      <c r="A760" s="37"/>
      <c r="C760" s="32"/>
      <c r="E760" s="32"/>
      <c r="G760" s="32"/>
      <c r="H760" s="32"/>
      <c r="I760" s="32"/>
      <c r="J760" s="32"/>
    </row>
    <row r="761" spans="1:10" x14ac:dyDescent="0.35">
      <c r="A761" s="37"/>
      <c r="C761" s="32"/>
      <c r="E761" s="32"/>
      <c r="G761" s="32"/>
      <c r="H761" s="32"/>
      <c r="I761" s="32"/>
      <c r="J761" s="32"/>
    </row>
    <row r="762" spans="1:10" x14ac:dyDescent="0.35">
      <c r="A762" s="37"/>
      <c r="C762" s="32"/>
      <c r="E762" s="32"/>
      <c r="G762" s="32"/>
      <c r="H762" s="32"/>
      <c r="I762" s="32"/>
      <c r="J762" s="32"/>
    </row>
    <row r="763" spans="1:10" x14ac:dyDescent="0.35">
      <c r="A763" s="37"/>
      <c r="C763" s="32"/>
      <c r="E763" s="32"/>
      <c r="G763" s="32"/>
      <c r="H763" s="32"/>
      <c r="I763" s="32"/>
      <c r="J763" s="32"/>
    </row>
    <row r="764" spans="1:10" x14ac:dyDescent="0.35">
      <c r="A764" s="37"/>
      <c r="C764" s="32"/>
      <c r="E764" s="32"/>
      <c r="G764" s="32"/>
      <c r="H764" s="32"/>
      <c r="I764" s="32"/>
      <c r="J764" s="32"/>
    </row>
    <row r="765" spans="1:10" x14ac:dyDescent="0.35">
      <c r="A765" s="37"/>
      <c r="C765" s="32"/>
      <c r="E765" s="32"/>
      <c r="G765" s="32"/>
      <c r="H765" s="32"/>
      <c r="I765" s="32"/>
      <c r="J765" s="32"/>
    </row>
    <row r="766" spans="1:10" x14ac:dyDescent="0.35">
      <c r="A766" s="37"/>
      <c r="C766" s="32"/>
      <c r="E766" s="32"/>
      <c r="G766" s="32"/>
      <c r="H766" s="32"/>
      <c r="I766" s="32"/>
      <c r="J766" s="32"/>
    </row>
    <row r="767" spans="1:10" x14ac:dyDescent="0.35">
      <c r="A767" s="37"/>
      <c r="C767" s="32"/>
      <c r="E767" s="32"/>
      <c r="G767" s="32"/>
      <c r="H767" s="32"/>
      <c r="I767" s="32"/>
      <c r="J767" s="32"/>
    </row>
    <row r="768" spans="1:10" x14ac:dyDescent="0.35">
      <c r="A768" s="37"/>
      <c r="C768" s="32"/>
      <c r="E768" s="32"/>
      <c r="G768" s="32"/>
      <c r="H768" s="32"/>
      <c r="I768" s="32"/>
      <c r="J768" s="32"/>
    </row>
    <row r="769" spans="1:10" x14ac:dyDescent="0.35">
      <c r="A769" s="37"/>
      <c r="C769" s="32"/>
      <c r="E769" s="32"/>
      <c r="G769" s="32"/>
      <c r="H769" s="32"/>
      <c r="I769" s="32"/>
      <c r="J769" s="32"/>
    </row>
    <row r="770" spans="1:10" x14ac:dyDescent="0.35">
      <c r="A770" s="37"/>
      <c r="C770" s="32"/>
      <c r="E770" s="32"/>
      <c r="G770" s="32"/>
      <c r="H770" s="32"/>
      <c r="I770" s="32"/>
      <c r="J770" s="32"/>
    </row>
    <row r="771" spans="1:10" x14ac:dyDescent="0.35">
      <c r="A771" s="37"/>
      <c r="C771" s="32"/>
      <c r="E771" s="32"/>
      <c r="G771" s="32"/>
      <c r="H771" s="32"/>
      <c r="I771" s="32"/>
      <c r="J771" s="32"/>
    </row>
    <row r="772" spans="1:10" x14ac:dyDescent="0.35">
      <c r="A772" s="37"/>
      <c r="C772" s="32"/>
      <c r="E772" s="32"/>
      <c r="G772" s="32"/>
      <c r="H772" s="32"/>
      <c r="I772" s="32"/>
      <c r="J772" s="32"/>
    </row>
    <row r="773" spans="1:10" x14ac:dyDescent="0.35">
      <c r="A773" s="37"/>
      <c r="C773" s="32"/>
      <c r="E773" s="32"/>
      <c r="G773" s="32"/>
      <c r="H773" s="32"/>
      <c r="I773" s="32"/>
      <c r="J773" s="32"/>
    </row>
    <row r="774" spans="1:10" x14ac:dyDescent="0.35">
      <c r="A774" s="37"/>
      <c r="C774" s="32"/>
      <c r="E774" s="32"/>
      <c r="G774" s="32"/>
      <c r="H774" s="32"/>
      <c r="I774" s="32"/>
      <c r="J774" s="32"/>
    </row>
    <row r="775" spans="1:10" x14ac:dyDescent="0.35">
      <c r="A775" s="37"/>
      <c r="C775" s="32"/>
      <c r="E775" s="32"/>
      <c r="G775" s="32"/>
      <c r="H775" s="32"/>
      <c r="I775" s="32"/>
      <c r="J775" s="32"/>
    </row>
    <row r="776" spans="1:10" x14ac:dyDescent="0.35">
      <c r="A776" s="37"/>
      <c r="C776" s="32"/>
      <c r="E776" s="32"/>
      <c r="G776" s="32"/>
      <c r="H776" s="32"/>
      <c r="I776" s="32"/>
      <c r="J776" s="32"/>
    </row>
    <row r="777" spans="1:10" x14ac:dyDescent="0.35">
      <c r="A777" s="37"/>
      <c r="C777" s="32"/>
      <c r="E777" s="32"/>
      <c r="G777" s="32"/>
      <c r="H777" s="32"/>
      <c r="I777" s="32"/>
      <c r="J777" s="32"/>
    </row>
    <row r="778" spans="1:10" x14ac:dyDescent="0.35">
      <c r="A778" s="37"/>
      <c r="C778" s="32"/>
      <c r="E778" s="32"/>
      <c r="G778" s="32"/>
      <c r="H778" s="32"/>
      <c r="I778" s="32"/>
      <c r="J778" s="32"/>
    </row>
    <row r="779" spans="1:10" x14ac:dyDescent="0.35">
      <c r="A779" s="37"/>
      <c r="C779" s="32"/>
      <c r="E779" s="32"/>
      <c r="G779" s="32"/>
      <c r="H779" s="32"/>
      <c r="I779" s="32"/>
      <c r="J779" s="32"/>
    </row>
    <row r="780" spans="1:10" x14ac:dyDescent="0.35">
      <c r="A780" s="37"/>
      <c r="C780" s="32"/>
      <c r="E780" s="32"/>
      <c r="G780" s="32"/>
      <c r="H780" s="32"/>
      <c r="I780" s="32"/>
      <c r="J780" s="32"/>
    </row>
    <row r="781" spans="1:10" x14ac:dyDescent="0.35">
      <c r="A781" s="37"/>
      <c r="C781" s="32"/>
      <c r="E781" s="32"/>
      <c r="G781" s="32"/>
      <c r="H781" s="32"/>
      <c r="I781" s="32"/>
      <c r="J781" s="32"/>
    </row>
    <row r="782" spans="1:10" x14ac:dyDescent="0.35">
      <c r="A782" s="37"/>
      <c r="C782" s="32"/>
      <c r="E782" s="32"/>
      <c r="G782" s="32"/>
      <c r="H782" s="32"/>
      <c r="I782" s="32"/>
      <c r="J782" s="32"/>
    </row>
    <row r="783" spans="1:10" x14ac:dyDescent="0.35">
      <c r="A783" s="37"/>
      <c r="C783" s="32"/>
      <c r="E783" s="32"/>
      <c r="G783" s="32"/>
      <c r="H783" s="32"/>
      <c r="I783" s="32"/>
      <c r="J783" s="32"/>
    </row>
    <row r="784" spans="1:10" x14ac:dyDescent="0.35">
      <c r="A784" s="37"/>
      <c r="C784" s="32"/>
      <c r="E784" s="32"/>
      <c r="G784" s="32"/>
      <c r="H784" s="32"/>
      <c r="I784" s="32"/>
      <c r="J784" s="32"/>
    </row>
    <row r="785" spans="1:10" x14ac:dyDescent="0.35">
      <c r="A785" s="37"/>
      <c r="C785" s="32"/>
      <c r="E785" s="32"/>
      <c r="G785" s="32"/>
      <c r="H785" s="32"/>
      <c r="I785" s="32"/>
      <c r="J785" s="32"/>
    </row>
    <row r="786" spans="1:10" x14ac:dyDescent="0.35">
      <c r="A786" s="37"/>
      <c r="C786" s="32"/>
      <c r="E786" s="32"/>
      <c r="G786" s="32"/>
      <c r="H786" s="32"/>
      <c r="I786" s="32"/>
      <c r="J786" s="32"/>
    </row>
    <row r="787" spans="1:10" x14ac:dyDescent="0.35">
      <c r="A787" s="37"/>
      <c r="C787" s="32"/>
      <c r="E787" s="32"/>
      <c r="G787" s="32"/>
      <c r="H787" s="32"/>
      <c r="I787" s="32"/>
      <c r="J787" s="32"/>
    </row>
    <row r="788" spans="1:10" x14ac:dyDescent="0.35">
      <c r="A788" s="37"/>
      <c r="C788" s="32"/>
      <c r="E788" s="32"/>
      <c r="G788" s="32"/>
      <c r="H788" s="32"/>
      <c r="I788" s="32"/>
      <c r="J788" s="32"/>
    </row>
    <row r="789" spans="1:10" x14ac:dyDescent="0.35">
      <c r="A789" s="37"/>
      <c r="C789" s="32"/>
      <c r="E789" s="32"/>
      <c r="G789" s="32"/>
      <c r="H789" s="32"/>
      <c r="I789" s="32"/>
      <c r="J789" s="32"/>
    </row>
    <row r="790" spans="1:10" x14ac:dyDescent="0.35">
      <c r="A790" s="37"/>
      <c r="C790" s="32"/>
      <c r="E790" s="32"/>
      <c r="G790" s="32"/>
      <c r="H790" s="32"/>
      <c r="I790" s="32"/>
      <c r="J790" s="32"/>
    </row>
    <row r="791" spans="1:10" x14ac:dyDescent="0.35">
      <c r="A791" s="37"/>
      <c r="C791" s="32"/>
      <c r="E791" s="32"/>
      <c r="G791" s="32"/>
      <c r="H791" s="32"/>
      <c r="I791" s="32"/>
      <c r="J791" s="32"/>
    </row>
    <row r="792" spans="1:10" x14ac:dyDescent="0.35">
      <c r="A792" s="37"/>
      <c r="C792" s="32"/>
      <c r="E792" s="32"/>
      <c r="G792" s="32"/>
      <c r="H792" s="32"/>
      <c r="I792" s="32"/>
      <c r="J792" s="32"/>
    </row>
    <row r="793" spans="1:10" x14ac:dyDescent="0.35">
      <c r="A793" s="37"/>
      <c r="C793" s="32"/>
      <c r="E793" s="32"/>
      <c r="G793" s="32"/>
      <c r="H793" s="32"/>
      <c r="I793" s="32"/>
      <c r="J793" s="32"/>
    </row>
    <row r="794" spans="1:10" x14ac:dyDescent="0.35">
      <c r="A794" s="37"/>
      <c r="C794" s="32"/>
      <c r="E794" s="32"/>
      <c r="G794" s="32"/>
      <c r="H794" s="32"/>
      <c r="I794" s="32"/>
      <c r="J794" s="32"/>
    </row>
    <row r="795" spans="1:10" x14ac:dyDescent="0.35">
      <c r="A795" s="37"/>
      <c r="C795" s="32"/>
      <c r="E795" s="32"/>
      <c r="G795" s="32"/>
      <c r="H795" s="32"/>
      <c r="I795" s="32"/>
      <c r="J795" s="32"/>
    </row>
    <row r="796" spans="1:10" x14ac:dyDescent="0.35">
      <c r="A796" s="37"/>
      <c r="C796" s="32"/>
      <c r="E796" s="32"/>
      <c r="G796" s="32"/>
      <c r="H796" s="32"/>
      <c r="I796" s="32"/>
      <c r="J796" s="32"/>
    </row>
    <row r="797" spans="1:10" x14ac:dyDescent="0.35">
      <c r="A797" s="37"/>
      <c r="C797" s="32"/>
      <c r="E797" s="32"/>
      <c r="G797" s="32"/>
      <c r="H797" s="32"/>
      <c r="I797" s="32"/>
      <c r="J797" s="32"/>
    </row>
    <row r="798" spans="1:10" x14ac:dyDescent="0.35">
      <c r="A798" s="37"/>
      <c r="C798" s="32"/>
      <c r="E798" s="32"/>
      <c r="G798" s="32"/>
      <c r="H798" s="32"/>
      <c r="I798" s="32"/>
      <c r="J798" s="32"/>
    </row>
    <row r="799" spans="1:10" x14ac:dyDescent="0.35">
      <c r="A799" s="37"/>
      <c r="C799" s="32"/>
      <c r="E799" s="32"/>
      <c r="G799" s="32"/>
      <c r="H799" s="32"/>
      <c r="I799" s="32"/>
      <c r="J799" s="32"/>
    </row>
    <row r="800" spans="1:10" x14ac:dyDescent="0.35">
      <c r="A800" s="37"/>
      <c r="C800" s="32"/>
      <c r="E800" s="32"/>
      <c r="G800" s="32"/>
      <c r="H800" s="32"/>
      <c r="I800" s="32"/>
      <c r="J800" s="32"/>
    </row>
    <row r="801" spans="1:10" x14ac:dyDescent="0.35">
      <c r="A801" s="37"/>
      <c r="C801" s="32"/>
      <c r="E801" s="32"/>
      <c r="G801" s="32"/>
      <c r="H801" s="32"/>
      <c r="I801" s="32"/>
      <c r="J801" s="32"/>
    </row>
    <row r="802" spans="1:10" x14ac:dyDescent="0.35">
      <c r="A802" s="37"/>
      <c r="C802" s="32"/>
      <c r="E802" s="32"/>
      <c r="G802" s="32"/>
      <c r="H802" s="32"/>
      <c r="I802" s="32"/>
      <c r="J802" s="32"/>
    </row>
    <row r="803" spans="1:10" x14ac:dyDescent="0.35">
      <c r="A803" s="37"/>
      <c r="C803" s="32"/>
      <c r="E803" s="32"/>
      <c r="G803" s="32"/>
      <c r="H803" s="32"/>
      <c r="I803" s="32"/>
      <c r="J803" s="32"/>
    </row>
    <row r="804" spans="1:10" x14ac:dyDescent="0.35">
      <c r="A804" s="37"/>
      <c r="C804" s="32"/>
      <c r="E804" s="32"/>
      <c r="G804" s="32"/>
      <c r="H804" s="32"/>
      <c r="I804" s="32"/>
      <c r="J804" s="32"/>
    </row>
    <row r="805" spans="1:10" x14ac:dyDescent="0.35">
      <c r="A805" s="37"/>
      <c r="C805" s="32"/>
      <c r="E805" s="32"/>
      <c r="G805" s="32"/>
      <c r="H805" s="32"/>
      <c r="I805" s="32"/>
      <c r="J805" s="32"/>
    </row>
    <row r="806" spans="1:10" x14ac:dyDescent="0.35">
      <c r="A806" s="37"/>
      <c r="C806" s="32"/>
      <c r="E806" s="32"/>
      <c r="G806" s="32"/>
      <c r="H806" s="32"/>
      <c r="I806" s="32"/>
      <c r="J806" s="32"/>
    </row>
    <row r="807" spans="1:10" x14ac:dyDescent="0.35">
      <c r="A807" s="37"/>
      <c r="C807" s="32"/>
      <c r="E807" s="32"/>
      <c r="G807" s="32"/>
      <c r="H807" s="32"/>
      <c r="I807" s="32"/>
      <c r="J807" s="32"/>
    </row>
    <row r="808" spans="1:10" x14ac:dyDescent="0.35">
      <c r="A808" s="37"/>
      <c r="C808" s="32"/>
      <c r="E808" s="32"/>
      <c r="G808" s="32"/>
      <c r="H808" s="32"/>
      <c r="I808" s="32"/>
      <c r="J808" s="32"/>
    </row>
    <row r="809" spans="1:10" x14ac:dyDescent="0.35">
      <c r="A809" s="37"/>
      <c r="C809" s="32"/>
      <c r="E809" s="32"/>
      <c r="G809" s="32"/>
      <c r="H809" s="32"/>
      <c r="I809" s="32"/>
      <c r="J809" s="32"/>
    </row>
    <row r="810" spans="1:10" x14ac:dyDescent="0.35">
      <c r="A810" s="37"/>
      <c r="C810" s="32"/>
      <c r="E810" s="32"/>
      <c r="G810" s="32"/>
      <c r="H810" s="32"/>
      <c r="I810" s="32"/>
      <c r="J810" s="32"/>
    </row>
    <row r="811" spans="1:10" x14ac:dyDescent="0.35">
      <c r="A811" s="37"/>
      <c r="C811" s="32"/>
      <c r="E811" s="32"/>
      <c r="G811" s="32"/>
      <c r="H811" s="32"/>
      <c r="I811" s="32"/>
      <c r="J811" s="32"/>
    </row>
    <row r="812" spans="1:10" x14ac:dyDescent="0.35">
      <c r="A812" s="37"/>
      <c r="C812" s="32"/>
      <c r="E812" s="32"/>
      <c r="G812" s="32"/>
      <c r="H812" s="32"/>
      <c r="I812" s="32"/>
      <c r="J812" s="32"/>
    </row>
    <row r="813" spans="1:10" x14ac:dyDescent="0.35">
      <c r="A813" s="37"/>
      <c r="C813" s="32"/>
      <c r="E813" s="32"/>
      <c r="G813" s="32"/>
      <c r="H813" s="32"/>
      <c r="I813" s="32"/>
      <c r="J813" s="32"/>
    </row>
    <row r="814" spans="1:10" x14ac:dyDescent="0.35">
      <c r="A814" s="37"/>
      <c r="C814" s="32"/>
      <c r="E814" s="32"/>
      <c r="G814" s="32"/>
      <c r="H814" s="32"/>
      <c r="I814" s="32"/>
      <c r="J814" s="32"/>
    </row>
    <row r="815" spans="1:10" x14ac:dyDescent="0.35">
      <c r="A815" s="37"/>
      <c r="C815" s="32"/>
      <c r="E815" s="32"/>
      <c r="G815" s="32"/>
      <c r="H815" s="32"/>
      <c r="I815" s="32"/>
      <c r="J815" s="32"/>
    </row>
    <row r="816" spans="1:10" x14ac:dyDescent="0.35">
      <c r="A816" s="37"/>
      <c r="C816" s="32"/>
      <c r="E816" s="32"/>
      <c r="G816" s="32"/>
      <c r="H816" s="32"/>
      <c r="I816" s="32"/>
      <c r="J816" s="32"/>
    </row>
    <row r="817" spans="1:10" x14ac:dyDescent="0.35">
      <c r="A817" s="37"/>
      <c r="C817" s="32"/>
      <c r="E817" s="32"/>
      <c r="G817" s="32"/>
      <c r="H817" s="32"/>
      <c r="I817" s="32"/>
      <c r="J817" s="32"/>
    </row>
    <row r="818" spans="1:10" x14ac:dyDescent="0.35">
      <c r="A818" s="37"/>
      <c r="C818" s="32"/>
      <c r="E818" s="32"/>
      <c r="G818" s="32"/>
      <c r="H818" s="32"/>
      <c r="I818" s="32"/>
      <c r="J818" s="32"/>
    </row>
    <row r="819" spans="1:10" x14ac:dyDescent="0.35">
      <c r="A819" s="37"/>
      <c r="C819" s="32"/>
      <c r="E819" s="32"/>
      <c r="G819" s="32"/>
      <c r="H819" s="32"/>
      <c r="I819" s="32"/>
      <c r="J819" s="32"/>
    </row>
    <row r="820" spans="1:10" x14ac:dyDescent="0.35">
      <c r="A820" s="37"/>
      <c r="C820" s="32"/>
      <c r="E820" s="32"/>
      <c r="G820" s="32"/>
      <c r="H820" s="32"/>
      <c r="I820" s="32"/>
      <c r="J820" s="32"/>
    </row>
    <row r="821" spans="1:10" x14ac:dyDescent="0.35">
      <c r="A821" s="37"/>
      <c r="C821" s="32"/>
      <c r="E821" s="32"/>
      <c r="G821" s="32"/>
      <c r="H821" s="32"/>
      <c r="I821" s="32"/>
      <c r="J821" s="32"/>
    </row>
    <row r="822" spans="1:10" x14ac:dyDescent="0.35">
      <c r="A822" s="37"/>
      <c r="C822" s="32"/>
      <c r="E822" s="32"/>
      <c r="G822" s="32"/>
      <c r="H822" s="32"/>
      <c r="I822" s="32"/>
      <c r="J822" s="32"/>
    </row>
    <row r="823" spans="1:10" x14ac:dyDescent="0.35">
      <c r="A823" s="37"/>
      <c r="C823" s="32"/>
      <c r="E823" s="32"/>
      <c r="G823" s="32"/>
      <c r="H823" s="32"/>
      <c r="I823" s="32"/>
      <c r="J823" s="32"/>
    </row>
    <row r="824" spans="1:10" x14ac:dyDescent="0.35">
      <c r="A824" s="37"/>
      <c r="C824" s="32"/>
      <c r="E824" s="32"/>
      <c r="G824" s="32"/>
      <c r="H824" s="32"/>
      <c r="I824" s="32"/>
      <c r="J824" s="32"/>
    </row>
    <row r="825" spans="1:10" x14ac:dyDescent="0.35">
      <c r="A825" s="37"/>
      <c r="C825" s="32"/>
      <c r="E825" s="32"/>
      <c r="G825" s="32"/>
      <c r="H825" s="32"/>
      <c r="I825" s="32"/>
      <c r="J825" s="32"/>
    </row>
    <row r="826" spans="1:10" x14ac:dyDescent="0.35">
      <c r="A826" s="37"/>
      <c r="C826" s="32"/>
      <c r="E826" s="32"/>
      <c r="G826" s="32"/>
      <c r="H826" s="32"/>
      <c r="I826" s="32"/>
      <c r="J826" s="32"/>
    </row>
    <row r="827" spans="1:10" x14ac:dyDescent="0.35">
      <c r="A827" s="37"/>
      <c r="C827" s="32"/>
      <c r="E827" s="32"/>
      <c r="G827" s="32"/>
      <c r="H827" s="32"/>
      <c r="I827" s="32"/>
      <c r="J827" s="32"/>
    </row>
    <row r="828" spans="1:10" x14ac:dyDescent="0.35">
      <c r="A828" s="37"/>
      <c r="C828" s="32"/>
      <c r="E828" s="32"/>
      <c r="G828" s="32"/>
      <c r="H828" s="32"/>
      <c r="I828" s="32"/>
      <c r="J828" s="32"/>
    </row>
    <row r="829" spans="1:10" x14ac:dyDescent="0.35">
      <c r="A829" s="37"/>
      <c r="C829" s="32"/>
      <c r="E829" s="32"/>
      <c r="G829" s="32"/>
      <c r="H829" s="32"/>
      <c r="I829" s="32"/>
      <c r="J829" s="32"/>
    </row>
    <row r="830" spans="1:10" x14ac:dyDescent="0.35">
      <c r="A830" s="37"/>
      <c r="C830" s="32"/>
      <c r="E830" s="32"/>
      <c r="G830" s="32"/>
      <c r="H830" s="32"/>
      <c r="I830" s="32"/>
      <c r="J830" s="32"/>
    </row>
    <row r="831" spans="1:10" x14ac:dyDescent="0.35">
      <c r="A831" s="37"/>
      <c r="C831" s="32"/>
      <c r="E831" s="32"/>
      <c r="G831" s="32"/>
      <c r="H831" s="32"/>
      <c r="I831" s="32"/>
      <c r="J831" s="32"/>
    </row>
    <row r="832" spans="1:10" x14ac:dyDescent="0.35">
      <c r="A832" s="37"/>
      <c r="C832" s="32"/>
      <c r="E832" s="32"/>
      <c r="G832" s="32"/>
      <c r="H832" s="32"/>
      <c r="I832" s="32"/>
      <c r="J832" s="32"/>
    </row>
    <row r="833" spans="1:10" x14ac:dyDescent="0.35">
      <c r="A833" s="37"/>
      <c r="C833" s="32"/>
      <c r="E833" s="32"/>
      <c r="G833" s="32"/>
      <c r="H833" s="32"/>
      <c r="I833" s="32"/>
      <c r="J833" s="32"/>
    </row>
    <row r="834" spans="1:10" x14ac:dyDescent="0.35">
      <c r="A834" s="37"/>
      <c r="C834" s="32"/>
      <c r="E834" s="32"/>
      <c r="G834" s="32"/>
      <c r="H834" s="32"/>
      <c r="I834" s="32"/>
      <c r="J834" s="32"/>
    </row>
    <row r="835" spans="1:10" x14ac:dyDescent="0.35">
      <c r="A835" s="37"/>
      <c r="C835" s="32"/>
      <c r="E835" s="32"/>
      <c r="G835" s="32"/>
      <c r="H835" s="32"/>
      <c r="I835" s="32"/>
      <c r="J835" s="32"/>
    </row>
    <row r="836" spans="1:10" x14ac:dyDescent="0.35">
      <c r="A836" s="37"/>
      <c r="C836" s="32"/>
      <c r="E836" s="32"/>
      <c r="G836" s="32"/>
      <c r="H836" s="32"/>
      <c r="I836" s="32"/>
      <c r="J836" s="32"/>
    </row>
    <row r="837" spans="1:10" x14ac:dyDescent="0.35">
      <c r="A837" s="37"/>
      <c r="C837" s="32"/>
      <c r="E837" s="32"/>
      <c r="G837" s="32"/>
      <c r="H837" s="32"/>
      <c r="I837" s="32"/>
      <c r="J837" s="32"/>
    </row>
    <row r="838" spans="1:10" x14ac:dyDescent="0.35">
      <c r="A838" s="37"/>
      <c r="C838" s="32"/>
      <c r="E838" s="32"/>
      <c r="G838" s="32"/>
      <c r="H838" s="32"/>
      <c r="I838" s="32"/>
      <c r="J838" s="32"/>
    </row>
    <row r="839" spans="1:10" x14ac:dyDescent="0.35">
      <c r="A839" s="37"/>
      <c r="C839" s="32"/>
      <c r="E839" s="32"/>
      <c r="G839" s="32"/>
      <c r="H839" s="32"/>
      <c r="I839" s="32"/>
      <c r="J839" s="32"/>
    </row>
    <row r="840" spans="1:10" x14ac:dyDescent="0.35">
      <c r="A840" s="37"/>
      <c r="C840" s="32"/>
      <c r="E840" s="32"/>
      <c r="G840" s="32"/>
      <c r="H840" s="32"/>
      <c r="I840" s="32"/>
      <c r="J840" s="32"/>
    </row>
    <row r="841" spans="1:10" x14ac:dyDescent="0.35">
      <c r="A841" s="37"/>
      <c r="C841" s="32"/>
      <c r="E841" s="32"/>
      <c r="G841" s="32"/>
      <c r="H841" s="32"/>
      <c r="I841" s="32"/>
      <c r="J841" s="32"/>
    </row>
    <row r="842" spans="1:10" x14ac:dyDescent="0.35">
      <c r="A842" s="37"/>
      <c r="C842" s="32"/>
      <c r="E842" s="32"/>
      <c r="G842" s="32"/>
      <c r="H842" s="32"/>
      <c r="I842" s="32"/>
      <c r="J842" s="32"/>
    </row>
    <row r="843" spans="1:10" x14ac:dyDescent="0.35">
      <c r="A843" s="37"/>
      <c r="C843" s="32"/>
      <c r="E843" s="32"/>
      <c r="G843" s="32"/>
      <c r="H843" s="32"/>
      <c r="I843" s="32"/>
      <c r="J843" s="32"/>
    </row>
    <row r="844" spans="1:10" x14ac:dyDescent="0.35">
      <c r="A844" s="37"/>
      <c r="C844" s="32"/>
      <c r="E844" s="32"/>
      <c r="G844" s="32"/>
      <c r="H844" s="32"/>
      <c r="I844" s="32"/>
      <c r="J844" s="32"/>
    </row>
    <row r="845" spans="1:10" x14ac:dyDescent="0.35">
      <c r="A845" s="37"/>
      <c r="C845" s="32"/>
      <c r="E845" s="32"/>
      <c r="G845" s="32"/>
      <c r="H845" s="32"/>
      <c r="I845" s="32"/>
      <c r="J845" s="32"/>
    </row>
    <row r="846" spans="1:10" x14ac:dyDescent="0.35">
      <c r="A846" s="37"/>
      <c r="C846" s="32"/>
      <c r="E846" s="32"/>
      <c r="G846" s="32"/>
      <c r="H846" s="32"/>
      <c r="I846" s="32"/>
      <c r="J846" s="32"/>
    </row>
    <row r="847" spans="1:10" x14ac:dyDescent="0.35">
      <c r="A847" s="37"/>
      <c r="C847" s="32"/>
      <c r="E847" s="32"/>
      <c r="G847" s="32"/>
      <c r="H847" s="32"/>
      <c r="I847" s="32"/>
      <c r="J847" s="32"/>
    </row>
    <row r="848" spans="1:10" x14ac:dyDescent="0.35">
      <c r="A848" s="37"/>
      <c r="C848" s="32"/>
      <c r="E848" s="32"/>
      <c r="G848" s="32"/>
      <c r="H848" s="32"/>
      <c r="I848" s="32"/>
      <c r="J848" s="32"/>
    </row>
    <row r="849" spans="1:10" x14ac:dyDescent="0.35">
      <c r="A849" s="37"/>
      <c r="C849" s="32"/>
      <c r="E849" s="32"/>
      <c r="G849" s="32"/>
      <c r="H849" s="32"/>
      <c r="I849" s="32"/>
      <c r="J849" s="32"/>
    </row>
    <row r="850" spans="1:10" x14ac:dyDescent="0.35">
      <c r="A850" s="37"/>
      <c r="C850" s="32"/>
      <c r="E850" s="32"/>
      <c r="G850" s="32"/>
      <c r="H850" s="32"/>
      <c r="I850" s="32"/>
      <c r="J850" s="32"/>
    </row>
    <row r="851" spans="1:10" x14ac:dyDescent="0.35">
      <c r="A851" s="37"/>
      <c r="C851" s="32"/>
      <c r="E851" s="32"/>
      <c r="G851" s="32"/>
      <c r="H851" s="32"/>
      <c r="I851" s="32"/>
      <c r="J851" s="32"/>
    </row>
    <row r="852" spans="1:10" x14ac:dyDescent="0.35">
      <c r="A852" s="37"/>
      <c r="C852" s="32"/>
      <c r="E852" s="32"/>
      <c r="G852" s="32"/>
      <c r="H852" s="32"/>
      <c r="I852" s="32"/>
      <c r="J852" s="32"/>
    </row>
    <row r="853" spans="1:10" x14ac:dyDescent="0.35">
      <c r="A853" s="37"/>
      <c r="C853" s="32"/>
      <c r="E853" s="32"/>
      <c r="G853" s="32"/>
      <c r="H853" s="32"/>
      <c r="I853" s="32"/>
      <c r="J853" s="32"/>
    </row>
    <row r="854" spans="1:10" x14ac:dyDescent="0.35">
      <c r="A854" s="37"/>
      <c r="C854" s="32"/>
      <c r="E854" s="32"/>
      <c r="G854" s="32"/>
      <c r="H854" s="32"/>
      <c r="I854" s="32"/>
      <c r="J854" s="32"/>
    </row>
    <row r="855" spans="1:10" x14ac:dyDescent="0.35">
      <c r="A855" s="37"/>
      <c r="C855" s="32"/>
      <c r="E855" s="32"/>
      <c r="G855" s="32"/>
      <c r="H855" s="32"/>
      <c r="I855" s="32"/>
      <c r="J855" s="32"/>
    </row>
    <row r="856" spans="1:10" x14ac:dyDescent="0.35">
      <c r="A856" s="37"/>
      <c r="C856" s="32"/>
      <c r="E856" s="32"/>
      <c r="G856" s="32"/>
      <c r="H856" s="32"/>
      <c r="I856" s="32"/>
      <c r="J856" s="32"/>
    </row>
    <row r="857" spans="1:10" x14ac:dyDescent="0.35">
      <c r="A857" s="37"/>
      <c r="C857" s="32"/>
      <c r="E857" s="32"/>
      <c r="G857" s="32"/>
      <c r="H857" s="32"/>
      <c r="I857" s="32"/>
      <c r="J857" s="32"/>
    </row>
    <row r="858" spans="1:10" x14ac:dyDescent="0.35">
      <c r="A858" s="37"/>
      <c r="C858" s="32"/>
      <c r="E858" s="32"/>
      <c r="G858" s="32"/>
      <c r="H858" s="32"/>
      <c r="I858" s="32"/>
      <c r="J858" s="32"/>
    </row>
    <row r="859" spans="1:10" x14ac:dyDescent="0.35">
      <c r="A859" s="37"/>
      <c r="C859" s="32"/>
      <c r="E859" s="32"/>
      <c r="G859" s="32"/>
      <c r="H859" s="32"/>
      <c r="I859" s="32"/>
      <c r="J859" s="32"/>
    </row>
    <row r="860" spans="1:10" x14ac:dyDescent="0.35">
      <c r="A860" s="37"/>
      <c r="C860" s="32"/>
      <c r="E860" s="32"/>
      <c r="G860" s="32"/>
      <c r="H860" s="32"/>
      <c r="I860" s="32"/>
      <c r="J860" s="32"/>
    </row>
    <row r="861" spans="1:10" x14ac:dyDescent="0.35">
      <c r="A861" s="37"/>
      <c r="C861" s="32"/>
      <c r="E861" s="32"/>
      <c r="G861" s="32"/>
      <c r="H861" s="32"/>
      <c r="I861" s="32"/>
      <c r="J861" s="32"/>
    </row>
    <row r="862" spans="1:10" x14ac:dyDescent="0.35">
      <c r="A862" s="37"/>
      <c r="C862" s="32"/>
      <c r="E862" s="32"/>
      <c r="G862" s="32"/>
      <c r="H862" s="32"/>
      <c r="I862" s="32"/>
      <c r="J862" s="32"/>
    </row>
    <row r="863" spans="1:10" x14ac:dyDescent="0.35">
      <c r="A863" s="37"/>
      <c r="C863" s="32"/>
      <c r="E863" s="32"/>
      <c r="G863" s="32"/>
      <c r="H863" s="32"/>
      <c r="I863" s="32"/>
      <c r="J863" s="32"/>
    </row>
    <row r="864" spans="1:10" x14ac:dyDescent="0.35">
      <c r="A864" s="37"/>
      <c r="C864" s="32"/>
      <c r="E864" s="32"/>
      <c r="G864" s="32"/>
      <c r="H864" s="32"/>
      <c r="I864" s="32"/>
      <c r="J864" s="32"/>
    </row>
    <row r="865" spans="1:10" x14ac:dyDescent="0.35">
      <c r="A865" s="37"/>
      <c r="C865" s="32"/>
      <c r="E865" s="32"/>
      <c r="G865" s="32"/>
      <c r="H865" s="32"/>
      <c r="I865" s="32"/>
      <c r="J865" s="32"/>
    </row>
    <row r="866" spans="1:10" x14ac:dyDescent="0.35">
      <c r="A866" s="37"/>
      <c r="C866" s="32"/>
      <c r="E866" s="32"/>
      <c r="G866" s="32"/>
      <c r="H866" s="32"/>
      <c r="I866" s="32"/>
      <c r="J866" s="32"/>
    </row>
    <row r="867" spans="1:10" x14ac:dyDescent="0.35">
      <c r="A867" s="37"/>
      <c r="C867" s="32"/>
      <c r="E867" s="32"/>
      <c r="G867" s="32"/>
      <c r="H867" s="32"/>
      <c r="I867" s="32"/>
      <c r="J867" s="32"/>
    </row>
    <row r="868" spans="1:10" x14ac:dyDescent="0.35">
      <c r="A868" s="37"/>
      <c r="C868" s="32"/>
      <c r="E868" s="32"/>
      <c r="G868" s="32"/>
      <c r="H868" s="32"/>
      <c r="I868" s="32"/>
      <c r="J868" s="32"/>
    </row>
    <row r="869" spans="1:10" x14ac:dyDescent="0.35">
      <c r="A869" s="37"/>
      <c r="C869" s="32"/>
      <c r="E869" s="32"/>
      <c r="G869" s="32"/>
      <c r="H869" s="32"/>
      <c r="I869" s="32"/>
      <c r="J869" s="32"/>
    </row>
    <row r="870" spans="1:10" x14ac:dyDescent="0.35">
      <c r="A870" s="37"/>
      <c r="C870" s="32"/>
      <c r="E870" s="32"/>
      <c r="G870" s="32"/>
      <c r="H870" s="32"/>
      <c r="I870" s="32"/>
      <c r="J870" s="32"/>
    </row>
    <row r="871" spans="1:10" x14ac:dyDescent="0.35">
      <c r="A871" s="37"/>
      <c r="C871" s="32"/>
      <c r="E871" s="32"/>
      <c r="G871" s="32"/>
      <c r="H871" s="32"/>
      <c r="I871" s="32"/>
      <c r="J871" s="32"/>
    </row>
    <row r="872" spans="1:10" x14ac:dyDescent="0.35">
      <c r="A872" s="37"/>
      <c r="C872" s="32"/>
      <c r="E872" s="32"/>
      <c r="G872" s="32"/>
      <c r="H872" s="32"/>
      <c r="I872" s="32"/>
      <c r="J872" s="32"/>
    </row>
    <row r="873" spans="1:10" x14ac:dyDescent="0.35">
      <c r="A873" s="37"/>
      <c r="C873" s="32"/>
      <c r="E873" s="32"/>
      <c r="G873" s="32"/>
      <c r="H873" s="32"/>
      <c r="I873" s="32"/>
      <c r="J873" s="32"/>
    </row>
    <row r="874" spans="1:10" x14ac:dyDescent="0.35">
      <c r="A874" s="37"/>
      <c r="C874" s="32"/>
      <c r="E874" s="32"/>
      <c r="G874" s="32"/>
      <c r="H874" s="32"/>
      <c r="I874" s="32"/>
      <c r="J874" s="32"/>
    </row>
    <row r="875" spans="1:10" x14ac:dyDescent="0.35">
      <c r="A875" s="37"/>
      <c r="C875" s="32"/>
      <c r="E875" s="32"/>
      <c r="G875" s="32"/>
      <c r="H875" s="32"/>
      <c r="I875" s="32"/>
      <c r="J875" s="32"/>
    </row>
    <row r="876" spans="1:10" x14ac:dyDescent="0.35">
      <c r="A876" s="37"/>
      <c r="C876" s="32"/>
      <c r="E876" s="32"/>
      <c r="G876" s="32"/>
      <c r="H876" s="32"/>
      <c r="I876" s="32"/>
      <c r="J876" s="32"/>
    </row>
    <row r="877" spans="1:10" x14ac:dyDescent="0.35">
      <c r="A877" s="37"/>
      <c r="C877" s="32"/>
      <c r="E877" s="32"/>
      <c r="G877" s="32"/>
      <c r="H877" s="32"/>
      <c r="I877" s="32"/>
      <c r="J877" s="32"/>
    </row>
    <row r="878" spans="1:10" x14ac:dyDescent="0.35">
      <c r="A878" s="37"/>
      <c r="C878" s="32"/>
      <c r="E878" s="32"/>
      <c r="G878" s="32"/>
      <c r="H878" s="32"/>
      <c r="I878" s="32"/>
      <c r="J878" s="32"/>
    </row>
    <row r="879" spans="1:10" x14ac:dyDescent="0.35">
      <c r="A879" s="37"/>
      <c r="C879" s="32"/>
      <c r="E879" s="32"/>
      <c r="G879" s="32"/>
      <c r="H879" s="32"/>
      <c r="I879" s="32"/>
      <c r="J879" s="32"/>
    </row>
    <row r="880" spans="1:10" x14ac:dyDescent="0.35">
      <c r="A880" s="37"/>
      <c r="C880" s="32"/>
      <c r="E880" s="32"/>
      <c r="G880" s="32"/>
      <c r="H880" s="32"/>
      <c r="I880" s="32"/>
      <c r="J880" s="32"/>
    </row>
    <row r="881" spans="1:10" x14ac:dyDescent="0.35">
      <c r="A881" s="37"/>
      <c r="C881" s="32"/>
      <c r="E881" s="32"/>
      <c r="G881" s="32"/>
      <c r="H881" s="32"/>
      <c r="I881" s="32"/>
      <c r="J881" s="32"/>
    </row>
    <row r="882" spans="1:10" x14ac:dyDescent="0.35">
      <c r="A882" s="37"/>
      <c r="C882" s="32"/>
      <c r="E882" s="32"/>
      <c r="G882" s="32"/>
      <c r="H882" s="32"/>
      <c r="I882" s="32"/>
      <c r="J882" s="32"/>
    </row>
    <row r="883" spans="1:10" x14ac:dyDescent="0.35">
      <c r="A883" s="37"/>
      <c r="C883" s="32"/>
      <c r="E883" s="32"/>
      <c r="G883" s="32"/>
      <c r="H883" s="32"/>
      <c r="I883" s="32"/>
      <c r="J883" s="32"/>
    </row>
    <row r="884" spans="1:10" x14ac:dyDescent="0.35">
      <c r="A884" s="37"/>
      <c r="C884" s="32"/>
      <c r="E884" s="32"/>
      <c r="G884" s="32"/>
      <c r="H884" s="32"/>
      <c r="I884" s="32"/>
      <c r="J884" s="32"/>
    </row>
    <row r="885" spans="1:10" x14ac:dyDescent="0.35">
      <c r="A885" s="37"/>
      <c r="C885" s="32"/>
      <c r="E885" s="32"/>
      <c r="G885" s="32"/>
      <c r="H885" s="32"/>
      <c r="I885" s="32"/>
      <c r="J885" s="32"/>
    </row>
    <row r="886" spans="1:10" x14ac:dyDescent="0.35">
      <c r="A886" s="37"/>
      <c r="C886" s="32"/>
      <c r="E886" s="32"/>
      <c r="G886" s="32"/>
      <c r="H886" s="32"/>
      <c r="I886" s="32"/>
      <c r="J886" s="32"/>
    </row>
    <row r="887" spans="1:10" x14ac:dyDescent="0.35">
      <c r="A887" s="37"/>
      <c r="C887" s="32"/>
      <c r="E887" s="32"/>
      <c r="G887" s="32"/>
      <c r="H887" s="32"/>
      <c r="I887" s="32"/>
      <c r="J887" s="32"/>
    </row>
    <row r="888" spans="1:10" x14ac:dyDescent="0.35">
      <c r="A888" s="37"/>
      <c r="C888" s="32"/>
      <c r="E888" s="32"/>
      <c r="G888" s="32"/>
      <c r="H888" s="32"/>
      <c r="I888" s="32"/>
      <c r="J888" s="32"/>
    </row>
    <row r="889" spans="1:10" x14ac:dyDescent="0.35">
      <c r="A889" s="37"/>
      <c r="C889" s="32"/>
      <c r="E889" s="32"/>
      <c r="G889" s="32"/>
      <c r="H889" s="32"/>
      <c r="I889" s="32"/>
      <c r="J889" s="32"/>
    </row>
    <row r="890" spans="1:10" x14ac:dyDescent="0.35">
      <c r="A890" s="37"/>
      <c r="C890" s="32"/>
      <c r="E890" s="32"/>
      <c r="G890" s="32"/>
      <c r="H890" s="32"/>
      <c r="I890" s="32"/>
      <c r="J890" s="32"/>
    </row>
    <row r="891" spans="1:10" x14ac:dyDescent="0.35">
      <c r="A891" s="37"/>
      <c r="C891" s="32"/>
      <c r="E891" s="32"/>
      <c r="G891" s="32"/>
      <c r="H891" s="32"/>
      <c r="I891" s="32"/>
      <c r="J891" s="32"/>
    </row>
    <row r="892" spans="1:10" x14ac:dyDescent="0.35">
      <c r="A892" s="37"/>
      <c r="C892" s="32"/>
      <c r="E892" s="32"/>
      <c r="G892" s="32"/>
      <c r="H892" s="32"/>
      <c r="I892" s="32"/>
      <c r="J892" s="32"/>
    </row>
    <row r="893" spans="1:10" x14ac:dyDescent="0.35">
      <c r="A893" s="37"/>
      <c r="C893" s="32"/>
      <c r="E893" s="32"/>
      <c r="G893" s="32"/>
      <c r="H893" s="32"/>
      <c r="I893" s="32"/>
      <c r="J893" s="32"/>
    </row>
    <row r="894" spans="1:10" x14ac:dyDescent="0.35">
      <c r="A894" s="37"/>
      <c r="C894" s="32"/>
      <c r="E894" s="32"/>
      <c r="G894" s="32"/>
      <c r="H894" s="32"/>
      <c r="I894" s="32"/>
      <c r="J894" s="32"/>
    </row>
    <row r="895" spans="1:10" x14ac:dyDescent="0.35">
      <c r="A895" s="37"/>
      <c r="C895" s="32"/>
      <c r="E895" s="32"/>
      <c r="G895" s="32"/>
      <c r="H895" s="32"/>
      <c r="I895" s="32"/>
      <c r="J895" s="32"/>
    </row>
    <row r="896" spans="1:10" x14ac:dyDescent="0.35">
      <c r="A896" s="37"/>
      <c r="C896" s="32"/>
      <c r="E896" s="32"/>
      <c r="G896" s="32"/>
      <c r="H896" s="32"/>
      <c r="I896" s="32"/>
      <c r="J896" s="32"/>
    </row>
    <row r="897" spans="1:10" x14ac:dyDescent="0.35">
      <c r="A897" s="37"/>
      <c r="C897" s="32"/>
      <c r="E897" s="32"/>
      <c r="G897" s="32"/>
      <c r="H897" s="32"/>
      <c r="I897" s="32"/>
      <c r="J897" s="32"/>
    </row>
    <row r="898" spans="1:10" x14ac:dyDescent="0.35">
      <c r="A898" s="37"/>
      <c r="C898" s="32"/>
      <c r="E898" s="32"/>
      <c r="G898" s="32"/>
      <c r="H898" s="32"/>
      <c r="I898" s="32"/>
      <c r="J898" s="32"/>
    </row>
    <row r="899" spans="1:10" x14ac:dyDescent="0.35">
      <c r="A899" s="37"/>
      <c r="C899" s="32"/>
      <c r="E899" s="32"/>
      <c r="G899" s="32"/>
      <c r="H899" s="32"/>
      <c r="I899" s="32"/>
      <c r="J899" s="32"/>
    </row>
    <row r="900" spans="1:10" x14ac:dyDescent="0.35">
      <c r="A900" s="37"/>
      <c r="C900" s="32"/>
      <c r="E900" s="32"/>
      <c r="G900" s="32"/>
      <c r="H900" s="32"/>
      <c r="I900" s="32"/>
      <c r="J900" s="32"/>
    </row>
    <row r="901" spans="1:10" x14ac:dyDescent="0.35">
      <c r="A901" s="37"/>
      <c r="C901" s="32"/>
      <c r="E901" s="32"/>
      <c r="G901" s="32"/>
      <c r="H901" s="32"/>
      <c r="I901" s="32"/>
      <c r="J901" s="32"/>
    </row>
    <row r="902" spans="1:10" x14ac:dyDescent="0.35">
      <c r="A902" s="37"/>
      <c r="C902" s="32"/>
      <c r="E902" s="32"/>
      <c r="G902" s="32"/>
      <c r="H902" s="32"/>
      <c r="I902" s="32"/>
      <c r="J902" s="32"/>
    </row>
    <row r="903" spans="1:10" x14ac:dyDescent="0.35">
      <c r="A903" s="37"/>
      <c r="C903" s="32"/>
      <c r="E903" s="32"/>
      <c r="G903" s="32"/>
      <c r="H903" s="32"/>
      <c r="I903" s="32"/>
      <c r="J903" s="32"/>
    </row>
    <row r="904" spans="1:10" x14ac:dyDescent="0.35">
      <c r="A904" s="37"/>
      <c r="C904" s="32"/>
      <c r="E904" s="32"/>
      <c r="G904" s="32"/>
      <c r="H904" s="32"/>
      <c r="I904" s="32"/>
      <c r="J904" s="32"/>
    </row>
    <row r="905" spans="1:10" x14ac:dyDescent="0.35">
      <c r="A905" s="37"/>
      <c r="C905" s="32"/>
      <c r="E905" s="32"/>
      <c r="G905" s="32"/>
      <c r="H905" s="32"/>
      <c r="I905" s="32"/>
      <c r="J905" s="32"/>
    </row>
    <row r="906" spans="1:10" x14ac:dyDescent="0.35">
      <c r="A906" s="37"/>
      <c r="C906" s="32"/>
      <c r="E906" s="32"/>
      <c r="G906" s="32"/>
      <c r="H906" s="32"/>
      <c r="I906" s="32"/>
      <c r="J906" s="32"/>
    </row>
    <row r="907" spans="1:10" x14ac:dyDescent="0.35">
      <c r="A907" s="37"/>
      <c r="C907" s="32"/>
      <c r="E907" s="32"/>
      <c r="G907" s="32"/>
      <c r="H907" s="32"/>
      <c r="I907" s="32"/>
      <c r="J907" s="32"/>
    </row>
    <row r="908" spans="1:10" x14ac:dyDescent="0.35">
      <c r="A908" s="37"/>
      <c r="C908" s="32"/>
      <c r="E908" s="32"/>
      <c r="G908" s="32"/>
      <c r="H908" s="32"/>
      <c r="I908" s="32"/>
      <c r="J908" s="32"/>
    </row>
    <row r="909" spans="1:10" x14ac:dyDescent="0.35">
      <c r="A909" s="37"/>
      <c r="C909" s="32"/>
      <c r="E909" s="32"/>
      <c r="G909" s="32"/>
      <c r="H909" s="32"/>
      <c r="I909" s="32"/>
      <c r="J909" s="32"/>
    </row>
    <row r="910" spans="1:10" x14ac:dyDescent="0.35">
      <c r="A910" s="37"/>
      <c r="C910" s="32"/>
      <c r="E910" s="32"/>
      <c r="G910" s="32"/>
      <c r="H910" s="32"/>
      <c r="I910" s="32"/>
      <c r="J910" s="32"/>
    </row>
    <row r="911" spans="1:10" x14ac:dyDescent="0.35">
      <c r="A911" s="37"/>
      <c r="C911" s="32"/>
      <c r="E911" s="32"/>
      <c r="G911" s="32"/>
      <c r="H911" s="32"/>
      <c r="I911" s="32"/>
      <c r="J911" s="32"/>
    </row>
    <row r="912" spans="1:10" x14ac:dyDescent="0.35">
      <c r="A912" s="37"/>
      <c r="C912" s="32"/>
      <c r="E912" s="32"/>
      <c r="G912" s="32"/>
      <c r="H912" s="32"/>
      <c r="I912" s="32"/>
      <c r="J912" s="32"/>
    </row>
    <row r="913" spans="1:10" x14ac:dyDescent="0.35">
      <c r="A913" s="37"/>
      <c r="C913" s="32"/>
      <c r="E913" s="32"/>
      <c r="G913" s="32"/>
      <c r="H913" s="32"/>
      <c r="I913" s="32"/>
      <c r="J913" s="32"/>
    </row>
    <row r="914" spans="1:10" x14ac:dyDescent="0.35">
      <c r="A914" s="37"/>
      <c r="C914" s="32"/>
      <c r="E914" s="32"/>
      <c r="G914" s="32"/>
      <c r="H914" s="32"/>
      <c r="I914" s="32"/>
      <c r="J914" s="32"/>
    </row>
    <row r="915" spans="1:10" x14ac:dyDescent="0.35">
      <c r="A915" s="37"/>
      <c r="C915" s="32"/>
      <c r="E915" s="32"/>
      <c r="G915" s="32"/>
      <c r="H915" s="32"/>
      <c r="I915" s="32"/>
      <c r="J915" s="32"/>
    </row>
    <row r="916" spans="1:10" x14ac:dyDescent="0.35">
      <c r="A916" s="37"/>
      <c r="C916" s="32"/>
      <c r="E916" s="32"/>
      <c r="G916" s="32"/>
      <c r="H916" s="32"/>
      <c r="I916" s="32"/>
      <c r="J916" s="32"/>
    </row>
    <row r="917" spans="1:10" x14ac:dyDescent="0.35">
      <c r="A917" s="37"/>
      <c r="C917" s="32"/>
      <c r="E917" s="32"/>
      <c r="G917" s="32"/>
      <c r="H917" s="32"/>
      <c r="I917" s="32"/>
      <c r="J917" s="32"/>
    </row>
    <row r="918" spans="1:10" x14ac:dyDescent="0.35">
      <c r="A918" s="37"/>
      <c r="C918" s="32"/>
      <c r="E918" s="32"/>
      <c r="G918" s="32"/>
      <c r="H918" s="32"/>
      <c r="I918" s="32"/>
      <c r="J918" s="32"/>
    </row>
    <row r="919" spans="1:10" x14ac:dyDescent="0.35">
      <c r="A919" s="37"/>
      <c r="C919" s="32"/>
      <c r="E919" s="32"/>
      <c r="G919" s="32"/>
      <c r="H919" s="32"/>
      <c r="I919" s="32"/>
      <c r="J919" s="32"/>
    </row>
    <row r="920" spans="1:10" x14ac:dyDescent="0.35">
      <c r="A920" s="37"/>
      <c r="C920" s="32"/>
      <c r="E920" s="32"/>
      <c r="G920" s="32"/>
      <c r="H920" s="32"/>
      <c r="I920" s="32"/>
      <c r="J920" s="32"/>
    </row>
    <row r="921" spans="1:10" x14ac:dyDescent="0.35">
      <c r="A921" s="37"/>
      <c r="C921" s="32"/>
      <c r="E921" s="32"/>
      <c r="G921" s="32"/>
      <c r="H921" s="32"/>
      <c r="I921" s="32"/>
      <c r="J921" s="32"/>
    </row>
    <row r="922" spans="1:10" x14ac:dyDescent="0.35">
      <c r="A922" s="37"/>
      <c r="C922" s="32"/>
      <c r="E922" s="32"/>
      <c r="G922" s="32"/>
      <c r="H922" s="32"/>
      <c r="I922" s="32"/>
      <c r="J922" s="32"/>
    </row>
    <row r="923" spans="1:10" x14ac:dyDescent="0.35">
      <c r="A923" s="37"/>
      <c r="C923" s="32"/>
      <c r="E923" s="32"/>
      <c r="G923" s="32"/>
      <c r="H923" s="32"/>
      <c r="I923" s="32"/>
      <c r="J923" s="32"/>
    </row>
    <row r="924" spans="1:10" x14ac:dyDescent="0.35">
      <c r="A924" s="37"/>
      <c r="C924" s="32"/>
      <c r="E924" s="32"/>
      <c r="G924" s="32"/>
      <c r="H924" s="32"/>
      <c r="I924" s="32"/>
      <c r="J924" s="32"/>
    </row>
    <row r="925" spans="1:10" x14ac:dyDescent="0.35">
      <c r="A925" s="37"/>
      <c r="C925" s="32"/>
      <c r="E925" s="32"/>
      <c r="G925" s="32"/>
      <c r="H925" s="32"/>
      <c r="I925" s="32"/>
      <c r="J925" s="32"/>
    </row>
    <row r="926" spans="1:10" x14ac:dyDescent="0.35">
      <c r="A926" s="37"/>
      <c r="C926" s="32"/>
      <c r="E926" s="32"/>
      <c r="G926" s="32"/>
      <c r="H926" s="32"/>
      <c r="I926" s="32"/>
      <c r="J926" s="32"/>
    </row>
    <row r="927" spans="1:10" x14ac:dyDescent="0.35">
      <c r="A927" s="37"/>
      <c r="C927" s="32"/>
      <c r="E927" s="32"/>
      <c r="G927" s="32"/>
      <c r="H927" s="32"/>
      <c r="I927" s="32"/>
      <c r="J927" s="32"/>
    </row>
    <row r="928" spans="1:10" x14ac:dyDescent="0.35">
      <c r="A928" s="37"/>
      <c r="C928" s="32"/>
      <c r="E928" s="32"/>
      <c r="G928" s="32"/>
      <c r="H928" s="32"/>
      <c r="I928" s="32"/>
      <c r="J928" s="32"/>
    </row>
    <row r="929" spans="1:10" x14ac:dyDescent="0.35">
      <c r="A929" s="37"/>
      <c r="C929" s="32"/>
      <c r="E929" s="32"/>
      <c r="G929" s="32"/>
      <c r="H929" s="32"/>
      <c r="I929" s="32"/>
      <c r="J929" s="32"/>
    </row>
    <row r="930" spans="1:10" x14ac:dyDescent="0.35">
      <c r="A930" s="37"/>
      <c r="C930" s="32"/>
      <c r="E930" s="32"/>
      <c r="G930" s="32"/>
      <c r="H930" s="32"/>
      <c r="I930" s="32"/>
      <c r="J930" s="32"/>
    </row>
    <row r="931" spans="1:10" x14ac:dyDescent="0.35">
      <c r="A931" s="37"/>
      <c r="C931" s="32"/>
      <c r="E931" s="32"/>
      <c r="G931" s="32"/>
      <c r="H931" s="32"/>
      <c r="I931" s="32"/>
      <c r="J931" s="32"/>
    </row>
    <row r="932" spans="1:10" x14ac:dyDescent="0.35">
      <c r="A932" s="37"/>
      <c r="C932" s="32"/>
      <c r="E932" s="32"/>
      <c r="G932" s="32"/>
      <c r="H932" s="32"/>
      <c r="I932" s="32"/>
      <c r="J932" s="32"/>
    </row>
    <row r="933" spans="1:10" x14ac:dyDescent="0.35">
      <c r="A933" s="37"/>
      <c r="C933" s="32"/>
      <c r="E933" s="32"/>
      <c r="G933" s="32"/>
      <c r="H933" s="32"/>
      <c r="I933" s="32"/>
      <c r="J933" s="32"/>
    </row>
    <row r="934" spans="1:10" x14ac:dyDescent="0.35">
      <c r="A934" s="37"/>
      <c r="C934" s="32"/>
      <c r="E934" s="32"/>
      <c r="G934" s="32"/>
      <c r="H934" s="32"/>
      <c r="I934" s="32"/>
      <c r="J934" s="32"/>
    </row>
    <row r="935" spans="1:10" x14ac:dyDescent="0.35">
      <c r="A935" s="37"/>
      <c r="C935" s="32"/>
      <c r="E935" s="32"/>
      <c r="G935" s="32"/>
      <c r="H935" s="32"/>
      <c r="I935" s="32"/>
      <c r="J935" s="32"/>
    </row>
    <row r="936" spans="1:10" x14ac:dyDescent="0.35">
      <c r="A936" s="37"/>
      <c r="C936" s="32"/>
      <c r="E936" s="32"/>
      <c r="G936" s="32"/>
      <c r="H936" s="32"/>
      <c r="I936" s="32"/>
      <c r="J936" s="32"/>
    </row>
    <row r="937" spans="1:10" x14ac:dyDescent="0.35">
      <c r="A937" s="37"/>
      <c r="C937" s="32"/>
      <c r="E937" s="32"/>
      <c r="G937" s="32"/>
      <c r="H937" s="32"/>
      <c r="I937" s="32"/>
      <c r="J937" s="32"/>
    </row>
    <row r="938" spans="1:10" x14ac:dyDescent="0.35">
      <c r="A938" s="37"/>
      <c r="C938" s="32"/>
      <c r="E938" s="32"/>
      <c r="G938" s="32"/>
      <c r="H938" s="32"/>
      <c r="I938" s="32"/>
      <c r="J938" s="32"/>
    </row>
    <row r="939" spans="1:10" x14ac:dyDescent="0.35">
      <c r="A939" s="37"/>
      <c r="C939" s="32"/>
      <c r="E939" s="32"/>
      <c r="G939" s="32"/>
      <c r="H939" s="32"/>
      <c r="I939" s="32"/>
      <c r="J939" s="32"/>
    </row>
    <row r="940" spans="1:10" x14ac:dyDescent="0.35">
      <c r="A940" s="37"/>
      <c r="C940" s="32"/>
      <c r="E940" s="32"/>
      <c r="G940" s="32"/>
      <c r="H940" s="32"/>
      <c r="I940" s="32"/>
      <c r="J940" s="32"/>
    </row>
    <row r="941" spans="1:10" x14ac:dyDescent="0.35">
      <c r="A941" s="37"/>
      <c r="C941" s="32"/>
      <c r="E941" s="32"/>
      <c r="G941" s="32"/>
      <c r="H941" s="32"/>
      <c r="I941" s="32"/>
      <c r="J941" s="32"/>
    </row>
    <row r="942" spans="1:10" x14ac:dyDescent="0.35">
      <c r="A942" s="37"/>
      <c r="C942" s="32"/>
      <c r="E942" s="32"/>
      <c r="G942" s="32"/>
      <c r="H942" s="32"/>
      <c r="I942" s="32"/>
      <c r="J942" s="32"/>
    </row>
    <row r="943" spans="1:10" x14ac:dyDescent="0.35">
      <c r="A943" s="37"/>
      <c r="C943" s="32"/>
      <c r="E943" s="32"/>
      <c r="G943" s="32"/>
      <c r="H943" s="32"/>
      <c r="I943" s="32"/>
      <c r="J943" s="32"/>
    </row>
    <row r="944" spans="1:10" x14ac:dyDescent="0.35">
      <c r="A944" s="37"/>
      <c r="C944" s="32"/>
      <c r="E944" s="32"/>
      <c r="G944" s="32"/>
      <c r="H944" s="32"/>
      <c r="I944" s="32"/>
      <c r="J944" s="32"/>
    </row>
    <row r="945" spans="1:10" x14ac:dyDescent="0.35">
      <c r="A945" s="37"/>
      <c r="C945" s="32"/>
      <c r="E945" s="32"/>
      <c r="G945" s="32"/>
      <c r="H945" s="32"/>
      <c r="I945" s="32"/>
      <c r="J945" s="32"/>
    </row>
    <row r="946" spans="1:10" x14ac:dyDescent="0.35">
      <c r="A946" s="37"/>
      <c r="C946" s="32"/>
      <c r="E946" s="32"/>
      <c r="G946" s="32"/>
      <c r="H946" s="32"/>
      <c r="I946" s="32"/>
      <c r="J946" s="32"/>
    </row>
    <row r="947" spans="1:10" x14ac:dyDescent="0.35">
      <c r="A947" s="37"/>
      <c r="C947" s="32"/>
      <c r="E947" s="32"/>
      <c r="G947" s="32"/>
      <c r="H947" s="32"/>
      <c r="I947" s="32"/>
      <c r="J947" s="32"/>
    </row>
    <row r="948" spans="1:10" x14ac:dyDescent="0.35">
      <c r="A948" s="37"/>
      <c r="C948" s="32"/>
      <c r="E948" s="32"/>
      <c r="G948" s="32"/>
      <c r="H948" s="32"/>
      <c r="I948" s="32"/>
      <c r="J948" s="32"/>
    </row>
    <row r="949" spans="1:10" x14ac:dyDescent="0.35">
      <c r="A949" s="37"/>
      <c r="C949" s="32"/>
      <c r="E949" s="32"/>
      <c r="G949" s="32"/>
      <c r="H949" s="32"/>
      <c r="I949" s="32"/>
      <c r="J949" s="32"/>
    </row>
    <row r="950" spans="1:10" x14ac:dyDescent="0.35">
      <c r="A950" s="37"/>
      <c r="C950" s="32"/>
      <c r="E950" s="32"/>
      <c r="G950" s="32"/>
      <c r="H950" s="32"/>
      <c r="I950" s="32"/>
      <c r="J950" s="32"/>
    </row>
    <row r="951" spans="1:10" x14ac:dyDescent="0.35">
      <c r="A951" s="37"/>
      <c r="C951" s="32"/>
      <c r="E951" s="32"/>
      <c r="G951" s="32"/>
      <c r="H951" s="32"/>
      <c r="I951" s="32"/>
      <c r="J951" s="32"/>
    </row>
    <row r="952" spans="1:10" x14ac:dyDescent="0.35">
      <c r="A952" s="37"/>
      <c r="C952" s="32"/>
      <c r="E952" s="32"/>
      <c r="G952" s="32"/>
      <c r="H952" s="32"/>
      <c r="I952" s="32"/>
      <c r="J952" s="32"/>
    </row>
    <row r="953" spans="1:10" x14ac:dyDescent="0.35">
      <c r="A953" s="37"/>
      <c r="C953" s="32"/>
      <c r="E953" s="32"/>
      <c r="G953" s="32"/>
      <c r="H953" s="32"/>
      <c r="I953" s="32"/>
      <c r="J953" s="32"/>
    </row>
    <row r="954" spans="1:10" x14ac:dyDescent="0.35">
      <c r="A954" s="37"/>
      <c r="C954" s="32"/>
      <c r="E954" s="32"/>
      <c r="G954" s="32"/>
      <c r="H954" s="32"/>
      <c r="I954" s="32"/>
      <c r="J954" s="32"/>
    </row>
    <row r="955" spans="1:10" x14ac:dyDescent="0.35">
      <c r="A955" s="37"/>
      <c r="C955" s="32"/>
      <c r="E955" s="32"/>
      <c r="G955" s="32"/>
      <c r="H955" s="32"/>
      <c r="I955" s="32"/>
      <c r="J955" s="32"/>
    </row>
    <row r="956" spans="1:10" x14ac:dyDescent="0.35">
      <c r="A956" s="37"/>
      <c r="C956" s="32"/>
      <c r="E956" s="32"/>
      <c r="G956" s="32"/>
      <c r="H956" s="32"/>
      <c r="I956" s="32"/>
      <c r="J956" s="32"/>
    </row>
    <row r="957" spans="1:10" x14ac:dyDescent="0.35">
      <c r="A957" s="37"/>
      <c r="C957" s="32"/>
      <c r="E957" s="32"/>
      <c r="G957" s="32"/>
      <c r="H957" s="32"/>
      <c r="I957" s="32"/>
      <c r="J957" s="32"/>
    </row>
    <row r="958" spans="1:10" x14ac:dyDescent="0.35">
      <c r="A958" s="37"/>
      <c r="C958" s="32"/>
      <c r="E958" s="32"/>
      <c r="G958" s="32"/>
      <c r="H958" s="32"/>
      <c r="I958" s="32"/>
      <c r="J958" s="32"/>
    </row>
    <row r="959" spans="1:10" x14ac:dyDescent="0.35">
      <c r="A959" s="37"/>
      <c r="C959" s="32"/>
      <c r="E959" s="32"/>
      <c r="G959" s="32"/>
      <c r="H959" s="32"/>
      <c r="I959" s="32"/>
      <c r="J959" s="32"/>
    </row>
    <row r="960" spans="1:10" x14ac:dyDescent="0.35">
      <c r="A960" s="37"/>
      <c r="C960" s="32"/>
      <c r="E960" s="32"/>
      <c r="G960" s="32"/>
      <c r="H960" s="32"/>
      <c r="I960" s="32"/>
      <c r="J960" s="32"/>
    </row>
    <row r="961" spans="1:10" x14ac:dyDescent="0.35">
      <c r="A961" s="37"/>
      <c r="C961" s="32"/>
      <c r="E961" s="32"/>
      <c r="G961" s="32"/>
      <c r="H961" s="32"/>
      <c r="I961" s="32"/>
      <c r="J961" s="32"/>
    </row>
    <row r="962" spans="1:10" x14ac:dyDescent="0.35">
      <c r="A962" s="37"/>
      <c r="C962" s="32"/>
      <c r="E962" s="32"/>
      <c r="G962" s="32"/>
      <c r="H962" s="32"/>
      <c r="I962" s="32"/>
      <c r="J962" s="32"/>
    </row>
    <row r="963" spans="1:10" x14ac:dyDescent="0.35">
      <c r="A963" s="37"/>
      <c r="C963" s="32"/>
      <c r="E963" s="32"/>
      <c r="G963" s="32"/>
      <c r="H963" s="32"/>
      <c r="I963" s="32"/>
      <c r="J963" s="32"/>
    </row>
    <row r="964" spans="1:10" x14ac:dyDescent="0.35">
      <c r="A964" s="37"/>
      <c r="C964" s="32"/>
      <c r="E964" s="32"/>
      <c r="G964" s="32"/>
      <c r="H964" s="32"/>
      <c r="I964" s="32"/>
      <c r="J964" s="32"/>
    </row>
    <row r="965" spans="1:10" x14ac:dyDescent="0.35">
      <c r="A965" s="37"/>
      <c r="C965" s="32"/>
      <c r="E965" s="32"/>
      <c r="G965" s="32"/>
      <c r="H965" s="32"/>
      <c r="I965" s="32"/>
      <c r="J965" s="32"/>
    </row>
    <row r="966" spans="1:10" x14ac:dyDescent="0.35">
      <c r="A966" s="37"/>
      <c r="C966" s="32"/>
      <c r="E966" s="32"/>
      <c r="G966" s="32"/>
      <c r="H966" s="32"/>
      <c r="I966" s="32"/>
      <c r="J966" s="32"/>
    </row>
    <row r="967" spans="1:10" x14ac:dyDescent="0.35">
      <c r="A967" s="37"/>
      <c r="C967" s="32"/>
      <c r="E967" s="32"/>
      <c r="G967" s="32"/>
      <c r="H967" s="32"/>
      <c r="I967" s="32"/>
      <c r="J967" s="32"/>
    </row>
    <row r="968" spans="1:10" x14ac:dyDescent="0.35">
      <c r="A968" s="37"/>
      <c r="C968" s="32"/>
      <c r="E968" s="32"/>
      <c r="G968" s="32"/>
      <c r="H968" s="32"/>
      <c r="I968" s="32"/>
      <c r="J968" s="32"/>
    </row>
    <row r="969" spans="1:10" x14ac:dyDescent="0.35">
      <c r="A969" s="37"/>
      <c r="C969" s="32"/>
      <c r="E969" s="32"/>
      <c r="G969" s="32"/>
      <c r="H969" s="32"/>
      <c r="I969" s="32"/>
      <c r="J969" s="32"/>
    </row>
    <row r="970" spans="1:10" x14ac:dyDescent="0.35">
      <c r="A970" s="37"/>
      <c r="C970" s="32"/>
      <c r="E970" s="32"/>
      <c r="G970" s="32"/>
      <c r="H970" s="32"/>
      <c r="I970" s="32"/>
      <c r="J970" s="32"/>
    </row>
    <row r="971" spans="1:10" x14ac:dyDescent="0.35">
      <c r="A971" s="37"/>
      <c r="C971" s="32"/>
      <c r="E971" s="32"/>
      <c r="G971" s="32"/>
      <c r="H971" s="32"/>
      <c r="I971" s="32"/>
      <c r="J971" s="32"/>
    </row>
    <row r="972" spans="1:10" x14ac:dyDescent="0.35">
      <c r="A972" s="37"/>
      <c r="C972" s="32"/>
      <c r="E972" s="32"/>
      <c r="G972" s="32"/>
      <c r="H972" s="32"/>
      <c r="I972" s="32"/>
      <c r="J972" s="32"/>
    </row>
    <row r="973" spans="1:10" x14ac:dyDescent="0.35">
      <c r="A973" s="37"/>
      <c r="C973" s="32"/>
      <c r="E973" s="32"/>
      <c r="G973" s="32"/>
      <c r="H973" s="32"/>
      <c r="I973" s="32"/>
      <c r="J973" s="32"/>
    </row>
    <row r="974" spans="1:10" x14ac:dyDescent="0.35">
      <c r="A974" s="37"/>
      <c r="C974" s="32"/>
      <c r="E974" s="32"/>
      <c r="G974" s="32"/>
      <c r="H974" s="32"/>
      <c r="I974" s="32"/>
      <c r="J974" s="32"/>
    </row>
    <row r="975" spans="1:10" x14ac:dyDescent="0.35">
      <c r="A975" s="37"/>
      <c r="C975" s="32"/>
      <c r="E975" s="32"/>
      <c r="G975" s="32"/>
      <c r="H975" s="32"/>
      <c r="I975" s="32"/>
      <c r="J975" s="32"/>
    </row>
    <row r="976" spans="1:10" x14ac:dyDescent="0.35">
      <c r="A976" s="37"/>
      <c r="C976" s="32"/>
      <c r="E976" s="32"/>
      <c r="G976" s="32"/>
      <c r="H976" s="32"/>
      <c r="I976" s="32"/>
      <c r="J976" s="32"/>
    </row>
    <row r="977" spans="1:10" x14ac:dyDescent="0.35">
      <c r="A977" s="37"/>
      <c r="C977" s="32"/>
      <c r="E977" s="32"/>
      <c r="G977" s="32"/>
      <c r="H977" s="32"/>
      <c r="I977" s="32"/>
      <c r="J977" s="32"/>
    </row>
    <row r="978" spans="1:10" x14ac:dyDescent="0.35">
      <c r="A978" s="37"/>
      <c r="C978" s="32"/>
      <c r="E978" s="32"/>
      <c r="G978" s="32"/>
      <c r="H978" s="32"/>
      <c r="I978" s="32"/>
      <c r="J978" s="32"/>
    </row>
    <row r="979" spans="1:10" x14ac:dyDescent="0.35">
      <c r="A979" s="37"/>
      <c r="C979" s="32"/>
      <c r="E979" s="32"/>
      <c r="G979" s="32"/>
      <c r="H979" s="32"/>
      <c r="I979" s="32"/>
      <c r="J979" s="32"/>
    </row>
    <row r="980" spans="1:10" x14ac:dyDescent="0.35">
      <c r="A980" s="37"/>
      <c r="C980" s="32"/>
      <c r="E980" s="32"/>
      <c r="G980" s="32"/>
      <c r="H980" s="32"/>
      <c r="I980" s="32"/>
      <c r="J980" s="32"/>
    </row>
    <row r="981" spans="1:10" x14ac:dyDescent="0.35">
      <c r="A981" s="37"/>
      <c r="C981" s="32"/>
      <c r="E981" s="32"/>
      <c r="G981" s="32"/>
      <c r="H981" s="32"/>
      <c r="I981" s="32"/>
      <c r="J981" s="32"/>
    </row>
    <row r="982" spans="1:10" x14ac:dyDescent="0.35">
      <c r="A982" s="37"/>
      <c r="C982" s="32"/>
      <c r="E982" s="32"/>
      <c r="G982" s="32"/>
      <c r="H982" s="32"/>
      <c r="I982" s="32"/>
      <c r="J982" s="32"/>
    </row>
    <row r="983" spans="1:10" x14ac:dyDescent="0.35">
      <c r="A983" s="37"/>
      <c r="C983" s="32"/>
      <c r="E983" s="32"/>
      <c r="G983" s="32"/>
      <c r="H983" s="32"/>
      <c r="I983" s="32"/>
      <c r="J983" s="32"/>
    </row>
    <row r="984" spans="1:10" x14ac:dyDescent="0.35">
      <c r="A984" s="37"/>
      <c r="C984" s="32"/>
      <c r="E984" s="32"/>
      <c r="G984" s="32"/>
      <c r="H984" s="32"/>
      <c r="I984" s="32"/>
      <c r="J984" s="32"/>
    </row>
    <row r="985" spans="1:10" x14ac:dyDescent="0.35">
      <c r="A985" s="37"/>
      <c r="C985" s="32"/>
      <c r="E985" s="32"/>
      <c r="G985" s="32"/>
      <c r="H985" s="32"/>
      <c r="I985" s="32"/>
      <c r="J985" s="32"/>
    </row>
    <row r="986" spans="1:10" x14ac:dyDescent="0.35">
      <c r="A986" s="37"/>
      <c r="C986" s="32"/>
      <c r="E986" s="32"/>
      <c r="G986" s="32"/>
      <c r="H986" s="32"/>
      <c r="I986" s="32"/>
      <c r="J986" s="32"/>
    </row>
    <row r="987" spans="1:10" x14ac:dyDescent="0.35">
      <c r="A987" s="37"/>
      <c r="C987" s="32"/>
      <c r="E987" s="32"/>
      <c r="G987" s="32"/>
      <c r="H987" s="32"/>
      <c r="I987" s="32"/>
      <c r="J987" s="32"/>
    </row>
    <row r="988" spans="1:10" x14ac:dyDescent="0.35">
      <c r="A988" s="37"/>
      <c r="C988" s="32"/>
      <c r="E988" s="32"/>
      <c r="G988" s="32"/>
      <c r="H988" s="32"/>
      <c r="I988" s="32"/>
      <c r="J988" s="32"/>
    </row>
    <row r="989" spans="1:10" x14ac:dyDescent="0.35">
      <c r="A989" s="37"/>
      <c r="C989" s="32"/>
      <c r="E989" s="32"/>
      <c r="G989" s="32"/>
      <c r="H989" s="32"/>
      <c r="I989" s="32"/>
      <c r="J989" s="32"/>
    </row>
    <row r="990" spans="1:10" x14ac:dyDescent="0.35">
      <c r="A990" s="37"/>
      <c r="C990" s="32"/>
      <c r="E990" s="32"/>
      <c r="G990" s="32"/>
      <c r="H990" s="32"/>
      <c r="I990" s="32"/>
      <c r="J990" s="32"/>
    </row>
    <row r="991" spans="1:10" x14ac:dyDescent="0.35">
      <c r="A991" s="37"/>
      <c r="C991" s="32"/>
      <c r="E991" s="32"/>
      <c r="G991" s="32"/>
      <c r="H991" s="32"/>
      <c r="I991" s="32"/>
      <c r="J991" s="32"/>
    </row>
    <row r="992" spans="1:10" x14ac:dyDescent="0.35">
      <c r="A992" s="37"/>
      <c r="C992" s="32"/>
      <c r="E992" s="32"/>
      <c r="G992" s="32"/>
      <c r="H992" s="32"/>
      <c r="I992" s="32"/>
      <c r="J992" s="32"/>
    </row>
    <row r="993" spans="1:10" x14ac:dyDescent="0.35">
      <c r="A993" s="37"/>
      <c r="C993" s="32"/>
      <c r="E993" s="32"/>
      <c r="G993" s="32"/>
      <c r="H993" s="32"/>
      <c r="I993" s="32"/>
      <c r="J993" s="32"/>
    </row>
    <row r="994" spans="1:10" x14ac:dyDescent="0.35">
      <c r="A994" s="37"/>
      <c r="C994" s="32"/>
      <c r="E994" s="32"/>
      <c r="G994" s="32"/>
      <c r="H994" s="32"/>
      <c r="I994" s="32"/>
      <c r="J994" s="32"/>
    </row>
    <row r="995" spans="1:10" x14ac:dyDescent="0.35">
      <c r="A995" s="37"/>
      <c r="C995" s="32"/>
      <c r="E995" s="32"/>
      <c r="G995" s="32"/>
      <c r="H995" s="32"/>
      <c r="I995" s="32"/>
      <c r="J995" s="32"/>
    </row>
    <row r="996" spans="1:10" x14ac:dyDescent="0.35">
      <c r="A996" s="37"/>
      <c r="C996" s="32"/>
      <c r="E996" s="32"/>
      <c r="G996" s="32"/>
      <c r="H996" s="32"/>
      <c r="I996" s="32"/>
      <c r="J996" s="32"/>
    </row>
    <row r="997" spans="1:10" x14ac:dyDescent="0.35">
      <c r="A997" s="37"/>
      <c r="C997" s="32"/>
      <c r="E997" s="32"/>
      <c r="G997" s="32"/>
      <c r="H997" s="32"/>
      <c r="I997" s="32"/>
      <c r="J997" s="32"/>
    </row>
    <row r="998" spans="1:10" x14ac:dyDescent="0.35">
      <c r="A998" s="37"/>
      <c r="C998" s="32"/>
      <c r="E998" s="32"/>
      <c r="G998" s="32"/>
      <c r="H998" s="32"/>
      <c r="I998" s="32"/>
      <c r="J998" s="32"/>
    </row>
    <row r="999" spans="1:10" x14ac:dyDescent="0.35">
      <c r="A999" s="37"/>
      <c r="C999" s="32"/>
      <c r="E999" s="32"/>
      <c r="G999" s="32"/>
      <c r="H999" s="32"/>
      <c r="I999" s="32"/>
      <c r="J999" s="32"/>
    </row>
    <row r="1000" spans="1:10" x14ac:dyDescent="0.35">
      <c r="A1000" s="37"/>
      <c r="C1000" s="32"/>
      <c r="E1000" s="32"/>
      <c r="G1000" s="32"/>
      <c r="H1000" s="32"/>
      <c r="I1000" s="32"/>
      <c r="J1000" s="32"/>
    </row>
    <row r="1001" spans="1:10" x14ac:dyDescent="0.35">
      <c r="A1001" s="37"/>
      <c r="C1001" s="32"/>
      <c r="E1001" s="32"/>
      <c r="G1001" s="32"/>
      <c r="H1001" s="32"/>
      <c r="I1001" s="32"/>
      <c r="J1001" s="32"/>
    </row>
    <row r="1002" spans="1:10" x14ac:dyDescent="0.35">
      <c r="A1002" s="37"/>
      <c r="C1002" s="32"/>
      <c r="E1002" s="32"/>
      <c r="G1002" s="32"/>
      <c r="H1002" s="32"/>
      <c r="I1002" s="32"/>
      <c r="J1002" s="32"/>
    </row>
    <row r="1003" spans="1:10" x14ac:dyDescent="0.35">
      <c r="A1003" s="37"/>
      <c r="C1003" s="32"/>
      <c r="E1003" s="32"/>
      <c r="G1003" s="32"/>
      <c r="H1003" s="32"/>
      <c r="I1003" s="32"/>
      <c r="J1003" s="32"/>
    </row>
    <row r="1004" spans="1:10" x14ac:dyDescent="0.35">
      <c r="A1004" s="37"/>
      <c r="C1004" s="32"/>
      <c r="E1004" s="32"/>
      <c r="G1004" s="32"/>
      <c r="H1004" s="32"/>
      <c r="I1004" s="32"/>
      <c r="J1004" s="32"/>
    </row>
    <row r="1005" spans="1:10" x14ac:dyDescent="0.35">
      <c r="A1005" s="37"/>
      <c r="C1005" s="32"/>
      <c r="E1005" s="32"/>
      <c r="G1005" s="32"/>
      <c r="H1005" s="32"/>
      <c r="I1005" s="32"/>
      <c r="J1005" s="32"/>
    </row>
    <row r="1006" spans="1:10" x14ac:dyDescent="0.35">
      <c r="A1006" s="37"/>
      <c r="C1006" s="32"/>
      <c r="E1006" s="32"/>
      <c r="G1006" s="32"/>
      <c r="H1006" s="32"/>
      <c r="I1006" s="32"/>
      <c r="J1006" s="32"/>
    </row>
    <row r="1007" spans="1:10" x14ac:dyDescent="0.35">
      <c r="A1007" s="37"/>
      <c r="C1007" s="32"/>
      <c r="E1007" s="32"/>
      <c r="G1007" s="32"/>
      <c r="H1007" s="32"/>
      <c r="I1007" s="32"/>
      <c r="J1007" s="32"/>
    </row>
    <row r="1008" spans="1:10" x14ac:dyDescent="0.35">
      <c r="A1008" s="37"/>
      <c r="C1008" s="32"/>
      <c r="E1008" s="32"/>
      <c r="G1008" s="32"/>
      <c r="H1008" s="32"/>
      <c r="I1008" s="32"/>
      <c r="J1008" s="32"/>
    </row>
    <row r="1009" spans="1:10" x14ac:dyDescent="0.35">
      <c r="A1009" s="37"/>
      <c r="C1009" s="32"/>
      <c r="E1009" s="32"/>
      <c r="G1009" s="32"/>
      <c r="H1009" s="32"/>
      <c r="I1009" s="32"/>
      <c r="J1009" s="32"/>
    </row>
    <row r="1010" spans="1:10" x14ac:dyDescent="0.35">
      <c r="A1010" s="37"/>
      <c r="C1010" s="32"/>
      <c r="E1010" s="32"/>
      <c r="G1010" s="32"/>
      <c r="H1010" s="32"/>
      <c r="I1010" s="32"/>
      <c r="J1010" s="32"/>
    </row>
    <row r="1011" spans="1:10" x14ac:dyDescent="0.35">
      <c r="A1011" s="37"/>
      <c r="C1011" s="32"/>
      <c r="E1011" s="32"/>
      <c r="G1011" s="32"/>
      <c r="H1011" s="32"/>
      <c r="I1011" s="32"/>
      <c r="J1011" s="32"/>
    </row>
    <row r="1012" spans="1:10" x14ac:dyDescent="0.35">
      <c r="A1012" s="37"/>
      <c r="C1012" s="32"/>
      <c r="E1012" s="32"/>
      <c r="G1012" s="32"/>
      <c r="H1012" s="32"/>
      <c r="I1012" s="32"/>
      <c r="J1012" s="32"/>
    </row>
    <row r="1013" spans="1:10" x14ac:dyDescent="0.35">
      <c r="A1013" s="37"/>
      <c r="C1013" s="32"/>
      <c r="E1013" s="32"/>
      <c r="G1013" s="32"/>
      <c r="H1013" s="32"/>
      <c r="I1013" s="32"/>
      <c r="J1013" s="32"/>
    </row>
    <row r="1014" spans="1:10" x14ac:dyDescent="0.35">
      <c r="A1014" s="37"/>
      <c r="C1014" s="32"/>
      <c r="E1014" s="32"/>
      <c r="G1014" s="32"/>
      <c r="H1014" s="32"/>
      <c r="I1014" s="32"/>
      <c r="J1014" s="32"/>
    </row>
    <row r="1015" spans="1:10" x14ac:dyDescent="0.35">
      <c r="A1015" s="37"/>
      <c r="C1015" s="32"/>
      <c r="E1015" s="32"/>
      <c r="G1015" s="32"/>
      <c r="H1015" s="32"/>
      <c r="I1015" s="32"/>
      <c r="J1015" s="32"/>
    </row>
    <row r="1016" spans="1:10" x14ac:dyDescent="0.35">
      <c r="A1016" s="37"/>
      <c r="C1016" s="32"/>
      <c r="E1016" s="32"/>
      <c r="G1016" s="32"/>
      <c r="H1016" s="32"/>
      <c r="I1016" s="32"/>
      <c r="J1016" s="32"/>
    </row>
    <row r="1017" spans="1:10" x14ac:dyDescent="0.35">
      <c r="A1017" s="37"/>
      <c r="C1017" s="32"/>
      <c r="E1017" s="32"/>
      <c r="G1017" s="32"/>
      <c r="H1017" s="32"/>
      <c r="I1017" s="32"/>
      <c r="J1017" s="32"/>
    </row>
    <row r="1018" spans="1:10" x14ac:dyDescent="0.35">
      <c r="A1018" s="37"/>
      <c r="C1018" s="32"/>
      <c r="E1018" s="32"/>
      <c r="G1018" s="32"/>
      <c r="H1018" s="32"/>
      <c r="I1018" s="32"/>
      <c r="J1018" s="32"/>
    </row>
    <row r="1019" spans="1:10" x14ac:dyDescent="0.35">
      <c r="A1019" s="37"/>
      <c r="C1019" s="32"/>
      <c r="E1019" s="32"/>
      <c r="G1019" s="32"/>
      <c r="H1019" s="32"/>
      <c r="I1019" s="32"/>
      <c r="J1019" s="32"/>
    </row>
    <row r="1020" spans="1:10" x14ac:dyDescent="0.35">
      <c r="A1020" s="37"/>
      <c r="C1020" s="32"/>
      <c r="E1020" s="32"/>
      <c r="G1020" s="32"/>
      <c r="H1020" s="32"/>
      <c r="I1020" s="32"/>
      <c r="J1020" s="32"/>
    </row>
    <row r="1021" spans="1:10" x14ac:dyDescent="0.35">
      <c r="A1021" s="37"/>
      <c r="C1021" s="32"/>
      <c r="E1021" s="32"/>
      <c r="G1021" s="32"/>
      <c r="H1021" s="32"/>
      <c r="I1021" s="32"/>
      <c r="J1021" s="32"/>
    </row>
    <row r="1022" spans="1:10" x14ac:dyDescent="0.35">
      <c r="A1022" s="37"/>
      <c r="C1022" s="32"/>
      <c r="E1022" s="32"/>
      <c r="G1022" s="32"/>
      <c r="H1022" s="32"/>
      <c r="I1022" s="32"/>
      <c r="J1022" s="32"/>
    </row>
    <row r="1023" spans="1:10" x14ac:dyDescent="0.35">
      <c r="A1023" s="37"/>
      <c r="C1023" s="32"/>
      <c r="E1023" s="32"/>
      <c r="G1023" s="32"/>
      <c r="H1023" s="32"/>
      <c r="I1023" s="32"/>
      <c r="J1023" s="32"/>
    </row>
    <row r="1024" spans="1:10" x14ac:dyDescent="0.35">
      <c r="A1024" s="37"/>
      <c r="C1024" s="32"/>
      <c r="E1024" s="32"/>
      <c r="G1024" s="32"/>
      <c r="H1024" s="32"/>
      <c r="I1024" s="32"/>
      <c r="J1024" s="32"/>
    </row>
    <row r="1025" spans="1:10" x14ac:dyDescent="0.35">
      <c r="A1025" s="37"/>
      <c r="C1025" s="32"/>
      <c r="E1025" s="32"/>
      <c r="G1025" s="32"/>
      <c r="H1025" s="32"/>
      <c r="I1025" s="32"/>
      <c r="J1025" s="32"/>
    </row>
    <row r="1026" spans="1:10" x14ac:dyDescent="0.35">
      <c r="A1026" s="37"/>
      <c r="C1026" s="32"/>
      <c r="E1026" s="32"/>
      <c r="G1026" s="32"/>
      <c r="H1026" s="32"/>
      <c r="I1026" s="32"/>
      <c r="J1026" s="32"/>
    </row>
    <row r="1027" spans="1:10" x14ac:dyDescent="0.35">
      <c r="A1027" s="37"/>
      <c r="C1027" s="32"/>
      <c r="E1027" s="32"/>
      <c r="G1027" s="32"/>
      <c r="H1027" s="32"/>
      <c r="I1027" s="32"/>
      <c r="J1027" s="32"/>
    </row>
    <row r="1028" spans="1:10" x14ac:dyDescent="0.35">
      <c r="A1028" s="37"/>
      <c r="C1028" s="32"/>
      <c r="E1028" s="32"/>
      <c r="G1028" s="32"/>
      <c r="H1028" s="32"/>
      <c r="I1028" s="32"/>
      <c r="J1028" s="32"/>
    </row>
    <row r="1029" spans="1:10" x14ac:dyDescent="0.35">
      <c r="A1029" s="37"/>
      <c r="C1029" s="32"/>
      <c r="E1029" s="32"/>
      <c r="G1029" s="32"/>
      <c r="H1029" s="32"/>
      <c r="I1029" s="32"/>
      <c r="J1029" s="32"/>
    </row>
    <row r="1030" spans="1:10" x14ac:dyDescent="0.35">
      <c r="A1030" s="37"/>
      <c r="C1030" s="32"/>
      <c r="E1030" s="32"/>
      <c r="G1030" s="32"/>
      <c r="H1030" s="32"/>
      <c r="I1030" s="32"/>
      <c r="J1030" s="32"/>
    </row>
    <row r="1031" spans="1:10" x14ac:dyDescent="0.35">
      <c r="A1031" s="37"/>
      <c r="C1031" s="32"/>
      <c r="E1031" s="32"/>
      <c r="G1031" s="32"/>
      <c r="H1031" s="32"/>
      <c r="I1031" s="32"/>
      <c r="J1031" s="32"/>
    </row>
    <row r="1032" spans="1:10" x14ac:dyDescent="0.35">
      <c r="A1032" s="37"/>
      <c r="C1032" s="32"/>
      <c r="E1032" s="32"/>
      <c r="G1032" s="32"/>
      <c r="H1032" s="32"/>
      <c r="I1032" s="32"/>
      <c r="J1032" s="32"/>
    </row>
    <row r="1033" spans="1:10" x14ac:dyDescent="0.35">
      <c r="A1033" s="37"/>
      <c r="C1033" s="32"/>
      <c r="E1033" s="32"/>
      <c r="G1033" s="32"/>
      <c r="H1033" s="32"/>
      <c r="I1033" s="32"/>
      <c r="J1033" s="32"/>
    </row>
    <row r="1034" spans="1:10" x14ac:dyDescent="0.35">
      <c r="A1034" s="37"/>
      <c r="C1034" s="32"/>
      <c r="E1034" s="32"/>
      <c r="G1034" s="32"/>
      <c r="H1034" s="32"/>
      <c r="I1034" s="32"/>
      <c r="J1034" s="32"/>
    </row>
    <row r="1035" spans="1:10" x14ac:dyDescent="0.35">
      <c r="A1035" s="37"/>
      <c r="C1035" s="32"/>
      <c r="E1035" s="32"/>
      <c r="G1035" s="32"/>
      <c r="H1035" s="32"/>
      <c r="I1035" s="32"/>
      <c r="J1035" s="32"/>
    </row>
    <row r="1036" spans="1:10" x14ac:dyDescent="0.35">
      <c r="A1036" s="37"/>
      <c r="C1036" s="32"/>
      <c r="E1036" s="32"/>
      <c r="G1036" s="32"/>
      <c r="H1036" s="32"/>
      <c r="I1036" s="32"/>
      <c r="J1036" s="32"/>
    </row>
    <row r="1037" spans="1:10" x14ac:dyDescent="0.35">
      <c r="A1037" s="37"/>
      <c r="C1037" s="32"/>
      <c r="E1037" s="32"/>
      <c r="G1037" s="32"/>
      <c r="H1037" s="32"/>
      <c r="I1037" s="32"/>
      <c r="J1037" s="32"/>
    </row>
    <row r="1038" spans="1:10" x14ac:dyDescent="0.35">
      <c r="A1038" s="37"/>
      <c r="C1038" s="32"/>
      <c r="E1038" s="32"/>
      <c r="G1038" s="32"/>
      <c r="H1038" s="32"/>
      <c r="I1038" s="32"/>
      <c r="J1038" s="32"/>
    </row>
    <row r="1039" spans="1:10" x14ac:dyDescent="0.35">
      <c r="A1039" s="37"/>
      <c r="C1039" s="32"/>
      <c r="E1039" s="32"/>
      <c r="G1039" s="32"/>
      <c r="H1039" s="32"/>
      <c r="I1039" s="32"/>
      <c r="J1039" s="32"/>
    </row>
    <row r="1040" spans="1:10" x14ac:dyDescent="0.35">
      <c r="A1040" s="37"/>
      <c r="C1040" s="32"/>
      <c r="E1040" s="32"/>
      <c r="G1040" s="32"/>
      <c r="H1040" s="32"/>
      <c r="I1040" s="32"/>
      <c r="J1040" s="32"/>
    </row>
    <row r="1041" spans="1:10" x14ac:dyDescent="0.35">
      <c r="A1041" s="37"/>
      <c r="C1041" s="32"/>
      <c r="E1041" s="32"/>
      <c r="G1041" s="32"/>
      <c r="H1041" s="32"/>
      <c r="I1041" s="32"/>
      <c r="J1041" s="32"/>
    </row>
    <row r="1042" spans="1:10" x14ac:dyDescent="0.35">
      <c r="A1042" s="37"/>
      <c r="C1042" s="32"/>
      <c r="E1042" s="32"/>
      <c r="G1042" s="32"/>
      <c r="H1042" s="32"/>
      <c r="I1042" s="32"/>
      <c r="J1042" s="32"/>
    </row>
    <row r="1043" spans="1:10" x14ac:dyDescent="0.35">
      <c r="A1043" s="37"/>
      <c r="C1043" s="32"/>
      <c r="E1043" s="32"/>
      <c r="G1043" s="32"/>
      <c r="H1043" s="32"/>
      <c r="I1043" s="32"/>
      <c r="J1043" s="32"/>
    </row>
    <row r="1044" spans="1:10" x14ac:dyDescent="0.35">
      <c r="A1044" s="37"/>
      <c r="C1044" s="32"/>
      <c r="E1044" s="32"/>
      <c r="G1044" s="32"/>
      <c r="H1044" s="32"/>
      <c r="I1044" s="32"/>
      <c r="J1044" s="32"/>
    </row>
    <row r="1045" spans="1:10" x14ac:dyDescent="0.35">
      <c r="A1045" s="37"/>
      <c r="C1045" s="32"/>
      <c r="E1045" s="32"/>
      <c r="G1045" s="32"/>
      <c r="H1045" s="32"/>
      <c r="I1045" s="32"/>
      <c r="J1045" s="32"/>
    </row>
    <row r="1046" spans="1:10" x14ac:dyDescent="0.35">
      <c r="A1046" s="37"/>
      <c r="C1046" s="32"/>
      <c r="E1046" s="32"/>
      <c r="G1046" s="32"/>
      <c r="H1046" s="32"/>
      <c r="I1046" s="32"/>
      <c r="J1046" s="32"/>
    </row>
    <row r="1047" spans="1:10" x14ac:dyDescent="0.35">
      <c r="A1047" s="37"/>
      <c r="C1047" s="32"/>
      <c r="E1047" s="32"/>
      <c r="G1047" s="32"/>
      <c r="H1047" s="32"/>
      <c r="I1047" s="32"/>
      <c r="J1047" s="32"/>
    </row>
    <row r="1048" spans="1:10" x14ac:dyDescent="0.35">
      <c r="A1048" s="37"/>
      <c r="C1048" s="32"/>
      <c r="E1048" s="32"/>
      <c r="G1048" s="32"/>
      <c r="H1048" s="32"/>
      <c r="I1048" s="32"/>
      <c r="J1048" s="32"/>
    </row>
    <row r="1049" spans="1:10" x14ac:dyDescent="0.35">
      <c r="A1049" s="37"/>
      <c r="C1049" s="32"/>
      <c r="E1049" s="32"/>
      <c r="G1049" s="32"/>
      <c r="H1049" s="32"/>
      <c r="I1049" s="32"/>
      <c r="J1049" s="32"/>
    </row>
    <row r="1050" spans="1:10" x14ac:dyDescent="0.35">
      <c r="A1050" s="37"/>
      <c r="C1050" s="32"/>
      <c r="E1050" s="32"/>
      <c r="G1050" s="32"/>
      <c r="H1050" s="32"/>
      <c r="I1050" s="32"/>
      <c r="J1050" s="32"/>
    </row>
    <row r="1051" spans="1:10" x14ac:dyDescent="0.35">
      <c r="A1051" s="37"/>
      <c r="C1051" s="32"/>
      <c r="E1051" s="32"/>
      <c r="G1051" s="32"/>
      <c r="H1051" s="32"/>
      <c r="I1051" s="32"/>
      <c r="J1051" s="32"/>
    </row>
    <row r="1052" spans="1:10" x14ac:dyDescent="0.35">
      <c r="A1052" s="37"/>
      <c r="C1052" s="32"/>
      <c r="E1052" s="32"/>
      <c r="G1052" s="32"/>
      <c r="H1052" s="32"/>
      <c r="I1052" s="32"/>
      <c r="J1052" s="32"/>
    </row>
    <row r="1053" spans="1:10" x14ac:dyDescent="0.35">
      <c r="A1053" s="37"/>
      <c r="C1053" s="32"/>
      <c r="E1053" s="32"/>
      <c r="G1053" s="32"/>
      <c r="H1053" s="32"/>
      <c r="I1053" s="32"/>
      <c r="J1053" s="32"/>
    </row>
    <row r="1054" spans="1:10" x14ac:dyDescent="0.35">
      <c r="A1054" s="37"/>
      <c r="C1054" s="32"/>
      <c r="E1054" s="32"/>
      <c r="G1054" s="32"/>
      <c r="H1054" s="32"/>
      <c r="I1054" s="32"/>
      <c r="J1054" s="32"/>
    </row>
    <row r="1055" spans="1:10" x14ac:dyDescent="0.35">
      <c r="A1055" s="37"/>
      <c r="C1055" s="32"/>
      <c r="E1055" s="32"/>
      <c r="G1055" s="32"/>
      <c r="H1055" s="32"/>
      <c r="I1055" s="32"/>
      <c r="J1055" s="32"/>
    </row>
    <row r="1056" spans="1:10" x14ac:dyDescent="0.35">
      <c r="A1056" s="37"/>
      <c r="C1056" s="32"/>
      <c r="E1056" s="32"/>
      <c r="G1056" s="32"/>
      <c r="H1056" s="32"/>
      <c r="I1056" s="32"/>
      <c r="J1056" s="32"/>
    </row>
    <row r="1057" spans="1:10" x14ac:dyDescent="0.35">
      <c r="A1057" s="37"/>
      <c r="C1057" s="32"/>
      <c r="E1057" s="32"/>
      <c r="G1057" s="32"/>
      <c r="H1057" s="32"/>
      <c r="I1057" s="32"/>
      <c r="J1057" s="32"/>
    </row>
    <row r="1058" spans="1:10" x14ac:dyDescent="0.35">
      <c r="A1058" s="37"/>
      <c r="C1058" s="32"/>
      <c r="E1058" s="32"/>
      <c r="G1058" s="32"/>
      <c r="H1058" s="32"/>
      <c r="I1058" s="32"/>
      <c r="J1058" s="32"/>
    </row>
    <row r="1059" spans="1:10" x14ac:dyDescent="0.35">
      <c r="A1059" s="37"/>
      <c r="C1059" s="32"/>
      <c r="E1059" s="32"/>
      <c r="G1059" s="32"/>
      <c r="H1059" s="32"/>
      <c r="I1059" s="32"/>
      <c r="J1059" s="32"/>
    </row>
    <row r="1060" spans="1:10" x14ac:dyDescent="0.35">
      <c r="A1060" s="37"/>
      <c r="C1060" s="32"/>
      <c r="E1060" s="32"/>
      <c r="G1060" s="32"/>
      <c r="H1060" s="32"/>
      <c r="I1060" s="32"/>
      <c r="J1060" s="32"/>
    </row>
    <row r="1061" spans="1:10" x14ac:dyDescent="0.35">
      <c r="A1061" s="37"/>
      <c r="C1061" s="32"/>
      <c r="E1061" s="32"/>
      <c r="G1061" s="32"/>
      <c r="H1061" s="32"/>
      <c r="I1061" s="32"/>
      <c r="J1061" s="32"/>
    </row>
    <row r="1062" spans="1:10" x14ac:dyDescent="0.35">
      <c r="A1062" s="37"/>
      <c r="C1062" s="32"/>
      <c r="E1062" s="32"/>
      <c r="G1062" s="32"/>
      <c r="H1062" s="32"/>
      <c r="I1062" s="32"/>
      <c r="J1062" s="32"/>
    </row>
    <row r="1063" spans="1:10" x14ac:dyDescent="0.35">
      <c r="A1063" s="37"/>
      <c r="C1063" s="32"/>
      <c r="E1063" s="32"/>
      <c r="G1063" s="32"/>
      <c r="H1063" s="32"/>
      <c r="I1063" s="32"/>
      <c r="J1063" s="32"/>
    </row>
    <row r="1064" spans="1:10" x14ac:dyDescent="0.35">
      <c r="A1064" s="37"/>
      <c r="C1064" s="32"/>
      <c r="E1064" s="32"/>
      <c r="G1064" s="32"/>
      <c r="H1064" s="32"/>
      <c r="I1064" s="32"/>
      <c r="J1064" s="32"/>
    </row>
    <row r="1065" spans="1:10" x14ac:dyDescent="0.35">
      <c r="A1065" s="37"/>
      <c r="C1065" s="32"/>
      <c r="E1065" s="32"/>
      <c r="G1065" s="32"/>
      <c r="H1065" s="32"/>
      <c r="I1065" s="32"/>
      <c r="J1065" s="32"/>
    </row>
    <row r="1066" spans="1:10" x14ac:dyDescent="0.35">
      <c r="A1066" s="37"/>
      <c r="C1066" s="32"/>
      <c r="E1066" s="32"/>
      <c r="G1066" s="32"/>
      <c r="H1066" s="32"/>
      <c r="I1066" s="32"/>
      <c r="J1066" s="32"/>
    </row>
    <row r="1067" spans="1:10" x14ac:dyDescent="0.35">
      <c r="A1067" s="37"/>
      <c r="C1067" s="32"/>
      <c r="E1067" s="32"/>
      <c r="G1067" s="32"/>
      <c r="H1067" s="32"/>
      <c r="I1067" s="32"/>
      <c r="J1067" s="32"/>
    </row>
    <row r="1068" spans="1:10" x14ac:dyDescent="0.35">
      <c r="A1068" s="37"/>
      <c r="C1068" s="32"/>
      <c r="E1068" s="32"/>
      <c r="G1068" s="32"/>
      <c r="H1068" s="32"/>
      <c r="I1068" s="32"/>
      <c r="J1068" s="32"/>
    </row>
    <row r="1069" spans="1:10" x14ac:dyDescent="0.35">
      <c r="A1069" s="37"/>
      <c r="C1069" s="32"/>
      <c r="E1069" s="32"/>
      <c r="G1069" s="32"/>
      <c r="H1069" s="32"/>
      <c r="I1069" s="32"/>
      <c r="J1069" s="32"/>
    </row>
    <row r="1070" spans="1:10" x14ac:dyDescent="0.35">
      <c r="A1070" s="37"/>
      <c r="C1070" s="32"/>
      <c r="E1070" s="32"/>
      <c r="G1070" s="32"/>
      <c r="H1070" s="32"/>
      <c r="I1070" s="32"/>
      <c r="J1070" s="32"/>
    </row>
    <row r="1071" spans="1:10" x14ac:dyDescent="0.35">
      <c r="A1071" s="37"/>
      <c r="C1071" s="32"/>
      <c r="E1071" s="32"/>
      <c r="G1071" s="32"/>
      <c r="H1071" s="32"/>
      <c r="I1071" s="32"/>
      <c r="J1071" s="32"/>
    </row>
    <row r="1072" spans="1:10" x14ac:dyDescent="0.35">
      <c r="A1072" s="37"/>
      <c r="C1072" s="32"/>
      <c r="E1072" s="32"/>
      <c r="G1072" s="32"/>
      <c r="H1072" s="32"/>
      <c r="I1072" s="32"/>
      <c r="J1072" s="32"/>
    </row>
    <row r="1073" spans="1:10" x14ac:dyDescent="0.35">
      <c r="A1073" s="37"/>
      <c r="C1073" s="32"/>
      <c r="E1073" s="32"/>
      <c r="G1073" s="32"/>
      <c r="H1073" s="32"/>
      <c r="I1073" s="32"/>
      <c r="J1073" s="32"/>
    </row>
    <row r="1074" spans="1:10" x14ac:dyDescent="0.35">
      <c r="A1074" s="37"/>
      <c r="C1074" s="32"/>
      <c r="E1074" s="32"/>
      <c r="G1074" s="32"/>
      <c r="H1074" s="32"/>
      <c r="I1074" s="32"/>
      <c r="J1074" s="32"/>
    </row>
    <row r="1075" spans="1:10" x14ac:dyDescent="0.35">
      <c r="A1075" s="37"/>
      <c r="C1075" s="32"/>
      <c r="E1075" s="32"/>
      <c r="G1075" s="32"/>
      <c r="H1075" s="32"/>
      <c r="I1075" s="32"/>
      <c r="J1075" s="32"/>
    </row>
    <row r="1076" spans="1:10" x14ac:dyDescent="0.35">
      <c r="A1076" s="37"/>
      <c r="C1076" s="32"/>
      <c r="E1076" s="32"/>
      <c r="G1076" s="32"/>
      <c r="H1076" s="32"/>
      <c r="I1076" s="32"/>
      <c r="J1076" s="32"/>
    </row>
    <row r="1077" spans="1:10" x14ac:dyDescent="0.35">
      <c r="A1077" s="37"/>
      <c r="C1077" s="32"/>
      <c r="E1077" s="32"/>
      <c r="G1077" s="32"/>
      <c r="H1077" s="32"/>
      <c r="I1077" s="32"/>
      <c r="J1077" s="32"/>
    </row>
    <row r="1078" spans="1:10" x14ac:dyDescent="0.35">
      <c r="A1078" s="37"/>
      <c r="C1078" s="32"/>
      <c r="E1078" s="32"/>
      <c r="G1078" s="32"/>
      <c r="H1078" s="32"/>
      <c r="I1078" s="32"/>
      <c r="J1078" s="32"/>
    </row>
    <row r="1079" spans="1:10" x14ac:dyDescent="0.35">
      <c r="A1079" s="37"/>
      <c r="C1079" s="32"/>
      <c r="E1079" s="32"/>
      <c r="G1079" s="32"/>
      <c r="H1079" s="32"/>
      <c r="I1079" s="32"/>
      <c r="J1079" s="32"/>
    </row>
    <row r="1080" spans="1:10" x14ac:dyDescent="0.35">
      <c r="A1080" s="37"/>
      <c r="C1080" s="32"/>
      <c r="E1080" s="32"/>
      <c r="G1080" s="32"/>
      <c r="H1080" s="32"/>
      <c r="I1080" s="32"/>
      <c r="J1080" s="32"/>
    </row>
    <row r="1081" spans="1:10" x14ac:dyDescent="0.35">
      <c r="A1081" s="37"/>
      <c r="C1081" s="32"/>
      <c r="E1081" s="32"/>
      <c r="G1081" s="32"/>
      <c r="H1081" s="32"/>
      <c r="I1081" s="32"/>
      <c r="J1081" s="32"/>
    </row>
    <row r="1082" spans="1:10" x14ac:dyDescent="0.35">
      <c r="A1082" s="37"/>
      <c r="C1082" s="32"/>
      <c r="E1082" s="32"/>
      <c r="G1082" s="32"/>
      <c r="H1082" s="32"/>
      <c r="I1082" s="32"/>
      <c r="J1082" s="32"/>
    </row>
    <row r="1083" spans="1:10" x14ac:dyDescent="0.35">
      <c r="A1083" s="37"/>
      <c r="C1083" s="32"/>
      <c r="E1083" s="32"/>
      <c r="G1083" s="32"/>
      <c r="H1083" s="32"/>
      <c r="I1083" s="32"/>
      <c r="J1083" s="32"/>
    </row>
    <row r="1084" spans="1:10" x14ac:dyDescent="0.35">
      <c r="A1084" s="37"/>
      <c r="C1084" s="32"/>
      <c r="E1084" s="32"/>
      <c r="G1084" s="32"/>
      <c r="H1084" s="32"/>
      <c r="I1084" s="32"/>
      <c r="J1084" s="32"/>
    </row>
    <row r="1085" spans="1:10" x14ac:dyDescent="0.35">
      <c r="A1085" s="37"/>
      <c r="C1085" s="32"/>
      <c r="E1085" s="32"/>
      <c r="G1085" s="32"/>
      <c r="H1085" s="32"/>
      <c r="I1085" s="32"/>
      <c r="J1085" s="32"/>
    </row>
    <row r="1086" spans="1:10" x14ac:dyDescent="0.35">
      <c r="A1086" s="37"/>
      <c r="C1086" s="32"/>
      <c r="E1086" s="32"/>
      <c r="G1086" s="32"/>
      <c r="H1086" s="32"/>
      <c r="I1086" s="32"/>
      <c r="J1086" s="32"/>
    </row>
    <row r="1087" spans="1:10" x14ac:dyDescent="0.35">
      <c r="A1087" s="37"/>
      <c r="C1087" s="32"/>
      <c r="E1087" s="32"/>
      <c r="G1087" s="32"/>
      <c r="H1087" s="32"/>
      <c r="I1087" s="32"/>
      <c r="J1087" s="32"/>
    </row>
    <row r="1088" spans="1:10" x14ac:dyDescent="0.35">
      <c r="A1088" s="37"/>
      <c r="C1088" s="32"/>
      <c r="E1088" s="32"/>
      <c r="G1088" s="32"/>
      <c r="H1088" s="32"/>
      <c r="I1088" s="32"/>
      <c r="J1088" s="32"/>
    </row>
    <row r="1089" spans="1:10" x14ac:dyDescent="0.35">
      <c r="A1089" s="37"/>
      <c r="C1089" s="32"/>
      <c r="E1089" s="32"/>
      <c r="G1089" s="32"/>
      <c r="H1089" s="32"/>
      <c r="I1089" s="32"/>
      <c r="J1089" s="32"/>
    </row>
    <row r="1090" spans="1:10" x14ac:dyDescent="0.35">
      <c r="A1090" s="37"/>
      <c r="C1090" s="32"/>
      <c r="E1090" s="32"/>
      <c r="G1090" s="32"/>
      <c r="H1090" s="32"/>
      <c r="I1090" s="32"/>
      <c r="J1090" s="32"/>
    </row>
    <row r="1091" spans="1:10" x14ac:dyDescent="0.35">
      <c r="A1091" s="37"/>
      <c r="C1091" s="32"/>
      <c r="E1091" s="32"/>
      <c r="G1091" s="32"/>
      <c r="H1091" s="32"/>
      <c r="I1091" s="32"/>
      <c r="J1091" s="32"/>
    </row>
    <row r="1092" spans="1:10" x14ac:dyDescent="0.35">
      <c r="A1092" s="37"/>
      <c r="C1092" s="32"/>
      <c r="E1092" s="32"/>
      <c r="G1092" s="32"/>
      <c r="H1092" s="32"/>
      <c r="I1092" s="32"/>
      <c r="J1092" s="32"/>
    </row>
    <row r="1093" spans="1:10" x14ac:dyDescent="0.35">
      <c r="A1093" s="37"/>
      <c r="C1093" s="32"/>
      <c r="E1093" s="32"/>
      <c r="G1093" s="32"/>
      <c r="H1093" s="32"/>
      <c r="I1093" s="32"/>
      <c r="J1093" s="32"/>
    </row>
    <row r="1094" spans="1:10" x14ac:dyDescent="0.35">
      <c r="A1094" s="37"/>
      <c r="C1094" s="32"/>
      <c r="E1094" s="32"/>
      <c r="G1094" s="32"/>
      <c r="H1094" s="32"/>
      <c r="I1094" s="32"/>
      <c r="J1094" s="32"/>
    </row>
    <row r="1095" spans="1:10" x14ac:dyDescent="0.35">
      <c r="A1095" s="37"/>
      <c r="C1095" s="32"/>
      <c r="E1095" s="32"/>
      <c r="G1095" s="32"/>
      <c r="H1095" s="32"/>
      <c r="I1095" s="32"/>
      <c r="J1095" s="32"/>
    </row>
    <row r="1096" spans="1:10" x14ac:dyDescent="0.35">
      <c r="A1096" s="37"/>
      <c r="C1096" s="32"/>
      <c r="E1096" s="32"/>
      <c r="G1096" s="32"/>
      <c r="H1096" s="32"/>
      <c r="I1096" s="32"/>
      <c r="J1096" s="32"/>
    </row>
    <row r="1097" spans="1:10" x14ac:dyDescent="0.35">
      <c r="A1097" s="37"/>
      <c r="C1097" s="32"/>
      <c r="E1097" s="32"/>
      <c r="G1097" s="32"/>
      <c r="H1097" s="32"/>
      <c r="I1097" s="32"/>
      <c r="J1097" s="32"/>
    </row>
    <row r="1098" spans="1:10" x14ac:dyDescent="0.35">
      <c r="A1098" s="37"/>
      <c r="C1098" s="32"/>
      <c r="E1098" s="32"/>
      <c r="G1098" s="32"/>
      <c r="H1098" s="32"/>
      <c r="I1098" s="32"/>
      <c r="J1098" s="32"/>
    </row>
    <row r="1099" spans="1:10" x14ac:dyDescent="0.35">
      <c r="A1099" s="37"/>
      <c r="C1099" s="32"/>
      <c r="E1099" s="32"/>
      <c r="G1099" s="32"/>
      <c r="H1099" s="32"/>
      <c r="I1099" s="32"/>
      <c r="J1099" s="32"/>
    </row>
    <row r="1100" spans="1:10" x14ac:dyDescent="0.35">
      <c r="A1100" s="37"/>
      <c r="C1100" s="32"/>
      <c r="E1100" s="32"/>
      <c r="G1100" s="32"/>
      <c r="H1100" s="32"/>
      <c r="I1100" s="32"/>
      <c r="J1100" s="32"/>
    </row>
    <row r="1101" spans="1:10" x14ac:dyDescent="0.35">
      <c r="A1101" s="37"/>
      <c r="C1101" s="32"/>
      <c r="E1101" s="32"/>
      <c r="G1101" s="32"/>
      <c r="H1101" s="32"/>
      <c r="I1101" s="32"/>
      <c r="J1101" s="32"/>
    </row>
    <row r="1102" spans="1:10" x14ac:dyDescent="0.35">
      <c r="A1102" s="37"/>
      <c r="C1102" s="32"/>
      <c r="E1102" s="32"/>
      <c r="G1102" s="32"/>
      <c r="H1102" s="32"/>
      <c r="I1102" s="32"/>
      <c r="J1102" s="32"/>
    </row>
    <row r="1103" spans="1:10" x14ac:dyDescent="0.35">
      <c r="A1103" s="37"/>
      <c r="C1103" s="32"/>
      <c r="E1103" s="32"/>
      <c r="G1103" s="32"/>
      <c r="H1103" s="32"/>
      <c r="I1103" s="32"/>
      <c r="J1103" s="32"/>
    </row>
    <row r="1104" spans="1:10" x14ac:dyDescent="0.35">
      <c r="A1104" s="37"/>
      <c r="C1104" s="32"/>
      <c r="E1104" s="32"/>
      <c r="G1104" s="32"/>
      <c r="H1104" s="32"/>
      <c r="I1104" s="32"/>
      <c r="J1104" s="32"/>
    </row>
    <row r="1105" spans="1:10" x14ac:dyDescent="0.35">
      <c r="A1105" s="37"/>
      <c r="C1105" s="32"/>
      <c r="E1105" s="32"/>
      <c r="G1105" s="32"/>
      <c r="H1105" s="32"/>
      <c r="I1105" s="32"/>
      <c r="J1105" s="32"/>
    </row>
    <row r="1106" spans="1:10" x14ac:dyDescent="0.35">
      <c r="A1106" s="37"/>
      <c r="C1106" s="32"/>
      <c r="E1106" s="32"/>
      <c r="G1106" s="32"/>
      <c r="H1106" s="32"/>
      <c r="I1106" s="32"/>
      <c r="J1106" s="32"/>
    </row>
    <row r="1107" spans="1:10" x14ac:dyDescent="0.35">
      <c r="A1107" s="37"/>
      <c r="C1107" s="32"/>
      <c r="E1107" s="32"/>
      <c r="G1107" s="32"/>
      <c r="H1107" s="32"/>
      <c r="I1107" s="32"/>
      <c r="J1107" s="32"/>
    </row>
    <row r="1108" spans="1:10" x14ac:dyDescent="0.35">
      <c r="A1108" s="37"/>
      <c r="C1108" s="32"/>
      <c r="E1108" s="32"/>
      <c r="G1108" s="32"/>
      <c r="H1108" s="32"/>
      <c r="I1108" s="32"/>
      <c r="J1108" s="32"/>
    </row>
    <row r="1109" spans="1:10" x14ac:dyDescent="0.35">
      <c r="A1109" s="37"/>
      <c r="C1109" s="32"/>
      <c r="E1109" s="32"/>
      <c r="G1109" s="32"/>
      <c r="H1109" s="32"/>
      <c r="I1109" s="32"/>
      <c r="J1109" s="32"/>
    </row>
    <row r="1110" spans="1:10" x14ac:dyDescent="0.35">
      <c r="A1110" s="37"/>
      <c r="C1110" s="32"/>
      <c r="E1110" s="32"/>
      <c r="G1110" s="32"/>
      <c r="H1110" s="32"/>
      <c r="I1110" s="32"/>
      <c r="J1110" s="32"/>
    </row>
    <row r="1111" spans="1:10" x14ac:dyDescent="0.35">
      <c r="A1111" s="37"/>
      <c r="C1111" s="32"/>
      <c r="E1111" s="32"/>
      <c r="G1111" s="32"/>
      <c r="H1111" s="32"/>
      <c r="I1111" s="32"/>
      <c r="J1111" s="32"/>
    </row>
    <row r="1112" spans="1:10" x14ac:dyDescent="0.35">
      <c r="A1112" s="37"/>
      <c r="C1112" s="32"/>
      <c r="E1112" s="32"/>
      <c r="G1112" s="32"/>
      <c r="H1112" s="32"/>
      <c r="I1112" s="32"/>
      <c r="J1112" s="32"/>
    </row>
    <row r="1113" spans="1:10" x14ac:dyDescent="0.35">
      <c r="A1113" s="37"/>
      <c r="C1113" s="32"/>
      <c r="E1113" s="32"/>
      <c r="G1113" s="32"/>
      <c r="H1113" s="32"/>
      <c r="I1113" s="32"/>
      <c r="J1113" s="32"/>
    </row>
    <row r="1114" spans="1:10" x14ac:dyDescent="0.35">
      <c r="A1114" s="37"/>
      <c r="C1114" s="32"/>
      <c r="E1114" s="32"/>
      <c r="G1114" s="32"/>
      <c r="H1114" s="32"/>
      <c r="I1114" s="32"/>
      <c r="J1114" s="32"/>
    </row>
    <row r="1115" spans="1:10" x14ac:dyDescent="0.35">
      <c r="A1115" s="37"/>
      <c r="C1115" s="32"/>
      <c r="E1115" s="32"/>
      <c r="G1115" s="32"/>
      <c r="H1115" s="32"/>
      <c r="I1115" s="32"/>
      <c r="J1115" s="32"/>
    </row>
    <row r="1116" spans="1:10" x14ac:dyDescent="0.35">
      <c r="A1116" s="37"/>
      <c r="C1116" s="32"/>
      <c r="E1116" s="32"/>
      <c r="G1116" s="32"/>
      <c r="H1116" s="32"/>
      <c r="I1116" s="32"/>
      <c r="J1116" s="32"/>
    </row>
    <row r="1117" spans="1:10" x14ac:dyDescent="0.35">
      <c r="A1117" s="37"/>
      <c r="C1117" s="32"/>
      <c r="E1117" s="32"/>
      <c r="G1117" s="32"/>
      <c r="H1117" s="32"/>
      <c r="I1117" s="32"/>
      <c r="J1117" s="32"/>
    </row>
    <row r="1118" spans="1:10" x14ac:dyDescent="0.35">
      <c r="A1118" s="37"/>
      <c r="C1118" s="32"/>
      <c r="E1118" s="32"/>
      <c r="G1118" s="32"/>
      <c r="H1118" s="32"/>
      <c r="I1118" s="32"/>
      <c r="J1118" s="32"/>
    </row>
    <row r="1119" spans="1:10" x14ac:dyDescent="0.35">
      <c r="A1119" s="37"/>
      <c r="C1119" s="32"/>
      <c r="E1119" s="32"/>
      <c r="G1119" s="32"/>
      <c r="H1119" s="32"/>
      <c r="I1119" s="32"/>
      <c r="J1119" s="32"/>
    </row>
    <row r="1120" spans="1:10" x14ac:dyDescent="0.35">
      <c r="A1120" s="37"/>
      <c r="C1120" s="32"/>
      <c r="E1120" s="32"/>
      <c r="G1120" s="32"/>
      <c r="H1120" s="32"/>
      <c r="I1120" s="32"/>
      <c r="J1120" s="32"/>
    </row>
    <row r="1121" spans="1:10" x14ac:dyDescent="0.35">
      <c r="A1121" s="37"/>
      <c r="C1121" s="32"/>
      <c r="E1121" s="32"/>
      <c r="G1121" s="32"/>
      <c r="H1121" s="32"/>
      <c r="I1121" s="32"/>
      <c r="J1121" s="32"/>
    </row>
    <row r="1122" spans="1:10" x14ac:dyDescent="0.35">
      <c r="A1122" s="37"/>
      <c r="C1122" s="32"/>
      <c r="E1122" s="32"/>
      <c r="G1122" s="32"/>
      <c r="H1122" s="32"/>
      <c r="I1122" s="32"/>
      <c r="J1122" s="32"/>
    </row>
    <row r="1123" spans="1:10" x14ac:dyDescent="0.35">
      <c r="A1123" s="37"/>
      <c r="C1123" s="32"/>
      <c r="E1123" s="32"/>
      <c r="G1123" s="32"/>
      <c r="H1123" s="32"/>
      <c r="I1123" s="32"/>
      <c r="J1123" s="32"/>
    </row>
    <row r="1124" spans="1:10" x14ac:dyDescent="0.35">
      <c r="A1124" s="37"/>
      <c r="C1124" s="32"/>
      <c r="E1124" s="32"/>
      <c r="G1124" s="32"/>
      <c r="H1124" s="32"/>
      <c r="I1124" s="32"/>
      <c r="J1124" s="32"/>
    </row>
    <row r="1125" spans="1:10" x14ac:dyDescent="0.35">
      <c r="A1125" s="37"/>
      <c r="C1125" s="32"/>
      <c r="E1125" s="32"/>
      <c r="G1125" s="32"/>
      <c r="H1125" s="32"/>
      <c r="I1125" s="32"/>
      <c r="J1125" s="32"/>
    </row>
    <row r="1126" spans="1:10" x14ac:dyDescent="0.35">
      <c r="A1126" s="37"/>
      <c r="C1126" s="32"/>
      <c r="E1126" s="32"/>
      <c r="G1126" s="32"/>
      <c r="H1126" s="32"/>
      <c r="I1126" s="32"/>
      <c r="J1126" s="32"/>
    </row>
    <row r="1127" spans="1:10" x14ac:dyDescent="0.35">
      <c r="A1127" s="37"/>
      <c r="C1127" s="32"/>
      <c r="E1127" s="32"/>
      <c r="G1127" s="32"/>
      <c r="H1127" s="32"/>
      <c r="I1127" s="32"/>
      <c r="J1127" s="32"/>
    </row>
    <row r="1128" spans="1:10" x14ac:dyDescent="0.35">
      <c r="A1128" s="37"/>
      <c r="C1128" s="32"/>
      <c r="E1128" s="32"/>
      <c r="G1128" s="32"/>
      <c r="H1128" s="32"/>
      <c r="I1128" s="32"/>
      <c r="J1128" s="32"/>
    </row>
    <row r="1129" spans="1:10" x14ac:dyDescent="0.35">
      <c r="A1129" s="37"/>
      <c r="C1129" s="32"/>
      <c r="E1129" s="32"/>
      <c r="G1129" s="32"/>
      <c r="H1129" s="32"/>
      <c r="I1129" s="32"/>
      <c r="J1129" s="32"/>
    </row>
    <row r="1130" spans="1:10" x14ac:dyDescent="0.35">
      <c r="A1130" s="37"/>
      <c r="C1130" s="32"/>
      <c r="E1130" s="32"/>
      <c r="G1130" s="32"/>
      <c r="H1130" s="32"/>
      <c r="I1130" s="32"/>
      <c r="J1130" s="32"/>
    </row>
    <row r="1131" spans="1:10" x14ac:dyDescent="0.35">
      <c r="A1131" s="37"/>
      <c r="C1131" s="32"/>
      <c r="E1131" s="32"/>
      <c r="G1131" s="32"/>
      <c r="H1131" s="32"/>
      <c r="I1131" s="32"/>
      <c r="J1131" s="32"/>
    </row>
    <row r="1132" spans="1:10" x14ac:dyDescent="0.35">
      <c r="A1132" s="37"/>
      <c r="C1132" s="32"/>
      <c r="E1132" s="32"/>
      <c r="G1132" s="32"/>
      <c r="H1132" s="32"/>
      <c r="I1132" s="32"/>
      <c r="J1132" s="32"/>
    </row>
    <row r="1133" spans="1:10" x14ac:dyDescent="0.35">
      <c r="A1133" s="37"/>
      <c r="C1133" s="32"/>
      <c r="E1133" s="32"/>
      <c r="G1133" s="32"/>
      <c r="H1133" s="32"/>
      <c r="I1133" s="32"/>
      <c r="J1133" s="32"/>
    </row>
    <row r="1134" spans="1:10" x14ac:dyDescent="0.35">
      <c r="A1134" s="37"/>
      <c r="C1134" s="32"/>
      <c r="E1134" s="32"/>
      <c r="G1134" s="32"/>
      <c r="H1134" s="32"/>
      <c r="I1134" s="32"/>
      <c r="J1134" s="32"/>
    </row>
    <row r="1135" spans="1:10" x14ac:dyDescent="0.35">
      <c r="A1135" s="37"/>
      <c r="C1135" s="32"/>
      <c r="E1135" s="32"/>
      <c r="G1135" s="32"/>
      <c r="H1135" s="32"/>
      <c r="I1135" s="32"/>
      <c r="J1135" s="32"/>
    </row>
    <row r="1136" spans="1:10" x14ac:dyDescent="0.35">
      <c r="A1136" s="37"/>
      <c r="C1136" s="32"/>
      <c r="E1136" s="32"/>
      <c r="G1136" s="32"/>
      <c r="H1136" s="32"/>
      <c r="I1136" s="32"/>
      <c r="J1136" s="32"/>
    </row>
    <row r="1137" spans="1:10" x14ac:dyDescent="0.35">
      <c r="A1137" s="37"/>
      <c r="C1137" s="32"/>
      <c r="E1137" s="32"/>
      <c r="G1137" s="32"/>
      <c r="H1137" s="32"/>
      <c r="I1137" s="32"/>
      <c r="J1137" s="32"/>
    </row>
    <row r="1138" spans="1:10" x14ac:dyDescent="0.35">
      <c r="A1138" s="37"/>
      <c r="C1138" s="32"/>
      <c r="E1138" s="32"/>
      <c r="G1138" s="32"/>
      <c r="H1138" s="32"/>
      <c r="I1138" s="32"/>
      <c r="J1138" s="32"/>
    </row>
    <row r="1139" spans="1:10" x14ac:dyDescent="0.35">
      <c r="A1139" s="37"/>
      <c r="C1139" s="32"/>
      <c r="E1139" s="32"/>
      <c r="G1139" s="32"/>
      <c r="H1139" s="32"/>
      <c r="I1139" s="32"/>
      <c r="J1139" s="32"/>
    </row>
    <row r="1140" spans="1:10" x14ac:dyDescent="0.35">
      <c r="A1140" s="37"/>
      <c r="C1140" s="32"/>
      <c r="E1140" s="32"/>
      <c r="G1140" s="32"/>
      <c r="H1140" s="32"/>
      <c r="I1140" s="32"/>
      <c r="J1140" s="32"/>
    </row>
    <row r="1141" spans="1:10" x14ac:dyDescent="0.35">
      <c r="A1141" s="37"/>
      <c r="C1141" s="32"/>
      <c r="E1141" s="32"/>
      <c r="G1141" s="32"/>
      <c r="H1141" s="32"/>
      <c r="I1141" s="32"/>
      <c r="J1141" s="32"/>
    </row>
    <row r="1142" spans="1:10" x14ac:dyDescent="0.35">
      <c r="A1142" s="37"/>
      <c r="C1142" s="32"/>
      <c r="E1142" s="32"/>
      <c r="G1142" s="32"/>
      <c r="H1142" s="32"/>
      <c r="I1142" s="32"/>
      <c r="J1142" s="32"/>
    </row>
    <row r="1143" spans="1:10" x14ac:dyDescent="0.35">
      <c r="A1143" s="37"/>
      <c r="C1143" s="32"/>
      <c r="E1143" s="32"/>
      <c r="G1143" s="32"/>
      <c r="H1143" s="32"/>
      <c r="I1143" s="32"/>
      <c r="J1143" s="32"/>
    </row>
    <row r="1144" spans="1:10" x14ac:dyDescent="0.35">
      <c r="A1144" s="37"/>
      <c r="C1144" s="32"/>
      <c r="E1144" s="32"/>
      <c r="G1144" s="32"/>
      <c r="H1144" s="32"/>
      <c r="I1144" s="32"/>
      <c r="J1144" s="32"/>
    </row>
    <row r="1145" spans="1:10" x14ac:dyDescent="0.35">
      <c r="A1145" s="37"/>
      <c r="C1145" s="32"/>
      <c r="E1145" s="32"/>
      <c r="G1145" s="32"/>
      <c r="H1145" s="32"/>
      <c r="I1145" s="32"/>
      <c r="J1145" s="32"/>
    </row>
    <row r="1146" spans="1:10" x14ac:dyDescent="0.35">
      <c r="A1146" s="37"/>
      <c r="C1146" s="32"/>
      <c r="E1146" s="32"/>
      <c r="G1146" s="32"/>
      <c r="H1146" s="32"/>
      <c r="I1146" s="32"/>
      <c r="J1146" s="32"/>
    </row>
    <row r="1147" spans="1:10" x14ac:dyDescent="0.35">
      <c r="A1147" s="37"/>
      <c r="C1147" s="32"/>
      <c r="E1147" s="32"/>
      <c r="G1147" s="32"/>
      <c r="H1147" s="32"/>
      <c r="I1147" s="32"/>
      <c r="J1147" s="32"/>
    </row>
    <row r="1148" spans="1:10" x14ac:dyDescent="0.35">
      <c r="A1148" s="37"/>
      <c r="C1148" s="32"/>
      <c r="E1148" s="32"/>
      <c r="G1148" s="32"/>
      <c r="H1148" s="32"/>
      <c r="I1148" s="32"/>
      <c r="J1148" s="32"/>
    </row>
    <row r="1149" spans="1:10" x14ac:dyDescent="0.35">
      <c r="A1149" s="37"/>
      <c r="C1149" s="32"/>
      <c r="E1149" s="32"/>
      <c r="G1149" s="32"/>
      <c r="H1149" s="32"/>
      <c r="I1149" s="32"/>
      <c r="J1149" s="32"/>
    </row>
    <row r="1150" spans="1:10" x14ac:dyDescent="0.35">
      <c r="A1150" s="37"/>
      <c r="C1150" s="32"/>
      <c r="E1150" s="32"/>
      <c r="G1150" s="32"/>
      <c r="H1150" s="32"/>
      <c r="I1150" s="32"/>
      <c r="J1150" s="32"/>
    </row>
    <row r="1151" spans="1:10" x14ac:dyDescent="0.35">
      <c r="A1151" s="37"/>
      <c r="C1151" s="32"/>
      <c r="E1151" s="32"/>
      <c r="G1151" s="32"/>
      <c r="H1151" s="32"/>
      <c r="I1151" s="32"/>
      <c r="J1151" s="32"/>
    </row>
    <row r="1152" spans="1:10" x14ac:dyDescent="0.35">
      <c r="A1152" s="37"/>
      <c r="C1152" s="32"/>
      <c r="E1152" s="32"/>
      <c r="G1152" s="32"/>
      <c r="H1152" s="32"/>
      <c r="I1152" s="32"/>
      <c r="J1152" s="32"/>
    </row>
    <row r="1153" spans="1:10" x14ac:dyDescent="0.35">
      <c r="A1153" s="37"/>
      <c r="C1153" s="32"/>
      <c r="E1153" s="32"/>
      <c r="G1153" s="32"/>
      <c r="H1153" s="32"/>
      <c r="I1153" s="32"/>
      <c r="J1153" s="32"/>
    </row>
    <row r="1154" spans="1:10" x14ac:dyDescent="0.35">
      <c r="A1154" s="37"/>
      <c r="C1154" s="32"/>
      <c r="E1154" s="32"/>
      <c r="G1154" s="32"/>
      <c r="H1154" s="32"/>
      <c r="I1154" s="32"/>
      <c r="J1154" s="32"/>
    </row>
    <row r="1155" spans="1:10" x14ac:dyDescent="0.35">
      <c r="A1155" s="37"/>
      <c r="C1155" s="32"/>
      <c r="E1155" s="32"/>
      <c r="G1155" s="32"/>
      <c r="H1155" s="32"/>
      <c r="I1155" s="32"/>
      <c r="J1155" s="32"/>
    </row>
    <row r="1156" spans="1:10" x14ac:dyDescent="0.35">
      <c r="A1156" s="37"/>
      <c r="C1156" s="32"/>
      <c r="E1156" s="32"/>
      <c r="G1156" s="32"/>
      <c r="H1156" s="32"/>
      <c r="I1156" s="32"/>
      <c r="J1156" s="32"/>
    </row>
    <row r="1157" spans="1:10" x14ac:dyDescent="0.35">
      <c r="A1157" s="37"/>
      <c r="C1157" s="32"/>
      <c r="E1157" s="32"/>
      <c r="G1157" s="32"/>
      <c r="H1157" s="32"/>
      <c r="I1157" s="32"/>
      <c r="J1157" s="32"/>
    </row>
    <row r="1158" spans="1:10" x14ac:dyDescent="0.35">
      <c r="A1158" s="37"/>
      <c r="C1158" s="32"/>
      <c r="E1158" s="32"/>
      <c r="G1158" s="32"/>
      <c r="H1158" s="32"/>
      <c r="I1158" s="32"/>
      <c r="J1158" s="32"/>
    </row>
    <row r="1159" spans="1:10" x14ac:dyDescent="0.35">
      <c r="A1159" s="37"/>
      <c r="C1159" s="32"/>
      <c r="E1159" s="32"/>
      <c r="G1159" s="32"/>
      <c r="H1159" s="32"/>
      <c r="I1159" s="32"/>
      <c r="J1159" s="32"/>
    </row>
    <row r="1160" spans="1:10" x14ac:dyDescent="0.35">
      <c r="A1160" s="37"/>
      <c r="C1160" s="32"/>
      <c r="E1160" s="32"/>
      <c r="G1160" s="32"/>
      <c r="H1160" s="32"/>
      <c r="I1160" s="32"/>
      <c r="J1160" s="32"/>
    </row>
    <row r="1161" spans="1:10" x14ac:dyDescent="0.35">
      <c r="A1161" s="37"/>
      <c r="C1161" s="32"/>
      <c r="E1161" s="32"/>
      <c r="G1161" s="32"/>
      <c r="H1161" s="32"/>
      <c r="I1161" s="32"/>
      <c r="J1161" s="32"/>
    </row>
    <row r="1162" spans="1:10" x14ac:dyDescent="0.35">
      <c r="A1162" s="37"/>
      <c r="C1162" s="32"/>
      <c r="E1162" s="32"/>
      <c r="G1162" s="32"/>
      <c r="H1162" s="32"/>
      <c r="I1162" s="32"/>
      <c r="J1162" s="32"/>
    </row>
    <row r="1163" spans="1:10" x14ac:dyDescent="0.35">
      <c r="A1163" s="37"/>
      <c r="C1163" s="32"/>
      <c r="E1163" s="32"/>
      <c r="G1163" s="32"/>
      <c r="H1163" s="32"/>
      <c r="I1163" s="32"/>
      <c r="J1163" s="32"/>
    </row>
    <row r="1164" spans="1:10" x14ac:dyDescent="0.35">
      <c r="A1164" s="37"/>
      <c r="C1164" s="32"/>
      <c r="E1164" s="32"/>
      <c r="G1164" s="32"/>
      <c r="H1164" s="32"/>
      <c r="I1164" s="32"/>
      <c r="J1164" s="32"/>
    </row>
    <row r="1165" spans="1:10" x14ac:dyDescent="0.35">
      <c r="A1165" s="37"/>
      <c r="C1165" s="32"/>
      <c r="E1165" s="32"/>
      <c r="G1165" s="32"/>
      <c r="H1165" s="32"/>
      <c r="I1165" s="32"/>
      <c r="J1165" s="32"/>
    </row>
    <row r="1166" spans="1:10" x14ac:dyDescent="0.35">
      <c r="A1166" s="37"/>
      <c r="C1166" s="32"/>
      <c r="E1166" s="32"/>
      <c r="G1166" s="32"/>
      <c r="H1166" s="32"/>
      <c r="I1166" s="32"/>
      <c r="J1166" s="32"/>
    </row>
    <row r="1167" spans="1:10" x14ac:dyDescent="0.35">
      <c r="A1167" s="37"/>
      <c r="C1167" s="32"/>
      <c r="E1167" s="32"/>
      <c r="G1167" s="32"/>
      <c r="H1167" s="32"/>
      <c r="I1167" s="32"/>
      <c r="J1167" s="32"/>
    </row>
    <row r="1168" spans="1:10" x14ac:dyDescent="0.35">
      <c r="A1168" s="37"/>
      <c r="C1168" s="32"/>
      <c r="E1168" s="32"/>
      <c r="G1168" s="32"/>
      <c r="H1168" s="32"/>
      <c r="I1168" s="32"/>
      <c r="J1168" s="32"/>
    </row>
    <row r="1169" spans="1:10" x14ac:dyDescent="0.35">
      <c r="A1169" s="37"/>
      <c r="C1169" s="32"/>
      <c r="E1169" s="32"/>
      <c r="G1169" s="32"/>
      <c r="H1169" s="32"/>
      <c r="I1169" s="32"/>
      <c r="J1169" s="32"/>
    </row>
    <row r="1170" spans="1:10" x14ac:dyDescent="0.35">
      <c r="A1170" s="37"/>
      <c r="C1170" s="32"/>
      <c r="E1170" s="32"/>
      <c r="G1170" s="32"/>
      <c r="H1170" s="32"/>
      <c r="I1170" s="32"/>
      <c r="J1170" s="32"/>
    </row>
    <row r="1171" spans="1:10" x14ac:dyDescent="0.35">
      <c r="A1171" s="37"/>
      <c r="C1171" s="32"/>
      <c r="E1171" s="32"/>
      <c r="G1171" s="32"/>
      <c r="H1171" s="32"/>
      <c r="I1171" s="32"/>
      <c r="J1171" s="32"/>
    </row>
    <row r="1172" spans="1:10" x14ac:dyDescent="0.35">
      <c r="A1172" s="37"/>
      <c r="C1172" s="32"/>
      <c r="E1172" s="32"/>
      <c r="G1172" s="32"/>
      <c r="H1172" s="32"/>
      <c r="I1172" s="32"/>
      <c r="J1172" s="32"/>
    </row>
    <row r="1173" spans="1:10" x14ac:dyDescent="0.35">
      <c r="A1173" s="37"/>
      <c r="C1173" s="32"/>
      <c r="E1173" s="32"/>
      <c r="G1173" s="32"/>
      <c r="H1173" s="32"/>
      <c r="I1173" s="32"/>
      <c r="J1173" s="32"/>
    </row>
    <row r="1174" spans="1:10" x14ac:dyDescent="0.35">
      <c r="A1174" s="37"/>
      <c r="C1174" s="32"/>
      <c r="E1174" s="32"/>
      <c r="G1174" s="32"/>
      <c r="H1174" s="32"/>
      <c r="I1174" s="32"/>
      <c r="J1174" s="32"/>
    </row>
    <row r="1175" spans="1:10" x14ac:dyDescent="0.35">
      <c r="A1175" s="37"/>
      <c r="C1175" s="32"/>
      <c r="E1175" s="32"/>
      <c r="G1175" s="32"/>
      <c r="H1175" s="32"/>
      <c r="I1175" s="32"/>
      <c r="J1175" s="32"/>
    </row>
    <row r="1176" spans="1:10" x14ac:dyDescent="0.35">
      <c r="A1176" s="37"/>
      <c r="C1176" s="32"/>
      <c r="E1176" s="32"/>
      <c r="G1176" s="32"/>
      <c r="H1176" s="32"/>
      <c r="I1176" s="32"/>
      <c r="J1176" s="32"/>
    </row>
    <row r="1177" spans="1:10" x14ac:dyDescent="0.35">
      <c r="A1177" s="37"/>
      <c r="C1177" s="32"/>
      <c r="E1177" s="32"/>
      <c r="G1177" s="32"/>
      <c r="H1177" s="32"/>
      <c r="I1177" s="32"/>
      <c r="J1177" s="32"/>
    </row>
    <row r="1178" spans="1:10" x14ac:dyDescent="0.35">
      <c r="A1178" s="37"/>
      <c r="C1178" s="32"/>
      <c r="E1178" s="32"/>
      <c r="G1178" s="32"/>
      <c r="H1178" s="32"/>
      <c r="I1178" s="32"/>
      <c r="J1178" s="32"/>
    </row>
    <row r="1179" spans="1:10" x14ac:dyDescent="0.35">
      <c r="A1179" s="37"/>
      <c r="C1179" s="32"/>
      <c r="E1179" s="32"/>
      <c r="G1179" s="32"/>
      <c r="H1179" s="32"/>
      <c r="I1179" s="32"/>
      <c r="J1179" s="32"/>
    </row>
    <row r="1180" spans="1:10" x14ac:dyDescent="0.35">
      <c r="A1180" s="37"/>
      <c r="C1180" s="32"/>
      <c r="E1180" s="32"/>
      <c r="G1180" s="32"/>
      <c r="H1180" s="32"/>
      <c r="I1180" s="32"/>
      <c r="J1180" s="32"/>
    </row>
    <row r="1181" spans="1:10" x14ac:dyDescent="0.35">
      <c r="A1181" s="37"/>
      <c r="C1181" s="32"/>
      <c r="E1181" s="32"/>
      <c r="G1181" s="32"/>
      <c r="H1181" s="32"/>
      <c r="I1181" s="32"/>
      <c r="J1181" s="32"/>
    </row>
    <row r="1182" spans="1:10" x14ac:dyDescent="0.35">
      <c r="A1182" s="37"/>
      <c r="C1182" s="32"/>
      <c r="E1182" s="32"/>
      <c r="G1182" s="32"/>
      <c r="H1182" s="32"/>
      <c r="I1182" s="32"/>
      <c r="J1182" s="32"/>
    </row>
    <row r="1183" spans="1:10" x14ac:dyDescent="0.35">
      <c r="A1183" s="37"/>
      <c r="C1183" s="32"/>
      <c r="E1183" s="32"/>
      <c r="G1183" s="32"/>
      <c r="H1183" s="32"/>
      <c r="I1183" s="32"/>
      <c r="J1183" s="32"/>
    </row>
    <row r="1184" spans="1:10" x14ac:dyDescent="0.35">
      <c r="A1184" s="37"/>
      <c r="C1184" s="32"/>
      <c r="E1184" s="32"/>
      <c r="G1184" s="32"/>
      <c r="H1184" s="32"/>
      <c r="I1184" s="32"/>
      <c r="J1184" s="32"/>
    </row>
    <row r="1185" spans="1:10" x14ac:dyDescent="0.35">
      <c r="A1185" s="37"/>
      <c r="C1185" s="32"/>
      <c r="E1185" s="32"/>
      <c r="G1185" s="32"/>
      <c r="H1185" s="32"/>
      <c r="I1185" s="32"/>
      <c r="J1185" s="32"/>
    </row>
    <row r="1186" spans="1:10" x14ac:dyDescent="0.35">
      <c r="A1186" s="37"/>
      <c r="C1186" s="32"/>
      <c r="E1186" s="32"/>
      <c r="G1186" s="32"/>
      <c r="H1186" s="32"/>
      <c r="I1186" s="32"/>
      <c r="J1186" s="32"/>
    </row>
    <row r="1187" spans="1:10" x14ac:dyDescent="0.35">
      <c r="A1187" s="37"/>
      <c r="C1187" s="32"/>
      <c r="E1187" s="32"/>
      <c r="G1187" s="32"/>
      <c r="H1187" s="32"/>
      <c r="I1187" s="32"/>
      <c r="J1187" s="32"/>
    </row>
    <row r="1188" spans="1:10" x14ac:dyDescent="0.35">
      <c r="A1188" s="37"/>
      <c r="C1188" s="32"/>
      <c r="E1188" s="32"/>
      <c r="G1188" s="32"/>
      <c r="H1188" s="32"/>
      <c r="I1188" s="32"/>
      <c r="J1188" s="32"/>
    </row>
    <row r="1189" spans="1:10" x14ac:dyDescent="0.35">
      <c r="A1189" s="37"/>
      <c r="C1189" s="32"/>
      <c r="E1189" s="32"/>
      <c r="G1189" s="32"/>
      <c r="H1189" s="32"/>
      <c r="I1189" s="32"/>
      <c r="J1189" s="32"/>
    </row>
    <row r="1190" spans="1:10" x14ac:dyDescent="0.35">
      <c r="A1190" s="37"/>
      <c r="C1190" s="32"/>
      <c r="E1190" s="32"/>
      <c r="G1190" s="32"/>
      <c r="H1190" s="32"/>
      <c r="I1190" s="32"/>
      <c r="J1190" s="32"/>
    </row>
    <row r="1191" spans="1:10" x14ac:dyDescent="0.35">
      <c r="A1191" s="37"/>
      <c r="C1191" s="32"/>
      <c r="E1191" s="32"/>
      <c r="G1191" s="32"/>
      <c r="H1191" s="32"/>
      <c r="I1191" s="32"/>
      <c r="J1191" s="32"/>
    </row>
    <row r="1192" spans="1:10" x14ac:dyDescent="0.35">
      <c r="A1192" s="37"/>
      <c r="C1192" s="32"/>
      <c r="E1192" s="32"/>
      <c r="G1192" s="32"/>
      <c r="H1192" s="32"/>
      <c r="I1192" s="32"/>
      <c r="J1192" s="32"/>
    </row>
    <row r="1193" spans="1:10" x14ac:dyDescent="0.35">
      <c r="A1193" s="37"/>
      <c r="C1193" s="32"/>
      <c r="E1193" s="32"/>
      <c r="G1193" s="32"/>
      <c r="H1193" s="32"/>
      <c r="I1193" s="32"/>
      <c r="J1193" s="32"/>
    </row>
    <row r="1194" spans="1:10" x14ac:dyDescent="0.35">
      <c r="A1194" s="37"/>
      <c r="C1194" s="32"/>
      <c r="E1194" s="32"/>
      <c r="G1194" s="32"/>
      <c r="H1194" s="32"/>
      <c r="I1194" s="32"/>
      <c r="J1194" s="32"/>
    </row>
    <row r="1195" spans="1:10" x14ac:dyDescent="0.35">
      <c r="A1195" s="37"/>
      <c r="C1195" s="32"/>
      <c r="E1195" s="32"/>
      <c r="G1195" s="32"/>
      <c r="H1195" s="32"/>
      <c r="I1195" s="32"/>
      <c r="J1195" s="32"/>
    </row>
    <row r="1196" spans="1:10" x14ac:dyDescent="0.35">
      <c r="A1196" s="37"/>
      <c r="C1196" s="32"/>
      <c r="E1196" s="32"/>
      <c r="G1196" s="32"/>
      <c r="H1196" s="32"/>
      <c r="I1196" s="32"/>
      <c r="J1196" s="32"/>
    </row>
    <row r="1197" spans="1:10" x14ac:dyDescent="0.35">
      <c r="A1197" s="37"/>
      <c r="C1197" s="32"/>
      <c r="E1197" s="32"/>
      <c r="G1197" s="32"/>
      <c r="H1197" s="32"/>
      <c r="I1197" s="32"/>
      <c r="J1197" s="32"/>
    </row>
    <row r="1198" spans="1:10" x14ac:dyDescent="0.35">
      <c r="A1198" s="37"/>
      <c r="C1198" s="32"/>
      <c r="E1198" s="32"/>
      <c r="G1198" s="32"/>
      <c r="H1198" s="32"/>
      <c r="I1198" s="32"/>
      <c r="J1198" s="32"/>
    </row>
    <row r="1199" spans="1:10" x14ac:dyDescent="0.35">
      <c r="A1199" s="37"/>
      <c r="C1199" s="32"/>
      <c r="E1199" s="32"/>
      <c r="G1199" s="32"/>
      <c r="H1199" s="32"/>
      <c r="I1199" s="32"/>
      <c r="J1199" s="32"/>
    </row>
    <row r="1200" spans="1:10" x14ac:dyDescent="0.35">
      <c r="A1200" s="37"/>
      <c r="C1200" s="32"/>
      <c r="E1200" s="32"/>
      <c r="G1200" s="32"/>
      <c r="H1200" s="32"/>
      <c r="I1200" s="32"/>
      <c r="J1200" s="32"/>
    </row>
    <row r="1201" spans="1:10" x14ac:dyDescent="0.35">
      <c r="A1201" s="37"/>
      <c r="C1201" s="32"/>
      <c r="E1201" s="32"/>
      <c r="G1201" s="32"/>
      <c r="H1201" s="32"/>
      <c r="I1201" s="32"/>
      <c r="J1201" s="32"/>
    </row>
    <row r="1202" spans="1:10" x14ac:dyDescent="0.35">
      <c r="A1202" s="37"/>
      <c r="C1202" s="32"/>
      <c r="E1202" s="32"/>
      <c r="G1202" s="32"/>
      <c r="H1202" s="32"/>
      <c r="I1202" s="32"/>
      <c r="J1202" s="32"/>
    </row>
    <row r="1203" spans="1:10" x14ac:dyDescent="0.35">
      <c r="A1203" s="37"/>
      <c r="C1203" s="32"/>
      <c r="E1203" s="32"/>
      <c r="G1203" s="32"/>
      <c r="H1203" s="32"/>
      <c r="I1203" s="32"/>
      <c r="J1203" s="32"/>
    </row>
    <row r="1204" spans="1:10" x14ac:dyDescent="0.35">
      <c r="A1204" s="37"/>
      <c r="C1204" s="32"/>
      <c r="E1204" s="32"/>
      <c r="G1204" s="32"/>
      <c r="H1204" s="32"/>
      <c r="I1204" s="32"/>
      <c r="J1204" s="32"/>
    </row>
    <row r="1205" spans="1:10" x14ac:dyDescent="0.35">
      <c r="A1205" s="37"/>
      <c r="C1205" s="32"/>
      <c r="E1205" s="32"/>
      <c r="G1205" s="32"/>
      <c r="H1205" s="32"/>
      <c r="I1205" s="32"/>
      <c r="J1205" s="32"/>
    </row>
    <row r="1206" spans="1:10" x14ac:dyDescent="0.35">
      <c r="A1206" s="37"/>
      <c r="C1206" s="32"/>
      <c r="E1206" s="32"/>
      <c r="G1206" s="32"/>
      <c r="H1206" s="32"/>
      <c r="I1206" s="32"/>
      <c r="J1206" s="32"/>
    </row>
    <row r="1207" spans="1:10" x14ac:dyDescent="0.35">
      <c r="A1207" s="37"/>
      <c r="C1207" s="32"/>
      <c r="E1207" s="32"/>
      <c r="G1207" s="32"/>
      <c r="H1207" s="32"/>
      <c r="I1207" s="32"/>
      <c r="J1207" s="32"/>
    </row>
    <row r="1208" spans="1:10" x14ac:dyDescent="0.35">
      <c r="A1208" s="37"/>
      <c r="C1208" s="32"/>
      <c r="E1208" s="32"/>
      <c r="G1208" s="32"/>
      <c r="H1208" s="32"/>
      <c r="I1208" s="32"/>
      <c r="J1208" s="32"/>
    </row>
    <row r="1209" spans="1:10" x14ac:dyDescent="0.35">
      <c r="A1209" s="37"/>
      <c r="C1209" s="32"/>
      <c r="E1209" s="32"/>
      <c r="G1209" s="32"/>
      <c r="H1209" s="32"/>
      <c r="I1209" s="32"/>
      <c r="J1209" s="32"/>
    </row>
    <row r="1210" spans="1:10" x14ac:dyDescent="0.35">
      <c r="A1210" s="37"/>
      <c r="C1210" s="32"/>
      <c r="E1210" s="32"/>
      <c r="G1210" s="32"/>
      <c r="H1210" s="32"/>
      <c r="I1210" s="32"/>
      <c r="J1210" s="32"/>
    </row>
    <row r="1211" spans="1:10" x14ac:dyDescent="0.35">
      <c r="A1211" s="37"/>
      <c r="C1211" s="32"/>
      <c r="E1211" s="32"/>
      <c r="G1211" s="32"/>
      <c r="H1211" s="32"/>
      <c r="I1211" s="32"/>
      <c r="J1211" s="32"/>
    </row>
    <row r="1212" spans="1:10" x14ac:dyDescent="0.35">
      <c r="A1212" s="37"/>
      <c r="C1212" s="32"/>
      <c r="E1212" s="32"/>
      <c r="G1212" s="32"/>
      <c r="H1212" s="32"/>
      <c r="I1212" s="32"/>
      <c r="J1212" s="32"/>
    </row>
    <row r="1213" spans="1:10" x14ac:dyDescent="0.35">
      <c r="A1213" s="37"/>
      <c r="C1213" s="32"/>
      <c r="E1213" s="32"/>
      <c r="G1213" s="32"/>
      <c r="H1213" s="32"/>
      <c r="I1213" s="32"/>
      <c r="J1213" s="32"/>
    </row>
    <row r="1214" spans="1:10" x14ac:dyDescent="0.35">
      <c r="A1214" s="37"/>
      <c r="C1214" s="32"/>
      <c r="E1214" s="32"/>
      <c r="G1214" s="32"/>
      <c r="H1214" s="32"/>
      <c r="I1214" s="32"/>
      <c r="J1214" s="32"/>
    </row>
    <row r="1215" spans="1:10" x14ac:dyDescent="0.35">
      <c r="A1215" s="37"/>
      <c r="C1215" s="32"/>
      <c r="E1215" s="32"/>
      <c r="G1215" s="32"/>
      <c r="H1215" s="32"/>
      <c r="I1215" s="32"/>
      <c r="J1215" s="32"/>
    </row>
    <row r="1216" spans="1:10" x14ac:dyDescent="0.35">
      <c r="A1216" s="37"/>
      <c r="C1216" s="32"/>
      <c r="E1216" s="32"/>
      <c r="G1216" s="32"/>
      <c r="H1216" s="32"/>
      <c r="I1216" s="32"/>
      <c r="J1216" s="32"/>
    </row>
    <row r="1217" spans="1:10" x14ac:dyDescent="0.35">
      <c r="A1217" s="37"/>
      <c r="C1217" s="32"/>
      <c r="E1217" s="32"/>
      <c r="G1217" s="32"/>
      <c r="H1217" s="32"/>
      <c r="I1217" s="32"/>
      <c r="J1217" s="32"/>
    </row>
    <row r="1218" spans="1:10" x14ac:dyDescent="0.35">
      <c r="A1218" s="37"/>
      <c r="C1218" s="32"/>
      <c r="E1218" s="32"/>
      <c r="G1218" s="32"/>
      <c r="H1218" s="32"/>
      <c r="I1218" s="32"/>
      <c r="J1218" s="32"/>
    </row>
    <row r="1219" spans="1:10" x14ac:dyDescent="0.35">
      <c r="A1219" s="37"/>
      <c r="C1219" s="32"/>
      <c r="E1219" s="32"/>
      <c r="G1219" s="32"/>
      <c r="H1219" s="32"/>
      <c r="I1219" s="32"/>
      <c r="J1219" s="32"/>
    </row>
    <row r="1220" spans="1:10" x14ac:dyDescent="0.35">
      <c r="A1220" s="37"/>
      <c r="C1220" s="32"/>
      <c r="E1220" s="32"/>
      <c r="G1220" s="32"/>
      <c r="H1220" s="32"/>
      <c r="I1220" s="32"/>
      <c r="J1220" s="32"/>
    </row>
    <row r="1221" spans="1:10" x14ac:dyDescent="0.35">
      <c r="A1221" s="37"/>
      <c r="C1221" s="32"/>
      <c r="E1221" s="32"/>
      <c r="G1221" s="32"/>
      <c r="H1221" s="32"/>
      <c r="I1221" s="32"/>
      <c r="J1221" s="32"/>
    </row>
    <row r="1222" spans="1:10" x14ac:dyDescent="0.35">
      <c r="A1222" s="37"/>
      <c r="C1222" s="32"/>
      <c r="E1222" s="32"/>
      <c r="G1222" s="32"/>
      <c r="H1222" s="32"/>
      <c r="I1222" s="32"/>
      <c r="J1222" s="32"/>
    </row>
    <row r="1223" spans="1:10" x14ac:dyDescent="0.35">
      <c r="A1223" s="37"/>
      <c r="C1223" s="32"/>
      <c r="E1223" s="32"/>
      <c r="G1223" s="32"/>
      <c r="H1223" s="32"/>
      <c r="I1223" s="32"/>
      <c r="J1223" s="32"/>
    </row>
    <row r="1224" spans="1:10" x14ac:dyDescent="0.35">
      <c r="A1224" s="37"/>
      <c r="C1224" s="32"/>
      <c r="E1224" s="32"/>
      <c r="G1224" s="32"/>
      <c r="H1224" s="32"/>
      <c r="I1224" s="32"/>
      <c r="J1224" s="32"/>
    </row>
    <row r="1225" spans="1:10" x14ac:dyDescent="0.35">
      <c r="A1225" s="37"/>
      <c r="C1225" s="32"/>
      <c r="E1225" s="32"/>
      <c r="G1225" s="32"/>
      <c r="H1225" s="32"/>
      <c r="I1225" s="32"/>
      <c r="J1225" s="32"/>
    </row>
    <row r="1226" spans="1:10" x14ac:dyDescent="0.35">
      <c r="A1226" s="37"/>
      <c r="C1226" s="32"/>
      <c r="E1226" s="32"/>
      <c r="G1226" s="32"/>
      <c r="H1226" s="32"/>
      <c r="I1226" s="32"/>
      <c r="J1226" s="32"/>
    </row>
    <row r="1227" spans="1:10" x14ac:dyDescent="0.35">
      <c r="A1227" s="37"/>
      <c r="C1227" s="32"/>
      <c r="E1227" s="32"/>
      <c r="G1227" s="32"/>
      <c r="H1227" s="32"/>
      <c r="I1227" s="32"/>
      <c r="J1227" s="32"/>
    </row>
    <row r="1228" spans="1:10" x14ac:dyDescent="0.35">
      <c r="A1228" s="37"/>
      <c r="C1228" s="32"/>
      <c r="E1228" s="32"/>
      <c r="G1228" s="32"/>
      <c r="H1228" s="32"/>
      <c r="I1228" s="32"/>
      <c r="J1228" s="32"/>
    </row>
    <row r="1229" spans="1:10" x14ac:dyDescent="0.35">
      <c r="A1229" s="37"/>
      <c r="C1229" s="32"/>
      <c r="E1229" s="32"/>
      <c r="G1229" s="32"/>
      <c r="H1229" s="32"/>
      <c r="I1229" s="32"/>
      <c r="J1229" s="32"/>
    </row>
    <row r="1230" spans="1:10" x14ac:dyDescent="0.35">
      <c r="A1230" s="37"/>
      <c r="C1230" s="32"/>
      <c r="E1230" s="32"/>
      <c r="G1230" s="32"/>
      <c r="H1230" s="32"/>
      <c r="I1230" s="32"/>
      <c r="J1230" s="32"/>
    </row>
    <row r="1231" spans="1:10" x14ac:dyDescent="0.35">
      <c r="A1231" s="37"/>
      <c r="C1231" s="32"/>
      <c r="E1231" s="32"/>
      <c r="G1231" s="32"/>
      <c r="H1231" s="32"/>
      <c r="I1231" s="32"/>
      <c r="J1231" s="32"/>
    </row>
    <row r="1232" spans="1:10" x14ac:dyDescent="0.35">
      <c r="A1232" s="37"/>
      <c r="C1232" s="32"/>
      <c r="E1232" s="32"/>
      <c r="G1232" s="32"/>
      <c r="H1232" s="32"/>
      <c r="I1232" s="32"/>
      <c r="J1232" s="32"/>
    </row>
    <row r="1233" spans="1:10" x14ac:dyDescent="0.35">
      <c r="A1233" s="37"/>
      <c r="C1233" s="32"/>
      <c r="E1233" s="32"/>
      <c r="G1233" s="32"/>
      <c r="H1233" s="32"/>
      <c r="I1233" s="32"/>
      <c r="J1233" s="32"/>
    </row>
    <row r="1234" spans="1:10" x14ac:dyDescent="0.35">
      <c r="A1234" s="37"/>
      <c r="C1234" s="32"/>
      <c r="E1234" s="32"/>
      <c r="G1234" s="32"/>
      <c r="H1234" s="32"/>
      <c r="I1234" s="32"/>
      <c r="J1234" s="32"/>
    </row>
    <row r="1235" spans="1:10" x14ac:dyDescent="0.35">
      <c r="A1235" s="37"/>
      <c r="C1235" s="32"/>
      <c r="E1235" s="32"/>
      <c r="G1235" s="32"/>
      <c r="H1235" s="32"/>
      <c r="I1235" s="32"/>
      <c r="J1235" s="32"/>
    </row>
    <row r="1236" spans="1:10" x14ac:dyDescent="0.35">
      <c r="A1236" s="37"/>
      <c r="C1236" s="32"/>
      <c r="E1236" s="32"/>
      <c r="G1236" s="32"/>
      <c r="H1236" s="32"/>
      <c r="I1236" s="32"/>
      <c r="J1236" s="32"/>
    </row>
    <row r="1237" spans="1:10" x14ac:dyDescent="0.35">
      <c r="A1237" s="37"/>
      <c r="C1237" s="32"/>
      <c r="E1237" s="32"/>
      <c r="G1237" s="32"/>
      <c r="H1237" s="32"/>
      <c r="I1237" s="32"/>
      <c r="J1237" s="32"/>
    </row>
    <row r="1238" spans="1:10" x14ac:dyDescent="0.35">
      <c r="A1238" s="37"/>
      <c r="C1238" s="32"/>
      <c r="E1238" s="32"/>
      <c r="G1238" s="32"/>
      <c r="H1238" s="32"/>
      <c r="I1238" s="32"/>
      <c r="J1238" s="32"/>
    </row>
    <row r="1239" spans="1:10" x14ac:dyDescent="0.35">
      <c r="A1239" s="37"/>
      <c r="C1239" s="32"/>
      <c r="E1239" s="32"/>
      <c r="G1239" s="32"/>
      <c r="H1239" s="32"/>
      <c r="I1239" s="32"/>
      <c r="J1239" s="32"/>
    </row>
    <row r="1240" spans="1:10" x14ac:dyDescent="0.35">
      <c r="A1240" s="37"/>
      <c r="C1240" s="32"/>
      <c r="E1240" s="32"/>
      <c r="G1240" s="32"/>
      <c r="H1240" s="32"/>
      <c r="I1240" s="32"/>
      <c r="J1240" s="32"/>
    </row>
    <row r="1241" spans="1:10" x14ac:dyDescent="0.35">
      <c r="A1241" s="37"/>
      <c r="C1241" s="32"/>
      <c r="E1241" s="32"/>
      <c r="G1241" s="32"/>
      <c r="H1241" s="32"/>
      <c r="I1241" s="32"/>
      <c r="J1241" s="32"/>
    </row>
    <row r="1242" spans="1:10" x14ac:dyDescent="0.35">
      <c r="A1242" s="37"/>
      <c r="C1242" s="32"/>
      <c r="E1242" s="32"/>
      <c r="G1242" s="32"/>
      <c r="H1242" s="32"/>
      <c r="I1242" s="32"/>
      <c r="J1242" s="32"/>
    </row>
    <row r="1243" spans="1:10" x14ac:dyDescent="0.35">
      <c r="A1243" s="37"/>
      <c r="C1243" s="32"/>
      <c r="E1243" s="32"/>
      <c r="G1243" s="32"/>
      <c r="H1243" s="32"/>
      <c r="I1243" s="32"/>
      <c r="J1243" s="32"/>
    </row>
    <row r="1244" spans="1:10" x14ac:dyDescent="0.35">
      <c r="A1244" s="37"/>
      <c r="C1244" s="32"/>
      <c r="E1244" s="32"/>
      <c r="G1244" s="32"/>
      <c r="H1244" s="32"/>
      <c r="I1244" s="32"/>
      <c r="J1244" s="32"/>
    </row>
    <row r="1245" spans="1:10" x14ac:dyDescent="0.35">
      <c r="A1245" s="37"/>
      <c r="C1245" s="32"/>
      <c r="E1245" s="32"/>
      <c r="G1245" s="32"/>
      <c r="H1245" s="32"/>
      <c r="I1245" s="32"/>
      <c r="J1245" s="32"/>
    </row>
    <row r="1246" spans="1:10" x14ac:dyDescent="0.35">
      <c r="A1246" s="37"/>
      <c r="C1246" s="32"/>
      <c r="E1246" s="32"/>
      <c r="G1246" s="32"/>
      <c r="H1246" s="32"/>
      <c r="I1246" s="32"/>
      <c r="J1246" s="32"/>
    </row>
    <row r="1247" spans="1:10" x14ac:dyDescent="0.35">
      <c r="A1247" s="37"/>
      <c r="C1247" s="32"/>
      <c r="E1247" s="32"/>
      <c r="G1247" s="32"/>
      <c r="H1247" s="32"/>
      <c r="I1247" s="32"/>
      <c r="J1247" s="32"/>
    </row>
    <row r="1248" spans="1:10" x14ac:dyDescent="0.35">
      <c r="A1248" s="37"/>
      <c r="C1248" s="32"/>
      <c r="E1248" s="32"/>
      <c r="G1248" s="32"/>
      <c r="H1248" s="32"/>
      <c r="I1248" s="32"/>
      <c r="J1248" s="32"/>
    </row>
    <row r="1249" spans="1:10" x14ac:dyDescent="0.35">
      <c r="A1249" s="37"/>
      <c r="C1249" s="32"/>
      <c r="E1249" s="32"/>
      <c r="G1249" s="32"/>
      <c r="H1249" s="32"/>
      <c r="I1249" s="32"/>
      <c r="J1249" s="32"/>
    </row>
    <row r="1250" spans="1:10" x14ac:dyDescent="0.35">
      <c r="A1250" s="37"/>
      <c r="C1250" s="32"/>
      <c r="E1250" s="32"/>
      <c r="G1250" s="32"/>
      <c r="H1250" s="32"/>
      <c r="I1250" s="32"/>
      <c r="J1250" s="32"/>
    </row>
    <row r="1251" spans="1:10" x14ac:dyDescent="0.35">
      <c r="A1251" s="37"/>
      <c r="C1251" s="32"/>
      <c r="E1251" s="32"/>
      <c r="G1251" s="32"/>
      <c r="H1251" s="32"/>
      <c r="I1251" s="32"/>
      <c r="J1251" s="32"/>
    </row>
    <row r="1252" spans="1:10" x14ac:dyDescent="0.35">
      <c r="A1252" s="37"/>
      <c r="C1252" s="32"/>
      <c r="E1252" s="32"/>
      <c r="G1252" s="32"/>
      <c r="H1252" s="32"/>
      <c r="I1252" s="32"/>
      <c r="J1252" s="32"/>
    </row>
    <row r="1253" spans="1:10" x14ac:dyDescent="0.35">
      <c r="A1253" s="37"/>
      <c r="C1253" s="32"/>
      <c r="E1253" s="32"/>
      <c r="G1253" s="32"/>
      <c r="H1253" s="32"/>
      <c r="I1253" s="32"/>
      <c r="J1253" s="32"/>
    </row>
    <row r="1254" spans="1:10" x14ac:dyDescent="0.35">
      <c r="A1254" s="37"/>
      <c r="C1254" s="32"/>
      <c r="E1254" s="32"/>
      <c r="G1254" s="32"/>
      <c r="H1254" s="32"/>
      <c r="I1254" s="32"/>
      <c r="J1254" s="32"/>
    </row>
    <row r="1255" spans="1:10" x14ac:dyDescent="0.35">
      <c r="A1255" s="37"/>
      <c r="C1255" s="32"/>
      <c r="E1255" s="32"/>
      <c r="G1255" s="32"/>
      <c r="H1255" s="32"/>
      <c r="I1255" s="32"/>
      <c r="J1255" s="32"/>
    </row>
    <row r="1256" spans="1:10" x14ac:dyDescent="0.35">
      <c r="A1256" s="37"/>
      <c r="C1256" s="32"/>
      <c r="E1256" s="32"/>
      <c r="G1256" s="32"/>
      <c r="H1256" s="32"/>
      <c r="I1256" s="32"/>
      <c r="J1256" s="32"/>
    </row>
    <row r="1257" spans="1:10" x14ac:dyDescent="0.35">
      <c r="A1257" s="37"/>
      <c r="C1257" s="32"/>
      <c r="E1257" s="32"/>
      <c r="G1257" s="32"/>
      <c r="H1257" s="32"/>
      <c r="I1257" s="32"/>
      <c r="J1257" s="32"/>
    </row>
    <row r="1258" spans="1:10" x14ac:dyDescent="0.35">
      <c r="A1258" s="37"/>
      <c r="C1258" s="32"/>
      <c r="E1258" s="32"/>
      <c r="G1258" s="32"/>
      <c r="H1258" s="32"/>
      <c r="I1258" s="32"/>
      <c r="J1258" s="32"/>
    </row>
    <row r="1259" spans="1:10" x14ac:dyDescent="0.35">
      <c r="A1259" s="37"/>
      <c r="C1259" s="32"/>
      <c r="E1259" s="32"/>
      <c r="G1259" s="32"/>
      <c r="H1259" s="32"/>
      <c r="I1259" s="32"/>
      <c r="J1259" s="32"/>
    </row>
    <row r="1260" spans="1:10" x14ac:dyDescent="0.35">
      <c r="A1260" s="37"/>
      <c r="C1260" s="32"/>
      <c r="E1260" s="32"/>
      <c r="G1260" s="32"/>
      <c r="H1260" s="32"/>
      <c r="I1260" s="32"/>
      <c r="J1260" s="32"/>
    </row>
    <row r="1261" spans="1:10" x14ac:dyDescent="0.35">
      <c r="A1261" s="37"/>
      <c r="C1261" s="32"/>
      <c r="E1261" s="32"/>
      <c r="G1261" s="32"/>
      <c r="H1261" s="32"/>
      <c r="I1261" s="32"/>
      <c r="J1261" s="32"/>
    </row>
    <row r="1262" spans="1:10" x14ac:dyDescent="0.35">
      <c r="A1262" s="37"/>
      <c r="C1262" s="32"/>
      <c r="E1262" s="32"/>
      <c r="G1262" s="32"/>
      <c r="H1262" s="32"/>
      <c r="I1262" s="32"/>
      <c r="J1262" s="32"/>
    </row>
    <row r="1263" spans="1:10" x14ac:dyDescent="0.35">
      <c r="A1263" s="37"/>
      <c r="C1263" s="32"/>
      <c r="E1263" s="32"/>
      <c r="G1263" s="32"/>
      <c r="H1263" s="32"/>
      <c r="I1263" s="32"/>
      <c r="J1263" s="32"/>
    </row>
    <row r="1264" spans="1:10" x14ac:dyDescent="0.35">
      <c r="A1264" s="37"/>
      <c r="C1264" s="32"/>
      <c r="E1264" s="32"/>
      <c r="G1264" s="32"/>
      <c r="H1264" s="32"/>
      <c r="I1264" s="32"/>
      <c r="J1264" s="32"/>
    </row>
    <row r="1265" spans="1:10" x14ac:dyDescent="0.35">
      <c r="A1265" s="37"/>
      <c r="C1265" s="32"/>
      <c r="E1265" s="32"/>
      <c r="G1265" s="32"/>
      <c r="H1265" s="32"/>
      <c r="I1265" s="32"/>
      <c r="J1265" s="32"/>
    </row>
    <row r="1266" spans="1:10" x14ac:dyDescent="0.35">
      <c r="A1266" s="37"/>
      <c r="C1266" s="32"/>
      <c r="E1266" s="32"/>
      <c r="G1266" s="32"/>
      <c r="H1266" s="32"/>
      <c r="I1266" s="32"/>
      <c r="J1266" s="32"/>
    </row>
    <row r="1267" spans="1:10" x14ac:dyDescent="0.35">
      <c r="A1267" s="37"/>
      <c r="C1267" s="32"/>
      <c r="E1267" s="32"/>
      <c r="G1267" s="32"/>
      <c r="H1267" s="32"/>
      <c r="I1267" s="32"/>
      <c r="J1267" s="32"/>
    </row>
    <row r="1268" spans="1:10" x14ac:dyDescent="0.35">
      <c r="A1268" s="37"/>
      <c r="C1268" s="32"/>
      <c r="E1268" s="32"/>
      <c r="G1268" s="32"/>
      <c r="H1268" s="32"/>
      <c r="I1268" s="32"/>
      <c r="J1268" s="32"/>
    </row>
    <row r="1269" spans="1:10" x14ac:dyDescent="0.35">
      <c r="A1269" s="37"/>
      <c r="C1269" s="32"/>
      <c r="E1269" s="32"/>
      <c r="G1269" s="32"/>
      <c r="H1269" s="32"/>
      <c r="I1269" s="32"/>
      <c r="J1269" s="32"/>
    </row>
    <row r="1270" spans="1:10" x14ac:dyDescent="0.35">
      <c r="A1270" s="37"/>
      <c r="C1270" s="32"/>
      <c r="E1270" s="32"/>
      <c r="G1270" s="32"/>
      <c r="H1270" s="32"/>
      <c r="I1270" s="32"/>
      <c r="J1270" s="32"/>
    </row>
    <row r="1271" spans="1:10" x14ac:dyDescent="0.35">
      <c r="A1271" s="37"/>
      <c r="C1271" s="32"/>
      <c r="E1271" s="32"/>
      <c r="G1271" s="32"/>
      <c r="H1271" s="32"/>
      <c r="I1271" s="32"/>
      <c r="J1271" s="32"/>
    </row>
    <row r="1272" spans="1:10" x14ac:dyDescent="0.35">
      <c r="A1272" s="37"/>
      <c r="C1272" s="32"/>
      <c r="E1272" s="32"/>
      <c r="G1272" s="32"/>
      <c r="H1272" s="32"/>
      <c r="I1272" s="32"/>
      <c r="J1272" s="32"/>
    </row>
    <row r="1273" spans="1:10" x14ac:dyDescent="0.35">
      <c r="A1273" s="37"/>
      <c r="C1273" s="32"/>
      <c r="E1273" s="32"/>
      <c r="G1273" s="32"/>
      <c r="H1273" s="32"/>
      <c r="I1273" s="32"/>
      <c r="J1273" s="32"/>
    </row>
    <row r="1274" spans="1:10" x14ac:dyDescent="0.35">
      <c r="A1274" s="37"/>
      <c r="C1274" s="32"/>
      <c r="E1274" s="32"/>
      <c r="G1274" s="32"/>
      <c r="H1274" s="32"/>
      <c r="I1274" s="32"/>
      <c r="J1274" s="32"/>
    </row>
    <row r="1275" spans="1:10" x14ac:dyDescent="0.35">
      <c r="A1275" s="37"/>
      <c r="C1275" s="32"/>
      <c r="E1275" s="32"/>
      <c r="G1275" s="32"/>
      <c r="H1275" s="32"/>
      <c r="I1275" s="32"/>
      <c r="J1275" s="32"/>
    </row>
    <row r="1276" spans="1:10" x14ac:dyDescent="0.35">
      <c r="A1276" s="37"/>
      <c r="C1276" s="32"/>
      <c r="E1276" s="32"/>
      <c r="G1276" s="32"/>
      <c r="H1276" s="32"/>
      <c r="I1276" s="32"/>
      <c r="J1276" s="32"/>
    </row>
    <row r="1277" spans="1:10" x14ac:dyDescent="0.35">
      <c r="A1277" s="37"/>
      <c r="C1277" s="32"/>
      <c r="E1277" s="32"/>
      <c r="G1277" s="32"/>
      <c r="H1277" s="32"/>
      <c r="I1277" s="32"/>
      <c r="J1277" s="32"/>
    </row>
    <row r="1278" spans="1:10" x14ac:dyDescent="0.35">
      <c r="A1278" s="37"/>
      <c r="C1278" s="32"/>
      <c r="E1278" s="32"/>
      <c r="G1278" s="32"/>
      <c r="H1278" s="32"/>
      <c r="I1278" s="32"/>
      <c r="J1278" s="32"/>
    </row>
    <row r="1279" spans="1:10" x14ac:dyDescent="0.35">
      <c r="A1279" s="37"/>
      <c r="C1279" s="32"/>
      <c r="E1279" s="32"/>
      <c r="G1279" s="32"/>
      <c r="H1279" s="32"/>
      <c r="I1279" s="32"/>
      <c r="J1279" s="32"/>
    </row>
    <row r="1280" spans="1:10" x14ac:dyDescent="0.35">
      <c r="A1280" s="37"/>
      <c r="C1280" s="32"/>
      <c r="E1280" s="32"/>
      <c r="G1280" s="32"/>
      <c r="H1280" s="32"/>
      <c r="I1280" s="32"/>
      <c r="J1280" s="32"/>
    </row>
    <row r="1281" spans="1:10" x14ac:dyDescent="0.35">
      <c r="A1281" s="37"/>
      <c r="C1281" s="32"/>
      <c r="E1281" s="32"/>
      <c r="G1281" s="32"/>
      <c r="H1281" s="32"/>
      <c r="I1281" s="32"/>
      <c r="J1281" s="32"/>
    </row>
    <row r="1282" spans="1:10" x14ac:dyDescent="0.35">
      <c r="A1282" s="37"/>
      <c r="C1282" s="32"/>
      <c r="E1282" s="32"/>
      <c r="G1282" s="32"/>
      <c r="H1282" s="32"/>
      <c r="I1282" s="32"/>
      <c r="J1282" s="32"/>
    </row>
    <row r="1283" spans="1:10" x14ac:dyDescent="0.35">
      <c r="A1283" s="37"/>
      <c r="C1283" s="32"/>
      <c r="E1283" s="32"/>
      <c r="G1283" s="32"/>
      <c r="H1283" s="32"/>
      <c r="I1283" s="32"/>
      <c r="J1283" s="32"/>
    </row>
    <row r="1284" spans="1:10" x14ac:dyDescent="0.35">
      <c r="A1284" s="37"/>
      <c r="C1284" s="32"/>
      <c r="E1284" s="32"/>
      <c r="G1284" s="32"/>
      <c r="H1284" s="32"/>
      <c r="I1284" s="32"/>
      <c r="J1284" s="32"/>
    </row>
    <row r="1285" spans="1:10" x14ac:dyDescent="0.35">
      <c r="A1285" s="37"/>
      <c r="C1285" s="32"/>
      <c r="E1285" s="32"/>
      <c r="G1285" s="32"/>
      <c r="H1285" s="32"/>
      <c r="I1285" s="32"/>
      <c r="J1285" s="32"/>
    </row>
    <row r="1286" spans="1:10" x14ac:dyDescent="0.35">
      <c r="A1286" s="37"/>
      <c r="C1286" s="32"/>
      <c r="E1286" s="32"/>
      <c r="G1286" s="32"/>
      <c r="H1286" s="32"/>
      <c r="I1286" s="32"/>
      <c r="J1286" s="32"/>
    </row>
    <row r="1287" spans="1:10" x14ac:dyDescent="0.35">
      <c r="A1287" s="37"/>
      <c r="C1287" s="32"/>
      <c r="E1287" s="32"/>
      <c r="G1287" s="32"/>
      <c r="H1287" s="32"/>
      <c r="I1287" s="32"/>
      <c r="J1287" s="32"/>
    </row>
    <row r="1288" spans="1:10" x14ac:dyDescent="0.35">
      <c r="A1288" s="37"/>
      <c r="C1288" s="32"/>
      <c r="E1288" s="32"/>
      <c r="G1288" s="32"/>
      <c r="H1288" s="32"/>
      <c r="I1288" s="32"/>
      <c r="J1288" s="32"/>
    </row>
    <row r="1289" spans="1:10" x14ac:dyDescent="0.35">
      <c r="A1289" s="37"/>
      <c r="C1289" s="32"/>
      <c r="E1289" s="32"/>
      <c r="G1289" s="32"/>
      <c r="H1289" s="32"/>
      <c r="I1289" s="32"/>
      <c r="J1289" s="32"/>
    </row>
    <row r="1290" spans="1:10" x14ac:dyDescent="0.35">
      <c r="A1290" s="37"/>
      <c r="C1290" s="32"/>
      <c r="E1290" s="32"/>
      <c r="G1290" s="32"/>
      <c r="H1290" s="32"/>
      <c r="I1290" s="32"/>
      <c r="J1290" s="32"/>
    </row>
    <row r="1291" spans="1:10" x14ac:dyDescent="0.35">
      <c r="A1291" s="37"/>
      <c r="C1291" s="32"/>
      <c r="E1291" s="32"/>
      <c r="G1291" s="32"/>
      <c r="H1291" s="32"/>
      <c r="I1291" s="32"/>
      <c r="J1291" s="32"/>
    </row>
    <row r="1292" spans="1:10" x14ac:dyDescent="0.35">
      <c r="A1292" s="37"/>
      <c r="C1292" s="32"/>
      <c r="E1292" s="32"/>
      <c r="G1292" s="32"/>
      <c r="H1292" s="32"/>
      <c r="I1292" s="32"/>
      <c r="J1292" s="32"/>
    </row>
    <row r="1293" spans="1:10" x14ac:dyDescent="0.35">
      <c r="A1293" s="37"/>
      <c r="C1293" s="32"/>
      <c r="E1293" s="32"/>
      <c r="G1293" s="32"/>
      <c r="H1293" s="32"/>
      <c r="I1293" s="32"/>
      <c r="J1293" s="32"/>
    </row>
    <row r="1294" spans="1:10" x14ac:dyDescent="0.35">
      <c r="A1294" s="37"/>
      <c r="C1294" s="32"/>
      <c r="E1294" s="32"/>
      <c r="G1294" s="32"/>
      <c r="H1294" s="32"/>
      <c r="I1294" s="32"/>
      <c r="J1294" s="32"/>
    </row>
    <row r="1295" spans="1:10" x14ac:dyDescent="0.35">
      <c r="A1295" s="37"/>
      <c r="C1295" s="32"/>
      <c r="E1295" s="32"/>
      <c r="G1295" s="32"/>
      <c r="H1295" s="32"/>
      <c r="I1295" s="32"/>
      <c r="J1295" s="32"/>
    </row>
    <row r="1296" spans="1:10" x14ac:dyDescent="0.35">
      <c r="A1296" s="37"/>
      <c r="C1296" s="32"/>
      <c r="E1296" s="32"/>
      <c r="G1296" s="32"/>
      <c r="H1296" s="32"/>
      <c r="I1296" s="32"/>
      <c r="J1296" s="32"/>
    </row>
    <row r="1297" spans="1:10" x14ac:dyDescent="0.35">
      <c r="A1297" s="37"/>
      <c r="C1297" s="32"/>
      <c r="E1297" s="32"/>
      <c r="G1297" s="32"/>
      <c r="H1297" s="32"/>
      <c r="I1297" s="32"/>
      <c r="J1297" s="32"/>
    </row>
    <row r="1298" spans="1:10" x14ac:dyDescent="0.35">
      <c r="A1298" s="37"/>
      <c r="C1298" s="32"/>
      <c r="E1298" s="32"/>
      <c r="G1298" s="32"/>
      <c r="H1298" s="32"/>
      <c r="I1298" s="32"/>
      <c r="J1298" s="32"/>
    </row>
    <row r="1299" spans="1:10" x14ac:dyDescent="0.35">
      <c r="A1299" s="37"/>
      <c r="C1299" s="32"/>
      <c r="E1299" s="32"/>
      <c r="G1299" s="32"/>
      <c r="H1299" s="32"/>
      <c r="I1299" s="32"/>
      <c r="J1299" s="32"/>
    </row>
    <row r="1300" spans="1:10" x14ac:dyDescent="0.35">
      <c r="A1300" s="37"/>
      <c r="C1300" s="32"/>
      <c r="E1300" s="32"/>
      <c r="G1300" s="32"/>
      <c r="H1300" s="32"/>
      <c r="I1300" s="32"/>
      <c r="J1300" s="32"/>
    </row>
    <row r="1301" spans="1:10" x14ac:dyDescent="0.35">
      <c r="A1301" s="37"/>
      <c r="C1301" s="32"/>
      <c r="E1301" s="32"/>
      <c r="G1301" s="32"/>
      <c r="H1301" s="32"/>
      <c r="I1301" s="32"/>
      <c r="J1301" s="32"/>
    </row>
    <row r="1302" spans="1:10" x14ac:dyDescent="0.35">
      <c r="A1302" s="37"/>
      <c r="C1302" s="32"/>
      <c r="E1302" s="32"/>
      <c r="G1302" s="32"/>
      <c r="H1302" s="32"/>
      <c r="I1302" s="32"/>
      <c r="J1302" s="32"/>
    </row>
    <row r="1303" spans="1:10" x14ac:dyDescent="0.35">
      <c r="A1303" s="37"/>
      <c r="C1303" s="32"/>
      <c r="E1303" s="32"/>
      <c r="G1303" s="32"/>
      <c r="H1303" s="32"/>
      <c r="I1303" s="32"/>
      <c r="J1303" s="32"/>
    </row>
    <row r="1304" spans="1:10" x14ac:dyDescent="0.35">
      <c r="A1304" s="37"/>
      <c r="C1304" s="32"/>
      <c r="E1304" s="32"/>
      <c r="G1304" s="32"/>
      <c r="H1304" s="32"/>
      <c r="I1304" s="32"/>
      <c r="J1304" s="32"/>
    </row>
    <row r="1305" spans="1:10" x14ac:dyDescent="0.35">
      <c r="A1305" s="37"/>
      <c r="C1305" s="32"/>
      <c r="E1305" s="32"/>
      <c r="G1305" s="32"/>
      <c r="H1305" s="32"/>
      <c r="I1305" s="32"/>
      <c r="J1305" s="32"/>
    </row>
    <row r="1306" spans="1:10" x14ac:dyDescent="0.35">
      <c r="A1306" s="37"/>
      <c r="C1306" s="32"/>
      <c r="E1306" s="32"/>
      <c r="G1306" s="32"/>
      <c r="H1306" s="32"/>
      <c r="I1306" s="32"/>
      <c r="J1306" s="32"/>
    </row>
    <row r="1307" spans="1:10" x14ac:dyDescent="0.35">
      <c r="A1307" s="37"/>
      <c r="C1307" s="32"/>
      <c r="E1307" s="32"/>
      <c r="G1307" s="32"/>
      <c r="H1307" s="32"/>
      <c r="I1307" s="32"/>
      <c r="J1307" s="32"/>
    </row>
    <row r="1308" spans="1:10" x14ac:dyDescent="0.35">
      <c r="A1308" s="37"/>
      <c r="C1308" s="32"/>
      <c r="E1308" s="32"/>
      <c r="G1308" s="32"/>
      <c r="H1308" s="32"/>
      <c r="I1308" s="32"/>
      <c r="J1308" s="32"/>
    </row>
    <row r="1309" spans="1:10" x14ac:dyDescent="0.35">
      <c r="A1309" s="37"/>
      <c r="C1309" s="32"/>
      <c r="E1309" s="32"/>
      <c r="G1309" s="32"/>
      <c r="H1309" s="32"/>
      <c r="I1309" s="32"/>
      <c r="J1309" s="32"/>
    </row>
    <row r="1310" spans="1:10" x14ac:dyDescent="0.35">
      <c r="A1310" s="37"/>
      <c r="C1310" s="32"/>
      <c r="E1310" s="32"/>
      <c r="G1310" s="32"/>
      <c r="H1310" s="32"/>
      <c r="I1310" s="32"/>
      <c r="J1310" s="32"/>
    </row>
    <row r="1311" spans="1:10" x14ac:dyDescent="0.35">
      <c r="A1311" s="37"/>
      <c r="C1311" s="32"/>
      <c r="E1311" s="32"/>
      <c r="G1311" s="32"/>
      <c r="H1311" s="32"/>
      <c r="I1311" s="32"/>
      <c r="J1311" s="32"/>
    </row>
    <row r="1312" spans="1:10" x14ac:dyDescent="0.35">
      <c r="A1312" s="37"/>
      <c r="C1312" s="32"/>
      <c r="E1312" s="32"/>
      <c r="G1312" s="32"/>
      <c r="H1312" s="32"/>
      <c r="I1312" s="32"/>
      <c r="J1312" s="32"/>
    </row>
    <row r="1313" spans="1:10" x14ac:dyDescent="0.35">
      <c r="A1313" s="37"/>
      <c r="C1313" s="32"/>
      <c r="E1313" s="32"/>
      <c r="G1313" s="32"/>
      <c r="H1313" s="32"/>
      <c r="I1313" s="32"/>
      <c r="J1313" s="32"/>
    </row>
    <row r="1314" spans="1:10" x14ac:dyDescent="0.35">
      <c r="A1314" s="37"/>
      <c r="C1314" s="32"/>
      <c r="E1314" s="32"/>
      <c r="G1314" s="32"/>
      <c r="H1314" s="32"/>
      <c r="I1314" s="32"/>
      <c r="J1314" s="32"/>
    </row>
    <row r="1315" spans="1:10" x14ac:dyDescent="0.35">
      <c r="A1315" s="37"/>
      <c r="C1315" s="32"/>
      <c r="E1315" s="32"/>
      <c r="G1315" s="32"/>
      <c r="H1315" s="32"/>
      <c r="I1315" s="32"/>
      <c r="J1315" s="32"/>
    </row>
    <row r="1316" spans="1:10" x14ac:dyDescent="0.35">
      <c r="A1316" s="37"/>
      <c r="C1316" s="32"/>
      <c r="E1316" s="32"/>
      <c r="G1316" s="32"/>
      <c r="H1316" s="32"/>
      <c r="I1316" s="32"/>
      <c r="J1316" s="32"/>
    </row>
    <row r="1317" spans="1:10" x14ac:dyDescent="0.35">
      <c r="A1317" s="37"/>
      <c r="C1317" s="32"/>
      <c r="E1317" s="32"/>
      <c r="G1317" s="32"/>
      <c r="H1317" s="32"/>
      <c r="I1317" s="32"/>
      <c r="J1317" s="32"/>
    </row>
    <row r="1318" spans="1:10" x14ac:dyDescent="0.35">
      <c r="A1318" s="37"/>
      <c r="C1318" s="32"/>
      <c r="E1318" s="32"/>
      <c r="G1318" s="32"/>
      <c r="H1318" s="32"/>
      <c r="I1318" s="32"/>
      <c r="J1318" s="32"/>
    </row>
    <row r="1319" spans="1:10" x14ac:dyDescent="0.35">
      <c r="A1319" s="37"/>
      <c r="C1319" s="32"/>
      <c r="E1319" s="32"/>
      <c r="G1319" s="32"/>
      <c r="H1319" s="32"/>
      <c r="I1319" s="32"/>
      <c r="J1319" s="32"/>
    </row>
    <row r="1320" spans="1:10" x14ac:dyDescent="0.35">
      <c r="A1320" s="37"/>
      <c r="C1320" s="32"/>
      <c r="E1320" s="32"/>
      <c r="G1320" s="32"/>
      <c r="H1320" s="32"/>
      <c r="I1320" s="32"/>
      <c r="J1320" s="32"/>
    </row>
    <row r="1321" spans="1:10" x14ac:dyDescent="0.35">
      <c r="A1321" s="37"/>
      <c r="C1321" s="32"/>
      <c r="E1321" s="32"/>
      <c r="G1321" s="32"/>
      <c r="H1321" s="32"/>
      <c r="I1321" s="32"/>
      <c r="J1321" s="32"/>
    </row>
    <row r="1322" spans="1:10" x14ac:dyDescent="0.35">
      <c r="A1322" s="37"/>
      <c r="C1322" s="32"/>
      <c r="E1322" s="32"/>
      <c r="G1322" s="32"/>
      <c r="H1322" s="32"/>
      <c r="I1322" s="32"/>
      <c r="J1322" s="32"/>
    </row>
    <row r="1323" spans="1:10" x14ac:dyDescent="0.35">
      <c r="A1323" s="37"/>
      <c r="C1323" s="32"/>
      <c r="E1323" s="32"/>
      <c r="G1323" s="32"/>
      <c r="H1323" s="32"/>
      <c r="I1323" s="32"/>
      <c r="J1323" s="32"/>
    </row>
    <row r="1324" spans="1:10" x14ac:dyDescent="0.35">
      <c r="A1324" s="37"/>
      <c r="C1324" s="32"/>
      <c r="E1324" s="32"/>
      <c r="G1324" s="32"/>
      <c r="H1324" s="32"/>
      <c r="I1324" s="32"/>
      <c r="J1324" s="32"/>
    </row>
    <row r="1325" spans="1:10" x14ac:dyDescent="0.35">
      <c r="A1325" s="37"/>
      <c r="C1325" s="32"/>
      <c r="E1325" s="32"/>
      <c r="G1325" s="32"/>
      <c r="H1325" s="32"/>
      <c r="I1325" s="32"/>
      <c r="J1325" s="32"/>
    </row>
    <row r="1326" spans="1:10" x14ac:dyDescent="0.35">
      <c r="A1326" s="37"/>
      <c r="C1326" s="32"/>
      <c r="E1326" s="32"/>
      <c r="G1326" s="32"/>
      <c r="H1326" s="32"/>
      <c r="I1326" s="32"/>
      <c r="J1326" s="32"/>
    </row>
    <row r="1327" spans="1:10" x14ac:dyDescent="0.35">
      <c r="A1327" s="37"/>
      <c r="C1327" s="32"/>
      <c r="E1327" s="32"/>
      <c r="G1327" s="32"/>
      <c r="H1327" s="32"/>
      <c r="I1327" s="32"/>
      <c r="J1327" s="32"/>
    </row>
    <row r="1328" spans="1:10" x14ac:dyDescent="0.35">
      <c r="A1328" s="37"/>
      <c r="C1328" s="32"/>
      <c r="E1328" s="32"/>
      <c r="G1328" s="32"/>
      <c r="H1328" s="32"/>
      <c r="I1328" s="32"/>
      <c r="J1328" s="32"/>
    </row>
    <row r="1329" spans="1:10" x14ac:dyDescent="0.35">
      <c r="A1329" s="37"/>
      <c r="C1329" s="32"/>
      <c r="E1329" s="32"/>
      <c r="G1329" s="32"/>
      <c r="H1329" s="32"/>
      <c r="I1329" s="32"/>
      <c r="J1329" s="32"/>
    </row>
    <row r="1330" spans="1:10" x14ac:dyDescent="0.35">
      <c r="A1330" s="37"/>
      <c r="C1330" s="32"/>
      <c r="E1330" s="32"/>
      <c r="G1330" s="32"/>
      <c r="H1330" s="32"/>
      <c r="I1330" s="32"/>
      <c r="J1330" s="32"/>
    </row>
    <row r="1331" spans="1:10" x14ac:dyDescent="0.35">
      <c r="A1331" s="37"/>
      <c r="C1331" s="32"/>
      <c r="E1331" s="32"/>
      <c r="G1331" s="32"/>
      <c r="H1331" s="32"/>
      <c r="I1331" s="32"/>
      <c r="J1331" s="32"/>
    </row>
    <row r="1332" spans="1:10" x14ac:dyDescent="0.35">
      <c r="A1332" s="37"/>
      <c r="C1332" s="32"/>
      <c r="E1332" s="32"/>
      <c r="G1332" s="32"/>
      <c r="H1332" s="32"/>
      <c r="I1332" s="32"/>
      <c r="J1332" s="32"/>
    </row>
    <row r="1333" spans="1:10" x14ac:dyDescent="0.35">
      <c r="A1333" s="37"/>
      <c r="C1333" s="32"/>
      <c r="E1333" s="32"/>
      <c r="G1333" s="32"/>
      <c r="H1333" s="32"/>
      <c r="I1333" s="32"/>
      <c r="J1333" s="32"/>
    </row>
    <row r="1334" spans="1:10" x14ac:dyDescent="0.35">
      <c r="A1334" s="37"/>
      <c r="C1334" s="32"/>
      <c r="E1334" s="32"/>
      <c r="G1334" s="32"/>
      <c r="H1334" s="32"/>
      <c r="I1334" s="32"/>
      <c r="J1334" s="32"/>
    </row>
    <row r="1335" spans="1:10" x14ac:dyDescent="0.35">
      <c r="A1335" s="37"/>
      <c r="C1335" s="32"/>
      <c r="E1335" s="32"/>
      <c r="G1335" s="32"/>
      <c r="H1335" s="32"/>
      <c r="I1335" s="32"/>
      <c r="J1335" s="32"/>
    </row>
    <row r="1336" spans="1:10" x14ac:dyDescent="0.35">
      <c r="A1336" s="37"/>
      <c r="C1336" s="32"/>
      <c r="E1336" s="32"/>
      <c r="G1336" s="32"/>
      <c r="H1336" s="32"/>
      <c r="I1336" s="32"/>
      <c r="J1336" s="32"/>
    </row>
    <row r="1337" spans="1:10" x14ac:dyDescent="0.35">
      <c r="A1337" s="37"/>
      <c r="C1337" s="32"/>
      <c r="E1337" s="32"/>
      <c r="G1337" s="32"/>
      <c r="H1337" s="32"/>
      <c r="I1337" s="32"/>
      <c r="J1337" s="32"/>
    </row>
    <row r="1338" spans="1:10" x14ac:dyDescent="0.35">
      <c r="A1338" s="37"/>
      <c r="C1338" s="32"/>
      <c r="E1338" s="32"/>
      <c r="G1338" s="32"/>
      <c r="H1338" s="32"/>
      <c r="I1338" s="32"/>
      <c r="J1338" s="32"/>
    </row>
    <row r="1339" spans="1:10" x14ac:dyDescent="0.35">
      <c r="A1339" s="37"/>
      <c r="C1339" s="32"/>
      <c r="E1339" s="32"/>
      <c r="G1339" s="32"/>
      <c r="H1339" s="32"/>
      <c r="I1339" s="32"/>
      <c r="J1339" s="32"/>
    </row>
    <row r="1340" spans="1:10" x14ac:dyDescent="0.35">
      <c r="A1340" s="37"/>
      <c r="C1340" s="32"/>
      <c r="E1340" s="32"/>
      <c r="G1340" s="32"/>
      <c r="H1340" s="32"/>
      <c r="I1340" s="32"/>
      <c r="J1340" s="32"/>
    </row>
    <row r="1341" spans="1:10" x14ac:dyDescent="0.35">
      <c r="A1341" s="37"/>
      <c r="C1341" s="32"/>
      <c r="E1341" s="32"/>
      <c r="G1341" s="32"/>
      <c r="H1341" s="32"/>
      <c r="I1341" s="32"/>
      <c r="J1341" s="32"/>
    </row>
    <row r="1342" spans="1:10" x14ac:dyDescent="0.35">
      <c r="A1342" s="37"/>
      <c r="C1342" s="32"/>
      <c r="E1342" s="32"/>
      <c r="G1342" s="32"/>
      <c r="H1342" s="32"/>
      <c r="I1342" s="32"/>
      <c r="J1342" s="32"/>
    </row>
    <row r="1343" spans="1:10" x14ac:dyDescent="0.35">
      <c r="A1343" s="37"/>
      <c r="C1343" s="32"/>
      <c r="E1343" s="32"/>
      <c r="G1343" s="32"/>
      <c r="H1343" s="32"/>
      <c r="I1343" s="32"/>
      <c r="J1343" s="32"/>
    </row>
    <row r="1344" spans="1:10" x14ac:dyDescent="0.35">
      <c r="A1344" s="37"/>
      <c r="C1344" s="32"/>
      <c r="E1344" s="32"/>
      <c r="G1344" s="32"/>
      <c r="H1344" s="32"/>
      <c r="I1344" s="32"/>
      <c r="J1344" s="32"/>
    </row>
    <row r="1345" spans="1:10" x14ac:dyDescent="0.35">
      <c r="A1345" s="37"/>
      <c r="C1345" s="32"/>
      <c r="E1345" s="32"/>
      <c r="G1345" s="32"/>
      <c r="H1345" s="32"/>
      <c r="I1345" s="32"/>
      <c r="J1345" s="32"/>
    </row>
    <row r="1346" spans="1:10" x14ac:dyDescent="0.35">
      <c r="A1346" s="37"/>
      <c r="C1346" s="32"/>
      <c r="E1346" s="32"/>
      <c r="G1346" s="32"/>
      <c r="H1346" s="32"/>
      <c r="I1346" s="32"/>
      <c r="J1346" s="32"/>
    </row>
    <row r="1347" spans="1:10" x14ac:dyDescent="0.35">
      <c r="A1347" s="37"/>
      <c r="C1347" s="32"/>
      <c r="E1347" s="32"/>
      <c r="G1347" s="32"/>
      <c r="H1347" s="32"/>
      <c r="I1347" s="32"/>
      <c r="J1347" s="32"/>
    </row>
    <row r="1348" spans="1:10" x14ac:dyDescent="0.35">
      <c r="A1348" s="37"/>
      <c r="C1348" s="32"/>
      <c r="E1348" s="32"/>
      <c r="G1348" s="32"/>
      <c r="H1348" s="32"/>
      <c r="I1348" s="32"/>
      <c r="J1348" s="32"/>
    </row>
    <row r="1349" spans="1:10" x14ac:dyDescent="0.35">
      <c r="A1349" s="37"/>
      <c r="C1349" s="32"/>
      <c r="E1349" s="32"/>
      <c r="G1349" s="32"/>
      <c r="H1349" s="32"/>
      <c r="I1349" s="32"/>
      <c r="J1349" s="32"/>
    </row>
    <row r="1350" spans="1:10" x14ac:dyDescent="0.35">
      <c r="A1350" s="37"/>
      <c r="C1350" s="32"/>
      <c r="E1350" s="32"/>
      <c r="G1350" s="32"/>
      <c r="H1350" s="32"/>
      <c r="I1350" s="32"/>
      <c r="J1350" s="32"/>
    </row>
    <row r="1351" spans="1:10" x14ac:dyDescent="0.35">
      <c r="A1351" s="37"/>
      <c r="C1351" s="32"/>
      <c r="E1351" s="32"/>
      <c r="G1351" s="32"/>
      <c r="H1351" s="32"/>
      <c r="I1351" s="32"/>
      <c r="J1351" s="32"/>
    </row>
    <row r="1352" spans="1:10" x14ac:dyDescent="0.35">
      <c r="A1352" s="37"/>
      <c r="C1352" s="32"/>
      <c r="E1352" s="32"/>
      <c r="G1352" s="32"/>
      <c r="H1352" s="32"/>
      <c r="I1352" s="32"/>
      <c r="J1352" s="32"/>
    </row>
    <row r="1353" spans="1:10" x14ac:dyDescent="0.35">
      <c r="A1353" s="37"/>
      <c r="C1353" s="32"/>
      <c r="E1353" s="32"/>
      <c r="G1353" s="32"/>
      <c r="H1353" s="32"/>
      <c r="I1353" s="32"/>
      <c r="J1353" s="32"/>
    </row>
    <row r="1354" spans="1:10" x14ac:dyDescent="0.35">
      <c r="A1354" s="37"/>
      <c r="C1354" s="32"/>
      <c r="E1354" s="32"/>
      <c r="G1354" s="32"/>
      <c r="H1354" s="32"/>
      <c r="I1354" s="32"/>
      <c r="J1354" s="32"/>
    </row>
    <row r="1355" spans="1:10" x14ac:dyDescent="0.35">
      <c r="A1355" s="37"/>
      <c r="C1355" s="32"/>
      <c r="E1355" s="32"/>
      <c r="G1355" s="32"/>
      <c r="H1355" s="32"/>
      <c r="I1355" s="32"/>
      <c r="J1355" s="32"/>
    </row>
    <row r="1356" spans="1:10" x14ac:dyDescent="0.35">
      <c r="A1356" s="37"/>
      <c r="C1356" s="32"/>
      <c r="E1356" s="32"/>
      <c r="G1356" s="32"/>
      <c r="H1356" s="32"/>
      <c r="I1356" s="32"/>
      <c r="J1356" s="32"/>
    </row>
    <row r="1357" spans="1:10" x14ac:dyDescent="0.35">
      <c r="A1357" s="37"/>
      <c r="C1357" s="32"/>
      <c r="E1357" s="32"/>
      <c r="G1357" s="32"/>
      <c r="H1357" s="32"/>
      <c r="I1357" s="32"/>
      <c r="J1357" s="32"/>
    </row>
    <row r="1358" spans="1:10" x14ac:dyDescent="0.35">
      <c r="A1358" s="37"/>
      <c r="C1358" s="32"/>
      <c r="E1358" s="32"/>
      <c r="G1358" s="32"/>
      <c r="H1358" s="32"/>
      <c r="I1358" s="32"/>
      <c r="J1358" s="32"/>
    </row>
    <row r="1359" spans="1:10" x14ac:dyDescent="0.35">
      <c r="A1359" s="37"/>
      <c r="C1359" s="32"/>
      <c r="E1359" s="32"/>
      <c r="G1359" s="32"/>
      <c r="H1359" s="32"/>
      <c r="I1359" s="32"/>
      <c r="J1359" s="32"/>
    </row>
    <row r="1360" spans="1:10" x14ac:dyDescent="0.35">
      <c r="A1360" s="37"/>
      <c r="C1360" s="32"/>
      <c r="E1360" s="32"/>
      <c r="G1360" s="32"/>
      <c r="H1360" s="32"/>
      <c r="I1360" s="32"/>
      <c r="J1360" s="32"/>
    </row>
    <row r="1361" spans="1:10" x14ac:dyDescent="0.35">
      <c r="A1361" s="37"/>
      <c r="C1361" s="32"/>
      <c r="E1361" s="32"/>
      <c r="G1361" s="32"/>
      <c r="H1361" s="32"/>
      <c r="I1361" s="32"/>
      <c r="J1361" s="32"/>
    </row>
    <row r="1362" spans="1:10" x14ac:dyDescent="0.35">
      <c r="A1362" s="37"/>
      <c r="C1362" s="32"/>
      <c r="E1362" s="32"/>
      <c r="G1362" s="32"/>
      <c r="H1362" s="32"/>
      <c r="I1362" s="32"/>
      <c r="J1362" s="32"/>
    </row>
    <row r="1363" spans="1:10" x14ac:dyDescent="0.35">
      <c r="A1363" s="37"/>
      <c r="C1363" s="32"/>
      <c r="E1363" s="32"/>
      <c r="G1363" s="32"/>
      <c r="H1363" s="32"/>
      <c r="I1363" s="32"/>
      <c r="J1363" s="32"/>
    </row>
    <row r="1364" spans="1:10" x14ac:dyDescent="0.35">
      <c r="A1364" s="37"/>
      <c r="C1364" s="32"/>
      <c r="E1364" s="32"/>
      <c r="G1364" s="32"/>
      <c r="H1364" s="32"/>
      <c r="I1364" s="32"/>
      <c r="J1364" s="32"/>
    </row>
    <row r="1365" spans="1:10" x14ac:dyDescent="0.35">
      <c r="A1365" s="37"/>
      <c r="C1365" s="32"/>
      <c r="E1365" s="32"/>
      <c r="G1365" s="32"/>
      <c r="H1365" s="32"/>
      <c r="I1365" s="32"/>
      <c r="J1365" s="32"/>
    </row>
    <row r="1366" spans="1:10" x14ac:dyDescent="0.35">
      <c r="A1366" s="37"/>
      <c r="C1366" s="32"/>
      <c r="E1366" s="32"/>
      <c r="G1366" s="32"/>
      <c r="H1366" s="32"/>
      <c r="I1366" s="32"/>
      <c r="J1366" s="32"/>
    </row>
    <row r="1367" spans="1:10" x14ac:dyDescent="0.35">
      <c r="A1367" s="37"/>
      <c r="C1367" s="32"/>
      <c r="E1367" s="32"/>
      <c r="G1367" s="32"/>
      <c r="H1367" s="32"/>
      <c r="I1367" s="32"/>
      <c r="J1367" s="32"/>
    </row>
    <row r="1368" spans="1:10" x14ac:dyDescent="0.35">
      <c r="A1368" s="37"/>
      <c r="C1368" s="32"/>
      <c r="E1368" s="32"/>
      <c r="G1368" s="32"/>
      <c r="H1368" s="32"/>
      <c r="I1368" s="32"/>
      <c r="J1368" s="32"/>
    </row>
    <row r="1369" spans="1:10" x14ac:dyDescent="0.35">
      <c r="A1369" s="37"/>
      <c r="C1369" s="32"/>
      <c r="E1369" s="32"/>
      <c r="G1369" s="32"/>
      <c r="H1369" s="32"/>
      <c r="I1369" s="32"/>
      <c r="J1369" s="32"/>
    </row>
    <row r="1370" spans="1:10" x14ac:dyDescent="0.35">
      <c r="A1370" s="37"/>
      <c r="C1370" s="32"/>
      <c r="E1370" s="32"/>
      <c r="G1370" s="32"/>
      <c r="H1370" s="32"/>
      <c r="I1370" s="32"/>
      <c r="J1370" s="32"/>
    </row>
    <row r="1371" spans="1:10" x14ac:dyDescent="0.35">
      <c r="A1371" s="37"/>
      <c r="C1371" s="32"/>
      <c r="E1371" s="32"/>
      <c r="G1371" s="32"/>
      <c r="H1371" s="32"/>
      <c r="I1371" s="32"/>
      <c r="J1371" s="32"/>
    </row>
    <row r="1372" spans="1:10" x14ac:dyDescent="0.35">
      <c r="A1372" s="37"/>
      <c r="C1372" s="32"/>
      <c r="E1372" s="32"/>
      <c r="G1372" s="32"/>
      <c r="H1372" s="32"/>
      <c r="I1372" s="32"/>
      <c r="J1372" s="32"/>
    </row>
    <row r="1373" spans="1:10" x14ac:dyDescent="0.35">
      <c r="A1373" s="37"/>
      <c r="C1373" s="32"/>
      <c r="E1373" s="32"/>
      <c r="G1373" s="32"/>
      <c r="H1373" s="32"/>
      <c r="I1373" s="32"/>
      <c r="J1373" s="32"/>
    </row>
    <row r="1374" spans="1:10" x14ac:dyDescent="0.35">
      <c r="A1374" s="37"/>
      <c r="C1374" s="32"/>
      <c r="E1374" s="32"/>
      <c r="G1374" s="32"/>
      <c r="H1374" s="32"/>
      <c r="I1374" s="32"/>
      <c r="J1374" s="32"/>
    </row>
    <row r="1375" spans="1:10" x14ac:dyDescent="0.35">
      <c r="A1375" s="37"/>
      <c r="C1375" s="32"/>
      <c r="E1375" s="32"/>
      <c r="G1375" s="32"/>
      <c r="H1375" s="32"/>
      <c r="I1375" s="32"/>
      <c r="J1375" s="32"/>
    </row>
    <row r="1376" spans="1:10" x14ac:dyDescent="0.35">
      <c r="A1376" s="37"/>
      <c r="C1376" s="32"/>
      <c r="E1376" s="32"/>
      <c r="G1376" s="32"/>
      <c r="H1376" s="32"/>
      <c r="I1376" s="32"/>
      <c r="J1376" s="32"/>
    </row>
    <row r="1377" spans="1:10" x14ac:dyDescent="0.35">
      <c r="A1377" s="37"/>
      <c r="C1377" s="32"/>
      <c r="E1377" s="32"/>
      <c r="G1377" s="32"/>
      <c r="H1377" s="32"/>
      <c r="I1377" s="32"/>
      <c r="J1377" s="32"/>
    </row>
    <row r="1378" spans="1:10" x14ac:dyDescent="0.35">
      <c r="A1378" s="37"/>
      <c r="C1378" s="32"/>
      <c r="E1378" s="32"/>
      <c r="G1378" s="32"/>
      <c r="H1378" s="32"/>
      <c r="I1378" s="32"/>
      <c r="J1378" s="32"/>
    </row>
    <row r="1379" spans="1:10" x14ac:dyDescent="0.35">
      <c r="A1379" s="37"/>
      <c r="C1379" s="32"/>
      <c r="E1379" s="32"/>
      <c r="G1379" s="32"/>
      <c r="H1379" s="32"/>
      <c r="I1379" s="32"/>
      <c r="J1379" s="32"/>
    </row>
    <row r="1380" spans="1:10" x14ac:dyDescent="0.35">
      <c r="A1380" s="37"/>
      <c r="C1380" s="32"/>
      <c r="E1380" s="32"/>
      <c r="G1380" s="32"/>
      <c r="H1380" s="32"/>
      <c r="I1380" s="32"/>
      <c r="J1380" s="32"/>
    </row>
    <row r="1381" spans="1:10" x14ac:dyDescent="0.35">
      <c r="A1381" s="37"/>
      <c r="C1381" s="32"/>
      <c r="E1381" s="32"/>
      <c r="G1381" s="32"/>
      <c r="H1381" s="32"/>
      <c r="I1381" s="32"/>
      <c r="J1381" s="32"/>
    </row>
    <row r="1382" spans="1:10" x14ac:dyDescent="0.35">
      <c r="A1382" s="37"/>
      <c r="C1382" s="32"/>
      <c r="E1382" s="32"/>
      <c r="G1382" s="32"/>
      <c r="H1382" s="32"/>
      <c r="I1382" s="32"/>
      <c r="J1382" s="32"/>
    </row>
    <row r="1383" spans="1:10" x14ac:dyDescent="0.35">
      <c r="A1383" s="37"/>
      <c r="C1383" s="32"/>
      <c r="E1383" s="32"/>
      <c r="G1383" s="32"/>
      <c r="H1383" s="32"/>
      <c r="I1383" s="32"/>
      <c r="J1383" s="32"/>
    </row>
    <row r="1384" spans="1:10" x14ac:dyDescent="0.35">
      <c r="A1384" s="37"/>
      <c r="C1384" s="32"/>
      <c r="E1384" s="32"/>
      <c r="G1384" s="32"/>
      <c r="H1384" s="32"/>
      <c r="I1384" s="32"/>
      <c r="J1384" s="32"/>
    </row>
    <row r="1385" spans="1:10" x14ac:dyDescent="0.35">
      <c r="A1385" s="37"/>
      <c r="C1385" s="32"/>
      <c r="E1385" s="32"/>
      <c r="G1385" s="32"/>
      <c r="H1385" s="32"/>
      <c r="I1385" s="32"/>
      <c r="J1385" s="32"/>
    </row>
    <row r="1386" spans="1:10" x14ac:dyDescent="0.35">
      <c r="A1386" s="37"/>
      <c r="C1386" s="32"/>
      <c r="E1386" s="32"/>
      <c r="G1386" s="32"/>
      <c r="H1386" s="32"/>
      <c r="I1386" s="32"/>
      <c r="J1386" s="32"/>
    </row>
    <row r="1387" spans="1:10" x14ac:dyDescent="0.35">
      <c r="A1387" s="37"/>
      <c r="C1387" s="32"/>
      <c r="E1387" s="32"/>
      <c r="G1387" s="32"/>
      <c r="H1387" s="32"/>
      <c r="I1387" s="32"/>
      <c r="J1387" s="32"/>
    </row>
    <row r="1388" spans="1:10" x14ac:dyDescent="0.35">
      <c r="A1388" s="37"/>
      <c r="C1388" s="32"/>
      <c r="E1388" s="32"/>
      <c r="G1388" s="32"/>
      <c r="H1388" s="32"/>
      <c r="I1388" s="32"/>
      <c r="J1388" s="32"/>
    </row>
    <row r="1389" spans="1:10" x14ac:dyDescent="0.35">
      <c r="A1389" s="37"/>
      <c r="C1389" s="32"/>
      <c r="E1389" s="32"/>
      <c r="G1389" s="32"/>
      <c r="H1389" s="32"/>
      <c r="I1389" s="32"/>
      <c r="J1389" s="32"/>
    </row>
    <row r="1390" spans="1:10" x14ac:dyDescent="0.35">
      <c r="A1390" s="37"/>
      <c r="C1390" s="32"/>
      <c r="E1390" s="32"/>
      <c r="G1390" s="32"/>
      <c r="H1390" s="32"/>
      <c r="I1390" s="32"/>
      <c r="J1390" s="32"/>
    </row>
    <row r="1391" spans="1:10" x14ac:dyDescent="0.35">
      <c r="A1391" s="37"/>
      <c r="C1391" s="32"/>
      <c r="E1391" s="32"/>
      <c r="G1391" s="32"/>
      <c r="H1391" s="32"/>
      <c r="I1391" s="32"/>
      <c r="J1391" s="32"/>
    </row>
    <row r="1392" spans="1:10" x14ac:dyDescent="0.35">
      <c r="A1392" s="37"/>
      <c r="C1392" s="32"/>
      <c r="E1392" s="32"/>
      <c r="G1392" s="32"/>
      <c r="H1392" s="32"/>
      <c r="I1392" s="32"/>
      <c r="J1392" s="32"/>
    </row>
    <row r="1393" spans="1:10" x14ac:dyDescent="0.35">
      <c r="A1393" s="37"/>
      <c r="C1393" s="32"/>
      <c r="E1393" s="32"/>
      <c r="G1393" s="32"/>
      <c r="H1393" s="32"/>
      <c r="I1393" s="32"/>
      <c r="J1393" s="32"/>
    </row>
    <row r="1394" spans="1:10" x14ac:dyDescent="0.35">
      <c r="A1394" s="37"/>
      <c r="C1394" s="32"/>
      <c r="E1394" s="32"/>
      <c r="G1394" s="32"/>
      <c r="H1394" s="32"/>
      <c r="I1394" s="32"/>
      <c r="J1394" s="32"/>
    </row>
    <row r="1395" spans="1:10" x14ac:dyDescent="0.35">
      <c r="A1395" s="37"/>
      <c r="C1395" s="32"/>
      <c r="E1395" s="32"/>
      <c r="G1395" s="32"/>
      <c r="H1395" s="32"/>
      <c r="I1395" s="32"/>
      <c r="J1395" s="32"/>
    </row>
    <row r="1396" spans="1:10" x14ac:dyDescent="0.35">
      <c r="A1396" s="37"/>
      <c r="C1396" s="32"/>
      <c r="E1396" s="32"/>
      <c r="G1396" s="32"/>
      <c r="H1396" s="32"/>
      <c r="I1396" s="32"/>
      <c r="J1396" s="32"/>
    </row>
    <row r="1397" spans="1:10" x14ac:dyDescent="0.35">
      <c r="A1397" s="37"/>
      <c r="C1397" s="32"/>
      <c r="E1397" s="32"/>
      <c r="G1397" s="32"/>
      <c r="H1397" s="32"/>
      <c r="I1397" s="32"/>
      <c r="J1397" s="32"/>
    </row>
    <row r="1398" spans="1:10" x14ac:dyDescent="0.35">
      <c r="A1398" s="37"/>
      <c r="C1398" s="32"/>
      <c r="E1398" s="32"/>
      <c r="G1398" s="32"/>
      <c r="H1398" s="32"/>
      <c r="I1398" s="32"/>
      <c r="J1398" s="32"/>
    </row>
    <row r="1399" spans="1:10" x14ac:dyDescent="0.35">
      <c r="A1399" s="37"/>
      <c r="C1399" s="32"/>
      <c r="E1399" s="32"/>
      <c r="G1399" s="32"/>
      <c r="H1399" s="32"/>
      <c r="I1399" s="32"/>
      <c r="J1399" s="32"/>
    </row>
    <row r="1400" spans="1:10" x14ac:dyDescent="0.35">
      <c r="A1400" s="37"/>
      <c r="C1400" s="32"/>
      <c r="E1400" s="32"/>
      <c r="G1400" s="32"/>
      <c r="H1400" s="32"/>
      <c r="I1400" s="32"/>
      <c r="J1400" s="32"/>
    </row>
    <row r="1401" spans="1:10" x14ac:dyDescent="0.35">
      <c r="A1401" s="37"/>
      <c r="C1401" s="32"/>
      <c r="E1401" s="32"/>
      <c r="G1401" s="32"/>
      <c r="H1401" s="32"/>
      <c r="I1401" s="32"/>
      <c r="J1401" s="32"/>
    </row>
    <row r="1402" spans="1:10" x14ac:dyDescent="0.35">
      <c r="A1402" s="37"/>
      <c r="C1402" s="32"/>
      <c r="E1402" s="32"/>
      <c r="G1402" s="32"/>
      <c r="H1402" s="32"/>
      <c r="I1402" s="32"/>
      <c r="J1402" s="32"/>
    </row>
    <row r="1403" spans="1:10" x14ac:dyDescent="0.35">
      <c r="A1403" s="37"/>
      <c r="C1403" s="32"/>
      <c r="E1403" s="32"/>
      <c r="G1403" s="32"/>
      <c r="H1403" s="32"/>
      <c r="I1403" s="32"/>
      <c r="J1403" s="32"/>
    </row>
    <row r="1404" spans="1:10" x14ac:dyDescent="0.35">
      <c r="A1404" s="37"/>
      <c r="C1404" s="32"/>
      <c r="E1404" s="32"/>
      <c r="G1404" s="32"/>
      <c r="H1404" s="32"/>
      <c r="I1404" s="32"/>
      <c r="J1404" s="32"/>
    </row>
    <row r="1405" spans="1:10" x14ac:dyDescent="0.35">
      <c r="A1405" s="37"/>
      <c r="C1405" s="32"/>
      <c r="E1405" s="32"/>
      <c r="G1405" s="32"/>
      <c r="H1405" s="32"/>
      <c r="I1405" s="32"/>
      <c r="J1405" s="32"/>
    </row>
    <row r="1406" spans="1:10" x14ac:dyDescent="0.35">
      <c r="A1406" s="37"/>
      <c r="C1406" s="32"/>
      <c r="E1406" s="32"/>
      <c r="G1406" s="32"/>
      <c r="H1406" s="32"/>
      <c r="I1406" s="32"/>
      <c r="J1406" s="32"/>
    </row>
    <row r="1407" spans="1:10" x14ac:dyDescent="0.35">
      <c r="A1407" s="37"/>
      <c r="C1407" s="32"/>
      <c r="E1407" s="32"/>
      <c r="G1407" s="32"/>
      <c r="H1407" s="32"/>
      <c r="I1407" s="32"/>
      <c r="J1407" s="32"/>
    </row>
    <row r="1408" spans="1:10" x14ac:dyDescent="0.35">
      <c r="A1408" s="37"/>
      <c r="C1408" s="32"/>
      <c r="E1408" s="32"/>
      <c r="G1408" s="32"/>
      <c r="H1408" s="32"/>
      <c r="I1408" s="32"/>
      <c r="J1408" s="32"/>
    </row>
    <row r="1409" spans="1:10" x14ac:dyDescent="0.35">
      <c r="A1409" s="37"/>
      <c r="C1409" s="32"/>
      <c r="E1409" s="32"/>
      <c r="G1409" s="32"/>
      <c r="H1409" s="32"/>
      <c r="I1409" s="32"/>
      <c r="J1409" s="32"/>
    </row>
    <row r="1410" spans="1:10" x14ac:dyDescent="0.35">
      <c r="A1410" s="37"/>
      <c r="C1410" s="32"/>
      <c r="E1410" s="32"/>
      <c r="G1410" s="32"/>
      <c r="H1410" s="32"/>
      <c r="I1410" s="32"/>
      <c r="J1410" s="32"/>
    </row>
    <row r="1411" spans="1:10" x14ac:dyDescent="0.35">
      <c r="A1411" s="37"/>
      <c r="C1411" s="32"/>
      <c r="E1411" s="32"/>
      <c r="G1411" s="32"/>
      <c r="H1411" s="32"/>
      <c r="I1411" s="32"/>
      <c r="J1411" s="32"/>
    </row>
    <row r="1412" spans="1:10" x14ac:dyDescent="0.35">
      <c r="A1412" s="37"/>
      <c r="C1412" s="32"/>
      <c r="E1412" s="32"/>
      <c r="G1412" s="32"/>
      <c r="H1412" s="32"/>
      <c r="I1412" s="32"/>
      <c r="J1412" s="32"/>
    </row>
    <row r="1413" spans="1:10" x14ac:dyDescent="0.35">
      <c r="A1413" s="37"/>
      <c r="C1413" s="32"/>
      <c r="E1413" s="32"/>
      <c r="G1413" s="32"/>
      <c r="H1413" s="32"/>
      <c r="I1413" s="32"/>
      <c r="J1413" s="32"/>
    </row>
    <row r="1414" spans="1:10" x14ac:dyDescent="0.35">
      <c r="A1414" s="37"/>
      <c r="C1414" s="32"/>
      <c r="E1414" s="32"/>
      <c r="G1414" s="32"/>
      <c r="H1414" s="32"/>
      <c r="I1414" s="32"/>
      <c r="J1414" s="32"/>
    </row>
    <row r="1415" spans="1:10" x14ac:dyDescent="0.35">
      <c r="A1415" s="37"/>
      <c r="C1415" s="32"/>
      <c r="E1415" s="32"/>
      <c r="G1415" s="32"/>
      <c r="H1415" s="32"/>
      <c r="I1415" s="32"/>
      <c r="J1415" s="32"/>
    </row>
    <row r="1416" spans="1:10" x14ac:dyDescent="0.35">
      <c r="A1416" s="37"/>
      <c r="C1416" s="32"/>
      <c r="E1416" s="32"/>
      <c r="G1416" s="32"/>
      <c r="H1416" s="32"/>
      <c r="I1416" s="32"/>
      <c r="J1416" s="32"/>
    </row>
    <row r="1417" spans="1:10" x14ac:dyDescent="0.35">
      <c r="A1417" s="37"/>
      <c r="C1417" s="32"/>
      <c r="E1417" s="32"/>
      <c r="G1417" s="32"/>
      <c r="H1417" s="32"/>
      <c r="I1417" s="32"/>
      <c r="J1417" s="32"/>
    </row>
    <row r="1418" spans="1:10" x14ac:dyDescent="0.35">
      <c r="A1418" s="37"/>
      <c r="C1418" s="32"/>
      <c r="E1418" s="32"/>
      <c r="G1418" s="32"/>
      <c r="H1418" s="32"/>
      <c r="I1418" s="32"/>
      <c r="J1418" s="32"/>
    </row>
    <row r="1419" spans="1:10" x14ac:dyDescent="0.35">
      <c r="A1419" s="37"/>
      <c r="C1419" s="32"/>
      <c r="E1419" s="32"/>
      <c r="G1419" s="32"/>
      <c r="H1419" s="32"/>
      <c r="I1419" s="32"/>
      <c r="J1419" s="32"/>
    </row>
    <row r="1420" spans="1:10" x14ac:dyDescent="0.35">
      <c r="A1420" s="37"/>
      <c r="C1420" s="32"/>
      <c r="E1420" s="32"/>
      <c r="G1420" s="32"/>
      <c r="H1420" s="32"/>
      <c r="I1420" s="32"/>
      <c r="J1420" s="32"/>
    </row>
    <row r="1421" spans="1:10" x14ac:dyDescent="0.35">
      <c r="A1421" s="37"/>
      <c r="C1421" s="32"/>
      <c r="E1421" s="32"/>
      <c r="G1421" s="32"/>
      <c r="H1421" s="32"/>
      <c r="I1421" s="32"/>
      <c r="J1421" s="32"/>
    </row>
    <row r="1422" spans="1:10" x14ac:dyDescent="0.35">
      <c r="A1422" s="37"/>
      <c r="C1422" s="32"/>
      <c r="E1422" s="32"/>
      <c r="G1422" s="32"/>
      <c r="H1422" s="32"/>
      <c r="I1422" s="32"/>
      <c r="J1422" s="32"/>
    </row>
    <row r="1423" spans="1:10" x14ac:dyDescent="0.35">
      <c r="A1423" s="37"/>
      <c r="C1423" s="32"/>
      <c r="E1423" s="32"/>
      <c r="G1423" s="32"/>
      <c r="H1423" s="32"/>
      <c r="I1423" s="32"/>
      <c r="J1423" s="32"/>
    </row>
    <row r="1424" spans="1:10" x14ac:dyDescent="0.35">
      <c r="A1424" s="37"/>
      <c r="C1424" s="32"/>
      <c r="E1424" s="32"/>
      <c r="G1424" s="32"/>
      <c r="H1424" s="32"/>
      <c r="I1424" s="32"/>
      <c r="J1424" s="32"/>
    </row>
    <row r="1425" spans="1:10" x14ac:dyDescent="0.35">
      <c r="A1425" s="37"/>
      <c r="C1425" s="32"/>
      <c r="E1425" s="32"/>
      <c r="G1425" s="32"/>
      <c r="H1425" s="32"/>
      <c r="I1425" s="32"/>
      <c r="J1425" s="32"/>
    </row>
    <row r="1426" spans="1:10" x14ac:dyDescent="0.35">
      <c r="A1426" s="37"/>
      <c r="C1426" s="32"/>
      <c r="E1426" s="32"/>
      <c r="G1426" s="32"/>
      <c r="H1426" s="32"/>
      <c r="I1426" s="32"/>
      <c r="J1426" s="32"/>
    </row>
    <row r="1427" spans="1:10" x14ac:dyDescent="0.35">
      <c r="A1427" s="37"/>
      <c r="C1427" s="32"/>
      <c r="E1427" s="32"/>
      <c r="G1427" s="32"/>
      <c r="H1427" s="32"/>
      <c r="I1427" s="32"/>
      <c r="J1427" s="32"/>
    </row>
    <row r="1428" spans="1:10" x14ac:dyDescent="0.35">
      <c r="A1428" s="37"/>
      <c r="C1428" s="32"/>
      <c r="E1428" s="32"/>
      <c r="G1428" s="32"/>
      <c r="H1428" s="32"/>
      <c r="I1428" s="32"/>
      <c r="J1428" s="32"/>
    </row>
    <row r="1429" spans="1:10" x14ac:dyDescent="0.35">
      <c r="A1429" s="37"/>
      <c r="C1429" s="32"/>
      <c r="E1429" s="32"/>
      <c r="G1429" s="32"/>
      <c r="H1429" s="32"/>
      <c r="I1429" s="32"/>
      <c r="J1429" s="32"/>
    </row>
    <row r="1430" spans="1:10" x14ac:dyDescent="0.35">
      <c r="A1430" s="37"/>
      <c r="C1430" s="32"/>
      <c r="E1430" s="32"/>
      <c r="G1430" s="32"/>
      <c r="H1430" s="32"/>
      <c r="I1430" s="32"/>
      <c r="J1430" s="32"/>
    </row>
    <row r="1431" spans="1:10" x14ac:dyDescent="0.35">
      <c r="A1431" s="37"/>
      <c r="C1431" s="32"/>
      <c r="E1431" s="32"/>
      <c r="G1431" s="32"/>
      <c r="H1431" s="32"/>
      <c r="I1431" s="32"/>
      <c r="J1431" s="32"/>
    </row>
    <row r="1432" spans="1:10" x14ac:dyDescent="0.35">
      <c r="A1432" s="37"/>
      <c r="C1432" s="32"/>
      <c r="E1432" s="32"/>
      <c r="G1432" s="32"/>
      <c r="H1432" s="32"/>
      <c r="I1432" s="32"/>
      <c r="J1432" s="32"/>
    </row>
    <row r="1433" spans="1:10" x14ac:dyDescent="0.35">
      <c r="A1433" s="37"/>
      <c r="C1433" s="32"/>
      <c r="E1433" s="32"/>
      <c r="G1433" s="32"/>
      <c r="H1433" s="32"/>
      <c r="I1433" s="32"/>
      <c r="J1433" s="32"/>
    </row>
    <row r="1434" spans="1:10" x14ac:dyDescent="0.35">
      <c r="A1434" s="37"/>
      <c r="C1434" s="32"/>
      <c r="E1434" s="32"/>
      <c r="G1434" s="32"/>
      <c r="H1434" s="32"/>
      <c r="I1434" s="32"/>
      <c r="J1434" s="32"/>
    </row>
    <row r="1435" spans="1:10" x14ac:dyDescent="0.35">
      <c r="A1435" s="37"/>
      <c r="C1435" s="32"/>
      <c r="E1435" s="32"/>
      <c r="G1435" s="32"/>
      <c r="H1435" s="32"/>
      <c r="I1435" s="32"/>
      <c r="J1435" s="32"/>
    </row>
    <row r="1436" spans="1:10" x14ac:dyDescent="0.35">
      <c r="A1436" s="37"/>
      <c r="C1436" s="32"/>
      <c r="E1436" s="32"/>
      <c r="G1436" s="32"/>
      <c r="H1436" s="32"/>
      <c r="I1436" s="32"/>
      <c r="J1436" s="32"/>
    </row>
    <row r="1437" spans="1:10" x14ac:dyDescent="0.35">
      <c r="A1437" s="37"/>
      <c r="C1437" s="32"/>
      <c r="E1437" s="32"/>
      <c r="G1437" s="32"/>
      <c r="H1437" s="32"/>
      <c r="I1437" s="32"/>
      <c r="J1437" s="32"/>
    </row>
    <row r="1438" spans="1:10" x14ac:dyDescent="0.35">
      <c r="A1438" s="37"/>
      <c r="C1438" s="32"/>
      <c r="E1438" s="32"/>
      <c r="G1438" s="32"/>
      <c r="H1438" s="32"/>
      <c r="I1438" s="32"/>
      <c r="J1438" s="32"/>
    </row>
    <row r="1439" spans="1:10" x14ac:dyDescent="0.35">
      <c r="A1439" s="37"/>
      <c r="C1439" s="32"/>
      <c r="E1439" s="32"/>
      <c r="G1439" s="32"/>
      <c r="H1439" s="32"/>
      <c r="I1439" s="32"/>
      <c r="J1439" s="32"/>
    </row>
    <row r="1440" spans="1:10" x14ac:dyDescent="0.35">
      <c r="A1440" s="37"/>
      <c r="C1440" s="32"/>
      <c r="E1440" s="32"/>
      <c r="G1440" s="32"/>
      <c r="H1440" s="32"/>
      <c r="I1440" s="32"/>
      <c r="J1440" s="32"/>
    </row>
    <row r="1441" spans="1:10" x14ac:dyDescent="0.35">
      <c r="A1441" s="37"/>
      <c r="C1441" s="32"/>
      <c r="E1441" s="32"/>
      <c r="G1441" s="32"/>
      <c r="H1441" s="32"/>
      <c r="I1441" s="32"/>
      <c r="J1441" s="32"/>
    </row>
    <row r="1442" spans="1:10" x14ac:dyDescent="0.35">
      <c r="A1442" s="37"/>
      <c r="C1442" s="32"/>
      <c r="E1442" s="32"/>
      <c r="G1442" s="32"/>
      <c r="H1442" s="32"/>
      <c r="I1442" s="32"/>
      <c r="J1442" s="32"/>
    </row>
    <row r="1443" spans="1:10" x14ac:dyDescent="0.35">
      <c r="A1443" s="37"/>
      <c r="C1443" s="32"/>
      <c r="E1443" s="32"/>
      <c r="G1443" s="32"/>
      <c r="H1443" s="32"/>
      <c r="I1443" s="32"/>
      <c r="J1443" s="32"/>
    </row>
    <row r="1444" spans="1:10" x14ac:dyDescent="0.35">
      <c r="A1444" s="37"/>
      <c r="C1444" s="32"/>
      <c r="E1444" s="32"/>
      <c r="G1444" s="32"/>
      <c r="H1444" s="32"/>
      <c r="I1444" s="32"/>
      <c r="J1444" s="32"/>
    </row>
    <row r="1445" spans="1:10" x14ac:dyDescent="0.35">
      <c r="A1445" s="37"/>
      <c r="C1445" s="32"/>
      <c r="E1445" s="32"/>
      <c r="G1445" s="32"/>
      <c r="H1445" s="32"/>
      <c r="I1445" s="32"/>
      <c r="J1445" s="32"/>
    </row>
    <row r="1446" spans="1:10" x14ac:dyDescent="0.35">
      <c r="A1446" s="37"/>
      <c r="C1446" s="32"/>
      <c r="E1446" s="32"/>
      <c r="G1446" s="32"/>
      <c r="H1446" s="32"/>
      <c r="I1446" s="32"/>
      <c r="J1446" s="32"/>
    </row>
    <row r="1447" spans="1:10" x14ac:dyDescent="0.35">
      <c r="A1447" s="37"/>
      <c r="C1447" s="32"/>
      <c r="E1447" s="32"/>
      <c r="G1447" s="32"/>
      <c r="H1447" s="32"/>
      <c r="I1447" s="32"/>
      <c r="J1447" s="32"/>
    </row>
    <row r="1448" spans="1:10" x14ac:dyDescent="0.35">
      <c r="A1448" s="37"/>
      <c r="C1448" s="32"/>
      <c r="E1448" s="32"/>
      <c r="G1448" s="32"/>
      <c r="H1448" s="32"/>
      <c r="I1448" s="32"/>
      <c r="J1448" s="32"/>
    </row>
    <row r="1449" spans="1:10" x14ac:dyDescent="0.35">
      <c r="A1449" s="37"/>
      <c r="C1449" s="32"/>
      <c r="E1449" s="32"/>
      <c r="G1449" s="32"/>
      <c r="H1449" s="32"/>
      <c r="I1449" s="32"/>
      <c r="J1449" s="32"/>
    </row>
    <row r="1450" spans="1:10" x14ac:dyDescent="0.35">
      <c r="A1450" s="37"/>
      <c r="C1450" s="32"/>
      <c r="E1450" s="32"/>
      <c r="G1450" s="32"/>
      <c r="H1450" s="32"/>
      <c r="I1450" s="32"/>
      <c r="J1450" s="32"/>
    </row>
    <row r="1451" spans="1:10" x14ac:dyDescent="0.35">
      <c r="A1451" s="37"/>
      <c r="C1451" s="32"/>
      <c r="E1451" s="32"/>
      <c r="G1451" s="32"/>
      <c r="H1451" s="32"/>
      <c r="I1451" s="32"/>
      <c r="J1451" s="32"/>
    </row>
    <row r="1452" spans="1:10" x14ac:dyDescent="0.35">
      <c r="A1452" s="37"/>
      <c r="C1452" s="32"/>
      <c r="E1452" s="32"/>
      <c r="G1452" s="32"/>
      <c r="H1452" s="32"/>
      <c r="I1452" s="32"/>
      <c r="J1452" s="32"/>
    </row>
    <row r="1453" spans="1:10" x14ac:dyDescent="0.35">
      <c r="A1453" s="37"/>
      <c r="C1453" s="32"/>
      <c r="E1453" s="32"/>
      <c r="G1453" s="32"/>
      <c r="H1453" s="32"/>
      <c r="I1453" s="32"/>
      <c r="J1453" s="32"/>
    </row>
    <row r="1454" spans="1:10" x14ac:dyDescent="0.35">
      <c r="A1454" s="37"/>
      <c r="C1454" s="32"/>
      <c r="E1454" s="32"/>
      <c r="G1454" s="32"/>
      <c r="H1454" s="32"/>
      <c r="I1454" s="32"/>
      <c r="J1454" s="32"/>
    </row>
    <row r="1455" spans="1:10" x14ac:dyDescent="0.35">
      <c r="A1455" s="37"/>
      <c r="C1455" s="32"/>
      <c r="E1455" s="32"/>
      <c r="G1455" s="32"/>
      <c r="H1455" s="32"/>
      <c r="I1455" s="32"/>
      <c r="J1455" s="32"/>
    </row>
    <row r="1456" spans="1:10" x14ac:dyDescent="0.35">
      <c r="A1456" s="37"/>
      <c r="C1456" s="32"/>
      <c r="E1456" s="32"/>
      <c r="G1456" s="32"/>
      <c r="H1456" s="32"/>
      <c r="I1456" s="32"/>
      <c r="J1456" s="32"/>
    </row>
    <row r="1457" spans="1:10" x14ac:dyDescent="0.35">
      <c r="A1457" s="37"/>
      <c r="C1457" s="32"/>
      <c r="E1457" s="32"/>
      <c r="G1457" s="32"/>
      <c r="H1457" s="32"/>
      <c r="I1457" s="32"/>
      <c r="J1457" s="32"/>
    </row>
    <row r="1458" spans="1:10" x14ac:dyDescent="0.35">
      <c r="A1458" s="37"/>
      <c r="C1458" s="32"/>
      <c r="E1458" s="32"/>
      <c r="G1458" s="32"/>
      <c r="H1458" s="32"/>
      <c r="I1458" s="32"/>
      <c r="J1458" s="32"/>
    </row>
    <row r="1459" spans="1:10" x14ac:dyDescent="0.35">
      <c r="A1459" s="37"/>
      <c r="C1459" s="32"/>
      <c r="E1459" s="32"/>
      <c r="G1459" s="32"/>
      <c r="H1459" s="32"/>
      <c r="I1459" s="32"/>
      <c r="J1459" s="32"/>
    </row>
    <row r="1460" spans="1:10" x14ac:dyDescent="0.35">
      <c r="A1460" s="37"/>
      <c r="C1460" s="32"/>
      <c r="E1460" s="32"/>
      <c r="G1460" s="32"/>
      <c r="H1460" s="32"/>
      <c r="I1460" s="32"/>
      <c r="J1460" s="32"/>
    </row>
    <row r="1461" spans="1:10" x14ac:dyDescent="0.35">
      <c r="A1461" s="37"/>
      <c r="C1461" s="32"/>
      <c r="E1461" s="32"/>
      <c r="G1461" s="32"/>
      <c r="H1461" s="32"/>
      <c r="I1461" s="32"/>
      <c r="J1461" s="32"/>
    </row>
    <row r="1462" spans="1:10" x14ac:dyDescent="0.35">
      <c r="A1462" s="37"/>
      <c r="C1462" s="32"/>
      <c r="E1462" s="32"/>
      <c r="G1462" s="32"/>
      <c r="H1462" s="32"/>
      <c r="I1462" s="32"/>
      <c r="J1462" s="32"/>
    </row>
    <row r="1463" spans="1:10" x14ac:dyDescent="0.35">
      <c r="A1463" s="37"/>
      <c r="C1463" s="32"/>
      <c r="E1463" s="32"/>
      <c r="G1463" s="32"/>
      <c r="H1463" s="32"/>
      <c r="I1463" s="32"/>
      <c r="J1463" s="32"/>
    </row>
    <row r="1464" spans="1:10" x14ac:dyDescent="0.35">
      <c r="A1464" s="37"/>
      <c r="C1464" s="32"/>
      <c r="E1464" s="32"/>
      <c r="G1464" s="32"/>
      <c r="H1464" s="32"/>
      <c r="I1464" s="32"/>
      <c r="J1464" s="32"/>
    </row>
    <row r="1465" spans="1:10" x14ac:dyDescent="0.35">
      <c r="A1465" s="37"/>
      <c r="C1465" s="32"/>
      <c r="E1465" s="32"/>
      <c r="G1465" s="32"/>
      <c r="H1465" s="32"/>
      <c r="I1465" s="32"/>
      <c r="J1465" s="32"/>
    </row>
    <row r="1466" spans="1:10" x14ac:dyDescent="0.35">
      <c r="A1466" s="37"/>
      <c r="C1466" s="32"/>
      <c r="E1466" s="32"/>
      <c r="G1466" s="32"/>
      <c r="H1466" s="32"/>
      <c r="I1466" s="32"/>
      <c r="J1466" s="32"/>
    </row>
    <row r="1467" spans="1:10" x14ac:dyDescent="0.35">
      <c r="A1467" s="37"/>
      <c r="C1467" s="32"/>
      <c r="E1467" s="32"/>
      <c r="G1467" s="32"/>
      <c r="H1467" s="32"/>
      <c r="I1467" s="32"/>
      <c r="J1467" s="32"/>
    </row>
    <row r="1468" spans="1:10" x14ac:dyDescent="0.35">
      <c r="A1468" s="37"/>
      <c r="C1468" s="32"/>
      <c r="E1468" s="32"/>
      <c r="G1468" s="32"/>
      <c r="H1468" s="32"/>
      <c r="I1468" s="32"/>
      <c r="J1468" s="32"/>
    </row>
    <row r="1469" spans="1:10" x14ac:dyDescent="0.35">
      <c r="A1469" s="37"/>
      <c r="C1469" s="32"/>
      <c r="E1469" s="32"/>
      <c r="G1469" s="32"/>
      <c r="H1469" s="32"/>
      <c r="I1469" s="32"/>
      <c r="J1469" s="32"/>
    </row>
    <row r="1470" spans="1:10" x14ac:dyDescent="0.35">
      <c r="A1470" s="37"/>
      <c r="C1470" s="32"/>
      <c r="E1470" s="32"/>
      <c r="G1470" s="32"/>
      <c r="H1470" s="32"/>
      <c r="I1470" s="32"/>
      <c r="J1470" s="32"/>
    </row>
    <row r="1471" spans="1:10" x14ac:dyDescent="0.35">
      <c r="A1471" s="37"/>
      <c r="C1471" s="32"/>
      <c r="E1471" s="32"/>
      <c r="G1471" s="32"/>
      <c r="H1471" s="32"/>
      <c r="I1471" s="32"/>
      <c r="J1471" s="32"/>
    </row>
    <row r="1472" spans="1:10" x14ac:dyDescent="0.35">
      <c r="A1472" s="37"/>
      <c r="C1472" s="32"/>
      <c r="E1472" s="32"/>
      <c r="G1472" s="32"/>
      <c r="H1472" s="32"/>
      <c r="I1472" s="32"/>
      <c r="J1472" s="32"/>
    </row>
    <row r="1473" spans="1:10" x14ac:dyDescent="0.35">
      <c r="A1473" s="37"/>
      <c r="C1473" s="32"/>
      <c r="E1473" s="32"/>
      <c r="G1473" s="32"/>
      <c r="H1473" s="32"/>
      <c r="I1473" s="32"/>
      <c r="J1473" s="32"/>
    </row>
    <row r="1474" spans="1:10" x14ac:dyDescent="0.35">
      <c r="A1474" s="37"/>
      <c r="C1474" s="32"/>
      <c r="E1474" s="32"/>
      <c r="G1474" s="32"/>
      <c r="H1474" s="32"/>
      <c r="I1474" s="32"/>
      <c r="J1474" s="32"/>
    </row>
    <row r="1475" spans="1:10" x14ac:dyDescent="0.35">
      <c r="A1475" s="37"/>
      <c r="C1475" s="32"/>
      <c r="E1475" s="32"/>
      <c r="G1475" s="32"/>
      <c r="H1475" s="32"/>
      <c r="I1475" s="32"/>
      <c r="J1475" s="32"/>
    </row>
    <row r="1476" spans="1:10" x14ac:dyDescent="0.35">
      <c r="A1476" s="37"/>
      <c r="C1476" s="32"/>
      <c r="E1476" s="32"/>
      <c r="G1476" s="32"/>
      <c r="H1476" s="32"/>
      <c r="I1476" s="32"/>
      <c r="J1476" s="32"/>
    </row>
    <row r="1477" spans="1:10" x14ac:dyDescent="0.35">
      <c r="A1477" s="37"/>
      <c r="C1477" s="32"/>
      <c r="E1477" s="32"/>
      <c r="G1477" s="32"/>
      <c r="H1477" s="32"/>
      <c r="I1477" s="32"/>
      <c r="J1477" s="32"/>
    </row>
    <row r="1478" spans="1:10" x14ac:dyDescent="0.35">
      <c r="A1478" s="37"/>
      <c r="C1478" s="32"/>
      <c r="E1478" s="32"/>
      <c r="G1478" s="32"/>
      <c r="H1478" s="32"/>
      <c r="I1478" s="32"/>
      <c r="J1478" s="32"/>
    </row>
    <row r="1479" spans="1:10" x14ac:dyDescent="0.35">
      <c r="A1479" s="37"/>
      <c r="C1479" s="32"/>
      <c r="E1479" s="32"/>
      <c r="G1479" s="32"/>
      <c r="H1479" s="32"/>
      <c r="I1479" s="32"/>
      <c r="J1479" s="32"/>
    </row>
    <row r="1480" spans="1:10" x14ac:dyDescent="0.35">
      <c r="A1480" s="37"/>
      <c r="C1480" s="32"/>
      <c r="E1480" s="32"/>
      <c r="G1480" s="32"/>
      <c r="H1480" s="32"/>
      <c r="I1480" s="32"/>
      <c r="J1480" s="32"/>
    </row>
    <row r="1481" spans="1:10" x14ac:dyDescent="0.35">
      <c r="A1481" s="37"/>
      <c r="C1481" s="32"/>
      <c r="E1481" s="32"/>
      <c r="G1481" s="32"/>
      <c r="H1481" s="32"/>
      <c r="I1481" s="32"/>
      <c r="J1481" s="32"/>
    </row>
    <row r="1482" spans="1:10" x14ac:dyDescent="0.35">
      <c r="A1482" s="33"/>
      <c r="B1482" s="51"/>
      <c r="C1482" s="35"/>
      <c r="D1482" s="36"/>
      <c r="E1482" s="35"/>
      <c r="F1482" s="36"/>
      <c r="G1482" s="36"/>
      <c r="H1482" s="32"/>
      <c r="I1482" s="32"/>
      <c r="J1482" s="32"/>
    </row>
    <row r="1483" spans="1:10" x14ac:dyDescent="0.35">
      <c r="A1483" s="33"/>
      <c r="B1483" s="51"/>
      <c r="C1483" s="35"/>
      <c r="D1483" s="36"/>
      <c r="E1483" s="35"/>
      <c r="F1483" s="36"/>
      <c r="G1483" s="36"/>
      <c r="H1483" s="32"/>
      <c r="I1483" s="32"/>
      <c r="J1483" s="32"/>
    </row>
    <row r="1484" spans="1:10" x14ac:dyDescent="0.35">
      <c r="A1484" s="33"/>
      <c r="B1484" s="51"/>
      <c r="C1484" s="35"/>
      <c r="D1484" s="36"/>
      <c r="E1484" s="35"/>
      <c r="F1484" s="36"/>
      <c r="G1484" s="36"/>
      <c r="H1484" s="32"/>
      <c r="I1484" s="32"/>
      <c r="J1484" s="32"/>
    </row>
    <row r="1485" spans="1:10" x14ac:dyDescent="0.35">
      <c r="A1485" s="33"/>
      <c r="B1485" s="51"/>
      <c r="C1485" s="35"/>
      <c r="D1485" s="36"/>
      <c r="E1485" s="35"/>
      <c r="F1485" s="36"/>
      <c r="G1485" s="36"/>
      <c r="H1485" s="32"/>
      <c r="I1485" s="32"/>
      <c r="J1485" s="32"/>
    </row>
    <row r="1486" spans="1:10" x14ac:dyDescent="0.35">
      <c r="A1486" s="33"/>
      <c r="B1486" s="51"/>
      <c r="C1486" s="35"/>
      <c r="D1486" s="36"/>
      <c r="E1486" s="35"/>
      <c r="F1486" s="36"/>
      <c r="G1486" s="36"/>
      <c r="H1486" s="32"/>
      <c r="I1486" s="32"/>
      <c r="J1486" s="32"/>
    </row>
    <row r="1487" spans="1:10" x14ac:dyDescent="0.35">
      <c r="A1487" s="33"/>
      <c r="B1487" s="51"/>
      <c r="C1487" s="35"/>
      <c r="D1487" s="36"/>
      <c r="E1487" s="35"/>
      <c r="F1487" s="36"/>
      <c r="G1487" s="36"/>
      <c r="H1487" s="32"/>
      <c r="I1487" s="32"/>
      <c r="J1487" s="32"/>
    </row>
    <row r="1488" spans="1:10" x14ac:dyDescent="0.35">
      <c r="A1488" s="33"/>
      <c r="B1488" s="51"/>
      <c r="C1488" s="35"/>
      <c r="D1488" s="36"/>
      <c r="E1488" s="35"/>
      <c r="F1488" s="36"/>
      <c r="G1488" s="36"/>
      <c r="H1488" s="32"/>
      <c r="I1488" s="32"/>
      <c r="J1488" s="32"/>
    </row>
    <row r="1489" spans="1:10" x14ac:dyDescent="0.35">
      <c r="A1489" s="33"/>
      <c r="B1489" s="51"/>
      <c r="C1489" s="35"/>
      <c r="D1489" s="36"/>
      <c r="E1489" s="35"/>
      <c r="F1489" s="36"/>
      <c r="G1489" s="36"/>
      <c r="H1489" s="32"/>
      <c r="I1489" s="32"/>
      <c r="J1489" s="32"/>
    </row>
    <row r="1490" spans="1:10" x14ac:dyDescent="0.35">
      <c r="A1490" s="33"/>
      <c r="B1490" s="51"/>
      <c r="C1490" s="35"/>
      <c r="D1490" s="36"/>
      <c r="E1490" s="35"/>
      <c r="F1490" s="36"/>
      <c r="G1490" s="36"/>
      <c r="H1490" s="32"/>
      <c r="I1490" s="32"/>
      <c r="J1490" s="32"/>
    </row>
    <row r="1491" spans="1:10" x14ac:dyDescent="0.35">
      <c r="A1491" s="33"/>
      <c r="C1491" s="35"/>
      <c r="D1491" s="36"/>
      <c r="E1491" s="35"/>
      <c r="F1491" s="36"/>
      <c r="G1491" s="36"/>
      <c r="H1491" s="32"/>
      <c r="I1491" s="32"/>
      <c r="J1491" s="32"/>
    </row>
    <row r="1492" spans="1:10" x14ac:dyDescent="0.35">
      <c r="A1492" s="33"/>
      <c r="C1492" s="35"/>
      <c r="D1492" s="36"/>
      <c r="E1492" s="35"/>
      <c r="F1492" s="36"/>
      <c r="G1492" s="36"/>
      <c r="H1492" s="32"/>
      <c r="I1492" s="32"/>
      <c r="J1492" s="32"/>
    </row>
    <row r="1493" spans="1:10" x14ac:dyDescent="0.35">
      <c r="A1493" s="33"/>
      <c r="C1493" s="35"/>
      <c r="D1493" s="36"/>
      <c r="E1493" s="35"/>
      <c r="F1493" s="36"/>
      <c r="G1493" s="36"/>
      <c r="H1493" s="32"/>
      <c r="I1493" s="32"/>
      <c r="J1493" s="32"/>
    </row>
    <row r="1494" spans="1:10" x14ac:dyDescent="0.35">
      <c r="A1494" s="33"/>
      <c r="C1494" s="35"/>
      <c r="D1494" s="36"/>
      <c r="E1494" s="35"/>
      <c r="F1494" s="36"/>
      <c r="G1494" s="36"/>
      <c r="H1494" s="32"/>
      <c r="I1494" s="32"/>
      <c r="J1494" s="32"/>
    </row>
    <row r="1495" spans="1:10" x14ac:dyDescent="0.35">
      <c r="A1495" s="33"/>
      <c r="C1495" s="35"/>
      <c r="D1495" s="36"/>
      <c r="E1495" s="35"/>
      <c r="F1495" s="36"/>
      <c r="G1495" s="36"/>
      <c r="H1495" s="32"/>
      <c r="I1495" s="32"/>
      <c r="J1495" s="32"/>
    </row>
    <row r="1496" spans="1:10" x14ac:dyDescent="0.35">
      <c r="A1496" s="33"/>
      <c r="C1496" s="35"/>
      <c r="D1496" s="36"/>
      <c r="E1496" s="35"/>
      <c r="F1496" s="36"/>
      <c r="G1496" s="36"/>
      <c r="H1496" s="32"/>
      <c r="I1496" s="32"/>
      <c r="J1496" s="32"/>
    </row>
    <row r="1497" spans="1:10" x14ac:dyDescent="0.35">
      <c r="A1497" s="33"/>
      <c r="C1497" s="35"/>
      <c r="D1497" s="36"/>
      <c r="E1497" s="35"/>
      <c r="F1497" s="36"/>
      <c r="G1497" s="36"/>
      <c r="H1497" s="32"/>
      <c r="I1497" s="32"/>
      <c r="J1497" s="32"/>
    </row>
    <row r="1498" spans="1:10" x14ac:dyDescent="0.35">
      <c r="A1498" s="33"/>
      <c r="C1498" s="35"/>
      <c r="D1498" s="36"/>
      <c r="E1498" s="35"/>
      <c r="F1498" s="36"/>
      <c r="G1498" s="36"/>
      <c r="H1498" s="32"/>
      <c r="I1498" s="32"/>
      <c r="J1498" s="32"/>
    </row>
    <row r="1499" spans="1:10" x14ac:dyDescent="0.35">
      <c r="A1499" s="33"/>
      <c r="C1499" s="35"/>
      <c r="D1499" s="36"/>
      <c r="E1499" s="35"/>
      <c r="F1499" s="36"/>
      <c r="G1499" s="36"/>
      <c r="H1499" s="32"/>
      <c r="I1499" s="32"/>
      <c r="J1499" s="32"/>
    </row>
    <row r="1500" spans="1:10" x14ac:dyDescent="0.35">
      <c r="A1500" s="33"/>
      <c r="C1500" s="35"/>
      <c r="D1500" s="36"/>
      <c r="E1500" s="35"/>
      <c r="F1500" s="36"/>
      <c r="G1500" s="36"/>
      <c r="H1500" s="32"/>
      <c r="I1500" s="32"/>
      <c r="J1500" s="32"/>
    </row>
    <row r="1501" spans="1:10" x14ac:dyDescent="0.35">
      <c r="A1501" s="33"/>
      <c r="C1501" s="35"/>
      <c r="D1501" s="36"/>
      <c r="E1501" s="35"/>
      <c r="F1501" s="36"/>
      <c r="G1501" s="36"/>
      <c r="H1501" s="32"/>
      <c r="I1501" s="32"/>
      <c r="J1501" s="32"/>
    </row>
    <row r="1502" spans="1:10" x14ac:dyDescent="0.35">
      <c r="A1502" s="33"/>
      <c r="C1502" s="35"/>
      <c r="D1502" s="36"/>
      <c r="E1502" s="35"/>
      <c r="F1502" s="36"/>
      <c r="G1502" s="36"/>
      <c r="H1502" s="32"/>
      <c r="I1502" s="32"/>
      <c r="J1502" s="32"/>
    </row>
    <row r="1503" spans="1:10" x14ac:dyDescent="0.35">
      <c r="A1503" s="33"/>
      <c r="C1503" s="35"/>
      <c r="D1503" s="36"/>
      <c r="E1503" s="35"/>
      <c r="F1503" s="36"/>
      <c r="G1503" s="36"/>
      <c r="H1503" s="32"/>
      <c r="I1503" s="32"/>
      <c r="J1503" s="32"/>
    </row>
    <row r="1504" spans="1:10" x14ac:dyDescent="0.35">
      <c r="A1504" s="33"/>
      <c r="C1504" s="35"/>
      <c r="D1504" s="36"/>
      <c r="E1504" s="35"/>
      <c r="F1504" s="36"/>
      <c r="G1504" s="36"/>
      <c r="H1504" s="32"/>
      <c r="I1504" s="32"/>
      <c r="J1504" s="32"/>
    </row>
    <row r="1505" spans="1:10" x14ac:dyDescent="0.35">
      <c r="A1505" s="33"/>
      <c r="C1505" s="35"/>
      <c r="D1505" s="36"/>
      <c r="E1505" s="35"/>
      <c r="F1505" s="36"/>
      <c r="G1505" s="36"/>
      <c r="H1505" s="32"/>
      <c r="I1505" s="32"/>
      <c r="J1505" s="32"/>
    </row>
    <row r="1506" spans="1:10" x14ac:dyDescent="0.35">
      <c r="A1506" s="33"/>
      <c r="C1506" s="35"/>
      <c r="D1506" s="36"/>
      <c r="E1506" s="35"/>
      <c r="F1506" s="36"/>
      <c r="G1506" s="36"/>
      <c r="H1506" s="32"/>
      <c r="I1506" s="32"/>
      <c r="J1506" s="32"/>
    </row>
    <row r="1507" spans="1:10" x14ac:dyDescent="0.35">
      <c r="A1507" s="33"/>
      <c r="C1507" s="35"/>
      <c r="D1507" s="36"/>
      <c r="E1507" s="35"/>
      <c r="F1507" s="36"/>
      <c r="G1507" s="36"/>
      <c r="H1507" s="32"/>
      <c r="I1507" s="32"/>
      <c r="J1507" s="32"/>
    </row>
    <row r="1508" spans="1:10" x14ac:dyDescent="0.35">
      <c r="A1508" s="33"/>
      <c r="C1508" s="35"/>
      <c r="D1508" s="36"/>
      <c r="E1508" s="35"/>
      <c r="F1508" s="36"/>
      <c r="G1508" s="36"/>
      <c r="H1508" s="32"/>
      <c r="I1508" s="32"/>
      <c r="J1508" s="32"/>
    </row>
    <row r="1509" spans="1:10" x14ac:dyDescent="0.35">
      <c r="A1509" s="33"/>
      <c r="C1509" s="35"/>
      <c r="D1509" s="36"/>
      <c r="E1509" s="35"/>
      <c r="F1509" s="36"/>
      <c r="G1509" s="36"/>
      <c r="H1509" s="32"/>
      <c r="I1509" s="32"/>
      <c r="J1509" s="32"/>
    </row>
    <row r="1510" spans="1:10" x14ac:dyDescent="0.35">
      <c r="A1510" s="33"/>
      <c r="C1510" s="35"/>
      <c r="D1510" s="36"/>
      <c r="E1510" s="35"/>
      <c r="F1510" s="36"/>
      <c r="G1510" s="36"/>
      <c r="H1510" s="32"/>
      <c r="I1510" s="32"/>
      <c r="J1510" s="32"/>
    </row>
    <row r="1511" spans="1:10" x14ac:dyDescent="0.35">
      <c r="A1511" s="33"/>
      <c r="C1511" s="35"/>
      <c r="D1511" s="36"/>
      <c r="E1511" s="35"/>
      <c r="F1511" s="36"/>
      <c r="G1511" s="36"/>
      <c r="H1511" s="32"/>
      <c r="I1511" s="32"/>
      <c r="J1511" s="32"/>
    </row>
    <row r="1512" spans="1:10" x14ac:dyDescent="0.35">
      <c r="A1512" s="33"/>
      <c r="C1512" s="35"/>
      <c r="D1512" s="36"/>
      <c r="E1512" s="35"/>
      <c r="F1512" s="36"/>
      <c r="G1512" s="36"/>
      <c r="H1512" s="32"/>
      <c r="I1512" s="32"/>
      <c r="J1512" s="32"/>
    </row>
    <row r="1513" spans="1:10" x14ac:dyDescent="0.35">
      <c r="A1513" s="33"/>
      <c r="C1513" s="35"/>
      <c r="D1513" s="36"/>
      <c r="E1513" s="35"/>
      <c r="F1513" s="36"/>
      <c r="G1513" s="36"/>
      <c r="H1513" s="32"/>
      <c r="I1513" s="32"/>
      <c r="J1513" s="32"/>
    </row>
    <row r="1514" spans="1:10" x14ac:dyDescent="0.35">
      <c r="A1514" s="33"/>
      <c r="C1514" s="35"/>
      <c r="D1514" s="36"/>
      <c r="E1514" s="35"/>
      <c r="F1514" s="36"/>
      <c r="G1514" s="36"/>
      <c r="H1514" s="32"/>
      <c r="I1514" s="32"/>
      <c r="J1514" s="32"/>
    </row>
    <row r="1515" spans="1:10" x14ac:dyDescent="0.35">
      <c r="A1515" s="33"/>
      <c r="C1515" s="35"/>
      <c r="D1515" s="36"/>
      <c r="E1515" s="35"/>
      <c r="F1515" s="36"/>
      <c r="G1515" s="36"/>
      <c r="H1515" s="32"/>
      <c r="I1515" s="32"/>
      <c r="J1515" s="32"/>
    </row>
    <row r="1516" spans="1:10" x14ac:dyDescent="0.35">
      <c r="A1516" s="33"/>
      <c r="C1516" s="35"/>
      <c r="D1516" s="36"/>
      <c r="E1516" s="35"/>
      <c r="F1516" s="36"/>
      <c r="G1516" s="36"/>
      <c r="H1516" s="32"/>
      <c r="I1516" s="32"/>
      <c r="J1516" s="32"/>
    </row>
    <row r="1517" spans="1:10" x14ac:dyDescent="0.35">
      <c r="A1517" s="33"/>
      <c r="C1517" s="35"/>
      <c r="D1517" s="36"/>
      <c r="E1517" s="35"/>
      <c r="F1517" s="36"/>
      <c r="G1517" s="36"/>
      <c r="H1517" s="32"/>
      <c r="I1517" s="32"/>
      <c r="J1517" s="32"/>
    </row>
    <row r="1518" spans="1:10" x14ac:dyDescent="0.35">
      <c r="A1518" s="33"/>
      <c r="C1518" s="35"/>
      <c r="D1518" s="36"/>
      <c r="E1518" s="35"/>
      <c r="F1518" s="36"/>
      <c r="G1518" s="36"/>
      <c r="H1518" s="32"/>
      <c r="I1518" s="32"/>
      <c r="J1518" s="32"/>
    </row>
    <row r="1519" spans="1:10" x14ac:dyDescent="0.35">
      <c r="A1519" s="33"/>
      <c r="C1519" s="35"/>
      <c r="D1519" s="36"/>
      <c r="E1519" s="35"/>
      <c r="F1519" s="36"/>
      <c r="G1519" s="36"/>
      <c r="H1519" s="32"/>
      <c r="I1519" s="32"/>
      <c r="J1519" s="32"/>
    </row>
    <row r="1520" spans="1:10" x14ac:dyDescent="0.35">
      <c r="A1520" s="33"/>
      <c r="C1520" s="35"/>
      <c r="D1520" s="36"/>
      <c r="E1520" s="35"/>
      <c r="F1520" s="36"/>
      <c r="G1520" s="36"/>
      <c r="H1520" s="32"/>
      <c r="I1520" s="32"/>
      <c r="J1520" s="32"/>
    </row>
    <row r="1521" spans="1:10" x14ac:dyDescent="0.35">
      <c r="A1521" s="33"/>
      <c r="C1521" s="35"/>
      <c r="D1521" s="36"/>
      <c r="E1521" s="35"/>
      <c r="F1521" s="36"/>
      <c r="G1521" s="36"/>
      <c r="H1521" s="32"/>
      <c r="I1521" s="32"/>
      <c r="J1521" s="32"/>
    </row>
    <row r="1522" spans="1:10" x14ac:dyDescent="0.35">
      <c r="A1522" s="33"/>
      <c r="C1522" s="35"/>
      <c r="D1522" s="36"/>
      <c r="E1522" s="35"/>
      <c r="F1522" s="36"/>
      <c r="G1522" s="36"/>
      <c r="H1522" s="32"/>
      <c r="I1522" s="32"/>
      <c r="J1522" s="32"/>
    </row>
    <row r="1523" spans="1:10" x14ac:dyDescent="0.35">
      <c r="A1523" s="33"/>
      <c r="C1523" s="35"/>
      <c r="D1523" s="36"/>
      <c r="E1523" s="35"/>
      <c r="F1523" s="36"/>
      <c r="G1523" s="36"/>
      <c r="H1523" s="32"/>
      <c r="I1523" s="32"/>
      <c r="J1523" s="32"/>
    </row>
    <row r="1524" spans="1:10" x14ac:dyDescent="0.35">
      <c r="A1524" s="33"/>
      <c r="C1524" s="35"/>
      <c r="D1524" s="36"/>
      <c r="E1524" s="35"/>
      <c r="F1524" s="36"/>
      <c r="G1524" s="36"/>
      <c r="H1524" s="32"/>
      <c r="I1524" s="32"/>
      <c r="J1524" s="32"/>
    </row>
    <row r="1525" spans="1:10" x14ac:dyDescent="0.35">
      <c r="A1525" s="33"/>
      <c r="C1525" s="35"/>
      <c r="D1525" s="36"/>
      <c r="E1525" s="35"/>
      <c r="F1525" s="36"/>
      <c r="G1525" s="36"/>
      <c r="H1525" s="32"/>
      <c r="I1525" s="32"/>
      <c r="J1525" s="32"/>
    </row>
    <row r="1526" spans="1:10" x14ac:dyDescent="0.35">
      <c r="A1526" s="33"/>
      <c r="C1526" s="35"/>
      <c r="D1526" s="36"/>
      <c r="E1526" s="35"/>
      <c r="F1526" s="36"/>
      <c r="G1526" s="36"/>
      <c r="H1526" s="32"/>
      <c r="I1526" s="32"/>
      <c r="J1526" s="32"/>
    </row>
    <row r="1527" spans="1:10" x14ac:dyDescent="0.35">
      <c r="A1527" s="33"/>
      <c r="C1527" s="35"/>
      <c r="D1527" s="36"/>
      <c r="E1527" s="35"/>
      <c r="F1527" s="36"/>
      <c r="G1527" s="36"/>
      <c r="H1527" s="32"/>
      <c r="I1527" s="32"/>
      <c r="J1527" s="32"/>
    </row>
    <row r="1528" spans="1:10" x14ac:dyDescent="0.35">
      <c r="A1528" s="33"/>
      <c r="C1528" s="35"/>
      <c r="D1528" s="36"/>
      <c r="E1528" s="35"/>
      <c r="F1528" s="36"/>
      <c r="G1528" s="36"/>
      <c r="H1528" s="32"/>
      <c r="I1528" s="32"/>
      <c r="J1528" s="32"/>
    </row>
    <row r="1529" spans="1:10" x14ac:dyDescent="0.35">
      <c r="A1529" s="33"/>
      <c r="C1529" s="35"/>
      <c r="D1529" s="36"/>
      <c r="E1529" s="35"/>
      <c r="F1529" s="36"/>
      <c r="G1529" s="36"/>
      <c r="H1529" s="32"/>
      <c r="I1529" s="32"/>
      <c r="J1529" s="32"/>
    </row>
    <row r="1530" spans="1:10" x14ac:dyDescent="0.35">
      <c r="A1530" s="33"/>
      <c r="C1530" s="35"/>
      <c r="D1530" s="36"/>
      <c r="E1530" s="35"/>
      <c r="F1530" s="36"/>
      <c r="G1530" s="36"/>
      <c r="H1530" s="32"/>
      <c r="I1530" s="32"/>
      <c r="J1530" s="32"/>
    </row>
    <row r="1531" spans="1:10" x14ac:dyDescent="0.35">
      <c r="A1531" s="33"/>
      <c r="C1531" s="35"/>
      <c r="D1531" s="36"/>
      <c r="E1531" s="35"/>
      <c r="F1531" s="36"/>
      <c r="G1531" s="36"/>
      <c r="H1531" s="32"/>
      <c r="I1531" s="32"/>
      <c r="J1531" s="32"/>
    </row>
    <row r="1532" spans="1:10" x14ac:dyDescent="0.35">
      <c r="A1532" s="33"/>
      <c r="C1532" s="35"/>
      <c r="D1532" s="36"/>
      <c r="E1532" s="35"/>
      <c r="F1532" s="36"/>
      <c r="G1532" s="36"/>
      <c r="H1532" s="32"/>
      <c r="I1532" s="32"/>
      <c r="J1532" s="32"/>
    </row>
    <row r="1533" spans="1:10" x14ac:dyDescent="0.35">
      <c r="A1533" s="33"/>
      <c r="C1533" s="35"/>
      <c r="D1533" s="36"/>
      <c r="E1533" s="35"/>
      <c r="F1533" s="36"/>
      <c r="G1533" s="36"/>
      <c r="H1533" s="32"/>
      <c r="I1533" s="32"/>
      <c r="J1533" s="32"/>
    </row>
    <row r="1534" spans="1:10" x14ac:dyDescent="0.35">
      <c r="A1534" s="33"/>
      <c r="C1534" s="35"/>
      <c r="D1534" s="36"/>
      <c r="E1534" s="35"/>
      <c r="F1534" s="36"/>
      <c r="G1534" s="36"/>
      <c r="H1534" s="32"/>
      <c r="I1534" s="32"/>
      <c r="J1534" s="32"/>
    </row>
    <row r="1535" spans="1:10" x14ac:dyDescent="0.35">
      <c r="A1535" s="33"/>
      <c r="C1535" s="35"/>
      <c r="D1535" s="36"/>
      <c r="E1535" s="35"/>
      <c r="F1535" s="36"/>
      <c r="G1535" s="36"/>
      <c r="H1535" s="32"/>
      <c r="I1535" s="32"/>
      <c r="J1535" s="32"/>
    </row>
    <row r="1536" spans="1:10" x14ac:dyDescent="0.35">
      <c r="A1536" s="33"/>
      <c r="C1536" s="35"/>
      <c r="D1536" s="36"/>
      <c r="E1536" s="35"/>
      <c r="F1536" s="36"/>
      <c r="G1536" s="36"/>
      <c r="H1536" s="32"/>
      <c r="I1536" s="32"/>
      <c r="J1536" s="32"/>
    </row>
    <row r="1537" spans="1:10" x14ac:dyDescent="0.35">
      <c r="A1537" s="33"/>
      <c r="C1537" s="35"/>
      <c r="D1537" s="36"/>
      <c r="E1537" s="35"/>
      <c r="F1537" s="36"/>
      <c r="G1537" s="36"/>
      <c r="H1537" s="32"/>
      <c r="I1537" s="32"/>
      <c r="J1537" s="32"/>
    </row>
    <row r="1538" spans="1:10" x14ac:dyDescent="0.35">
      <c r="A1538" s="33"/>
      <c r="C1538" s="35"/>
      <c r="D1538" s="36"/>
      <c r="E1538" s="35"/>
      <c r="F1538" s="36"/>
      <c r="G1538" s="36"/>
      <c r="H1538" s="32"/>
      <c r="I1538" s="32"/>
      <c r="J1538" s="32"/>
    </row>
    <row r="1539" spans="1:10" x14ac:dyDescent="0.35">
      <c r="A1539" s="33"/>
      <c r="C1539" s="35"/>
      <c r="D1539" s="36"/>
      <c r="E1539" s="35"/>
      <c r="F1539" s="36"/>
      <c r="G1539" s="36"/>
      <c r="H1539" s="32"/>
      <c r="I1539" s="32"/>
      <c r="J1539" s="32"/>
    </row>
    <row r="1540" spans="1:10" x14ac:dyDescent="0.35">
      <c r="A1540" s="33"/>
      <c r="C1540" s="35"/>
      <c r="D1540" s="36"/>
      <c r="E1540" s="35"/>
      <c r="F1540" s="36"/>
      <c r="G1540" s="36"/>
      <c r="H1540" s="32"/>
      <c r="I1540" s="32"/>
      <c r="J1540" s="32"/>
    </row>
    <row r="1541" spans="1:10" x14ac:dyDescent="0.35">
      <c r="A1541" s="33"/>
      <c r="C1541" s="35"/>
      <c r="D1541" s="36"/>
      <c r="E1541" s="35"/>
      <c r="F1541" s="36"/>
      <c r="G1541" s="36"/>
      <c r="H1541" s="32"/>
      <c r="I1541" s="32"/>
      <c r="J1541" s="32"/>
    </row>
    <row r="1542" spans="1:10" x14ac:dyDescent="0.35">
      <c r="A1542" s="33"/>
      <c r="C1542" s="35"/>
      <c r="D1542" s="36"/>
      <c r="E1542" s="35"/>
      <c r="F1542" s="36"/>
      <c r="G1542" s="36"/>
      <c r="H1542" s="32"/>
      <c r="I1542" s="32"/>
      <c r="J1542" s="32"/>
    </row>
    <row r="1543" spans="1:10" x14ac:dyDescent="0.35">
      <c r="A1543" s="33"/>
      <c r="C1543" s="35"/>
      <c r="D1543" s="36"/>
      <c r="E1543" s="35"/>
      <c r="F1543" s="36"/>
      <c r="G1543" s="36"/>
      <c r="H1543" s="32"/>
      <c r="I1543" s="32"/>
      <c r="J1543" s="32"/>
    </row>
    <row r="1544" spans="1:10" x14ac:dyDescent="0.35">
      <c r="A1544" s="33"/>
      <c r="C1544" s="35"/>
      <c r="D1544" s="36"/>
      <c r="E1544" s="35"/>
      <c r="F1544" s="36"/>
      <c r="G1544" s="36"/>
      <c r="H1544" s="32"/>
      <c r="I1544" s="32"/>
      <c r="J1544" s="32"/>
    </row>
    <row r="1545" spans="1:10" x14ac:dyDescent="0.35">
      <c r="A1545" s="33"/>
      <c r="C1545" s="35"/>
      <c r="D1545" s="36"/>
      <c r="E1545" s="35"/>
      <c r="F1545" s="36"/>
      <c r="G1545" s="36"/>
      <c r="H1545" s="32"/>
      <c r="I1545" s="32"/>
      <c r="J1545" s="32"/>
    </row>
    <row r="1546" spans="1:10" x14ac:dyDescent="0.35">
      <c r="A1546" s="33"/>
      <c r="C1546" s="35"/>
      <c r="D1546" s="36"/>
      <c r="E1546" s="35"/>
      <c r="F1546" s="36"/>
      <c r="G1546" s="36"/>
      <c r="H1546" s="32"/>
      <c r="I1546" s="32"/>
      <c r="J1546" s="32"/>
    </row>
    <row r="1547" spans="1:10" x14ac:dyDescent="0.35">
      <c r="A1547" s="33"/>
      <c r="C1547" s="35"/>
      <c r="D1547" s="36"/>
      <c r="E1547" s="35"/>
      <c r="F1547" s="36"/>
      <c r="G1547" s="36"/>
      <c r="H1547" s="32"/>
      <c r="I1547" s="32"/>
      <c r="J1547" s="32"/>
    </row>
    <row r="1548" spans="1:10" x14ac:dyDescent="0.35">
      <c r="A1548" s="33"/>
      <c r="C1548" s="35"/>
      <c r="D1548" s="36"/>
      <c r="E1548" s="35"/>
      <c r="F1548" s="36"/>
      <c r="G1548" s="36"/>
      <c r="H1548" s="32"/>
      <c r="I1548" s="32"/>
      <c r="J1548" s="32"/>
    </row>
    <row r="1549" spans="1:10" x14ac:dyDescent="0.35">
      <c r="A1549" s="33"/>
      <c r="C1549" s="35"/>
      <c r="D1549" s="36"/>
      <c r="E1549" s="35"/>
      <c r="F1549" s="36"/>
      <c r="G1549" s="36"/>
      <c r="H1549" s="32"/>
      <c r="I1549" s="32"/>
      <c r="J1549" s="32"/>
    </row>
    <row r="1550" spans="1:10" x14ac:dyDescent="0.35">
      <c r="A1550" s="33"/>
      <c r="C1550" s="35"/>
      <c r="D1550" s="36"/>
      <c r="E1550" s="35"/>
      <c r="F1550" s="36"/>
      <c r="G1550" s="36"/>
      <c r="H1550" s="32"/>
      <c r="I1550" s="32"/>
      <c r="J1550" s="32"/>
    </row>
    <row r="1551" spans="1:10" x14ac:dyDescent="0.35">
      <c r="A1551" s="33"/>
      <c r="C1551" s="35"/>
      <c r="D1551" s="36"/>
      <c r="E1551" s="35"/>
      <c r="F1551" s="36"/>
      <c r="G1551" s="36"/>
      <c r="H1551" s="32"/>
      <c r="I1551" s="32"/>
      <c r="J1551" s="32"/>
    </row>
    <row r="1552" spans="1:10" x14ac:dyDescent="0.35">
      <c r="A1552" s="33"/>
      <c r="C1552" s="35"/>
      <c r="D1552" s="36"/>
      <c r="E1552" s="35"/>
      <c r="F1552" s="36"/>
      <c r="G1552" s="36"/>
      <c r="H1552" s="32"/>
      <c r="I1552" s="32"/>
      <c r="J1552" s="32"/>
    </row>
    <row r="1553" spans="1:10" x14ac:dyDescent="0.35">
      <c r="A1553" s="33"/>
      <c r="C1553" s="35"/>
      <c r="D1553" s="36"/>
      <c r="E1553" s="35"/>
      <c r="F1553" s="36"/>
      <c r="G1553" s="36"/>
      <c r="H1553" s="32"/>
      <c r="I1553" s="32"/>
      <c r="J1553" s="32"/>
    </row>
    <row r="1554" spans="1:10" x14ac:dyDescent="0.35">
      <c r="A1554" s="33"/>
      <c r="C1554" s="35"/>
      <c r="D1554" s="36"/>
      <c r="E1554" s="35"/>
      <c r="F1554" s="36"/>
      <c r="G1554" s="36"/>
      <c r="H1554" s="32"/>
      <c r="I1554" s="32"/>
      <c r="J1554" s="32"/>
    </row>
    <row r="1555" spans="1:10" x14ac:dyDescent="0.35">
      <c r="A1555" s="33"/>
      <c r="C1555" s="35"/>
      <c r="D1555" s="36"/>
      <c r="E1555" s="35"/>
      <c r="F1555" s="36"/>
      <c r="G1555" s="36"/>
      <c r="H1555" s="32"/>
      <c r="I1555" s="32"/>
      <c r="J1555" s="32"/>
    </row>
    <row r="1556" spans="1:10" x14ac:dyDescent="0.35">
      <c r="A1556" s="33"/>
      <c r="C1556" s="35"/>
      <c r="D1556" s="36"/>
      <c r="E1556" s="35"/>
      <c r="F1556" s="36"/>
      <c r="G1556" s="36"/>
      <c r="H1556" s="32"/>
      <c r="I1556" s="32"/>
      <c r="J1556" s="32"/>
    </row>
    <row r="1557" spans="1:10" x14ac:dyDescent="0.35">
      <c r="A1557" s="33"/>
      <c r="C1557" s="35"/>
      <c r="D1557" s="36"/>
      <c r="E1557" s="35"/>
      <c r="F1557" s="36"/>
      <c r="G1557" s="36"/>
      <c r="H1557" s="32"/>
      <c r="I1557" s="32"/>
      <c r="J1557" s="32"/>
    </row>
    <row r="1558" spans="1:10" x14ac:dyDescent="0.35">
      <c r="A1558" s="33"/>
      <c r="C1558" s="35"/>
      <c r="D1558" s="36"/>
      <c r="E1558" s="35"/>
      <c r="F1558" s="36"/>
      <c r="G1558" s="36"/>
      <c r="H1558" s="32"/>
      <c r="I1558" s="32"/>
      <c r="J1558" s="32"/>
    </row>
    <row r="1559" spans="1:10" x14ac:dyDescent="0.35">
      <c r="A1559" s="33"/>
      <c r="C1559" s="35"/>
      <c r="D1559" s="36"/>
      <c r="E1559" s="35"/>
      <c r="F1559" s="36"/>
      <c r="G1559" s="36"/>
      <c r="H1559" s="32"/>
      <c r="I1559" s="32"/>
      <c r="J1559" s="32"/>
    </row>
    <row r="1560" spans="1:10" x14ac:dyDescent="0.35">
      <c r="A1560" s="33"/>
      <c r="C1560" s="35"/>
      <c r="D1560" s="36"/>
      <c r="E1560" s="35"/>
      <c r="F1560" s="36"/>
      <c r="G1560" s="36"/>
      <c r="H1560" s="32"/>
      <c r="I1560" s="32"/>
      <c r="J1560" s="32"/>
    </row>
    <row r="1561" spans="1:10" x14ac:dyDescent="0.35">
      <c r="A1561" s="33"/>
      <c r="C1561" s="35"/>
      <c r="D1561" s="36"/>
      <c r="E1561" s="35"/>
      <c r="F1561" s="36"/>
      <c r="G1561" s="36"/>
      <c r="H1561" s="32"/>
      <c r="I1561" s="32"/>
      <c r="J1561" s="32"/>
    </row>
    <row r="1562" spans="1:10" x14ac:dyDescent="0.35">
      <c r="A1562" s="33"/>
      <c r="C1562" s="35"/>
      <c r="D1562" s="36"/>
      <c r="E1562" s="35"/>
      <c r="F1562" s="36"/>
      <c r="G1562" s="36"/>
      <c r="H1562" s="32"/>
      <c r="I1562" s="32"/>
      <c r="J1562" s="32"/>
    </row>
    <row r="1563" spans="1:10" x14ac:dyDescent="0.35">
      <c r="A1563" s="33"/>
      <c r="C1563" s="35"/>
      <c r="D1563" s="36"/>
      <c r="E1563" s="35"/>
      <c r="F1563" s="36"/>
      <c r="G1563" s="36"/>
      <c r="H1563" s="32"/>
      <c r="I1563" s="32"/>
      <c r="J1563" s="32"/>
    </row>
    <row r="1564" spans="1:10" x14ac:dyDescent="0.35">
      <c r="A1564" s="33"/>
      <c r="C1564" s="35"/>
      <c r="D1564" s="36"/>
      <c r="E1564" s="35"/>
      <c r="F1564" s="36"/>
      <c r="G1564" s="36"/>
      <c r="H1564" s="32"/>
      <c r="I1564" s="32"/>
      <c r="J1564" s="32"/>
    </row>
    <row r="1565" spans="1:10" x14ac:dyDescent="0.35">
      <c r="A1565" s="33"/>
      <c r="C1565" s="35"/>
      <c r="D1565" s="36"/>
      <c r="E1565" s="35"/>
      <c r="F1565" s="36"/>
      <c r="G1565" s="36"/>
      <c r="H1565" s="32"/>
      <c r="I1565" s="32"/>
      <c r="J1565" s="32"/>
    </row>
    <row r="1566" spans="1:10" x14ac:dyDescent="0.35">
      <c r="A1566" s="33"/>
      <c r="C1566" s="35"/>
      <c r="D1566" s="36"/>
      <c r="E1566" s="35"/>
      <c r="F1566" s="36"/>
      <c r="G1566" s="36"/>
      <c r="H1566" s="32"/>
      <c r="I1566" s="32"/>
      <c r="J1566" s="32"/>
    </row>
    <row r="1567" spans="1:10" x14ac:dyDescent="0.35">
      <c r="A1567" s="33"/>
      <c r="C1567" s="35"/>
      <c r="D1567" s="36"/>
      <c r="E1567" s="35"/>
      <c r="F1567" s="36"/>
      <c r="G1567" s="36"/>
      <c r="H1567" s="32"/>
      <c r="I1567" s="32"/>
      <c r="J1567" s="32"/>
    </row>
    <row r="1568" spans="1:10" x14ac:dyDescent="0.35">
      <c r="A1568" s="33"/>
      <c r="C1568" s="35"/>
      <c r="D1568" s="36"/>
      <c r="E1568" s="35"/>
      <c r="F1568" s="36"/>
      <c r="G1568" s="36"/>
      <c r="H1568" s="32"/>
      <c r="I1568" s="32"/>
      <c r="J1568" s="32"/>
    </row>
    <row r="1569" spans="1:10" x14ac:dyDescent="0.35">
      <c r="A1569" s="33"/>
      <c r="C1569" s="35"/>
      <c r="D1569" s="36"/>
      <c r="E1569" s="35"/>
      <c r="F1569" s="36"/>
      <c r="G1569" s="36"/>
      <c r="H1569" s="32"/>
      <c r="I1569" s="32"/>
      <c r="J1569" s="32"/>
    </row>
    <row r="1570" spans="1:10" x14ac:dyDescent="0.35">
      <c r="A1570" s="33"/>
      <c r="C1570" s="35"/>
      <c r="D1570" s="36"/>
      <c r="E1570" s="35"/>
      <c r="F1570" s="36"/>
      <c r="G1570" s="36"/>
      <c r="H1570" s="32"/>
      <c r="I1570" s="32"/>
      <c r="J1570" s="32"/>
    </row>
    <row r="1571" spans="1:10" x14ac:dyDescent="0.35">
      <c r="A1571" s="33"/>
      <c r="C1571" s="35"/>
      <c r="D1571" s="36"/>
      <c r="E1571" s="35"/>
      <c r="F1571" s="36"/>
      <c r="G1571" s="36"/>
      <c r="H1571" s="32"/>
      <c r="I1571" s="32"/>
      <c r="J1571" s="32"/>
    </row>
    <row r="1572" spans="1:10" x14ac:dyDescent="0.35">
      <c r="A1572" s="33"/>
      <c r="C1572" s="35"/>
      <c r="D1572" s="36"/>
      <c r="E1572" s="35"/>
      <c r="F1572" s="36"/>
      <c r="G1572" s="36"/>
      <c r="H1572" s="32"/>
      <c r="I1572" s="32"/>
      <c r="J1572" s="32"/>
    </row>
    <row r="1573" spans="1:10" x14ac:dyDescent="0.35">
      <c r="A1573" s="33"/>
      <c r="C1573" s="35"/>
      <c r="D1573" s="36"/>
      <c r="E1573" s="35"/>
      <c r="F1573" s="36"/>
      <c r="G1573" s="36"/>
      <c r="H1573" s="32"/>
      <c r="I1573" s="32"/>
      <c r="J1573" s="32"/>
    </row>
    <row r="1574" spans="1:10" x14ac:dyDescent="0.35">
      <c r="A1574" s="33"/>
      <c r="C1574" s="35"/>
      <c r="D1574" s="36"/>
      <c r="E1574" s="35"/>
      <c r="F1574" s="36"/>
      <c r="G1574" s="36"/>
      <c r="H1574" s="32"/>
      <c r="I1574" s="32"/>
      <c r="J1574" s="32"/>
    </row>
    <row r="1575" spans="1:10" x14ac:dyDescent="0.35">
      <c r="A1575" s="33"/>
      <c r="C1575" s="35"/>
      <c r="D1575" s="36"/>
      <c r="E1575" s="35"/>
      <c r="F1575" s="36"/>
      <c r="G1575" s="36"/>
      <c r="H1575" s="32"/>
      <c r="I1575" s="32"/>
      <c r="J1575" s="32"/>
    </row>
    <row r="1576" spans="1:10" x14ac:dyDescent="0.35">
      <c r="A1576" s="33"/>
      <c r="C1576" s="35"/>
      <c r="D1576" s="36"/>
      <c r="E1576" s="35"/>
      <c r="F1576" s="36"/>
      <c r="G1576" s="36"/>
      <c r="H1576" s="32"/>
      <c r="I1576" s="32"/>
      <c r="J1576" s="32"/>
    </row>
    <row r="1577" spans="1:10" x14ac:dyDescent="0.35">
      <c r="A1577" s="33"/>
      <c r="C1577" s="35"/>
      <c r="D1577" s="36"/>
      <c r="E1577" s="35"/>
      <c r="F1577" s="36"/>
      <c r="G1577" s="36"/>
      <c r="H1577" s="32"/>
      <c r="I1577" s="32"/>
      <c r="J1577" s="32"/>
    </row>
    <row r="1578" spans="1:10" x14ac:dyDescent="0.35">
      <c r="A1578" s="33"/>
      <c r="C1578" s="35"/>
      <c r="D1578" s="36"/>
      <c r="E1578" s="35"/>
      <c r="F1578" s="36"/>
      <c r="G1578" s="36"/>
      <c r="H1578" s="32"/>
      <c r="I1578" s="32"/>
      <c r="J1578" s="32"/>
    </row>
    <row r="1579" spans="1:10" x14ac:dyDescent="0.35">
      <c r="A1579" s="33"/>
      <c r="C1579" s="35"/>
      <c r="D1579" s="36"/>
      <c r="E1579" s="35"/>
      <c r="F1579" s="36"/>
      <c r="G1579" s="36"/>
      <c r="H1579" s="32"/>
      <c r="I1579" s="32"/>
      <c r="J1579" s="32"/>
    </row>
    <row r="1580" spans="1:10" x14ac:dyDescent="0.35">
      <c r="A1580" s="33"/>
      <c r="C1580" s="35"/>
      <c r="D1580" s="36"/>
      <c r="E1580" s="35"/>
      <c r="F1580" s="36"/>
      <c r="G1580" s="36"/>
      <c r="H1580" s="32"/>
      <c r="I1580" s="32"/>
      <c r="J1580" s="32"/>
    </row>
    <row r="1581" spans="1:10" x14ac:dyDescent="0.35">
      <c r="A1581" s="33"/>
      <c r="C1581" s="35"/>
      <c r="D1581" s="36"/>
      <c r="E1581" s="35"/>
      <c r="F1581" s="36"/>
      <c r="G1581" s="36"/>
      <c r="H1581" s="32"/>
      <c r="I1581" s="32"/>
      <c r="J1581" s="32"/>
    </row>
    <row r="1582" spans="1:10" x14ac:dyDescent="0.35">
      <c r="A1582" s="33"/>
      <c r="C1582" s="35"/>
      <c r="D1582" s="36"/>
      <c r="E1582" s="35"/>
      <c r="F1582" s="36"/>
      <c r="G1582" s="36"/>
      <c r="H1582" s="32"/>
      <c r="I1582" s="32"/>
      <c r="J1582" s="32"/>
    </row>
    <row r="1583" spans="1:10" x14ac:dyDescent="0.35">
      <c r="A1583" s="33"/>
      <c r="C1583" s="35"/>
      <c r="D1583" s="36"/>
      <c r="E1583" s="35"/>
      <c r="F1583" s="36"/>
      <c r="G1583" s="36"/>
      <c r="H1583" s="32"/>
      <c r="I1583" s="32"/>
      <c r="J1583" s="32"/>
    </row>
    <row r="1584" spans="1:10" x14ac:dyDescent="0.35">
      <c r="A1584" s="33"/>
      <c r="C1584" s="35"/>
      <c r="D1584" s="36"/>
      <c r="E1584" s="35"/>
      <c r="F1584" s="36"/>
      <c r="G1584" s="36"/>
      <c r="H1584" s="32"/>
      <c r="I1584" s="32"/>
      <c r="J1584" s="32"/>
    </row>
    <row r="1585" spans="1:10" x14ac:dyDescent="0.35">
      <c r="A1585" s="33"/>
      <c r="C1585" s="35"/>
      <c r="D1585" s="36"/>
      <c r="E1585" s="35"/>
      <c r="F1585" s="36"/>
      <c r="G1585" s="36"/>
      <c r="H1585" s="32"/>
      <c r="I1585" s="32"/>
      <c r="J1585" s="32"/>
    </row>
    <row r="1586" spans="1:10" x14ac:dyDescent="0.35">
      <c r="A1586" s="33"/>
      <c r="C1586" s="35"/>
      <c r="D1586" s="36"/>
      <c r="E1586" s="35"/>
      <c r="F1586" s="36"/>
      <c r="G1586" s="36"/>
      <c r="H1586" s="32"/>
      <c r="I1586" s="32"/>
      <c r="J1586" s="32"/>
    </row>
    <row r="1587" spans="1:10" x14ac:dyDescent="0.35">
      <c r="A1587" s="33"/>
      <c r="C1587" s="35"/>
      <c r="D1587" s="36"/>
      <c r="E1587" s="35"/>
      <c r="F1587" s="36"/>
      <c r="G1587" s="36"/>
      <c r="H1587" s="32"/>
      <c r="I1587" s="32"/>
      <c r="J1587" s="32"/>
    </row>
    <row r="1588" spans="1:10" x14ac:dyDescent="0.35">
      <c r="A1588" s="33"/>
      <c r="C1588" s="35"/>
      <c r="D1588" s="36"/>
      <c r="E1588" s="35"/>
      <c r="F1588" s="36"/>
      <c r="G1588" s="36"/>
      <c r="H1588" s="32"/>
      <c r="I1588" s="32"/>
      <c r="J1588" s="32"/>
    </row>
    <row r="1589" spans="1:10" x14ac:dyDescent="0.35">
      <c r="A1589" s="33"/>
      <c r="C1589" s="35"/>
      <c r="D1589" s="36"/>
      <c r="E1589" s="35"/>
      <c r="F1589" s="36"/>
      <c r="G1589" s="36"/>
      <c r="H1589" s="32"/>
      <c r="I1589" s="32"/>
      <c r="J1589" s="32"/>
    </row>
    <row r="1590" spans="1:10" x14ac:dyDescent="0.35">
      <c r="A1590" s="33"/>
      <c r="C1590" s="35"/>
      <c r="D1590" s="36"/>
      <c r="E1590" s="35"/>
      <c r="F1590" s="36"/>
      <c r="G1590" s="36"/>
      <c r="H1590" s="32"/>
      <c r="I1590" s="32"/>
      <c r="J1590" s="32"/>
    </row>
    <row r="1591" spans="1:10" x14ac:dyDescent="0.35">
      <c r="A1591" s="33"/>
      <c r="C1591" s="35"/>
      <c r="D1591" s="36"/>
      <c r="E1591" s="35"/>
      <c r="F1591" s="36"/>
      <c r="G1591" s="36"/>
      <c r="H1591" s="32"/>
      <c r="I1591" s="32"/>
      <c r="J1591" s="32"/>
    </row>
    <row r="1592" spans="1:10" x14ac:dyDescent="0.35">
      <c r="A1592" s="33"/>
      <c r="C1592" s="35"/>
      <c r="D1592" s="36"/>
      <c r="E1592" s="35"/>
      <c r="F1592" s="36"/>
      <c r="G1592" s="36"/>
      <c r="H1592" s="32"/>
      <c r="I1592" s="32"/>
      <c r="J1592" s="32"/>
    </row>
    <row r="1593" spans="1:10" x14ac:dyDescent="0.35">
      <c r="A1593" s="33"/>
      <c r="C1593" s="35"/>
      <c r="D1593" s="36"/>
      <c r="E1593" s="35"/>
      <c r="F1593" s="36"/>
      <c r="G1593" s="36"/>
      <c r="H1593" s="32"/>
      <c r="I1593" s="32"/>
      <c r="J1593" s="32"/>
    </row>
    <row r="1594" spans="1:10" x14ac:dyDescent="0.35">
      <c r="A1594" s="33"/>
      <c r="C1594" s="35"/>
      <c r="D1594" s="36"/>
      <c r="E1594" s="35"/>
      <c r="F1594" s="36"/>
      <c r="G1594" s="36"/>
      <c r="H1594" s="32"/>
      <c r="I1594" s="32"/>
      <c r="J1594" s="32"/>
    </row>
    <row r="1595" spans="1:10" x14ac:dyDescent="0.35">
      <c r="A1595" s="33"/>
      <c r="C1595" s="35"/>
      <c r="D1595" s="36"/>
      <c r="E1595" s="35"/>
      <c r="F1595" s="36"/>
      <c r="G1595" s="36"/>
      <c r="H1595" s="32"/>
      <c r="I1595" s="32"/>
      <c r="J1595" s="32"/>
    </row>
    <row r="1596" spans="1:10" x14ac:dyDescent="0.35">
      <c r="A1596" s="33"/>
      <c r="C1596" s="35"/>
      <c r="D1596" s="36"/>
      <c r="E1596" s="35"/>
      <c r="F1596" s="36"/>
      <c r="G1596" s="36"/>
      <c r="H1596" s="32"/>
      <c r="I1596" s="32"/>
      <c r="J1596" s="32"/>
    </row>
    <row r="1597" spans="1:10" x14ac:dyDescent="0.35">
      <c r="A1597" s="33"/>
      <c r="C1597" s="35"/>
      <c r="D1597" s="36"/>
      <c r="E1597" s="35"/>
      <c r="F1597" s="36"/>
      <c r="G1597" s="36"/>
      <c r="H1597" s="32"/>
      <c r="I1597" s="32"/>
      <c r="J1597" s="32"/>
    </row>
    <row r="1598" spans="1:10" x14ac:dyDescent="0.35">
      <c r="A1598" s="33"/>
      <c r="C1598" s="35"/>
      <c r="D1598" s="36"/>
      <c r="E1598" s="35"/>
      <c r="F1598" s="36"/>
      <c r="G1598" s="36"/>
      <c r="H1598" s="32"/>
      <c r="I1598" s="32"/>
      <c r="J1598" s="32"/>
    </row>
    <row r="1599" spans="1:10" x14ac:dyDescent="0.35">
      <c r="A1599" s="33"/>
      <c r="C1599" s="35"/>
      <c r="D1599" s="36"/>
      <c r="E1599" s="35"/>
      <c r="F1599" s="36"/>
      <c r="G1599" s="36"/>
      <c r="H1599" s="32"/>
      <c r="I1599" s="32"/>
      <c r="J1599" s="32"/>
    </row>
    <row r="1600" spans="1:10" x14ac:dyDescent="0.35">
      <c r="A1600" s="33"/>
      <c r="C1600" s="35"/>
      <c r="D1600" s="36"/>
      <c r="E1600" s="35"/>
      <c r="F1600" s="36"/>
      <c r="G1600" s="36"/>
      <c r="H1600" s="32"/>
      <c r="I1600" s="32"/>
      <c r="J1600" s="32"/>
    </row>
    <row r="1601" spans="1:10" x14ac:dyDescent="0.35">
      <c r="A1601" s="33"/>
      <c r="C1601" s="35"/>
      <c r="D1601" s="36"/>
      <c r="E1601" s="35"/>
      <c r="F1601" s="36"/>
      <c r="G1601" s="36"/>
      <c r="H1601" s="32"/>
      <c r="I1601" s="32"/>
      <c r="J1601" s="32"/>
    </row>
    <row r="1602" spans="1:10" x14ac:dyDescent="0.35">
      <c r="A1602" s="33"/>
      <c r="C1602" s="35"/>
      <c r="D1602" s="36"/>
      <c r="E1602" s="35"/>
      <c r="F1602" s="36"/>
      <c r="G1602" s="36"/>
      <c r="H1602" s="32"/>
      <c r="I1602" s="32"/>
      <c r="J1602" s="32"/>
    </row>
    <row r="1603" spans="1:10" x14ac:dyDescent="0.35">
      <c r="A1603" s="33"/>
      <c r="C1603" s="35"/>
      <c r="D1603" s="36"/>
      <c r="E1603" s="35"/>
      <c r="F1603" s="36"/>
      <c r="G1603" s="36"/>
      <c r="H1603" s="32"/>
      <c r="I1603" s="32"/>
      <c r="J1603" s="32"/>
    </row>
    <row r="1604" spans="1:10" x14ac:dyDescent="0.35">
      <c r="A1604" s="33"/>
      <c r="C1604" s="35"/>
      <c r="D1604" s="36"/>
      <c r="E1604" s="35"/>
      <c r="F1604" s="36"/>
      <c r="G1604" s="36"/>
      <c r="H1604" s="32"/>
      <c r="I1604" s="32"/>
      <c r="J1604" s="32"/>
    </row>
    <row r="1605" spans="1:10" x14ac:dyDescent="0.35">
      <c r="A1605" s="33"/>
      <c r="C1605" s="35"/>
      <c r="D1605" s="36"/>
      <c r="E1605" s="35"/>
      <c r="F1605" s="36"/>
      <c r="G1605" s="36"/>
      <c r="H1605" s="32"/>
      <c r="I1605" s="32"/>
      <c r="J1605" s="32"/>
    </row>
    <row r="1606" spans="1:10" x14ac:dyDescent="0.35">
      <c r="A1606" s="33"/>
      <c r="C1606" s="35"/>
      <c r="D1606" s="36"/>
      <c r="E1606" s="35"/>
      <c r="F1606" s="36"/>
      <c r="G1606" s="36"/>
      <c r="H1606" s="32"/>
      <c r="I1606" s="32"/>
      <c r="J1606" s="32"/>
    </row>
    <row r="1607" spans="1:10" x14ac:dyDescent="0.35">
      <c r="A1607" s="33"/>
      <c r="C1607" s="35"/>
      <c r="D1607" s="36"/>
      <c r="E1607" s="35"/>
      <c r="F1607" s="36"/>
      <c r="G1607" s="36"/>
      <c r="H1607" s="32"/>
      <c r="I1607" s="32"/>
      <c r="J1607" s="32"/>
    </row>
    <row r="1608" spans="1:10" x14ac:dyDescent="0.35">
      <c r="A1608" s="33"/>
      <c r="C1608" s="35"/>
      <c r="D1608" s="36"/>
      <c r="E1608" s="35"/>
      <c r="F1608" s="36"/>
      <c r="G1608" s="36"/>
      <c r="H1608" s="32"/>
      <c r="I1608" s="32"/>
      <c r="J1608" s="32"/>
    </row>
    <row r="1609" spans="1:10" x14ac:dyDescent="0.35">
      <c r="A1609" s="33"/>
      <c r="C1609" s="35"/>
      <c r="D1609" s="36"/>
      <c r="E1609" s="35"/>
      <c r="F1609" s="36"/>
      <c r="G1609" s="36"/>
      <c r="H1609" s="32"/>
      <c r="I1609" s="32"/>
      <c r="J1609" s="32"/>
    </row>
    <row r="1610" spans="1:10" x14ac:dyDescent="0.35">
      <c r="A1610" s="33"/>
      <c r="C1610" s="35"/>
      <c r="D1610" s="36"/>
      <c r="E1610" s="35"/>
      <c r="F1610" s="36"/>
      <c r="G1610" s="36"/>
      <c r="H1610" s="32"/>
      <c r="I1610" s="32"/>
      <c r="J1610" s="32"/>
    </row>
    <row r="1611" spans="1:10" x14ac:dyDescent="0.35">
      <c r="A1611" s="33"/>
      <c r="C1611" s="35"/>
      <c r="D1611" s="36"/>
      <c r="E1611" s="35"/>
      <c r="F1611" s="36"/>
      <c r="G1611" s="36"/>
      <c r="H1611" s="32"/>
      <c r="I1611" s="32"/>
      <c r="J1611" s="32"/>
    </row>
    <row r="1612" spans="1:10" x14ac:dyDescent="0.35">
      <c r="A1612" s="33"/>
      <c r="C1612" s="35"/>
      <c r="D1612" s="36"/>
      <c r="E1612" s="35"/>
      <c r="F1612" s="36"/>
      <c r="G1612" s="36"/>
      <c r="H1612" s="32"/>
      <c r="I1612" s="32"/>
      <c r="J1612" s="32"/>
    </row>
    <row r="1613" spans="1:10" x14ac:dyDescent="0.35">
      <c r="A1613" s="33"/>
      <c r="C1613" s="35"/>
      <c r="D1613" s="36"/>
      <c r="E1613" s="35"/>
      <c r="F1613" s="36"/>
      <c r="G1613" s="36"/>
      <c r="H1613" s="32"/>
      <c r="I1613" s="32"/>
      <c r="J1613" s="32"/>
    </row>
    <row r="1614" spans="1:10" x14ac:dyDescent="0.35">
      <c r="A1614" s="33"/>
      <c r="C1614" s="35"/>
      <c r="D1614" s="36"/>
      <c r="E1614" s="35"/>
      <c r="F1614" s="36"/>
      <c r="G1614" s="36"/>
      <c r="H1614" s="32"/>
      <c r="I1614" s="32"/>
      <c r="J1614" s="32"/>
    </row>
    <row r="1615" spans="1:10" x14ac:dyDescent="0.35">
      <c r="A1615" s="33"/>
      <c r="C1615" s="35"/>
      <c r="D1615" s="36"/>
      <c r="E1615" s="35"/>
      <c r="F1615" s="36"/>
      <c r="G1615" s="36"/>
      <c r="H1615" s="32"/>
      <c r="I1615" s="32"/>
      <c r="J1615" s="32"/>
    </row>
    <row r="1616" spans="1:10" x14ac:dyDescent="0.35">
      <c r="A1616" s="33"/>
      <c r="C1616" s="35"/>
      <c r="D1616" s="36"/>
      <c r="E1616" s="35"/>
      <c r="F1616" s="36"/>
      <c r="G1616" s="36"/>
      <c r="H1616" s="32"/>
      <c r="I1616" s="32"/>
      <c r="J1616" s="32"/>
    </row>
    <row r="1617" spans="1:10" x14ac:dyDescent="0.35">
      <c r="A1617" s="33"/>
      <c r="C1617" s="35"/>
      <c r="D1617" s="36"/>
      <c r="E1617" s="35"/>
      <c r="F1617" s="36"/>
      <c r="G1617" s="36"/>
      <c r="H1617" s="32"/>
      <c r="I1617" s="32"/>
      <c r="J1617" s="32"/>
    </row>
    <row r="1618" spans="1:10" x14ac:dyDescent="0.35">
      <c r="A1618" s="33"/>
      <c r="C1618" s="35"/>
      <c r="D1618" s="36"/>
      <c r="E1618" s="35"/>
      <c r="F1618" s="36"/>
      <c r="G1618" s="36"/>
      <c r="H1618" s="32"/>
      <c r="I1618" s="32"/>
      <c r="J1618" s="32"/>
    </row>
    <row r="1619" spans="1:10" x14ac:dyDescent="0.35">
      <c r="A1619" s="33"/>
      <c r="C1619" s="35"/>
      <c r="D1619" s="36"/>
      <c r="E1619" s="35"/>
      <c r="F1619" s="36"/>
      <c r="G1619" s="36"/>
      <c r="H1619" s="32"/>
      <c r="I1619" s="32"/>
      <c r="J1619" s="32"/>
    </row>
    <row r="1620" spans="1:10" x14ac:dyDescent="0.35">
      <c r="A1620" s="33"/>
      <c r="C1620" s="35"/>
      <c r="D1620" s="36"/>
      <c r="E1620" s="35"/>
      <c r="F1620" s="36"/>
      <c r="G1620" s="36"/>
      <c r="H1620" s="32"/>
      <c r="I1620" s="32"/>
      <c r="J1620" s="32"/>
    </row>
    <row r="1621" spans="1:10" x14ac:dyDescent="0.35">
      <c r="A1621" s="33"/>
      <c r="C1621" s="35"/>
      <c r="D1621" s="36"/>
      <c r="E1621" s="35"/>
      <c r="F1621" s="36"/>
      <c r="G1621" s="36"/>
      <c r="H1621" s="32"/>
      <c r="I1621" s="32"/>
      <c r="J1621" s="32"/>
    </row>
    <row r="1622" spans="1:10" x14ac:dyDescent="0.35">
      <c r="A1622" s="33"/>
      <c r="C1622" s="35"/>
      <c r="D1622" s="36"/>
      <c r="E1622" s="35"/>
      <c r="F1622" s="36"/>
      <c r="G1622" s="36"/>
      <c r="H1622" s="32"/>
      <c r="I1622" s="32"/>
      <c r="J1622" s="32"/>
    </row>
    <row r="1623" spans="1:10" x14ac:dyDescent="0.35">
      <c r="A1623" s="33"/>
      <c r="C1623" s="35"/>
      <c r="D1623" s="36"/>
      <c r="E1623" s="35"/>
      <c r="F1623" s="36"/>
      <c r="G1623" s="36"/>
      <c r="H1623" s="32"/>
      <c r="I1623" s="32"/>
      <c r="J1623" s="32"/>
    </row>
    <row r="1624" spans="1:10" x14ac:dyDescent="0.35">
      <c r="A1624" s="33"/>
      <c r="C1624" s="35"/>
      <c r="D1624" s="36"/>
      <c r="E1624" s="35"/>
      <c r="F1624" s="36"/>
      <c r="G1624" s="36"/>
      <c r="H1624" s="32"/>
      <c r="I1624" s="32"/>
      <c r="J1624" s="32"/>
    </row>
    <row r="1625" spans="1:10" x14ac:dyDescent="0.35">
      <c r="A1625" s="33"/>
      <c r="C1625" s="35"/>
      <c r="D1625" s="36"/>
      <c r="E1625" s="35"/>
      <c r="F1625" s="36"/>
      <c r="G1625" s="36"/>
      <c r="H1625" s="32"/>
      <c r="I1625" s="32"/>
      <c r="J1625" s="32"/>
    </row>
    <row r="1626" spans="1:10" x14ac:dyDescent="0.35">
      <c r="A1626" s="33"/>
      <c r="C1626" s="35"/>
      <c r="D1626" s="36"/>
      <c r="E1626" s="35"/>
      <c r="F1626" s="36"/>
      <c r="G1626" s="36"/>
      <c r="H1626" s="32"/>
      <c r="I1626" s="32"/>
      <c r="J1626" s="32"/>
    </row>
    <row r="1627" spans="1:10" x14ac:dyDescent="0.35">
      <c r="A1627" s="33"/>
      <c r="C1627" s="35"/>
      <c r="D1627" s="36"/>
      <c r="E1627" s="35"/>
      <c r="F1627" s="36"/>
      <c r="G1627" s="36"/>
      <c r="H1627" s="32"/>
      <c r="I1627" s="32"/>
      <c r="J1627" s="32"/>
    </row>
    <row r="1628" spans="1:10" x14ac:dyDescent="0.35">
      <c r="A1628" s="33"/>
      <c r="C1628" s="35"/>
      <c r="D1628" s="36"/>
      <c r="E1628" s="35"/>
      <c r="F1628" s="36"/>
      <c r="G1628" s="36"/>
      <c r="H1628" s="32"/>
      <c r="I1628" s="32"/>
      <c r="J1628" s="32"/>
    </row>
    <row r="1629" spans="1:10" x14ac:dyDescent="0.35">
      <c r="A1629" s="33"/>
      <c r="C1629" s="35"/>
      <c r="D1629" s="36"/>
      <c r="E1629" s="35"/>
      <c r="F1629" s="36"/>
      <c r="G1629" s="36"/>
      <c r="H1629" s="32"/>
      <c r="I1629" s="32"/>
      <c r="J1629" s="32"/>
    </row>
    <row r="1630" spans="1:10" x14ac:dyDescent="0.35">
      <c r="A1630" s="33"/>
      <c r="C1630" s="35"/>
      <c r="D1630" s="36"/>
      <c r="E1630" s="35"/>
      <c r="F1630" s="36"/>
      <c r="G1630" s="36"/>
      <c r="H1630" s="32"/>
      <c r="I1630" s="32"/>
      <c r="J1630" s="32"/>
    </row>
    <row r="1631" spans="1:10" x14ac:dyDescent="0.35">
      <c r="A1631" s="33"/>
      <c r="C1631" s="35"/>
      <c r="D1631" s="36"/>
      <c r="E1631" s="35"/>
      <c r="F1631" s="36"/>
      <c r="G1631" s="36"/>
      <c r="H1631" s="32"/>
      <c r="I1631" s="32"/>
      <c r="J1631" s="32"/>
    </row>
    <row r="1632" spans="1:10" x14ac:dyDescent="0.35">
      <c r="A1632" s="33"/>
      <c r="C1632" s="35"/>
      <c r="D1632" s="36"/>
      <c r="E1632" s="35"/>
      <c r="F1632" s="36"/>
      <c r="G1632" s="36"/>
      <c r="H1632" s="32"/>
      <c r="I1632" s="32"/>
      <c r="J1632" s="32"/>
    </row>
    <row r="1633" spans="1:10" x14ac:dyDescent="0.35">
      <c r="A1633" s="33"/>
      <c r="C1633" s="35"/>
      <c r="D1633" s="36"/>
      <c r="E1633" s="35"/>
      <c r="F1633" s="36"/>
      <c r="G1633" s="36"/>
      <c r="H1633" s="32"/>
      <c r="I1633" s="32"/>
      <c r="J1633" s="32"/>
    </row>
    <row r="1634" spans="1:10" x14ac:dyDescent="0.35">
      <c r="A1634" s="33"/>
      <c r="C1634" s="35"/>
      <c r="D1634" s="36"/>
      <c r="E1634" s="35"/>
      <c r="F1634" s="36"/>
      <c r="G1634" s="36"/>
      <c r="H1634" s="32"/>
      <c r="I1634" s="32"/>
      <c r="J1634" s="32"/>
    </row>
    <row r="1635" spans="1:10" x14ac:dyDescent="0.35">
      <c r="A1635" s="33"/>
      <c r="C1635" s="35"/>
      <c r="D1635" s="36"/>
      <c r="E1635" s="35"/>
      <c r="F1635" s="36"/>
      <c r="G1635" s="36"/>
      <c r="H1635" s="32"/>
      <c r="I1635" s="32"/>
      <c r="J1635" s="32"/>
    </row>
    <row r="1636" spans="1:10" x14ac:dyDescent="0.35">
      <c r="A1636" s="33"/>
      <c r="C1636" s="35"/>
      <c r="D1636" s="36"/>
      <c r="E1636" s="35"/>
      <c r="F1636" s="36"/>
      <c r="G1636" s="36"/>
      <c r="H1636" s="32"/>
      <c r="I1636" s="32"/>
      <c r="J1636" s="32"/>
    </row>
    <row r="1637" spans="1:10" x14ac:dyDescent="0.35">
      <c r="A1637" s="33"/>
      <c r="C1637" s="35"/>
      <c r="D1637" s="36"/>
      <c r="E1637" s="35"/>
      <c r="F1637" s="36"/>
      <c r="G1637" s="36"/>
      <c r="H1637" s="32"/>
      <c r="I1637" s="32"/>
      <c r="J1637" s="32"/>
    </row>
    <row r="1638" spans="1:10" x14ac:dyDescent="0.35">
      <c r="A1638" s="33"/>
      <c r="C1638" s="35"/>
      <c r="D1638" s="36"/>
      <c r="E1638" s="35"/>
      <c r="F1638" s="36"/>
      <c r="G1638" s="36"/>
      <c r="H1638" s="32"/>
      <c r="I1638" s="32"/>
      <c r="J1638" s="32"/>
    </row>
    <row r="1639" spans="1:10" x14ac:dyDescent="0.35">
      <c r="A1639" s="33"/>
      <c r="C1639" s="35"/>
      <c r="D1639" s="36"/>
      <c r="E1639" s="35"/>
      <c r="F1639" s="36"/>
      <c r="G1639" s="36"/>
      <c r="H1639" s="32"/>
      <c r="I1639" s="32"/>
      <c r="J1639" s="32"/>
    </row>
    <row r="1640" spans="1:10" x14ac:dyDescent="0.35">
      <c r="A1640" s="33"/>
      <c r="C1640" s="35"/>
      <c r="D1640" s="36"/>
      <c r="E1640" s="35"/>
      <c r="F1640" s="36"/>
      <c r="G1640" s="36"/>
      <c r="H1640" s="32"/>
      <c r="I1640" s="32"/>
      <c r="J1640" s="32"/>
    </row>
    <row r="1641" spans="1:10" x14ac:dyDescent="0.35">
      <c r="A1641" s="33"/>
      <c r="C1641" s="35"/>
      <c r="D1641" s="36"/>
      <c r="E1641" s="35"/>
      <c r="F1641" s="36"/>
      <c r="G1641" s="36"/>
      <c r="H1641" s="32"/>
      <c r="I1641" s="32"/>
      <c r="J1641" s="32"/>
    </row>
    <row r="1642" spans="1:10" x14ac:dyDescent="0.35">
      <c r="A1642" s="33"/>
      <c r="C1642" s="35"/>
      <c r="D1642" s="36"/>
      <c r="E1642" s="35"/>
      <c r="F1642" s="36"/>
      <c r="G1642" s="36"/>
      <c r="H1642" s="32"/>
      <c r="I1642" s="32"/>
      <c r="J1642" s="32"/>
    </row>
    <row r="1643" spans="1:10" x14ac:dyDescent="0.35">
      <c r="A1643" s="33"/>
      <c r="C1643" s="35"/>
      <c r="D1643" s="36"/>
      <c r="E1643" s="35"/>
      <c r="F1643" s="36"/>
      <c r="G1643" s="36"/>
      <c r="H1643" s="32"/>
      <c r="I1643" s="32"/>
      <c r="J1643" s="32"/>
    </row>
    <row r="1644" spans="1:10" x14ac:dyDescent="0.35">
      <c r="A1644" s="33"/>
      <c r="C1644" s="35"/>
      <c r="D1644" s="36"/>
      <c r="E1644" s="35"/>
      <c r="F1644" s="36"/>
      <c r="G1644" s="36"/>
      <c r="H1644" s="32"/>
      <c r="I1644" s="32"/>
      <c r="J1644" s="32"/>
    </row>
    <row r="1645" spans="1:10" x14ac:dyDescent="0.35">
      <c r="A1645" s="33"/>
      <c r="C1645" s="35"/>
      <c r="D1645" s="36"/>
      <c r="E1645" s="35"/>
      <c r="F1645" s="36"/>
      <c r="G1645" s="36"/>
      <c r="H1645" s="32"/>
      <c r="I1645" s="32"/>
      <c r="J1645" s="32"/>
    </row>
    <row r="1646" spans="1:10" x14ac:dyDescent="0.35">
      <c r="A1646" s="33"/>
      <c r="C1646" s="35"/>
      <c r="D1646" s="36"/>
      <c r="E1646" s="35"/>
      <c r="F1646" s="36"/>
      <c r="G1646" s="36"/>
      <c r="H1646" s="32"/>
      <c r="I1646" s="32"/>
      <c r="J1646" s="32"/>
    </row>
    <row r="1647" spans="1:10" x14ac:dyDescent="0.35">
      <c r="A1647" s="33"/>
      <c r="C1647" s="35"/>
      <c r="D1647" s="36"/>
      <c r="E1647" s="35"/>
      <c r="F1647" s="36"/>
      <c r="G1647" s="36"/>
      <c r="H1647" s="32"/>
      <c r="I1647" s="32"/>
      <c r="J1647" s="32"/>
    </row>
    <row r="1648" spans="1:10" x14ac:dyDescent="0.35">
      <c r="A1648" s="33"/>
      <c r="C1648" s="35"/>
      <c r="D1648" s="36"/>
      <c r="E1648" s="35"/>
      <c r="F1648" s="36"/>
      <c r="G1648" s="36"/>
      <c r="H1648" s="32"/>
      <c r="I1648" s="32"/>
      <c r="J1648" s="32"/>
    </row>
    <row r="1649" spans="1:10" x14ac:dyDescent="0.35">
      <c r="A1649" s="33"/>
      <c r="C1649" s="35"/>
      <c r="D1649" s="36"/>
      <c r="E1649" s="35"/>
      <c r="F1649" s="36"/>
      <c r="G1649" s="36"/>
      <c r="H1649" s="32"/>
      <c r="I1649" s="32"/>
      <c r="J1649" s="32"/>
    </row>
    <row r="1650" spans="1:10" x14ac:dyDescent="0.35">
      <c r="A1650" s="33"/>
      <c r="C1650" s="35"/>
      <c r="D1650" s="36"/>
      <c r="E1650" s="35"/>
      <c r="F1650" s="36"/>
      <c r="G1650" s="36"/>
      <c r="H1650" s="32"/>
      <c r="I1650" s="32"/>
      <c r="J1650" s="32"/>
    </row>
    <row r="1651" spans="1:10" x14ac:dyDescent="0.35">
      <c r="A1651" s="33"/>
      <c r="C1651" s="35"/>
      <c r="D1651" s="36"/>
      <c r="E1651" s="35"/>
      <c r="F1651" s="36"/>
      <c r="G1651" s="36"/>
      <c r="H1651" s="32"/>
      <c r="I1651" s="32"/>
      <c r="J1651" s="32"/>
    </row>
    <row r="1652" spans="1:10" x14ac:dyDescent="0.35">
      <c r="A1652" s="33"/>
      <c r="C1652" s="35"/>
      <c r="D1652" s="36"/>
      <c r="E1652" s="35"/>
      <c r="F1652" s="36"/>
      <c r="G1652" s="36"/>
      <c r="H1652" s="32"/>
      <c r="I1652" s="32"/>
      <c r="J1652" s="32"/>
    </row>
    <row r="1653" spans="1:10" x14ac:dyDescent="0.35">
      <c r="A1653" s="33"/>
      <c r="C1653" s="35"/>
      <c r="D1653" s="36"/>
      <c r="E1653" s="35"/>
      <c r="F1653" s="36"/>
      <c r="G1653" s="36"/>
      <c r="H1653" s="32"/>
      <c r="I1653" s="32"/>
      <c r="J1653" s="32"/>
    </row>
    <row r="1654" spans="1:10" x14ac:dyDescent="0.35">
      <c r="A1654" s="33"/>
      <c r="C1654" s="35"/>
      <c r="D1654" s="36"/>
      <c r="E1654" s="35"/>
      <c r="F1654" s="36"/>
      <c r="G1654" s="36"/>
      <c r="H1654" s="32"/>
      <c r="I1654" s="32"/>
      <c r="J1654" s="32"/>
    </row>
    <row r="1655" spans="1:10" x14ac:dyDescent="0.35">
      <c r="A1655" s="33"/>
      <c r="C1655" s="35"/>
      <c r="D1655" s="36"/>
      <c r="E1655" s="35"/>
      <c r="F1655" s="36"/>
      <c r="G1655" s="36"/>
      <c r="H1655" s="32"/>
      <c r="I1655" s="32"/>
      <c r="J1655" s="32"/>
    </row>
    <row r="1656" spans="1:10" x14ac:dyDescent="0.35">
      <c r="A1656" s="33"/>
      <c r="C1656" s="35"/>
      <c r="D1656" s="36"/>
      <c r="E1656" s="35"/>
      <c r="F1656" s="36"/>
      <c r="G1656" s="36"/>
      <c r="H1656" s="32"/>
      <c r="I1656" s="32"/>
      <c r="J1656" s="32"/>
    </row>
    <row r="1657" spans="1:10" x14ac:dyDescent="0.35">
      <c r="A1657" s="33"/>
      <c r="C1657" s="35"/>
      <c r="D1657" s="36"/>
      <c r="E1657" s="35"/>
      <c r="F1657" s="36"/>
      <c r="G1657" s="36"/>
      <c r="H1657" s="32"/>
      <c r="I1657" s="32"/>
      <c r="J1657" s="32"/>
    </row>
    <row r="1658" spans="1:10" x14ac:dyDescent="0.35">
      <c r="A1658" s="33"/>
      <c r="C1658" s="35"/>
      <c r="D1658" s="36"/>
      <c r="E1658" s="35"/>
      <c r="F1658" s="36"/>
      <c r="G1658" s="36"/>
      <c r="H1658" s="32"/>
      <c r="I1658" s="32"/>
      <c r="J1658" s="32"/>
    </row>
    <row r="1659" spans="1:10" x14ac:dyDescent="0.35">
      <c r="A1659" s="33"/>
      <c r="C1659" s="35"/>
      <c r="D1659" s="36"/>
      <c r="E1659" s="35"/>
      <c r="F1659" s="36"/>
      <c r="G1659" s="36"/>
      <c r="H1659" s="32"/>
      <c r="I1659" s="32"/>
      <c r="J1659" s="32"/>
    </row>
    <row r="1660" spans="1:10" x14ac:dyDescent="0.35">
      <c r="A1660" s="33"/>
      <c r="C1660" s="35"/>
      <c r="D1660" s="36"/>
      <c r="E1660" s="35"/>
      <c r="F1660" s="36"/>
      <c r="G1660" s="36"/>
      <c r="H1660" s="32"/>
      <c r="I1660" s="32"/>
      <c r="J1660" s="32"/>
    </row>
    <row r="1661" spans="1:10" x14ac:dyDescent="0.35">
      <c r="A1661" s="33"/>
      <c r="C1661" s="35"/>
      <c r="D1661" s="36"/>
      <c r="E1661" s="35"/>
      <c r="F1661" s="36"/>
      <c r="G1661" s="36"/>
      <c r="H1661" s="32"/>
      <c r="I1661" s="32"/>
      <c r="J1661" s="32"/>
    </row>
    <row r="1662" spans="1:10" x14ac:dyDescent="0.35">
      <c r="A1662" s="33"/>
      <c r="C1662" s="35"/>
      <c r="D1662" s="36"/>
      <c r="E1662" s="35"/>
      <c r="F1662" s="36"/>
      <c r="G1662" s="36"/>
      <c r="H1662" s="32"/>
      <c r="I1662" s="32"/>
      <c r="J1662" s="32"/>
    </row>
    <row r="1663" spans="1:10" x14ac:dyDescent="0.35">
      <c r="A1663" s="33"/>
      <c r="C1663" s="35"/>
      <c r="D1663" s="36"/>
      <c r="E1663" s="35"/>
      <c r="F1663" s="36"/>
      <c r="G1663" s="36"/>
      <c r="H1663" s="32"/>
      <c r="I1663" s="32"/>
      <c r="J1663" s="32"/>
    </row>
    <row r="1664" spans="1:10" x14ac:dyDescent="0.35">
      <c r="A1664" s="33"/>
      <c r="C1664" s="35"/>
      <c r="D1664" s="36"/>
      <c r="E1664" s="35"/>
      <c r="F1664" s="36"/>
      <c r="G1664" s="36"/>
      <c r="H1664" s="32"/>
      <c r="I1664" s="32"/>
      <c r="J1664" s="32"/>
    </row>
    <row r="1665" spans="1:10" x14ac:dyDescent="0.35">
      <c r="A1665" s="33"/>
      <c r="C1665" s="35"/>
      <c r="D1665" s="36"/>
      <c r="E1665" s="35"/>
      <c r="F1665" s="36"/>
      <c r="G1665" s="36"/>
      <c r="H1665" s="32"/>
      <c r="I1665" s="32"/>
      <c r="J1665" s="32"/>
    </row>
    <row r="1666" spans="1:10" x14ac:dyDescent="0.35">
      <c r="A1666" s="33"/>
      <c r="C1666" s="35"/>
      <c r="D1666" s="36"/>
      <c r="E1666" s="35"/>
      <c r="F1666" s="36"/>
      <c r="G1666" s="36"/>
      <c r="H1666" s="32"/>
      <c r="I1666" s="32"/>
      <c r="J1666" s="32"/>
    </row>
    <row r="1667" spans="1:10" x14ac:dyDescent="0.35">
      <c r="A1667" s="33"/>
      <c r="C1667" s="35"/>
      <c r="D1667" s="36"/>
      <c r="E1667" s="35"/>
      <c r="F1667" s="36"/>
      <c r="G1667" s="36"/>
      <c r="H1667" s="32"/>
      <c r="I1667" s="32"/>
      <c r="J1667" s="32"/>
    </row>
    <row r="1668" spans="1:10" x14ac:dyDescent="0.35">
      <c r="A1668" s="33"/>
      <c r="C1668" s="35"/>
      <c r="D1668" s="36"/>
      <c r="E1668" s="35"/>
      <c r="F1668" s="36"/>
      <c r="G1668" s="36"/>
      <c r="H1668" s="32"/>
      <c r="I1668" s="32"/>
      <c r="J1668" s="32"/>
    </row>
    <row r="1669" spans="1:10" x14ac:dyDescent="0.35">
      <c r="A1669" s="33"/>
      <c r="C1669" s="35"/>
      <c r="D1669" s="36"/>
      <c r="E1669" s="35"/>
      <c r="F1669" s="36"/>
      <c r="G1669" s="36"/>
      <c r="H1669" s="32"/>
      <c r="I1669" s="32"/>
      <c r="J1669" s="32"/>
    </row>
    <row r="1670" spans="1:10" x14ac:dyDescent="0.35">
      <c r="A1670" s="33"/>
      <c r="C1670" s="35"/>
      <c r="D1670" s="36"/>
      <c r="E1670" s="35"/>
      <c r="F1670" s="36"/>
      <c r="G1670" s="36"/>
      <c r="H1670" s="32"/>
      <c r="I1670" s="32"/>
      <c r="J1670" s="32"/>
    </row>
    <row r="1671" spans="1:10" x14ac:dyDescent="0.35">
      <c r="A1671" s="33"/>
      <c r="C1671" s="35"/>
      <c r="D1671" s="36"/>
      <c r="E1671" s="35"/>
      <c r="F1671" s="36"/>
      <c r="G1671" s="36"/>
      <c r="H1671" s="32"/>
      <c r="I1671" s="32"/>
      <c r="J1671" s="32"/>
    </row>
    <row r="1672" spans="1:10" x14ac:dyDescent="0.35">
      <c r="A1672" s="33"/>
      <c r="C1672" s="35"/>
      <c r="D1672" s="36"/>
      <c r="E1672" s="35"/>
      <c r="F1672" s="36"/>
      <c r="G1672" s="36"/>
      <c r="H1672" s="32"/>
      <c r="I1672" s="32"/>
      <c r="J1672" s="32"/>
    </row>
    <row r="1673" spans="1:10" x14ac:dyDescent="0.35">
      <c r="A1673" s="33"/>
      <c r="C1673" s="35"/>
      <c r="D1673" s="36"/>
      <c r="E1673" s="35"/>
      <c r="F1673" s="36"/>
      <c r="G1673" s="36"/>
      <c r="H1673" s="32"/>
      <c r="I1673" s="32"/>
      <c r="J1673" s="32"/>
    </row>
    <row r="1674" spans="1:10" x14ac:dyDescent="0.35">
      <c r="A1674" s="33"/>
      <c r="C1674" s="35"/>
      <c r="D1674" s="36"/>
      <c r="E1674" s="35"/>
      <c r="F1674" s="36"/>
      <c r="G1674" s="36"/>
      <c r="H1674" s="32"/>
      <c r="I1674" s="32"/>
      <c r="J1674" s="32"/>
    </row>
    <row r="1675" spans="1:10" x14ac:dyDescent="0.35">
      <c r="A1675" s="33"/>
      <c r="C1675" s="35"/>
      <c r="D1675" s="36"/>
      <c r="E1675" s="35"/>
      <c r="F1675" s="36"/>
      <c r="G1675" s="36"/>
      <c r="H1675" s="32"/>
      <c r="I1675" s="32"/>
      <c r="J1675" s="32"/>
    </row>
    <row r="1676" spans="1:10" x14ac:dyDescent="0.35">
      <c r="A1676" s="33"/>
      <c r="C1676" s="35"/>
      <c r="D1676" s="36"/>
      <c r="E1676" s="35"/>
      <c r="F1676" s="36"/>
      <c r="G1676" s="36"/>
      <c r="H1676" s="32"/>
      <c r="I1676" s="32"/>
      <c r="J1676" s="32"/>
    </row>
    <row r="1677" spans="1:10" x14ac:dyDescent="0.35">
      <c r="A1677" s="33"/>
      <c r="C1677" s="35"/>
      <c r="D1677" s="36"/>
      <c r="E1677" s="35"/>
      <c r="F1677" s="36"/>
      <c r="G1677" s="36"/>
      <c r="H1677" s="32"/>
      <c r="I1677" s="32"/>
      <c r="J1677" s="32"/>
    </row>
    <row r="1678" spans="1:10" x14ac:dyDescent="0.35">
      <c r="A1678" s="33"/>
      <c r="C1678" s="35"/>
      <c r="D1678" s="36"/>
      <c r="E1678" s="35"/>
      <c r="F1678" s="36"/>
      <c r="G1678" s="36"/>
      <c r="H1678" s="32"/>
      <c r="I1678" s="32"/>
      <c r="J1678" s="32"/>
    </row>
    <row r="1679" spans="1:10" x14ac:dyDescent="0.35">
      <c r="A1679" s="33"/>
      <c r="C1679" s="35"/>
      <c r="D1679" s="36"/>
      <c r="E1679" s="35"/>
      <c r="F1679" s="36"/>
      <c r="G1679" s="36"/>
      <c r="H1679" s="32"/>
      <c r="I1679" s="32"/>
      <c r="J1679" s="32"/>
    </row>
    <row r="1680" spans="1:10" x14ac:dyDescent="0.35">
      <c r="A1680" s="33"/>
      <c r="C1680" s="35"/>
      <c r="D1680" s="36"/>
      <c r="E1680" s="35"/>
      <c r="F1680" s="36"/>
      <c r="G1680" s="36"/>
      <c r="H1680" s="32"/>
      <c r="I1680" s="32"/>
      <c r="J1680" s="32"/>
    </row>
    <row r="1681" spans="1:10" x14ac:dyDescent="0.35">
      <c r="A1681" s="33"/>
      <c r="C1681" s="35"/>
      <c r="D1681" s="36"/>
      <c r="E1681" s="35"/>
      <c r="F1681" s="36"/>
      <c r="G1681" s="36"/>
      <c r="H1681" s="32"/>
      <c r="I1681" s="32"/>
      <c r="J1681" s="32"/>
    </row>
    <row r="1682" spans="1:10" x14ac:dyDescent="0.35">
      <c r="A1682" s="33"/>
      <c r="C1682" s="35"/>
      <c r="D1682" s="36"/>
      <c r="E1682" s="35"/>
      <c r="F1682" s="36"/>
      <c r="G1682" s="36"/>
      <c r="H1682" s="32"/>
      <c r="I1682" s="32"/>
      <c r="J1682" s="32"/>
    </row>
    <row r="1683" spans="1:10" x14ac:dyDescent="0.35">
      <c r="A1683" s="33"/>
      <c r="C1683" s="35"/>
      <c r="D1683" s="36"/>
      <c r="E1683" s="35"/>
      <c r="F1683" s="36"/>
      <c r="G1683" s="36"/>
      <c r="H1683" s="32"/>
      <c r="I1683" s="32"/>
      <c r="J1683" s="32"/>
    </row>
    <row r="1684" spans="1:10" x14ac:dyDescent="0.35">
      <c r="A1684" s="33"/>
      <c r="C1684" s="35"/>
      <c r="D1684" s="36"/>
      <c r="E1684" s="35"/>
      <c r="F1684" s="36"/>
      <c r="G1684" s="36"/>
      <c r="H1684" s="32"/>
      <c r="I1684" s="32"/>
      <c r="J1684" s="32"/>
    </row>
    <row r="1685" spans="1:10" x14ac:dyDescent="0.35">
      <c r="A1685" s="33"/>
      <c r="C1685" s="35"/>
      <c r="D1685" s="36"/>
      <c r="E1685" s="35"/>
      <c r="F1685" s="36"/>
      <c r="G1685" s="36"/>
      <c r="H1685" s="32"/>
      <c r="I1685" s="32"/>
      <c r="J1685" s="32"/>
    </row>
    <row r="1686" spans="1:10" x14ac:dyDescent="0.35">
      <c r="A1686" s="33"/>
      <c r="C1686" s="35"/>
      <c r="D1686" s="36"/>
      <c r="E1686" s="35"/>
      <c r="F1686" s="36"/>
      <c r="G1686" s="36"/>
      <c r="H1686" s="32"/>
      <c r="I1686" s="32"/>
      <c r="J1686" s="32"/>
    </row>
    <row r="1687" spans="1:10" x14ac:dyDescent="0.35">
      <c r="A1687" s="33"/>
      <c r="C1687" s="35"/>
      <c r="D1687" s="36"/>
      <c r="E1687" s="35"/>
      <c r="F1687" s="36"/>
      <c r="G1687" s="36"/>
      <c r="H1687" s="32"/>
      <c r="I1687" s="32"/>
      <c r="J1687" s="32"/>
    </row>
    <row r="1688" spans="1:10" x14ac:dyDescent="0.35">
      <c r="A1688" s="33"/>
      <c r="C1688" s="35"/>
      <c r="D1688" s="36"/>
      <c r="E1688" s="35"/>
      <c r="F1688" s="36"/>
      <c r="G1688" s="36"/>
      <c r="H1688" s="32"/>
      <c r="I1688" s="32"/>
      <c r="J1688" s="32"/>
    </row>
    <row r="1689" spans="1:10" x14ac:dyDescent="0.35">
      <c r="A1689" s="33"/>
      <c r="C1689" s="35"/>
      <c r="D1689" s="36"/>
      <c r="E1689" s="35"/>
      <c r="F1689" s="36"/>
      <c r="G1689" s="36"/>
      <c r="H1689" s="32"/>
      <c r="I1689" s="32"/>
      <c r="J1689" s="32"/>
    </row>
    <row r="1690" spans="1:10" x14ac:dyDescent="0.35">
      <c r="A1690" s="33"/>
      <c r="C1690" s="35"/>
      <c r="D1690" s="36"/>
      <c r="E1690" s="35"/>
      <c r="F1690" s="36"/>
      <c r="G1690" s="36"/>
      <c r="H1690" s="32"/>
      <c r="I1690" s="32"/>
      <c r="J1690" s="32"/>
    </row>
    <row r="1691" spans="1:10" x14ac:dyDescent="0.35">
      <c r="A1691" s="33"/>
      <c r="C1691" s="35"/>
      <c r="D1691" s="36"/>
      <c r="E1691" s="35"/>
      <c r="F1691" s="36"/>
      <c r="G1691" s="36"/>
      <c r="H1691" s="32"/>
      <c r="I1691" s="32"/>
      <c r="J1691" s="32"/>
    </row>
    <row r="1692" spans="1:10" x14ac:dyDescent="0.35">
      <c r="A1692" s="33"/>
      <c r="C1692" s="35"/>
      <c r="D1692" s="36"/>
      <c r="E1692" s="35"/>
      <c r="F1692" s="36"/>
      <c r="G1692" s="36"/>
      <c r="H1692" s="32"/>
      <c r="I1692" s="32"/>
      <c r="J1692" s="32"/>
    </row>
    <row r="1693" spans="1:10" x14ac:dyDescent="0.35">
      <c r="A1693" s="33"/>
      <c r="C1693" s="35"/>
      <c r="D1693" s="36"/>
      <c r="E1693" s="35"/>
      <c r="F1693" s="36"/>
      <c r="G1693" s="36"/>
      <c r="H1693" s="32"/>
      <c r="I1693" s="32"/>
      <c r="J1693" s="32"/>
    </row>
    <row r="1694" spans="1:10" x14ac:dyDescent="0.35">
      <c r="A1694" s="33"/>
      <c r="C1694" s="35"/>
      <c r="D1694" s="36"/>
      <c r="E1694" s="35"/>
      <c r="F1694" s="36"/>
      <c r="G1694" s="36"/>
      <c r="H1694" s="32"/>
      <c r="I1694" s="32"/>
      <c r="J1694" s="32"/>
    </row>
    <row r="1695" spans="1:10" x14ac:dyDescent="0.35">
      <c r="A1695" s="33"/>
      <c r="C1695" s="35"/>
      <c r="D1695" s="36"/>
      <c r="E1695" s="35"/>
      <c r="F1695" s="36"/>
      <c r="G1695" s="36"/>
      <c r="H1695" s="32"/>
      <c r="I1695" s="32"/>
      <c r="J1695" s="32"/>
    </row>
    <row r="1696" spans="1:10" ht="18" x14ac:dyDescent="0.4">
      <c r="A1696" s="42"/>
      <c r="B1696" s="39"/>
      <c r="C1696" s="32"/>
      <c r="D1696" s="43"/>
      <c r="E1696" s="44"/>
      <c r="F1696" s="52"/>
      <c r="H1696" s="32"/>
      <c r="I1696" s="32"/>
      <c r="J1696" s="32"/>
    </row>
    <row r="1697" spans="1:10" ht="18" x14ac:dyDescent="0.4">
      <c r="A1697" s="42"/>
      <c r="B1697" s="39"/>
      <c r="C1697" s="32"/>
      <c r="D1697" s="43"/>
      <c r="E1697" s="44"/>
      <c r="F1697" s="50"/>
      <c r="H1697" s="32"/>
      <c r="I1697" s="32"/>
      <c r="J1697" s="32"/>
    </row>
    <row r="1698" spans="1:10" ht="18" x14ac:dyDescent="0.4">
      <c r="A1698" s="42"/>
      <c r="B1698" s="39"/>
      <c r="C1698" s="32"/>
      <c r="D1698" s="43"/>
      <c r="E1698" s="44"/>
      <c r="F1698" s="50"/>
      <c r="H1698" s="32"/>
      <c r="I1698" s="32"/>
      <c r="J1698" s="32"/>
    </row>
    <row r="1699" spans="1:10" ht="18" x14ac:dyDescent="0.4">
      <c r="A1699" s="42"/>
      <c r="B1699" s="39"/>
      <c r="C1699" s="32"/>
      <c r="D1699" s="43"/>
      <c r="E1699" s="44"/>
      <c r="F1699" s="50"/>
      <c r="H1699" s="32"/>
      <c r="I1699" s="32"/>
      <c r="J1699" s="32"/>
    </row>
    <row r="1700" spans="1:10" ht="18" x14ac:dyDescent="0.4">
      <c r="A1700" s="42"/>
      <c r="B1700" s="39"/>
      <c r="C1700" s="32"/>
      <c r="D1700" s="43"/>
      <c r="E1700" s="44"/>
      <c r="F1700" s="50"/>
      <c r="H1700" s="32"/>
      <c r="I1700" s="32"/>
      <c r="J1700" s="32"/>
    </row>
    <row r="1701" spans="1:10" ht="18" x14ac:dyDescent="0.4">
      <c r="A1701" s="42"/>
      <c r="B1701" s="39"/>
      <c r="C1701" s="32"/>
      <c r="D1701" s="43"/>
      <c r="E1701" s="44"/>
      <c r="F1701" s="50"/>
      <c r="H1701" s="32"/>
      <c r="I1701" s="32"/>
      <c r="J1701" s="32"/>
    </row>
    <row r="1702" spans="1:10" ht="18" x14ac:dyDescent="0.4">
      <c r="A1702" s="42"/>
      <c r="B1702" s="39"/>
      <c r="C1702" s="32"/>
      <c r="D1702" s="43"/>
      <c r="E1702" s="44"/>
      <c r="F1702" s="50"/>
      <c r="H1702" s="32"/>
      <c r="I1702" s="32"/>
      <c r="J1702" s="32"/>
    </row>
    <row r="1703" spans="1:10" ht="18" x14ac:dyDescent="0.4">
      <c r="A1703" s="42"/>
      <c r="B1703" s="39"/>
      <c r="C1703" s="32"/>
      <c r="D1703" s="43"/>
      <c r="E1703" s="44"/>
      <c r="F1703" s="50"/>
      <c r="H1703" s="32"/>
      <c r="I1703" s="32"/>
      <c r="J1703" s="32"/>
    </row>
    <row r="1704" spans="1:10" ht="18" x14ac:dyDescent="0.4">
      <c r="A1704" s="42"/>
      <c r="B1704" s="39"/>
      <c r="C1704" s="32"/>
      <c r="D1704" s="43"/>
      <c r="E1704" s="44"/>
      <c r="F1704" s="50"/>
      <c r="H1704" s="32"/>
      <c r="I1704" s="32"/>
      <c r="J1704" s="32"/>
    </row>
    <row r="1705" spans="1:10" ht="18" x14ac:dyDescent="0.4">
      <c r="A1705" s="42"/>
      <c r="B1705" s="39"/>
      <c r="C1705" s="32"/>
      <c r="D1705" s="43"/>
      <c r="E1705" s="44"/>
      <c r="F1705" s="50"/>
      <c r="H1705" s="32"/>
      <c r="I1705" s="32"/>
      <c r="J1705" s="32"/>
    </row>
    <row r="1706" spans="1:10" ht="18" x14ac:dyDescent="0.4">
      <c r="A1706" s="42"/>
      <c r="B1706" s="39"/>
      <c r="C1706" s="32"/>
      <c r="D1706" s="43"/>
      <c r="E1706" s="44"/>
      <c r="F1706" s="50"/>
      <c r="H1706" s="32"/>
      <c r="I1706" s="32"/>
      <c r="J1706" s="32"/>
    </row>
    <row r="1707" spans="1:10" ht="18" x14ac:dyDescent="0.4">
      <c r="A1707" s="42"/>
      <c r="B1707" s="39"/>
      <c r="C1707" s="32"/>
      <c r="D1707" s="43"/>
      <c r="E1707" s="44"/>
      <c r="F1707" s="50"/>
      <c r="H1707" s="32"/>
      <c r="I1707" s="32"/>
      <c r="J1707" s="32"/>
    </row>
    <row r="1708" spans="1:10" ht="18" x14ac:dyDescent="0.4">
      <c r="A1708" s="42"/>
      <c r="B1708" s="39"/>
      <c r="C1708" s="32"/>
      <c r="D1708" s="43"/>
      <c r="E1708" s="44"/>
      <c r="F1708" s="50"/>
      <c r="H1708" s="32"/>
      <c r="I1708" s="32"/>
      <c r="J1708" s="32"/>
    </row>
    <row r="1709" spans="1:10" ht="18" x14ac:dyDescent="0.4">
      <c r="A1709" s="42"/>
      <c r="B1709" s="39"/>
      <c r="C1709" s="32"/>
      <c r="D1709" s="43"/>
      <c r="E1709" s="44"/>
      <c r="F1709" s="50"/>
      <c r="H1709" s="32"/>
      <c r="I1709" s="32"/>
      <c r="J1709" s="32"/>
    </row>
    <row r="1710" spans="1:10" ht="18" x14ac:dyDescent="0.4">
      <c r="A1710" s="42"/>
      <c r="B1710" s="39"/>
      <c r="C1710" s="32"/>
      <c r="D1710" s="43"/>
      <c r="E1710" s="44"/>
      <c r="F1710" s="50"/>
      <c r="H1710" s="32"/>
      <c r="I1710" s="32"/>
      <c r="J1710" s="32"/>
    </row>
    <row r="1711" spans="1:10" ht="18" x14ac:dyDescent="0.4">
      <c r="A1711" s="42"/>
      <c r="B1711" s="39"/>
      <c r="C1711" s="32"/>
      <c r="D1711" s="43"/>
      <c r="E1711" s="44"/>
      <c r="F1711" s="50"/>
      <c r="H1711" s="32"/>
      <c r="I1711" s="32"/>
      <c r="J1711" s="32"/>
    </row>
    <row r="1712" spans="1:10" ht="18" x14ac:dyDescent="0.4">
      <c r="A1712" s="42"/>
      <c r="B1712" s="39"/>
      <c r="C1712" s="32"/>
      <c r="D1712" s="43"/>
      <c r="E1712" s="44"/>
      <c r="F1712" s="50"/>
      <c r="H1712" s="32"/>
      <c r="I1712" s="32"/>
      <c r="J1712" s="32"/>
    </row>
    <row r="1713" spans="1:10" ht="18" x14ac:dyDescent="0.4">
      <c r="A1713" s="42"/>
      <c r="B1713" s="39"/>
      <c r="C1713" s="32"/>
      <c r="D1713" s="43"/>
      <c r="E1713" s="44"/>
      <c r="F1713" s="50"/>
      <c r="H1713" s="32"/>
      <c r="I1713" s="32"/>
      <c r="J1713" s="32"/>
    </row>
    <row r="1714" spans="1:10" ht="18" x14ac:dyDescent="0.4">
      <c r="A1714" s="42"/>
      <c r="B1714" s="39"/>
      <c r="C1714" s="32"/>
      <c r="D1714" s="43"/>
      <c r="E1714" s="44"/>
      <c r="F1714" s="50"/>
      <c r="H1714" s="32"/>
      <c r="I1714" s="32"/>
      <c r="J1714" s="32"/>
    </row>
    <row r="1715" spans="1:10" ht="18" x14ac:dyDescent="0.4">
      <c r="A1715" s="42"/>
      <c r="B1715" s="39"/>
      <c r="C1715" s="32"/>
      <c r="D1715" s="43"/>
      <c r="E1715" s="44"/>
      <c r="F1715" s="50"/>
      <c r="H1715" s="32"/>
      <c r="I1715" s="32"/>
      <c r="J1715" s="32"/>
    </row>
    <row r="1716" spans="1:10" ht="18" x14ac:dyDescent="0.4">
      <c r="A1716" s="42"/>
      <c r="B1716" s="39"/>
      <c r="C1716" s="32"/>
      <c r="D1716" s="43"/>
      <c r="E1716" s="44"/>
      <c r="F1716" s="50"/>
      <c r="H1716" s="32"/>
      <c r="I1716" s="32"/>
      <c r="J1716" s="32"/>
    </row>
    <row r="1717" spans="1:10" ht="18" x14ac:dyDescent="0.4">
      <c r="A1717" s="38"/>
      <c r="B1717" s="48"/>
      <c r="C1717" s="32"/>
      <c r="D1717" s="43"/>
      <c r="E1717" s="49"/>
      <c r="F1717" s="47"/>
      <c r="H1717" s="32"/>
      <c r="I1717" s="32"/>
      <c r="J1717" s="32"/>
    </row>
    <row r="1718" spans="1:10" ht="18" x14ac:dyDescent="0.4">
      <c r="A1718" s="38"/>
      <c r="B1718" s="48"/>
      <c r="C1718" s="32"/>
      <c r="D1718" s="43"/>
      <c r="E1718" s="49"/>
      <c r="F1718" s="47"/>
      <c r="H1718" s="32"/>
      <c r="I1718" s="32"/>
      <c r="J1718" s="32"/>
    </row>
    <row r="1719" spans="1:10" ht="18" x14ac:dyDescent="0.4">
      <c r="A1719" s="38"/>
      <c r="B1719" s="48"/>
      <c r="C1719" s="32"/>
      <c r="D1719" s="43"/>
      <c r="E1719" s="49"/>
      <c r="F1719" s="47"/>
      <c r="H1719" s="32"/>
      <c r="I1719" s="32"/>
      <c r="J1719" s="32"/>
    </row>
    <row r="1720" spans="1:10" ht="18" x14ac:dyDescent="0.4">
      <c r="A1720" s="38"/>
      <c r="B1720" s="48"/>
      <c r="C1720" s="32"/>
      <c r="D1720" s="43"/>
      <c r="E1720" s="49"/>
      <c r="F1720" s="47"/>
      <c r="H1720" s="32"/>
      <c r="I1720" s="32"/>
      <c r="J1720" s="32"/>
    </row>
    <row r="1721" spans="1:10" ht="18" x14ac:dyDescent="0.4">
      <c r="A1721" s="38"/>
      <c r="B1721" s="48"/>
      <c r="C1721" s="32"/>
      <c r="D1721" s="43"/>
      <c r="E1721" s="49"/>
      <c r="F1721" s="47"/>
      <c r="H1721" s="32"/>
      <c r="I1721" s="32"/>
      <c r="J1721" s="32"/>
    </row>
    <row r="1722" spans="1:10" ht="18" x14ac:dyDescent="0.4">
      <c r="A1722" s="42"/>
      <c r="B1722" s="39"/>
      <c r="C1722" s="32"/>
      <c r="D1722" s="43"/>
      <c r="E1722" s="44"/>
      <c r="F1722" s="47"/>
      <c r="H1722" s="32"/>
      <c r="I1722" s="32"/>
      <c r="J1722" s="32"/>
    </row>
    <row r="1723" spans="1:10" ht="18" x14ac:dyDescent="0.4">
      <c r="A1723" s="42"/>
      <c r="B1723" s="39"/>
      <c r="C1723" s="32"/>
      <c r="D1723" s="43"/>
      <c r="E1723" s="44"/>
      <c r="F1723" s="47"/>
      <c r="H1723" s="32"/>
      <c r="I1723" s="32"/>
      <c r="J1723" s="32"/>
    </row>
    <row r="1724" spans="1:10" ht="18" x14ac:dyDescent="0.4">
      <c r="A1724" s="42"/>
      <c r="B1724" s="39"/>
      <c r="C1724" s="32"/>
      <c r="D1724" s="43"/>
      <c r="E1724" s="44"/>
      <c r="F1724" s="47"/>
      <c r="H1724" s="32"/>
      <c r="I1724" s="32"/>
      <c r="J1724" s="32"/>
    </row>
    <row r="1725" spans="1:10" ht="18" x14ac:dyDescent="0.4">
      <c r="A1725" s="42"/>
      <c r="B1725" s="39"/>
      <c r="C1725" s="32"/>
      <c r="D1725" s="43"/>
      <c r="E1725" s="44"/>
      <c r="F1725" s="47"/>
      <c r="H1725" s="32"/>
      <c r="I1725" s="32"/>
      <c r="J1725" s="32"/>
    </row>
    <row r="1726" spans="1:10" ht="18" x14ac:dyDescent="0.4">
      <c r="A1726" s="42"/>
      <c r="B1726" s="39"/>
      <c r="C1726" s="32"/>
      <c r="D1726" s="43"/>
      <c r="E1726" s="44"/>
      <c r="F1726" s="47"/>
      <c r="H1726" s="32"/>
      <c r="I1726" s="32"/>
      <c r="J1726" s="32"/>
    </row>
    <row r="1727" spans="1:10" ht="18" x14ac:dyDescent="0.4">
      <c r="A1727" s="42"/>
      <c r="B1727" s="39"/>
      <c r="C1727" s="32"/>
      <c r="D1727" s="43"/>
      <c r="E1727" s="44"/>
      <c r="F1727" s="47"/>
      <c r="H1727" s="32"/>
      <c r="I1727" s="32"/>
      <c r="J1727" s="32"/>
    </row>
    <row r="1728" spans="1:10" ht="18" x14ac:dyDescent="0.4">
      <c r="A1728" s="42"/>
      <c r="B1728" s="39"/>
      <c r="C1728" s="32"/>
      <c r="D1728" s="43"/>
      <c r="E1728" s="44"/>
      <c r="F1728" s="47"/>
      <c r="H1728" s="32"/>
      <c r="I1728" s="32"/>
      <c r="J1728" s="32"/>
    </row>
    <row r="1729" spans="1:10" ht="18" x14ac:dyDescent="0.4">
      <c r="A1729" s="42"/>
      <c r="B1729" s="39"/>
      <c r="C1729" s="32"/>
      <c r="D1729" s="43"/>
      <c r="E1729" s="44"/>
      <c r="F1729" s="47"/>
      <c r="H1729" s="32"/>
      <c r="I1729" s="32"/>
      <c r="J1729" s="32"/>
    </row>
    <row r="1730" spans="1:10" ht="18" x14ac:dyDescent="0.4">
      <c r="A1730" s="42"/>
      <c r="B1730" s="39"/>
      <c r="C1730" s="32"/>
      <c r="D1730" s="43"/>
      <c r="E1730" s="44"/>
      <c r="F1730" s="47"/>
      <c r="H1730" s="32"/>
      <c r="I1730" s="32"/>
      <c r="J1730" s="32"/>
    </row>
    <row r="1731" spans="1:10" ht="18" x14ac:dyDescent="0.4">
      <c r="A1731" s="42"/>
      <c r="B1731" s="39"/>
      <c r="C1731" s="32"/>
      <c r="D1731" s="43"/>
      <c r="E1731" s="44"/>
      <c r="F1731" s="47"/>
      <c r="H1731" s="32"/>
      <c r="I1731" s="32"/>
      <c r="J1731" s="32"/>
    </row>
    <row r="1732" spans="1:10" ht="18" x14ac:dyDescent="0.4">
      <c r="A1732" s="42"/>
      <c r="B1732" s="39"/>
      <c r="C1732" s="32"/>
      <c r="D1732" s="43"/>
      <c r="E1732" s="44"/>
      <c r="F1732" s="47"/>
      <c r="H1732" s="32"/>
      <c r="I1732" s="32"/>
      <c r="J1732" s="32"/>
    </row>
    <row r="1733" spans="1:10" ht="18" x14ac:dyDescent="0.4">
      <c r="A1733" s="42"/>
      <c r="B1733" s="39"/>
      <c r="C1733" s="32"/>
      <c r="D1733" s="43"/>
      <c r="E1733" s="44"/>
      <c r="F1733" s="52"/>
      <c r="H1733" s="32"/>
      <c r="I1733" s="32"/>
      <c r="J1733" s="32"/>
    </row>
    <row r="1734" spans="1:10" ht="18" x14ac:dyDescent="0.4">
      <c r="A1734" s="42"/>
      <c r="B1734" s="39"/>
      <c r="C1734" s="32"/>
      <c r="D1734" s="43"/>
      <c r="E1734" s="44"/>
      <c r="F1734" s="52"/>
      <c r="H1734" s="32"/>
      <c r="I1734" s="32"/>
      <c r="J1734" s="32"/>
    </row>
    <row r="1735" spans="1:10" ht="18" x14ac:dyDescent="0.4">
      <c r="A1735" s="42"/>
      <c r="B1735" s="39"/>
      <c r="C1735" s="32"/>
      <c r="D1735" s="43"/>
      <c r="E1735" s="44"/>
      <c r="F1735" s="52"/>
      <c r="H1735" s="32"/>
      <c r="I1735" s="32"/>
      <c r="J1735" s="32"/>
    </row>
    <row r="1736" spans="1:10" ht="18" x14ac:dyDescent="0.4">
      <c r="A1736" s="42"/>
      <c r="B1736" s="39"/>
      <c r="C1736" s="32"/>
      <c r="D1736" s="43"/>
      <c r="E1736" s="44"/>
      <c r="F1736" s="52"/>
      <c r="H1736" s="32"/>
      <c r="I1736" s="32"/>
      <c r="J1736" s="32"/>
    </row>
    <row r="1737" spans="1:10" ht="18" x14ac:dyDescent="0.4">
      <c r="A1737" s="38"/>
      <c r="B1737" s="48"/>
      <c r="C1737" s="32"/>
      <c r="D1737" s="43"/>
      <c r="E1737" s="49"/>
      <c r="F1737" s="47"/>
      <c r="H1737" s="32"/>
      <c r="I1737" s="32"/>
      <c r="J1737" s="32"/>
    </row>
    <row r="1738" spans="1:10" ht="18" x14ac:dyDescent="0.4">
      <c r="A1738" s="38"/>
      <c r="B1738" s="48"/>
      <c r="C1738" s="32"/>
      <c r="D1738" s="43"/>
      <c r="E1738" s="49"/>
      <c r="F1738" s="47"/>
      <c r="H1738" s="32"/>
      <c r="I1738" s="32"/>
      <c r="J1738" s="32"/>
    </row>
    <row r="1739" spans="1:10" ht="18" x14ac:dyDescent="0.4">
      <c r="A1739" s="38"/>
      <c r="B1739" s="48"/>
      <c r="C1739" s="32"/>
      <c r="D1739" s="43"/>
      <c r="E1739" s="49"/>
      <c r="F1739" s="47"/>
      <c r="H1739" s="32"/>
      <c r="I1739" s="32"/>
      <c r="J1739" s="32"/>
    </row>
    <row r="1740" spans="1:10" ht="18" x14ac:dyDescent="0.4">
      <c r="A1740" s="38"/>
      <c r="B1740" s="48"/>
      <c r="C1740" s="32"/>
      <c r="D1740" s="43"/>
      <c r="E1740" s="49"/>
      <c r="F1740" s="47"/>
      <c r="H1740" s="32"/>
      <c r="I1740" s="32"/>
      <c r="J1740" s="32"/>
    </row>
    <row r="1741" spans="1:10" ht="18" x14ac:dyDescent="0.4">
      <c r="A1741" s="42"/>
      <c r="B1741" s="39"/>
      <c r="C1741" s="32"/>
      <c r="D1741" s="43"/>
      <c r="E1741" s="44"/>
      <c r="F1741" s="52"/>
      <c r="H1741" s="32"/>
      <c r="I1741" s="32"/>
      <c r="J1741" s="32"/>
    </row>
    <row r="1742" spans="1:10" ht="18" x14ac:dyDescent="0.4">
      <c r="A1742" s="42"/>
      <c r="B1742" s="39"/>
      <c r="C1742" s="32"/>
      <c r="D1742" s="43"/>
      <c r="E1742" s="44"/>
      <c r="F1742" s="52"/>
      <c r="H1742" s="32"/>
      <c r="I1742" s="32"/>
      <c r="J1742" s="32"/>
    </row>
    <row r="1743" spans="1:10" ht="18" x14ac:dyDescent="0.4">
      <c r="A1743" s="42"/>
      <c r="B1743" s="39"/>
      <c r="C1743" s="32"/>
      <c r="D1743" s="43"/>
      <c r="E1743" s="44"/>
      <c r="F1743" s="52"/>
      <c r="H1743" s="32"/>
      <c r="I1743" s="32"/>
      <c r="J1743" s="32"/>
    </row>
    <row r="1744" spans="1:10" ht="18" x14ac:dyDescent="0.4">
      <c r="A1744" s="42"/>
      <c r="B1744" s="39"/>
      <c r="C1744" s="32"/>
      <c r="D1744" s="43"/>
      <c r="E1744" s="44"/>
      <c r="F1744" s="52"/>
      <c r="H1744" s="32"/>
      <c r="I1744" s="32"/>
      <c r="J1744" s="32"/>
    </row>
    <row r="1745" spans="1:10" ht="18" x14ac:dyDescent="0.4">
      <c r="A1745" s="42"/>
      <c r="B1745" s="39"/>
      <c r="C1745" s="32"/>
      <c r="D1745" s="43"/>
      <c r="E1745" s="44"/>
      <c r="F1745" s="52"/>
      <c r="H1745" s="32"/>
      <c r="I1745" s="32"/>
      <c r="J1745" s="32"/>
    </row>
    <row r="1746" spans="1:10" ht="18" x14ac:dyDescent="0.4">
      <c r="A1746" s="38"/>
      <c r="B1746" s="48"/>
      <c r="C1746" s="32"/>
      <c r="D1746" s="43"/>
      <c r="E1746" s="49"/>
      <c r="F1746" s="47"/>
      <c r="H1746" s="32"/>
      <c r="I1746" s="32"/>
      <c r="J1746" s="32"/>
    </row>
    <row r="1747" spans="1:10" ht="18" x14ac:dyDescent="0.4">
      <c r="A1747" s="42"/>
      <c r="B1747" s="39"/>
      <c r="C1747" s="32"/>
      <c r="D1747" s="43"/>
      <c r="E1747" s="44"/>
      <c r="F1747" s="52"/>
      <c r="H1747" s="32"/>
      <c r="I1747" s="32"/>
      <c r="J1747" s="32"/>
    </row>
    <row r="1748" spans="1:10" ht="18" x14ac:dyDescent="0.4">
      <c r="A1748" s="38"/>
      <c r="B1748" s="48"/>
      <c r="C1748" s="32"/>
      <c r="D1748" s="43"/>
      <c r="E1748" s="49"/>
      <c r="F1748" s="47"/>
      <c r="H1748" s="32"/>
      <c r="I1748" s="32"/>
      <c r="J1748" s="32"/>
    </row>
    <row r="1749" spans="1:10" ht="18" x14ac:dyDescent="0.4">
      <c r="A1749" s="38"/>
      <c r="B1749" s="48"/>
      <c r="C1749" s="32"/>
      <c r="D1749" s="43"/>
      <c r="E1749" s="49"/>
      <c r="F1749" s="47"/>
      <c r="H1749" s="32"/>
      <c r="I1749" s="32"/>
      <c r="J1749" s="32"/>
    </row>
    <row r="1750" spans="1:10" ht="18" x14ac:dyDescent="0.4">
      <c r="A1750" s="38"/>
      <c r="B1750" s="48"/>
      <c r="C1750" s="32"/>
      <c r="D1750" s="43"/>
      <c r="E1750" s="49"/>
      <c r="F1750" s="47"/>
      <c r="H1750" s="32"/>
      <c r="I1750" s="32"/>
      <c r="J1750" s="32"/>
    </row>
    <row r="1751" spans="1:10" ht="18" x14ac:dyDescent="0.4">
      <c r="A1751" s="38"/>
      <c r="B1751" s="48"/>
      <c r="C1751" s="32"/>
      <c r="D1751" s="43"/>
      <c r="E1751" s="49"/>
      <c r="F1751" s="47"/>
      <c r="H1751" s="32"/>
      <c r="I1751" s="32"/>
      <c r="J1751" s="32"/>
    </row>
    <row r="1752" spans="1:10" ht="18" x14ac:dyDescent="0.4">
      <c r="A1752" s="38"/>
      <c r="B1752" s="48"/>
      <c r="C1752" s="32"/>
      <c r="D1752" s="43"/>
      <c r="E1752" s="49"/>
      <c r="F1752" s="47"/>
      <c r="H1752" s="32"/>
      <c r="I1752" s="32"/>
      <c r="J1752" s="32"/>
    </row>
    <row r="1753" spans="1:10" ht="18" x14ac:dyDescent="0.4">
      <c r="A1753" s="38"/>
      <c r="B1753" s="48"/>
      <c r="C1753" s="32"/>
      <c r="D1753" s="43"/>
      <c r="E1753" s="49"/>
      <c r="F1753" s="47"/>
      <c r="H1753" s="32"/>
      <c r="I1753" s="32"/>
      <c r="J1753" s="32"/>
    </row>
    <row r="1754" spans="1:10" ht="18" x14ac:dyDescent="0.4">
      <c r="A1754" s="38"/>
      <c r="B1754" s="48"/>
      <c r="C1754" s="32"/>
      <c r="D1754" s="43"/>
      <c r="E1754" s="49"/>
      <c r="F1754" s="47"/>
      <c r="H1754" s="32"/>
      <c r="I1754" s="32"/>
      <c r="J1754" s="32"/>
    </row>
    <row r="1755" spans="1:10" ht="18" x14ac:dyDescent="0.4">
      <c r="A1755" s="38"/>
      <c r="B1755" s="48"/>
      <c r="C1755" s="32"/>
      <c r="D1755" s="43"/>
      <c r="E1755" s="49"/>
      <c r="F1755" s="47"/>
      <c r="H1755" s="32"/>
      <c r="I1755" s="32"/>
      <c r="J1755" s="32"/>
    </row>
    <row r="1756" spans="1:10" ht="18" x14ac:dyDescent="0.4">
      <c r="A1756" s="38"/>
      <c r="B1756" s="48"/>
      <c r="C1756" s="32"/>
      <c r="D1756" s="43"/>
      <c r="E1756" s="49"/>
      <c r="F1756" s="47"/>
      <c r="H1756" s="32"/>
      <c r="I1756" s="32"/>
      <c r="J1756" s="32"/>
    </row>
    <row r="1757" spans="1:10" ht="18.5" thickBot="1" x14ac:dyDescent="0.45">
      <c r="A1757" s="53"/>
      <c r="B1757" s="54"/>
      <c r="C1757" s="32"/>
      <c r="D1757" s="55"/>
      <c r="E1757" s="56"/>
      <c r="F1757" s="57"/>
      <c r="H1757" s="32"/>
      <c r="I1757" s="32"/>
      <c r="J1757" s="32"/>
    </row>
    <row r="1758" spans="1:10" ht="18" x14ac:dyDescent="0.4">
      <c r="A1758" s="42"/>
      <c r="B1758" s="39"/>
      <c r="C1758" s="32"/>
      <c r="D1758" s="43"/>
      <c r="E1758" s="44"/>
      <c r="F1758" s="43"/>
      <c r="H1758" s="32"/>
      <c r="I1758" s="32"/>
      <c r="J1758" s="32"/>
    </row>
    <row r="1759" spans="1:10" ht="18" x14ac:dyDescent="0.4">
      <c r="A1759" s="42"/>
      <c r="B1759" s="39"/>
      <c r="C1759" s="32"/>
      <c r="D1759" s="43"/>
      <c r="E1759" s="44"/>
      <c r="F1759" s="50"/>
      <c r="H1759" s="32"/>
      <c r="I1759" s="32"/>
      <c r="J1759" s="32"/>
    </row>
    <row r="1760" spans="1:10" ht="18" x14ac:dyDescent="0.4">
      <c r="A1760" s="42"/>
      <c r="B1760" s="39"/>
      <c r="C1760" s="32"/>
      <c r="D1760" s="43"/>
      <c r="E1760" s="44"/>
      <c r="F1760" s="50"/>
      <c r="H1760" s="32"/>
      <c r="I1760" s="32"/>
      <c r="J1760" s="32"/>
    </row>
    <row r="1761" spans="1:10" ht="18" x14ac:dyDescent="0.4">
      <c r="A1761" s="42"/>
      <c r="B1761" s="39"/>
      <c r="C1761" s="32"/>
      <c r="D1761" s="43"/>
      <c r="E1761" s="44"/>
      <c r="F1761" s="50"/>
      <c r="H1761" s="32"/>
      <c r="I1761" s="32"/>
      <c r="J1761" s="32"/>
    </row>
    <row r="1762" spans="1:10" ht="18" x14ac:dyDescent="0.4">
      <c r="A1762" s="42"/>
      <c r="B1762" s="39"/>
      <c r="C1762" s="32"/>
      <c r="D1762" s="43"/>
      <c r="E1762" s="44"/>
      <c r="F1762" s="50"/>
      <c r="H1762" s="32"/>
      <c r="I1762" s="32"/>
      <c r="J1762" s="32"/>
    </row>
    <row r="1763" spans="1:10" ht="18" x14ac:dyDescent="0.4">
      <c r="A1763" s="42"/>
      <c r="B1763" s="39"/>
      <c r="C1763" s="32"/>
      <c r="D1763" s="43"/>
      <c r="E1763" s="44"/>
      <c r="F1763" s="50"/>
      <c r="H1763" s="32"/>
      <c r="I1763" s="32"/>
      <c r="J1763" s="32"/>
    </row>
    <row r="1764" spans="1:10" ht="18" x14ac:dyDescent="0.4">
      <c r="A1764" s="42"/>
      <c r="B1764" s="39"/>
      <c r="C1764" s="32"/>
      <c r="D1764" s="43"/>
      <c r="E1764" s="44"/>
      <c r="F1764" s="50"/>
      <c r="H1764" s="32"/>
      <c r="I1764" s="32"/>
      <c r="J1764" s="32"/>
    </row>
    <row r="1765" spans="1:10" ht="18" x14ac:dyDescent="0.4">
      <c r="A1765" s="42"/>
      <c r="B1765" s="39"/>
      <c r="C1765" s="32"/>
      <c r="D1765" s="43"/>
      <c r="E1765" s="44"/>
      <c r="F1765" s="50"/>
      <c r="H1765" s="32"/>
      <c r="I1765" s="32"/>
      <c r="J1765" s="32"/>
    </row>
    <row r="1766" spans="1:10" ht="18" x14ac:dyDescent="0.4">
      <c r="A1766" s="42"/>
      <c r="B1766" s="39"/>
      <c r="C1766" s="32"/>
      <c r="D1766" s="43"/>
      <c r="E1766" s="44"/>
      <c r="F1766" s="50"/>
      <c r="H1766" s="32"/>
      <c r="I1766" s="32"/>
      <c r="J1766" s="32"/>
    </row>
    <row r="1767" spans="1:10" ht="18" x14ac:dyDescent="0.4">
      <c r="A1767" s="42"/>
      <c r="B1767" s="39"/>
      <c r="C1767" s="32"/>
      <c r="D1767" s="43"/>
      <c r="E1767" s="44"/>
      <c r="F1767" s="50"/>
      <c r="H1767" s="32"/>
      <c r="I1767" s="32"/>
      <c r="J1767" s="32"/>
    </row>
    <row r="1768" spans="1:10" ht="18" x14ac:dyDescent="0.4">
      <c r="A1768" s="42"/>
      <c r="B1768" s="39"/>
      <c r="C1768" s="32"/>
      <c r="D1768" s="43"/>
      <c r="E1768" s="44"/>
      <c r="F1768" s="50"/>
      <c r="H1768" s="32"/>
      <c r="I1768" s="32"/>
      <c r="J1768" s="32"/>
    </row>
    <row r="1769" spans="1:10" ht="18" x14ac:dyDescent="0.4">
      <c r="A1769" s="42"/>
      <c r="B1769" s="39"/>
      <c r="C1769" s="32"/>
      <c r="D1769" s="43"/>
      <c r="E1769" s="44"/>
      <c r="F1769" s="50"/>
      <c r="H1769" s="32"/>
      <c r="I1769" s="32"/>
      <c r="J1769" s="32"/>
    </row>
    <row r="1770" spans="1:10" ht="18" x14ac:dyDescent="0.4">
      <c r="A1770" s="42"/>
      <c r="B1770" s="39"/>
      <c r="C1770" s="32"/>
      <c r="D1770" s="43"/>
      <c r="E1770" s="44"/>
      <c r="F1770" s="50"/>
      <c r="H1770" s="32"/>
      <c r="I1770" s="32"/>
      <c r="J1770" s="32"/>
    </row>
    <row r="1771" spans="1:10" ht="18" x14ac:dyDescent="0.4">
      <c r="A1771" s="42"/>
      <c r="B1771" s="39"/>
      <c r="C1771" s="32"/>
      <c r="D1771" s="43"/>
      <c r="E1771" s="44"/>
      <c r="F1771" s="50"/>
      <c r="H1771" s="32"/>
      <c r="I1771" s="32"/>
      <c r="J1771" s="32"/>
    </row>
    <row r="1772" spans="1:10" ht="18" x14ac:dyDescent="0.4">
      <c r="A1772" s="42"/>
      <c r="B1772" s="39"/>
      <c r="C1772" s="32"/>
      <c r="D1772" s="43"/>
      <c r="E1772" s="44"/>
      <c r="F1772" s="50"/>
      <c r="H1772" s="32"/>
      <c r="I1772" s="32"/>
      <c r="J1772" s="32"/>
    </row>
    <row r="1773" spans="1:10" ht="18" x14ac:dyDescent="0.4">
      <c r="A1773" s="42"/>
      <c r="B1773" s="39"/>
      <c r="C1773" s="32"/>
      <c r="D1773" s="43"/>
      <c r="E1773" s="44"/>
      <c r="F1773" s="50"/>
      <c r="H1773" s="32"/>
      <c r="I1773" s="32"/>
      <c r="J1773" s="32"/>
    </row>
    <row r="1774" spans="1:10" ht="18" x14ac:dyDescent="0.4">
      <c r="A1774" s="42"/>
      <c r="B1774" s="39"/>
      <c r="C1774" s="32"/>
      <c r="D1774" s="43"/>
      <c r="E1774" s="44"/>
      <c r="F1774" s="50"/>
      <c r="H1774" s="32"/>
      <c r="I1774" s="32"/>
      <c r="J1774" s="32"/>
    </row>
    <row r="1775" spans="1:10" ht="18" x14ac:dyDescent="0.4">
      <c r="A1775" s="42"/>
      <c r="B1775" s="39"/>
      <c r="C1775" s="32"/>
      <c r="D1775" s="43"/>
      <c r="E1775" s="44"/>
      <c r="F1775" s="50"/>
      <c r="H1775" s="32"/>
      <c r="I1775" s="32"/>
      <c r="J1775" s="32"/>
    </row>
    <row r="1776" spans="1:10" ht="18" x14ac:dyDescent="0.4">
      <c r="A1776" s="42"/>
      <c r="B1776" s="39"/>
      <c r="C1776" s="32"/>
      <c r="D1776" s="43"/>
      <c r="E1776" s="44"/>
      <c r="F1776" s="50"/>
      <c r="H1776" s="32"/>
      <c r="I1776" s="32"/>
      <c r="J1776" s="32"/>
    </row>
    <row r="1777" spans="1:10" ht="18" x14ac:dyDescent="0.4">
      <c r="A1777" s="42"/>
      <c r="B1777" s="39"/>
      <c r="C1777" s="32"/>
      <c r="D1777" s="43"/>
      <c r="E1777" s="44"/>
      <c r="F1777" s="50"/>
      <c r="H1777" s="32"/>
      <c r="I1777" s="32"/>
      <c r="J1777" s="32"/>
    </row>
    <row r="1778" spans="1:10" ht="18" x14ac:dyDescent="0.4">
      <c r="A1778" s="42"/>
      <c r="B1778" s="39"/>
      <c r="C1778" s="32"/>
      <c r="D1778" s="43"/>
      <c r="E1778" s="44"/>
      <c r="F1778" s="50"/>
      <c r="H1778" s="32"/>
      <c r="I1778" s="32"/>
      <c r="J1778" s="32"/>
    </row>
    <row r="1779" spans="1:10" ht="18" x14ac:dyDescent="0.4">
      <c r="A1779" s="42"/>
      <c r="B1779" s="39"/>
      <c r="C1779" s="32"/>
      <c r="D1779" s="43"/>
      <c r="E1779" s="44"/>
      <c r="F1779" s="50"/>
      <c r="H1779" s="32"/>
      <c r="I1779" s="32"/>
      <c r="J1779" s="32"/>
    </row>
    <row r="1780" spans="1:10" ht="18" x14ac:dyDescent="0.4">
      <c r="A1780" s="42"/>
      <c r="B1780" s="39"/>
      <c r="C1780" s="32"/>
      <c r="D1780" s="43"/>
      <c r="E1780" s="44"/>
      <c r="F1780" s="50"/>
      <c r="H1780" s="32"/>
      <c r="I1780" s="32"/>
      <c r="J1780" s="32"/>
    </row>
    <row r="1781" spans="1:10" ht="18" x14ac:dyDescent="0.4">
      <c r="A1781" s="42"/>
      <c r="B1781" s="39"/>
      <c r="C1781" s="32"/>
      <c r="D1781" s="43"/>
      <c r="E1781" s="44"/>
      <c r="F1781" s="50"/>
      <c r="H1781" s="32"/>
      <c r="I1781" s="32"/>
      <c r="J1781" s="32"/>
    </row>
    <row r="1782" spans="1:10" ht="18" x14ac:dyDescent="0.4">
      <c r="A1782" s="42"/>
      <c r="B1782" s="39"/>
      <c r="C1782" s="32"/>
      <c r="D1782" s="43"/>
      <c r="E1782" s="44"/>
      <c r="F1782" s="50"/>
      <c r="H1782" s="32"/>
      <c r="I1782" s="32"/>
      <c r="J1782" s="32"/>
    </row>
    <row r="1783" spans="1:10" ht="18" x14ac:dyDescent="0.4">
      <c r="A1783" s="42"/>
      <c r="B1783" s="39"/>
      <c r="C1783" s="32"/>
      <c r="D1783" s="43"/>
      <c r="E1783" s="44"/>
      <c r="F1783" s="50"/>
      <c r="H1783" s="32"/>
      <c r="I1783" s="32"/>
      <c r="J1783" s="32"/>
    </row>
    <row r="1784" spans="1:10" ht="18" x14ac:dyDescent="0.4">
      <c r="A1784" s="42"/>
      <c r="B1784" s="39"/>
      <c r="C1784" s="32"/>
      <c r="D1784" s="43"/>
      <c r="E1784" s="44"/>
      <c r="F1784" s="50"/>
      <c r="H1784" s="32"/>
      <c r="I1784" s="32"/>
      <c r="J1784" s="32"/>
    </row>
    <row r="1785" spans="1:10" ht="18" x14ac:dyDescent="0.4">
      <c r="A1785" s="42"/>
      <c r="B1785" s="58"/>
      <c r="C1785" s="32"/>
      <c r="D1785" s="59"/>
      <c r="E1785" s="60"/>
      <c r="F1785" s="50"/>
      <c r="H1785" s="32"/>
      <c r="I1785" s="32"/>
      <c r="J1785" s="32"/>
    </row>
    <row r="1786" spans="1:10" ht="18" x14ac:dyDescent="0.4">
      <c r="A1786" s="42"/>
      <c r="B1786" s="58"/>
      <c r="C1786" s="32"/>
      <c r="D1786" s="59"/>
      <c r="E1786" s="60"/>
      <c r="F1786" s="50"/>
      <c r="H1786" s="32"/>
      <c r="I1786" s="32"/>
      <c r="J1786" s="32"/>
    </row>
    <row r="1787" spans="1:10" ht="18" x14ac:dyDescent="0.4">
      <c r="A1787" s="42"/>
      <c r="B1787" s="39"/>
      <c r="C1787" s="32"/>
      <c r="D1787" s="43"/>
      <c r="E1787" s="44"/>
      <c r="F1787" s="50"/>
      <c r="H1787" s="32"/>
      <c r="I1787" s="32"/>
      <c r="J1787" s="32"/>
    </row>
    <row r="1788" spans="1:10" ht="18" x14ac:dyDescent="0.4">
      <c r="A1788" s="42"/>
      <c r="B1788" s="39"/>
      <c r="C1788" s="32"/>
      <c r="D1788" s="43"/>
      <c r="E1788" s="44"/>
      <c r="F1788" s="50"/>
      <c r="H1788" s="32"/>
      <c r="I1788" s="32"/>
      <c r="J1788" s="32"/>
    </row>
    <row r="1789" spans="1:10" ht="18" x14ac:dyDescent="0.4">
      <c r="A1789" s="42"/>
      <c r="B1789" s="39"/>
      <c r="C1789" s="32"/>
      <c r="D1789" s="43"/>
      <c r="E1789" s="44"/>
      <c r="F1789" s="50"/>
      <c r="H1789" s="32"/>
      <c r="I1789" s="32"/>
      <c r="J1789" s="32"/>
    </row>
    <row r="1790" spans="1:10" ht="18" x14ac:dyDescent="0.4">
      <c r="A1790" s="42"/>
      <c r="B1790" s="39"/>
      <c r="C1790" s="32"/>
      <c r="D1790" s="43"/>
      <c r="E1790" s="44"/>
      <c r="F1790" s="50"/>
      <c r="H1790" s="32"/>
      <c r="I1790" s="32"/>
      <c r="J1790" s="32"/>
    </row>
    <row r="1791" spans="1:10" ht="18" x14ac:dyDescent="0.4">
      <c r="A1791" s="42"/>
      <c r="B1791" s="39"/>
      <c r="C1791" s="32"/>
      <c r="D1791" s="43"/>
      <c r="E1791" s="44"/>
      <c r="F1791" s="50"/>
      <c r="H1791" s="32"/>
      <c r="I1791" s="32"/>
      <c r="J1791" s="32"/>
    </row>
    <row r="1792" spans="1:10" ht="18" x14ac:dyDescent="0.4">
      <c r="A1792" s="42"/>
      <c r="B1792" s="39"/>
      <c r="C1792" s="32"/>
      <c r="D1792" s="43"/>
      <c r="E1792" s="44"/>
      <c r="F1792" s="50"/>
      <c r="H1792" s="32"/>
      <c r="I1792" s="32"/>
      <c r="J1792" s="32"/>
    </row>
    <row r="1793" spans="1:10" ht="18" x14ac:dyDescent="0.4">
      <c r="A1793" s="42"/>
      <c r="B1793" s="39"/>
      <c r="C1793" s="32"/>
      <c r="D1793" s="43"/>
      <c r="E1793" s="44"/>
      <c r="F1793" s="50"/>
      <c r="H1793" s="32"/>
      <c r="I1793" s="32"/>
      <c r="J1793" s="32"/>
    </row>
    <row r="1794" spans="1:10" ht="18" x14ac:dyDescent="0.4">
      <c r="A1794" s="42"/>
      <c r="B1794" s="39"/>
      <c r="C1794" s="32"/>
      <c r="D1794" s="43"/>
      <c r="E1794" s="44"/>
      <c r="F1794" s="50"/>
      <c r="H1794" s="32"/>
      <c r="I1794" s="32"/>
      <c r="J1794" s="32"/>
    </row>
    <row r="1795" spans="1:10" ht="18" x14ac:dyDescent="0.4">
      <c r="A1795" s="42"/>
      <c r="B1795" s="39"/>
      <c r="C1795" s="32"/>
      <c r="D1795" s="43"/>
      <c r="E1795" s="44"/>
      <c r="F1795" s="50"/>
      <c r="H1795" s="32"/>
      <c r="I1795" s="32"/>
      <c r="J1795" s="32"/>
    </row>
    <row r="1796" spans="1:10" ht="18" x14ac:dyDescent="0.4">
      <c r="A1796" s="42"/>
      <c r="B1796" s="39"/>
      <c r="C1796" s="32"/>
      <c r="D1796" s="43"/>
      <c r="E1796" s="44"/>
      <c r="F1796" s="50"/>
      <c r="H1796" s="32"/>
      <c r="I1796" s="32"/>
      <c r="J1796" s="32"/>
    </row>
    <row r="1797" spans="1:10" ht="18" x14ac:dyDescent="0.4">
      <c r="A1797" s="42"/>
      <c r="B1797" s="39"/>
      <c r="C1797" s="32"/>
      <c r="D1797" s="43"/>
      <c r="E1797" s="44"/>
      <c r="F1797" s="50"/>
      <c r="H1797" s="32"/>
      <c r="I1797" s="32"/>
      <c r="J1797" s="32"/>
    </row>
    <row r="1798" spans="1:10" ht="18" x14ac:dyDescent="0.4">
      <c r="A1798" s="42"/>
      <c r="B1798" s="39"/>
      <c r="C1798" s="32"/>
      <c r="D1798" s="43"/>
      <c r="E1798" s="44"/>
      <c r="F1798" s="50"/>
      <c r="H1798" s="32"/>
      <c r="I1798" s="32"/>
      <c r="J1798" s="32"/>
    </row>
    <row r="1799" spans="1:10" ht="18" x14ac:dyDescent="0.4">
      <c r="A1799" s="42"/>
      <c r="B1799" s="39"/>
      <c r="C1799" s="32"/>
      <c r="D1799" s="43"/>
      <c r="E1799" s="44"/>
      <c r="F1799" s="50"/>
      <c r="H1799" s="32"/>
      <c r="I1799" s="32"/>
      <c r="J1799" s="32"/>
    </row>
    <row r="1800" spans="1:10" ht="18" x14ac:dyDescent="0.4">
      <c r="A1800" s="42"/>
      <c r="B1800" s="39"/>
      <c r="C1800" s="32"/>
      <c r="D1800" s="43"/>
      <c r="E1800" s="44"/>
      <c r="F1800" s="50"/>
      <c r="H1800" s="32"/>
      <c r="I1800" s="32"/>
      <c r="J1800" s="32"/>
    </row>
    <row r="1801" spans="1:10" ht="18" x14ac:dyDescent="0.4">
      <c r="A1801" s="42"/>
      <c r="B1801" s="39"/>
      <c r="C1801" s="32"/>
      <c r="D1801" s="43"/>
      <c r="E1801" s="44"/>
      <c r="F1801" s="50"/>
      <c r="H1801" s="32"/>
      <c r="I1801" s="32"/>
      <c r="J1801" s="32"/>
    </row>
    <row r="1802" spans="1:10" ht="18" x14ac:dyDescent="0.4">
      <c r="A1802" s="42"/>
      <c r="B1802" s="39"/>
      <c r="C1802" s="32"/>
      <c r="D1802" s="43"/>
      <c r="E1802" s="44"/>
      <c r="F1802" s="50"/>
      <c r="H1802" s="32"/>
      <c r="I1802" s="32"/>
      <c r="J1802" s="32"/>
    </row>
    <row r="1803" spans="1:10" ht="18" x14ac:dyDescent="0.4">
      <c r="A1803" s="42"/>
      <c r="B1803" s="39"/>
      <c r="C1803" s="32"/>
      <c r="D1803" s="43"/>
      <c r="E1803" s="44"/>
      <c r="F1803" s="50"/>
      <c r="H1803" s="32"/>
      <c r="I1803" s="32"/>
      <c r="J1803" s="32"/>
    </row>
    <row r="1804" spans="1:10" ht="18" x14ac:dyDescent="0.4">
      <c r="A1804" s="42"/>
      <c r="B1804" s="39"/>
      <c r="C1804" s="32"/>
      <c r="D1804" s="43"/>
      <c r="E1804" s="44"/>
      <c r="F1804" s="50"/>
      <c r="H1804" s="32"/>
      <c r="I1804" s="32"/>
      <c r="J1804" s="32"/>
    </row>
    <row r="1805" spans="1:10" ht="18" x14ac:dyDescent="0.4">
      <c r="A1805" s="42"/>
      <c r="B1805" s="39"/>
      <c r="C1805" s="32"/>
      <c r="D1805" s="43"/>
      <c r="E1805" s="44"/>
      <c r="F1805" s="50"/>
      <c r="H1805" s="32"/>
      <c r="I1805" s="32"/>
      <c r="J1805" s="32"/>
    </row>
    <row r="1806" spans="1:10" ht="18" x14ac:dyDescent="0.4">
      <c r="A1806" s="42"/>
      <c r="B1806" s="39"/>
      <c r="C1806" s="32"/>
      <c r="D1806" s="43"/>
      <c r="E1806" s="44"/>
      <c r="F1806" s="50"/>
      <c r="H1806" s="32"/>
      <c r="I1806" s="32"/>
      <c r="J1806" s="32"/>
    </row>
    <row r="1807" spans="1:10" ht="18" x14ac:dyDescent="0.4">
      <c r="A1807" s="42"/>
      <c r="B1807" s="39"/>
      <c r="C1807" s="32"/>
      <c r="D1807" s="43"/>
      <c r="E1807" s="44"/>
      <c r="F1807" s="50"/>
      <c r="H1807" s="32"/>
      <c r="I1807" s="32"/>
      <c r="J1807" s="32"/>
    </row>
    <row r="1808" spans="1:10" ht="18" x14ac:dyDescent="0.4">
      <c r="A1808" s="42"/>
      <c r="B1808" s="39"/>
      <c r="C1808" s="32"/>
      <c r="D1808" s="43"/>
      <c r="E1808" s="44"/>
      <c r="F1808" s="50"/>
      <c r="H1808" s="32"/>
      <c r="I1808" s="32"/>
      <c r="J1808" s="32"/>
    </row>
    <row r="1809" spans="1:10" ht="18.5" thickBot="1" x14ac:dyDescent="0.45">
      <c r="A1809" s="61"/>
      <c r="B1809" s="62"/>
      <c r="C1809" s="32"/>
      <c r="D1809" s="55"/>
      <c r="E1809" s="63"/>
      <c r="F1809" s="64"/>
      <c r="H1809" s="32"/>
      <c r="I1809" s="32"/>
      <c r="J1809" s="32"/>
    </row>
    <row r="1810" spans="1:10" ht="18" x14ac:dyDescent="0.4">
      <c r="A1810" s="38"/>
      <c r="B1810" s="48"/>
      <c r="C1810" s="32"/>
      <c r="D1810" s="43"/>
      <c r="E1810" s="49"/>
      <c r="F1810" s="47"/>
      <c r="H1810" s="32"/>
      <c r="I1810" s="32"/>
      <c r="J1810" s="32"/>
    </row>
    <row r="1811" spans="1:10" ht="18" x14ac:dyDescent="0.4">
      <c r="A1811" s="38"/>
      <c r="B1811" s="48"/>
      <c r="C1811" s="32"/>
      <c r="D1811" s="43"/>
      <c r="E1811" s="49"/>
      <c r="F1811" s="52"/>
      <c r="H1811" s="32"/>
      <c r="I1811" s="32"/>
      <c r="J1811" s="32"/>
    </row>
    <row r="1812" spans="1:10" ht="18" x14ac:dyDescent="0.4">
      <c r="A1812" s="38"/>
      <c r="B1812" s="48"/>
      <c r="C1812" s="32"/>
      <c r="D1812" s="43"/>
      <c r="E1812" s="49"/>
      <c r="F1812" s="47"/>
      <c r="H1812" s="32"/>
      <c r="I1812" s="32"/>
      <c r="J1812" s="32"/>
    </row>
    <row r="1813" spans="1:10" ht="18" x14ac:dyDescent="0.4">
      <c r="A1813" s="38"/>
      <c r="B1813" s="48"/>
      <c r="C1813" s="32"/>
      <c r="D1813" s="43"/>
      <c r="E1813" s="49"/>
      <c r="F1813" s="47"/>
      <c r="H1813" s="32"/>
      <c r="I1813" s="32"/>
      <c r="J1813" s="32"/>
    </row>
    <row r="1814" spans="1:10" ht="18" x14ac:dyDescent="0.4">
      <c r="A1814" s="42"/>
      <c r="B1814" s="39"/>
      <c r="C1814" s="32"/>
      <c r="D1814" s="43"/>
      <c r="E1814" s="44"/>
      <c r="F1814" s="52"/>
      <c r="H1814" s="32"/>
      <c r="I1814" s="32"/>
      <c r="J1814" s="32"/>
    </row>
    <row r="1815" spans="1:10" ht="18" x14ac:dyDescent="0.4">
      <c r="A1815" s="42"/>
      <c r="B1815" s="40"/>
      <c r="C1815" s="32"/>
      <c r="D1815" s="43"/>
      <c r="E1815" s="44"/>
      <c r="F1815" s="52"/>
      <c r="H1815" s="32"/>
      <c r="I1815" s="32"/>
      <c r="J1815" s="32"/>
    </row>
    <row r="1816" spans="1:10" ht="18" x14ac:dyDescent="0.4">
      <c r="A1816" s="42"/>
      <c r="B1816" s="40"/>
      <c r="C1816" s="32"/>
      <c r="D1816" s="43"/>
      <c r="E1816" s="44"/>
      <c r="F1816" s="52"/>
      <c r="H1816" s="32"/>
      <c r="I1816" s="32"/>
      <c r="J1816" s="32"/>
    </row>
    <row r="1817" spans="1:10" ht="18" x14ac:dyDescent="0.4">
      <c r="A1817" s="42"/>
      <c r="B1817" s="40"/>
      <c r="C1817" s="32"/>
      <c r="D1817" s="43"/>
      <c r="E1817" s="44"/>
      <c r="F1817" s="52"/>
      <c r="H1817" s="32"/>
      <c r="I1817" s="32"/>
      <c r="J1817" s="32"/>
    </row>
    <row r="1818" spans="1:10" ht="18" x14ac:dyDescent="0.4">
      <c r="A1818" s="42"/>
      <c r="B1818" s="39"/>
      <c r="C1818" s="32"/>
      <c r="D1818" s="43"/>
      <c r="E1818" s="44"/>
      <c r="F1818" s="52"/>
      <c r="H1818" s="32"/>
      <c r="I1818" s="32"/>
      <c r="J1818" s="32"/>
    </row>
    <row r="1819" spans="1:10" ht="18" x14ac:dyDescent="0.4">
      <c r="A1819" s="42"/>
      <c r="B1819" s="39"/>
      <c r="C1819" s="32"/>
      <c r="D1819" s="43"/>
      <c r="E1819" s="44"/>
      <c r="F1819" s="47"/>
      <c r="H1819" s="32"/>
      <c r="I1819" s="32"/>
      <c r="J1819" s="32"/>
    </row>
    <row r="1820" spans="1:10" ht="18" x14ac:dyDescent="0.4">
      <c r="A1820" s="42"/>
      <c r="B1820" s="39"/>
      <c r="C1820" s="32"/>
      <c r="D1820" s="43"/>
      <c r="E1820" s="44"/>
      <c r="F1820" s="47"/>
      <c r="H1820" s="32"/>
      <c r="I1820" s="32"/>
      <c r="J1820" s="32"/>
    </row>
    <row r="1821" spans="1:10" ht="18" x14ac:dyDescent="0.4">
      <c r="A1821" s="42"/>
      <c r="B1821" s="39"/>
      <c r="C1821" s="32"/>
      <c r="D1821" s="43"/>
      <c r="E1821" s="44"/>
      <c r="F1821" s="47"/>
      <c r="H1821" s="32"/>
      <c r="I1821" s="32"/>
      <c r="J1821" s="32"/>
    </row>
    <row r="1822" spans="1:10" ht="18" x14ac:dyDescent="0.4">
      <c r="A1822" s="42"/>
      <c r="B1822" s="39"/>
      <c r="C1822" s="32"/>
      <c r="D1822" s="43"/>
      <c r="E1822" s="44"/>
      <c r="F1822" s="47"/>
      <c r="H1822" s="32"/>
      <c r="I1822" s="32"/>
      <c r="J1822" s="32"/>
    </row>
    <row r="1823" spans="1:10" ht="18" x14ac:dyDescent="0.4">
      <c r="A1823" s="42"/>
      <c r="B1823" s="39"/>
      <c r="C1823" s="32"/>
      <c r="D1823" s="43"/>
      <c r="E1823" s="44"/>
      <c r="F1823" s="47"/>
      <c r="H1823" s="32"/>
      <c r="I1823" s="32"/>
      <c r="J1823" s="32"/>
    </row>
    <row r="1824" spans="1:10" ht="18" x14ac:dyDescent="0.4">
      <c r="A1824" s="42"/>
      <c r="B1824" s="39"/>
      <c r="C1824" s="32"/>
      <c r="D1824" s="43"/>
      <c r="E1824" s="44"/>
      <c r="F1824" s="47"/>
      <c r="H1824" s="32"/>
      <c r="I1824" s="32"/>
      <c r="J1824" s="32"/>
    </row>
    <row r="1825" spans="1:10" ht="18" x14ac:dyDescent="0.4">
      <c r="A1825" s="42"/>
      <c r="B1825" s="39"/>
      <c r="C1825" s="32"/>
      <c r="D1825" s="43"/>
      <c r="E1825" s="44"/>
      <c r="F1825" s="47"/>
      <c r="H1825" s="32"/>
      <c r="I1825" s="32"/>
      <c r="J1825" s="32"/>
    </row>
    <row r="1826" spans="1:10" ht="18" x14ac:dyDescent="0.4">
      <c r="A1826" s="42"/>
      <c r="B1826" s="39"/>
      <c r="C1826" s="32"/>
      <c r="D1826" s="43"/>
      <c r="E1826" s="44"/>
      <c r="F1826" s="47"/>
      <c r="H1826" s="32"/>
      <c r="I1826" s="32"/>
      <c r="J1826" s="32"/>
    </row>
    <row r="1827" spans="1:10" ht="18" x14ac:dyDescent="0.4">
      <c r="A1827" s="42"/>
      <c r="B1827" s="39"/>
      <c r="C1827" s="32"/>
      <c r="D1827" s="43"/>
      <c r="E1827" s="44"/>
      <c r="F1827" s="47"/>
      <c r="H1827" s="32"/>
      <c r="I1827" s="32"/>
      <c r="J1827" s="32"/>
    </row>
    <row r="1828" spans="1:10" ht="18" x14ac:dyDescent="0.4">
      <c r="A1828" s="42"/>
      <c r="B1828" s="39"/>
      <c r="C1828" s="32"/>
      <c r="D1828" s="43"/>
      <c r="E1828" s="44"/>
      <c r="F1828" s="47"/>
      <c r="H1828" s="32"/>
      <c r="I1828" s="32"/>
      <c r="J1828" s="32"/>
    </row>
    <row r="1829" spans="1:10" ht="18" x14ac:dyDescent="0.4">
      <c r="A1829" s="42"/>
      <c r="B1829" s="39"/>
      <c r="C1829" s="32"/>
      <c r="D1829" s="43"/>
      <c r="E1829" s="44"/>
      <c r="F1829" s="47"/>
      <c r="H1829" s="32"/>
      <c r="I1829" s="32"/>
      <c r="J1829" s="32"/>
    </row>
    <row r="1830" spans="1:10" ht="18" x14ac:dyDescent="0.4">
      <c r="A1830" s="42"/>
      <c r="B1830" s="39"/>
      <c r="C1830" s="32"/>
      <c r="D1830" s="43"/>
      <c r="E1830" s="44"/>
      <c r="F1830" s="47"/>
      <c r="H1830" s="32"/>
      <c r="I1830" s="32"/>
      <c r="J1830" s="32"/>
    </row>
    <row r="1831" spans="1:10" ht="18" x14ac:dyDescent="0.4">
      <c r="A1831" s="42"/>
      <c r="B1831" s="39"/>
      <c r="C1831" s="32"/>
      <c r="D1831" s="43"/>
      <c r="E1831" s="44"/>
      <c r="F1831" s="47"/>
      <c r="H1831" s="32"/>
      <c r="I1831" s="32"/>
      <c r="J1831" s="32"/>
    </row>
    <row r="1832" spans="1:10" ht="18" x14ac:dyDescent="0.4">
      <c r="A1832" s="42"/>
      <c r="B1832" s="39"/>
      <c r="C1832" s="32"/>
      <c r="D1832" s="43"/>
      <c r="E1832" s="44"/>
      <c r="F1832" s="47"/>
      <c r="H1832" s="32"/>
      <c r="I1832" s="32"/>
      <c r="J1832" s="32"/>
    </row>
    <row r="1833" spans="1:10" ht="18" x14ac:dyDescent="0.4">
      <c r="A1833" s="42"/>
      <c r="B1833" s="39"/>
      <c r="C1833" s="32"/>
      <c r="D1833" s="43"/>
      <c r="E1833" s="44"/>
      <c r="F1833" s="47"/>
      <c r="H1833" s="32"/>
      <c r="I1833" s="32"/>
      <c r="J1833" s="32"/>
    </row>
    <row r="1834" spans="1:10" ht="18" x14ac:dyDescent="0.4">
      <c r="A1834" s="42"/>
      <c r="B1834" s="39"/>
      <c r="C1834" s="32"/>
      <c r="D1834" s="43"/>
      <c r="E1834" s="44"/>
      <c r="F1834" s="47"/>
      <c r="H1834" s="32"/>
      <c r="I1834" s="32"/>
      <c r="J1834" s="32"/>
    </row>
    <row r="1835" spans="1:10" ht="18" x14ac:dyDescent="0.4">
      <c r="A1835" s="42"/>
      <c r="B1835" s="39"/>
      <c r="C1835" s="32"/>
      <c r="D1835" s="43"/>
      <c r="E1835" s="44"/>
      <c r="F1835" s="47"/>
      <c r="H1835" s="32"/>
      <c r="I1835" s="32"/>
      <c r="J1835" s="32"/>
    </row>
    <row r="1836" spans="1:10" ht="18" x14ac:dyDescent="0.4">
      <c r="A1836" s="42"/>
      <c r="B1836" s="39"/>
      <c r="C1836" s="32"/>
      <c r="D1836" s="43"/>
      <c r="E1836" s="44"/>
      <c r="F1836" s="47"/>
      <c r="H1836" s="32"/>
      <c r="I1836" s="32"/>
      <c r="J1836" s="32"/>
    </row>
    <row r="1837" spans="1:10" ht="18" x14ac:dyDescent="0.4">
      <c r="A1837" s="42"/>
      <c r="B1837" s="39"/>
      <c r="C1837" s="32"/>
      <c r="D1837" s="43"/>
      <c r="E1837" s="44"/>
      <c r="F1837" s="47"/>
      <c r="H1837" s="32"/>
      <c r="I1837" s="32"/>
      <c r="J1837" s="32"/>
    </row>
    <row r="1838" spans="1:10" ht="18" x14ac:dyDescent="0.4">
      <c r="A1838" s="42"/>
      <c r="B1838" s="39"/>
      <c r="C1838" s="32"/>
      <c r="D1838" s="43"/>
      <c r="E1838" s="44"/>
      <c r="F1838" s="47"/>
      <c r="H1838" s="32"/>
      <c r="I1838" s="32"/>
      <c r="J1838" s="32"/>
    </row>
    <row r="1839" spans="1:10" ht="18" x14ac:dyDescent="0.4">
      <c r="A1839" s="42"/>
      <c r="B1839" s="39"/>
      <c r="C1839" s="32"/>
      <c r="D1839" s="43"/>
      <c r="E1839" s="44"/>
      <c r="F1839" s="47"/>
      <c r="H1839" s="32"/>
      <c r="I1839" s="32"/>
      <c r="J1839" s="32"/>
    </row>
    <row r="1840" spans="1:10" ht="18" x14ac:dyDescent="0.4">
      <c r="A1840" s="42"/>
      <c r="B1840" s="39"/>
      <c r="C1840" s="32"/>
      <c r="D1840" s="43"/>
      <c r="E1840" s="44"/>
      <c r="F1840" s="47"/>
      <c r="H1840" s="32"/>
      <c r="I1840" s="32"/>
      <c r="J1840" s="32"/>
    </row>
    <row r="1841" spans="1:10" ht="18" x14ac:dyDescent="0.4">
      <c r="A1841" s="42"/>
      <c r="B1841" s="39"/>
      <c r="C1841" s="32"/>
      <c r="D1841" s="43"/>
      <c r="E1841" s="44"/>
      <c r="F1841" s="47"/>
      <c r="H1841" s="32"/>
      <c r="I1841" s="32"/>
      <c r="J1841" s="32"/>
    </row>
    <row r="1842" spans="1:10" ht="18" x14ac:dyDescent="0.4">
      <c r="A1842" s="42"/>
      <c r="B1842" s="39"/>
      <c r="C1842" s="32"/>
      <c r="D1842" s="43"/>
      <c r="E1842" s="44"/>
      <c r="F1842" s="47"/>
      <c r="H1842" s="32"/>
      <c r="I1842" s="32"/>
      <c r="J1842" s="32"/>
    </row>
    <row r="1843" spans="1:10" ht="18" x14ac:dyDescent="0.4">
      <c r="A1843" s="42"/>
      <c r="B1843" s="39"/>
      <c r="C1843" s="32"/>
      <c r="D1843" s="43"/>
      <c r="E1843" s="44"/>
      <c r="F1843" s="47"/>
      <c r="H1843" s="32"/>
      <c r="I1843" s="32"/>
      <c r="J1843" s="32"/>
    </row>
    <row r="1844" spans="1:10" ht="18" x14ac:dyDescent="0.4">
      <c r="A1844" s="42"/>
      <c r="B1844" s="39"/>
      <c r="C1844" s="32"/>
      <c r="D1844" s="43"/>
      <c r="E1844" s="44"/>
      <c r="F1844" s="47"/>
      <c r="H1844" s="32"/>
      <c r="I1844" s="32"/>
      <c r="J1844" s="32"/>
    </row>
    <row r="1845" spans="1:10" ht="18" x14ac:dyDescent="0.4">
      <c r="A1845" s="42"/>
      <c r="B1845" s="39"/>
      <c r="C1845" s="32"/>
      <c r="D1845" s="43"/>
      <c r="E1845" s="44"/>
      <c r="F1845" s="47"/>
      <c r="H1845" s="32"/>
      <c r="I1845" s="32"/>
      <c r="J1845" s="32"/>
    </row>
    <row r="1846" spans="1:10" ht="18" x14ac:dyDescent="0.4">
      <c r="A1846" s="42"/>
      <c r="B1846" s="39"/>
      <c r="C1846" s="32"/>
      <c r="D1846" s="43"/>
      <c r="E1846" s="44"/>
      <c r="F1846" s="47"/>
      <c r="H1846" s="32"/>
      <c r="I1846" s="32"/>
      <c r="J1846" s="32"/>
    </row>
    <row r="1847" spans="1:10" ht="18" x14ac:dyDescent="0.4">
      <c r="A1847" s="42"/>
      <c r="B1847" s="39"/>
      <c r="C1847" s="32"/>
      <c r="D1847" s="43"/>
      <c r="E1847" s="44"/>
      <c r="F1847" s="47"/>
      <c r="H1847" s="32"/>
      <c r="I1847" s="32"/>
      <c r="J1847" s="32"/>
    </row>
    <row r="1848" spans="1:10" ht="18" x14ac:dyDescent="0.4">
      <c r="A1848" s="42"/>
      <c r="B1848" s="39"/>
      <c r="C1848" s="32"/>
      <c r="D1848" s="43"/>
      <c r="E1848" s="44"/>
      <c r="F1848" s="47"/>
      <c r="H1848" s="32"/>
      <c r="I1848" s="32"/>
      <c r="J1848" s="32"/>
    </row>
    <row r="1849" spans="1:10" ht="18" x14ac:dyDescent="0.4">
      <c r="A1849" s="42"/>
      <c r="B1849" s="39"/>
      <c r="C1849" s="32"/>
      <c r="D1849" s="43"/>
      <c r="E1849" s="44"/>
      <c r="F1849" s="47"/>
      <c r="H1849" s="32"/>
      <c r="I1849" s="32"/>
      <c r="J1849" s="32"/>
    </row>
    <row r="1850" spans="1:10" ht="18" x14ac:dyDescent="0.4">
      <c r="A1850" s="42"/>
      <c r="B1850" s="39"/>
      <c r="C1850" s="32"/>
      <c r="D1850" s="43"/>
      <c r="E1850" s="44"/>
      <c r="F1850" s="47"/>
      <c r="H1850" s="32"/>
      <c r="I1850" s="32"/>
      <c r="J1850" s="32"/>
    </row>
    <row r="1851" spans="1:10" ht="18" x14ac:dyDescent="0.4">
      <c r="A1851" s="42"/>
      <c r="B1851" s="39"/>
      <c r="C1851" s="32"/>
      <c r="D1851" s="43"/>
      <c r="E1851" s="44"/>
      <c r="F1851" s="47"/>
      <c r="H1851" s="32"/>
      <c r="I1851" s="32"/>
      <c r="J1851" s="32"/>
    </row>
    <row r="1852" spans="1:10" ht="18" x14ac:dyDescent="0.4">
      <c r="A1852" s="42"/>
      <c r="B1852" s="39"/>
      <c r="C1852" s="32"/>
      <c r="D1852" s="43"/>
      <c r="E1852" s="44"/>
      <c r="F1852" s="47"/>
      <c r="H1852" s="32"/>
      <c r="I1852" s="32"/>
      <c r="J1852" s="32"/>
    </row>
    <row r="1853" spans="1:10" ht="18" x14ac:dyDescent="0.4">
      <c r="A1853" s="42"/>
      <c r="B1853" s="39"/>
      <c r="C1853" s="32"/>
      <c r="D1853" s="43"/>
      <c r="E1853" s="44"/>
      <c r="F1853" s="47"/>
      <c r="H1853" s="32"/>
      <c r="I1853" s="32"/>
      <c r="J1853" s="32"/>
    </row>
    <row r="1854" spans="1:10" ht="18" x14ac:dyDescent="0.4">
      <c r="A1854" s="42"/>
      <c r="B1854" s="39"/>
      <c r="C1854" s="32"/>
      <c r="D1854" s="43"/>
      <c r="E1854" s="44"/>
      <c r="F1854" s="47"/>
      <c r="H1854" s="32"/>
      <c r="I1854" s="32"/>
      <c r="J1854" s="32"/>
    </row>
    <row r="1855" spans="1:10" ht="18" x14ac:dyDescent="0.4">
      <c r="A1855" s="42"/>
      <c r="B1855" s="39"/>
      <c r="C1855" s="32"/>
      <c r="D1855" s="43"/>
      <c r="E1855" s="44"/>
      <c r="F1855" s="47"/>
      <c r="H1855" s="32"/>
      <c r="I1855" s="32"/>
      <c r="J1855" s="32"/>
    </row>
    <row r="1856" spans="1:10" ht="18" x14ac:dyDescent="0.4">
      <c r="A1856" s="42"/>
      <c r="B1856" s="39"/>
      <c r="C1856" s="32"/>
      <c r="D1856" s="43"/>
      <c r="E1856" s="44"/>
      <c r="F1856" s="47"/>
      <c r="H1856" s="32"/>
      <c r="I1856" s="32"/>
      <c r="J1856" s="32"/>
    </row>
    <row r="1857" spans="1:10" ht="18" x14ac:dyDescent="0.4">
      <c r="A1857" s="42"/>
      <c r="B1857" s="39"/>
      <c r="C1857" s="32"/>
      <c r="D1857" s="43"/>
      <c r="E1857" s="44"/>
      <c r="F1857" s="47"/>
      <c r="H1857" s="32"/>
      <c r="I1857" s="32"/>
      <c r="J1857" s="32"/>
    </row>
    <row r="1858" spans="1:10" ht="18" x14ac:dyDescent="0.4">
      <c r="A1858" s="42"/>
      <c r="B1858" s="39"/>
      <c r="C1858" s="32"/>
      <c r="D1858" s="43"/>
      <c r="E1858" s="44"/>
      <c r="F1858" s="47"/>
      <c r="H1858" s="32"/>
      <c r="I1858" s="32"/>
      <c r="J1858" s="32"/>
    </row>
    <row r="1859" spans="1:10" ht="18" x14ac:dyDescent="0.4">
      <c r="A1859" s="42"/>
      <c r="B1859" s="39"/>
      <c r="C1859" s="32"/>
      <c r="D1859" s="43"/>
      <c r="E1859" s="44"/>
      <c r="F1859" s="47"/>
      <c r="H1859" s="32"/>
      <c r="I1859" s="32"/>
      <c r="J1859" s="32"/>
    </row>
    <row r="1860" spans="1:10" ht="18" x14ac:dyDescent="0.4">
      <c r="A1860" s="42"/>
      <c r="B1860" s="39"/>
      <c r="C1860" s="32"/>
      <c r="D1860" s="43"/>
      <c r="E1860" s="44"/>
      <c r="F1860" s="47"/>
      <c r="H1860" s="32"/>
      <c r="I1860" s="32"/>
      <c r="J1860" s="32"/>
    </row>
    <row r="1861" spans="1:10" ht="18" x14ac:dyDescent="0.4">
      <c r="A1861" s="42"/>
      <c r="B1861" s="39"/>
      <c r="C1861" s="32"/>
      <c r="D1861" s="43"/>
      <c r="E1861" s="44"/>
      <c r="F1861" s="47"/>
      <c r="H1861" s="32"/>
      <c r="I1861" s="32"/>
      <c r="J1861" s="32"/>
    </row>
    <row r="1862" spans="1:10" ht="18" x14ac:dyDescent="0.4">
      <c r="A1862" s="42"/>
      <c r="B1862" s="39"/>
      <c r="C1862" s="32"/>
      <c r="D1862" s="43"/>
      <c r="E1862" s="44"/>
      <c r="F1862" s="47"/>
      <c r="H1862" s="32"/>
      <c r="I1862" s="32"/>
      <c r="J1862" s="32"/>
    </row>
    <row r="1863" spans="1:10" ht="18" x14ac:dyDescent="0.4">
      <c r="A1863" s="42"/>
      <c r="B1863" s="39"/>
      <c r="C1863" s="32"/>
      <c r="D1863" s="43"/>
      <c r="E1863" s="44"/>
      <c r="F1863" s="47"/>
      <c r="H1863" s="32"/>
      <c r="I1863" s="32"/>
      <c r="J1863" s="32"/>
    </row>
    <row r="1864" spans="1:10" ht="18" x14ac:dyDescent="0.4">
      <c r="A1864" s="42"/>
      <c r="B1864" s="39"/>
      <c r="C1864" s="32"/>
      <c r="D1864" s="43"/>
      <c r="E1864" s="44"/>
      <c r="F1864" s="47"/>
      <c r="H1864" s="32"/>
      <c r="I1864" s="32"/>
      <c r="J1864" s="32"/>
    </row>
    <row r="1865" spans="1:10" ht="18" x14ac:dyDescent="0.4">
      <c r="A1865" s="42"/>
      <c r="B1865" s="39"/>
      <c r="C1865" s="32"/>
      <c r="D1865" s="43"/>
      <c r="E1865" s="44"/>
      <c r="F1865" s="47"/>
      <c r="H1865" s="32"/>
      <c r="I1865" s="32"/>
      <c r="J1865" s="32"/>
    </row>
    <row r="1866" spans="1:10" ht="18" x14ac:dyDescent="0.4">
      <c r="A1866" s="42"/>
      <c r="B1866" s="39"/>
      <c r="C1866" s="32"/>
      <c r="D1866" s="43"/>
      <c r="E1866" s="44"/>
      <c r="F1866" s="47"/>
      <c r="H1866" s="32"/>
      <c r="I1866" s="32"/>
      <c r="J1866" s="32"/>
    </row>
    <row r="1867" spans="1:10" ht="18" x14ac:dyDescent="0.4">
      <c r="A1867" s="42"/>
      <c r="B1867" s="39"/>
      <c r="C1867" s="32"/>
      <c r="D1867" s="43"/>
      <c r="E1867" s="44"/>
      <c r="F1867" s="47"/>
      <c r="H1867" s="32"/>
      <c r="I1867" s="32"/>
      <c r="J1867" s="32"/>
    </row>
    <row r="1868" spans="1:10" ht="18" x14ac:dyDescent="0.4">
      <c r="A1868" s="42"/>
      <c r="B1868" s="39"/>
      <c r="C1868" s="32"/>
      <c r="D1868" s="43"/>
      <c r="E1868" s="44"/>
      <c r="F1868" s="47"/>
      <c r="H1868" s="32"/>
      <c r="I1868" s="32"/>
      <c r="J1868" s="32"/>
    </row>
    <row r="1869" spans="1:10" ht="18" x14ac:dyDescent="0.4">
      <c r="A1869" s="42"/>
      <c r="B1869" s="39"/>
      <c r="C1869" s="32"/>
      <c r="D1869" s="43"/>
      <c r="E1869" s="44"/>
      <c r="F1869" s="47"/>
      <c r="H1869" s="32"/>
      <c r="I1869" s="32"/>
      <c r="J1869" s="32"/>
    </row>
    <row r="1870" spans="1:10" ht="18" x14ac:dyDescent="0.4">
      <c r="A1870" s="42"/>
      <c r="B1870" s="39"/>
      <c r="C1870" s="32"/>
      <c r="D1870" s="43"/>
      <c r="E1870" s="44"/>
      <c r="F1870" s="47"/>
      <c r="H1870" s="32"/>
      <c r="I1870" s="32"/>
      <c r="J1870" s="32"/>
    </row>
    <row r="1871" spans="1:10" ht="18" x14ac:dyDescent="0.4">
      <c r="A1871" s="42"/>
      <c r="B1871" s="39"/>
      <c r="C1871" s="32"/>
      <c r="D1871" s="43"/>
      <c r="E1871" s="44"/>
      <c r="F1871" s="47"/>
      <c r="H1871" s="32"/>
      <c r="I1871" s="32"/>
      <c r="J1871" s="32"/>
    </row>
    <row r="1872" spans="1:10" ht="18" x14ac:dyDescent="0.4">
      <c r="A1872" s="42"/>
      <c r="B1872" s="39"/>
      <c r="C1872" s="32"/>
      <c r="D1872" s="43"/>
      <c r="E1872" s="44"/>
      <c r="F1872" s="47"/>
      <c r="H1872" s="32"/>
      <c r="I1872" s="32"/>
      <c r="J1872" s="32"/>
    </row>
    <row r="1873" spans="1:10" ht="18" x14ac:dyDescent="0.4">
      <c r="A1873" s="42"/>
      <c r="B1873" s="39"/>
      <c r="C1873" s="32"/>
      <c r="D1873" s="43"/>
      <c r="E1873" s="44"/>
      <c r="F1873" s="47"/>
      <c r="H1873" s="32"/>
      <c r="I1873" s="32"/>
      <c r="J1873" s="32"/>
    </row>
    <row r="1874" spans="1:10" ht="18" x14ac:dyDescent="0.4">
      <c r="A1874" s="42"/>
      <c r="B1874" s="39"/>
      <c r="C1874" s="32"/>
      <c r="D1874" s="43"/>
      <c r="E1874" s="44"/>
      <c r="F1874" s="47"/>
      <c r="H1874" s="32"/>
      <c r="I1874" s="32"/>
      <c r="J1874" s="32"/>
    </row>
    <row r="1875" spans="1:10" ht="18" x14ac:dyDescent="0.4">
      <c r="A1875" s="42"/>
      <c r="B1875" s="39"/>
      <c r="C1875" s="32"/>
      <c r="D1875" s="43"/>
      <c r="E1875" s="44"/>
      <c r="F1875" s="47"/>
      <c r="H1875" s="32"/>
      <c r="I1875" s="32"/>
      <c r="J1875" s="32"/>
    </row>
    <row r="1876" spans="1:10" ht="18" x14ac:dyDescent="0.4">
      <c r="A1876" s="42"/>
      <c r="B1876" s="39"/>
      <c r="C1876" s="32"/>
      <c r="D1876" s="43"/>
      <c r="E1876" s="44"/>
      <c r="F1876" s="47"/>
      <c r="H1876" s="32"/>
      <c r="I1876" s="32"/>
      <c r="J1876" s="32"/>
    </row>
    <row r="1877" spans="1:10" ht="18" x14ac:dyDescent="0.4">
      <c r="A1877" s="42"/>
      <c r="B1877" s="39"/>
      <c r="C1877" s="32"/>
      <c r="D1877" s="43"/>
      <c r="E1877" s="44"/>
      <c r="F1877" s="47"/>
      <c r="H1877" s="32"/>
      <c r="I1877" s="32"/>
      <c r="J1877" s="32"/>
    </row>
    <row r="1878" spans="1:10" ht="18" x14ac:dyDescent="0.4">
      <c r="A1878" s="42"/>
      <c r="B1878" s="39"/>
      <c r="C1878" s="32"/>
      <c r="D1878" s="43"/>
      <c r="E1878" s="44"/>
      <c r="F1878" s="47"/>
      <c r="H1878" s="32"/>
      <c r="I1878" s="32"/>
      <c r="J1878" s="32"/>
    </row>
    <row r="1879" spans="1:10" ht="18" x14ac:dyDescent="0.4">
      <c r="A1879" s="42"/>
      <c r="B1879" s="39"/>
      <c r="C1879" s="32"/>
      <c r="D1879" s="43"/>
      <c r="E1879" s="44"/>
      <c r="F1879" s="47"/>
      <c r="H1879" s="32"/>
      <c r="I1879" s="32"/>
      <c r="J1879" s="32"/>
    </row>
    <row r="1880" spans="1:10" ht="18" x14ac:dyDescent="0.4">
      <c r="A1880" s="42"/>
      <c r="B1880" s="39"/>
      <c r="C1880" s="32"/>
      <c r="D1880" s="43"/>
      <c r="E1880" s="44"/>
      <c r="F1880" s="47"/>
      <c r="H1880" s="32"/>
      <c r="I1880" s="32"/>
      <c r="J1880" s="32"/>
    </row>
    <row r="1881" spans="1:10" ht="18" x14ac:dyDescent="0.4">
      <c r="A1881" s="42"/>
      <c r="B1881" s="39"/>
      <c r="C1881" s="32"/>
      <c r="D1881" s="43"/>
      <c r="E1881" s="44"/>
      <c r="F1881" s="47"/>
      <c r="H1881" s="32"/>
      <c r="I1881" s="32"/>
      <c r="J1881" s="32"/>
    </row>
    <row r="1882" spans="1:10" ht="18" x14ac:dyDescent="0.4">
      <c r="A1882" s="42"/>
      <c r="B1882" s="39"/>
      <c r="C1882" s="32"/>
      <c r="D1882" s="43"/>
      <c r="E1882" s="44"/>
      <c r="F1882" s="47"/>
      <c r="H1882" s="32"/>
      <c r="I1882" s="32"/>
      <c r="J1882" s="32"/>
    </row>
    <row r="1883" spans="1:10" ht="18" x14ac:dyDescent="0.4">
      <c r="A1883" s="42"/>
      <c r="B1883" s="39"/>
      <c r="C1883" s="32"/>
      <c r="D1883" s="43"/>
      <c r="E1883" s="44"/>
      <c r="F1883" s="47"/>
      <c r="H1883" s="32"/>
      <c r="I1883" s="32"/>
      <c r="J1883" s="32"/>
    </row>
    <row r="1884" spans="1:10" ht="18" x14ac:dyDescent="0.4">
      <c r="A1884" s="42"/>
      <c r="B1884" s="39"/>
      <c r="C1884" s="32"/>
      <c r="D1884" s="43"/>
      <c r="E1884" s="44"/>
      <c r="F1884" s="47"/>
      <c r="H1884" s="32"/>
      <c r="I1884" s="32"/>
      <c r="J1884" s="32"/>
    </row>
    <row r="1885" spans="1:10" ht="18" x14ac:dyDescent="0.4">
      <c r="A1885" s="42"/>
      <c r="B1885" s="39"/>
      <c r="C1885" s="32"/>
      <c r="D1885" s="43"/>
      <c r="E1885" s="44"/>
      <c r="F1885" s="47"/>
      <c r="H1885" s="32"/>
      <c r="I1885" s="32"/>
      <c r="J1885" s="32"/>
    </row>
    <row r="1886" spans="1:10" ht="18" x14ac:dyDescent="0.4">
      <c r="A1886" s="42"/>
      <c r="B1886" s="39"/>
      <c r="C1886" s="32"/>
      <c r="D1886" s="43"/>
      <c r="E1886" s="44"/>
      <c r="F1886" s="47"/>
      <c r="H1886" s="32"/>
      <c r="I1886" s="32"/>
      <c r="J1886" s="32"/>
    </row>
    <row r="1887" spans="1:10" ht="18" x14ac:dyDescent="0.4">
      <c r="A1887" s="42"/>
      <c r="B1887" s="39"/>
      <c r="C1887" s="32"/>
      <c r="D1887" s="43"/>
      <c r="E1887" s="44"/>
      <c r="F1887" s="47"/>
      <c r="H1887" s="32"/>
      <c r="I1887" s="32"/>
      <c r="J1887" s="32"/>
    </row>
    <row r="1888" spans="1:10" ht="18" x14ac:dyDescent="0.4">
      <c r="A1888" s="42"/>
      <c r="B1888" s="39"/>
      <c r="C1888" s="32"/>
      <c r="D1888" s="43"/>
      <c r="E1888" s="44"/>
      <c r="F1888" s="47"/>
      <c r="H1888" s="32"/>
      <c r="I1888" s="32"/>
      <c r="J1888" s="32"/>
    </row>
    <row r="1889" spans="1:10" ht="18" x14ac:dyDescent="0.4">
      <c r="A1889" s="42"/>
      <c r="B1889" s="39"/>
      <c r="C1889" s="32"/>
      <c r="D1889" s="43"/>
      <c r="E1889" s="44"/>
      <c r="F1889" s="47"/>
      <c r="H1889" s="32"/>
      <c r="I1889" s="32"/>
      <c r="J1889" s="32"/>
    </row>
    <row r="1890" spans="1:10" ht="18" x14ac:dyDescent="0.4">
      <c r="A1890" s="42"/>
      <c r="B1890" s="39"/>
      <c r="C1890" s="32"/>
      <c r="D1890" s="43"/>
      <c r="E1890" s="44"/>
      <c r="F1890" s="47"/>
      <c r="H1890" s="32"/>
      <c r="I1890" s="32"/>
      <c r="J1890" s="32"/>
    </row>
    <row r="1891" spans="1:10" ht="18" x14ac:dyDescent="0.4">
      <c r="A1891" s="42"/>
      <c r="B1891" s="39"/>
      <c r="C1891" s="32"/>
      <c r="D1891" s="43"/>
      <c r="E1891" s="44"/>
      <c r="F1891" s="47"/>
      <c r="H1891" s="32"/>
      <c r="I1891" s="32"/>
      <c r="J1891" s="32"/>
    </row>
    <row r="1892" spans="1:10" ht="18" x14ac:dyDescent="0.4">
      <c r="A1892" s="42"/>
      <c r="B1892" s="39"/>
      <c r="C1892" s="32"/>
      <c r="D1892" s="43"/>
      <c r="E1892" s="44"/>
      <c r="F1892" s="47"/>
      <c r="H1892" s="32"/>
      <c r="I1892" s="32"/>
      <c r="J1892" s="32"/>
    </row>
    <row r="1893" spans="1:10" ht="18" x14ac:dyDescent="0.4">
      <c r="A1893" s="42"/>
      <c r="B1893" s="39"/>
      <c r="C1893" s="32"/>
      <c r="D1893" s="43"/>
      <c r="E1893" s="44"/>
      <c r="F1893" s="47"/>
      <c r="H1893" s="32"/>
      <c r="I1893" s="32"/>
      <c r="J1893" s="32"/>
    </row>
    <row r="1894" spans="1:10" ht="18" x14ac:dyDescent="0.4">
      <c r="A1894" s="42"/>
      <c r="B1894" s="39"/>
      <c r="C1894" s="32"/>
      <c r="D1894" s="43"/>
      <c r="E1894" s="44"/>
      <c r="F1894" s="47"/>
      <c r="H1894" s="32"/>
      <c r="I1894" s="32"/>
      <c r="J1894" s="32"/>
    </row>
    <row r="1895" spans="1:10" ht="18" x14ac:dyDescent="0.4">
      <c r="A1895" s="42"/>
      <c r="B1895" s="39"/>
      <c r="C1895" s="32"/>
      <c r="D1895" s="43"/>
      <c r="E1895" s="44"/>
      <c r="F1895" s="47"/>
      <c r="H1895" s="32"/>
      <c r="I1895" s="32"/>
      <c r="J1895" s="32"/>
    </row>
    <row r="1896" spans="1:10" ht="18" x14ac:dyDescent="0.4">
      <c r="A1896" s="42"/>
      <c r="B1896" s="39"/>
      <c r="C1896" s="32"/>
      <c r="D1896" s="43"/>
      <c r="E1896" s="44"/>
      <c r="F1896" s="47"/>
      <c r="H1896" s="32"/>
      <c r="I1896" s="32"/>
      <c r="J1896" s="32"/>
    </row>
    <row r="1897" spans="1:10" ht="18" x14ac:dyDescent="0.4">
      <c r="A1897" s="42"/>
      <c r="B1897" s="39"/>
      <c r="C1897" s="32"/>
      <c r="D1897" s="43"/>
      <c r="E1897" s="44"/>
      <c r="F1897" s="47"/>
      <c r="H1897" s="32"/>
      <c r="I1897" s="32"/>
      <c r="J1897" s="32"/>
    </row>
    <row r="1898" spans="1:10" ht="18" x14ac:dyDescent="0.4">
      <c r="A1898" s="42"/>
      <c r="B1898" s="39"/>
      <c r="C1898" s="32"/>
      <c r="D1898" s="43"/>
      <c r="E1898" s="65"/>
      <c r="F1898" s="47"/>
      <c r="H1898" s="32"/>
      <c r="I1898" s="32"/>
      <c r="J1898" s="32"/>
    </row>
    <row r="1899" spans="1:10" ht="18" x14ac:dyDescent="0.4">
      <c r="A1899" s="42"/>
      <c r="B1899" s="39"/>
      <c r="C1899" s="32"/>
      <c r="D1899" s="43"/>
      <c r="E1899" s="65"/>
      <c r="F1899" s="47"/>
      <c r="H1899" s="32"/>
      <c r="I1899" s="32"/>
      <c r="J1899" s="32"/>
    </row>
    <row r="1900" spans="1:10" ht="18" x14ac:dyDescent="0.4">
      <c r="A1900" s="42"/>
      <c r="B1900" s="39"/>
      <c r="C1900" s="32"/>
      <c r="D1900" s="43"/>
      <c r="E1900" s="65"/>
      <c r="F1900" s="47"/>
      <c r="H1900" s="32"/>
      <c r="I1900" s="32"/>
      <c r="J1900" s="32"/>
    </row>
    <row r="1901" spans="1:10" ht="18" x14ac:dyDescent="0.4">
      <c r="A1901" s="42"/>
      <c r="B1901" s="39"/>
      <c r="C1901" s="32"/>
      <c r="D1901" s="43"/>
      <c r="E1901" s="44"/>
      <c r="F1901" s="47"/>
      <c r="H1901" s="32"/>
      <c r="I1901" s="32"/>
      <c r="J1901" s="32"/>
    </row>
    <row r="1902" spans="1:10" ht="18" x14ac:dyDescent="0.4">
      <c r="A1902" s="42"/>
      <c r="B1902" s="39"/>
      <c r="C1902" s="32"/>
      <c r="D1902" s="43"/>
      <c r="E1902" s="44"/>
      <c r="F1902" s="47"/>
      <c r="H1902" s="32"/>
      <c r="I1902" s="32"/>
      <c r="J1902" s="32"/>
    </row>
    <row r="1903" spans="1:10" ht="18" x14ac:dyDescent="0.4">
      <c r="A1903" s="42"/>
      <c r="B1903" s="39"/>
      <c r="C1903" s="32"/>
      <c r="D1903" s="43"/>
      <c r="E1903" s="44"/>
      <c r="F1903" s="47"/>
      <c r="H1903" s="32"/>
      <c r="I1903" s="32"/>
      <c r="J1903" s="32"/>
    </row>
    <row r="1904" spans="1:10" ht="18" x14ac:dyDescent="0.4">
      <c r="A1904" s="42"/>
      <c r="B1904" s="39"/>
      <c r="C1904" s="32"/>
      <c r="D1904" s="43"/>
      <c r="E1904" s="44"/>
      <c r="F1904" s="47"/>
      <c r="H1904" s="32"/>
      <c r="I1904" s="32"/>
      <c r="J1904" s="32"/>
    </row>
    <row r="1905" spans="1:10" ht="18" x14ac:dyDescent="0.4">
      <c r="A1905" s="42"/>
      <c r="B1905" s="39"/>
      <c r="C1905" s="32"/>
      <c r="D1905" s="43"/>
      <c r="E1905" s="44"/>
      <c r="F1905" s="47"/>
      <c r="H1905" s="32"/>
      <c r="I1905" s="32"/>
      <c r="J1905" s="32"/>
    </row>
    <row r="1906" spans="1:10" ht="18" x14ac:dyDescent="0.4">
      <c r="A1906" s="42"/>
      <c r="B1906" s="39"/>
      <c r="C1906" s="32"/>
      <c r="D1906" s="43"/>
      <c r="E1906" s="44"/>
      <c r="F1906" s="47"/>
      <c r="H1906" s="32"/>
      <c r="I1906" s="32"/>
      <c r="J1906" s="32"/>
    </row>
    <row r="1907" spans="1:10" ht="18" x14ac:dyDescent="0.4">
      <c r="A1907" s="42"/>
      <c r="B1907" s="39"/>
      <c r="C1907" s="32"/>
      <c r="D1907" s="43"/>
      <c r="E1907" s="44"/>
      <c r="F1907" s="47"/>
      <c r="H1907" s="32"/>
      <c r="I1907" s="32"/>
      <c r="J1907" s="32"/>
    </row>
    <row r="1908" spans="1:10" ht="18" x14ac:dyDescent="0.4">
      <c r="A1908" s="42"/>
      <c r="B1908" s="39"/>
      <c r="C1908" s="32"/>
      <c r="D1908" s="43"/>
      <c r="E1908" s="44"/>
      <c r="F1908" s="47"/>
      <c r="H1908" s="32"/>
      <c r="I1908" s="32"/>
      <c r="J1908" s="32"/>
    </row>
    <row r="1909" spans="1:10" ht="18" x14ac:dyDescent="0.4">
      <c r="A1909" s="42"/>
      <c r="B1909" s="39"/>
      <c r="C1909" s="32"/>
      <c r="D1909" s="43"/>
      <c r="E1909" s="44"/>
      <c r="F1909" s="47"/>
      <c r="H1909" s="32"/>
      <c r="I1909" s="32"/>
      <c r="J1909" s="32"/>
    </row>
    <row r="1910" spans="1:10" ht="18" x14ac:dyDescent="0.4">
      <c r="A1910" s="42"/>
      <c r="B1910" s="39"/>
      <c r="C1910" s="32"/>
      <c r="D1910" s="43"/>
      <c r="E1910" s="44"/>
      <c r="F1910" s="47"/>
      <c r="H1910" s="32"/>
      <c r="I1910" s="32"/>
      <c r="J1910" s="32"/>
    </row>
    <row r="1911" spans="1:10" ht="18" x14ac:dyDescent="0.4">
      <c r="A1911" s="42"/>
      <c r="B1911" s="39"/>
      <c r="C1911" s="32"/>
      <c r="D1911" s="43"/>
      <c r="E1911" s="44"/>
      <c r="F1911" s="47"/>
      <c r="H1911" s="32"/>
      <c r="I1911" s="32"/>
      <c r="J1911" s="32"/>
    </row>
    <row r="1912" spans="1:10" ht="18" x14ac:dyDescent="0.4">
      <c r="A1912" s="42"/>
      <c r="B1912" s="39"/>
      <c r="C1912" s="32"/>
      <c r="D1912" s="43"/>
      <c r="E1912" s="44"/>
      <c r="F1912" s="47"/>
      <c r="H1912" s="32"/>
      <c r="I1912" s="32"/>
      <c r="J1912" s="32"/>
    </row>
    <row r="1913" spans="1:10" ht="18" x14ac:dyDescent="0.4">
      <c r="A1913" s="42"/>
      <c r="B1913" s="39"/>
      <c r="C1913" s="32"/>
      <c r="D1913" s="43"/>
      <c r="E1913" s="44"/>
      <c r="F1913" s="47"/>
      <c r="H1913" s="32"/>
      <c r="I1913" s="32"/>
      <c r="J1913" s="32"/>
    </row>
    <row r="1914" spans="1:10" ht="18" x14ac:dyDescent="0.4">
      <c r="A1914" s="42"/>
      <c r="B1914" s="39"/>
      <c r="C1914" s="32"/>
      <c r="D1914" s="43"/>
      <c r="E1914" s="44"/>
      <c r="F1914" s="47"/>
      <c r="H1914" s="32"/>
      <c r="I1914" s="32"/>
      <c r="J1914" s="32"/>
    </row>
    <row r="1915" spans="1:10" ht="18" x14ac:dyDescent="0.4">
      <c r="A1915" s="42"/>
      <c r="B1915" s="39"/>
      <c r="C1915" s="32"/>
      <c r="D1915" s="43"/>
      <c r="E1915" s="44"/>
      <c r="F1915" s="47"/>
      <c r="H1915" s="32"/>
      <c r="I1915" s="32"/>
      <c r="J1915" s="32"/>
    </row>
    <row r="1916" spans="1:10" ht="18" x14ac:dyDescent="0.4">
      <c r="A1916" s="42"/>
      <c r="B1916" s="39"/>
      <c r="C1916" s="32"/>
      <c r="D1916" s="43"/>
      <c r="E1916" s="44"/>
      <c r="F1916" s="47"/>
      <c r="H1916" s="32"/>
      <c r="I1916" s="32"/>
      <c r="J1916" s="32"/>
    </row>
    <row r="1917" spans="1:10" ht="18" x14ac:dyDescent="0.4">
      <c r="A1917" s="42"/>
      <c r="B1917" s="39"/>
      <c r="C1917" s="32"/>
      <c r="D1917" s="43"/>
      <c r="E1917" s="44"/>
      <c r="F1917" s="47"/>
      <c r="H1917" s="32"/>
      <c r="I1917" s="32"/>
      <c r="J1917" s="32"/>
    </row>
    <row r="1918" spans="1:10" ht="18" x14ac:dyDescent="0.4">
      <c r="A1918" s="42"/>
      <c r="B1918" s="39"/>
      <c r="C1918" s="32"/>
      <c r="D1918" s="43"/>
      <c r="E1918" s="44"/>
      <c r="F1918" s="47"/>
      <c r="H1918" s="32"/>
      <c r="I1918" s="32"/>
      <c r="J1918" s="32"/>
    </row>
    <row r="1919" spans="1:10" ht="18" x14ac:dyDescent="0.4">
      <c r="A1919" s="42"/>
      <c r="B1919" s="39"/>
      <c r="C1919" s="32"/>
      <c r="D1919" s="43"/>
      <c r="E1919" s="44"/>
      <c r="F1919" s="47"/>
      <c r="H1919" s="32"/>
      <c r="I1919" s="32"/>
      <c r="J1919" s="32"/>
    </row>
    <row r="1920" spans="1:10" ht="18" x14ac:dyDescent="0.4">
      <c r="A1920" s="42"/>
      <c r="B1920" s="39"/>
      <c r="C1920" s="32"/>
      <c r="D1920" s="43"/>
      <c r="E1920" s="44"/>
      <c r="F1920" s="47"/>
      <c r="H1920" s="32"/>
      <c r="I1920" s="32"/>
      <c r="J1920" s="32"/>
    </row>
    <row r="1921" spans="1:10" ht="18" x14ac:dyDescent="0.4">
      <c r="A1921" s="42"/>
      <c r="B1921" s="48"/>
      <c r="C1921" s="32"/>
      <c r="D1921" s="43"/>
      <c r="E1921" s="49"/>
      <c r="F1921" s="47"/>
      <c r="H1921" s="32"/>
      <c r="I1921" s="32"/>
      <c r="J1921" s="32"/>
    </row>
    <row r="1922" spans="1:10" ht="18" x14ac:dyDescent="0.4">
      <c r="A1922" s="42"/>
      <c r="B1922" s="48"/>
      <c r="C1922" s="32"/>
      <c r="D1922" s="43"/>
      <c r="E1922" s="49"/>
      <c r="F1922" s="47"/>
      <c r="H1922" s="32"/>
      <c r="I1922" s="32"/>
      <c r="J1922" s="32"/>
    </row>
    <row r="1923" spans="1:10" ht="18" x14ac:dyDescent="0.4">
      <c r="A1923" s="42"/>
      <c r="B1923" s="48"/>
      <c r="C1923" s="32"/>
      <c r="D1923" s="43"/>
      <c r="E1923" s="49"/>
      <c r="F1923" s="47"/>
      <c r="H1923" s="32"/>
      <c r="I1923" s="32"/>
      <c r="J1923" s="32"/>
    </row>
  </sheetData>
  <conditionalFormatting sqref="A1696:B1923">
    <cfRule type="expression" dxfId="214" priority="9">
      <formula>RegExMatch(($D1696),"Done")</formula>
    </cfRule>
  </conditionalFormatting>
  <conditionalFormatting sqref="D1696:D1923">
    <cfRule type="cellIs" dxfId="213" priority="6" operator="equal">
      <formula>"Not started"</formula>
    </cfRule>
    <cfRule type="cellIs" dxfId="212" priority="7" operator="equal">
      <formula>"In progress"</formula>
    </cfRule>
  </conditionalFormatting>
  <conditionalFormatting sqref="D1733:D1923">
    <cfRule type="expression" dxfId="211" priority="8">
      <formula>RegExMatch(($D1733),"Done")</formula>
    </cfRule>
  </conditionalFormatting>
  <conditionalFormatting sqref="D1696:F1732">
    <cfRule type="expression" dxfId="210" priority="12">
      <formula>RegExMatch(($D1696),"Done")</formula>
    </cfRule>
  </conditionalFormatting>
  <conditionalFormatting sqref="E1696:E1732">
    <cfRule type="timePeriod" dxfId="209" priority="14" timePeriod="today">
      <formula>FLOOR(E1696,1)=TODAY()</formula>
    </cfRule>
    <cfRule type="expression" dxfId="208" priority="15">
      <formula>AND($F1696&lt;TODAY(), OR($D1696="In progress", $D1696="Not started"))</formula>
    </cfRule>
  </conditionalFormatting>
  <conditionalFormatting sqref="E1733:E1923">
    <cfRule type="timePeriod" dxfId="207" priority="4" timePeriod="today">
      <formula>FLOOR(E1733,1)=TODAY()</formula>
    </cfRule>
    <cfRule type="expression" dxfId="206" priority="5">
      <formula>AND($F1733&lt;TODAY(), OR($D1733="In progress", $D1733="Not started"))</formula>
    </cfRule>
  </conditionalFormatting>
  <conditionalFormatting sqref="E1733:F1923">
    <cfRule type="expression" dxfId="205" priority="2">
      <formula>RegExMatch(($D1733),"Done")</formula>
    </cfRule>
  </conditionalFormatting>
  <conditionalFormatting sqref="F1696:F1923">
    <cfRule type="expression" dxfId="204" priority="1">
      <formula>AND(OR($D1696="In progress",$D1696="Not started" ),OR($G1696=TODAY(), $G1696=TODAY()+1))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240-83E5-4AF4-9613-84B002568F22}">
  <sheetPr codeName="Plan8"/>
  <dimension ref="A1:J1"/>
  <sheetViews>
    <sheetView showRowColHeaders="0" workbookViewId="0">
      <selection activeCell="B15" sqref="B15"/>
    </sheetView>
  </sheetViews>
  <sheetFormatPr defaultRowHeight="14.5" x14ac:dyDescent="0.35"/>
  <sheetData>
    <row r="1" spans="1:10" x14ac:dyDescent="0.35">
      <c r="A1" s="31" t="s">
        <v>183</v>
      </c>
      <c r="B1" s="32" t="s">
        <v>184</v>
      </c>
      <c r="C1" s="32" t="s">
        <v>185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s="32" t="s">
        <v>232</v>
      </c>
      <c r="J1" s="32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0EA4-89D0-4E3C-B5A6-D00BC7F6F6A1}">
  <sheetPr codeName="Plan11"/>
  <dimension ref="A1:T624"/>
  <sheetViews>
    <sheetView workbookViewId="0">
      <selection activeCell="B15" sqref="B15"/>
    </sheetView>
  </sheetViews>
  <sheetFormatPr defaultRowHeight="14.5" x14ac:dyDescent="0.35"/>
  <sheetData>
    <row r="1" spans="1:20" x14ac:dyDescent="0.35">
      <c r="A1" s="31" t="s">
        <v>183</v>
      </c>
      <c r="B1" s="32" t="s">
        <v>184</v>
      </c>
      <c r="C1" s="32" t="s">
        <v>185</v>
      </c>
      <c r="D1" s="32" t="s">
        <v>186</v>
      </c>
      <c r="E1" s="32" t="s">
        <v>187</v>
      </c>
      <c r="F1" s="32" t="s">
        <v>188</v>
      </c>
      <c r="G1" s="32" t="s">
        <v>189</v>
      </c>
      <c r="H1" s="32" t="s">
        <v>190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51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</row>
    <row r="2" spans="1:20" x14ac:dyDescent="0.35">
      <c r="A2" s="37">
        <v>45908</v>
      </c>
      <c r="B2">
        <v>33301</v>
      </c>
      <c r="C2" s="32">
        <v>1080</v>
      </c>
      <c r="D2">
        <v>463527130</v>
      </c>
      <c r="E2" s="32" t="s">
        <v>244</v>
      </c>
      <c r="F2">
        <v>183</v>
      </c>
      <c r="G2" s="32" t="s">
        <v>193</v>
      </c>
      <c r="H2" s="35"/>
      <c r="I2">
        <v>41</v>
      </c>
      <c r="J2" t="s">
        <v>245</v>
      </c>
      <c r="K2">
        <v>50</v>
      </c>
      <c r="L2">
        <v>5.66</v>
      </c>
      <c r="M2" t="s">
        <v>246</v>
      </c>
      <c r="N2">
        <v>1.00596</v>
      </c>
      <c r="O2">
        <v>67</v>
      </c>
      <c r="P2">
        <v>4</v>
      </c>
      <c r="Q2">
        <v>4.0238399999999999</v>
      </c>
      <c r="R2">
        <v>1035.78</v>
      </c>
      <c r="S2">
        <v>268</v>
      </c>
      <c r="T2">
        <v>1303.78</v>
      </c>
    </row>
    <row r="3" spans="1:20" x14ac:dyDescent="0.35">
      <c r="A3" s="37">
        <v>45908</v>
      </c>
      <c r="B3">
        <v>33301</v>
      </c>
      <c r="C3" s="32">
        <v>1080</v>
      </c>
      <c r="D3">
        <v>463527270</v>
      </c>
      <c r="E3" s="32" t="s">
        <v>247</v>
      </c>
      <c r="F3">
        <v>183</v>
      </c>
      <c r="G3" s="32" t="s">
        <v>193</v>
      </c>
      <c r="H3" s="35"/>
      <c r="I3">
        <v>41</v>
      </c>
      <c r="J3" t="s">
        <v>245</v>
      </c>
      <c r="K3">
        <v>61</v>
      </c>
      <c r="L3">
        <v>5.3819999999999997</v>
      </c>
      <c r="M3" t="s">
        <v>246</v>
      </c>
      <c r="N3">
        <v>1.00596</v>
      </c>
      <c r="O3">
        <v>67</v>
      </c>
      <c r="P3">
        <v>3</v>
      </c>
      <c r="Q3">
        <v>3.0178799999999999</v>
      </c>
      <c r="R3">
        <v>984.90599999999995</v>
      </c>
      <c r="S3">
        <v>201</v>
      </c>
      <c r="T3">
        <v>1185.9059999999999</v>
      </c>
    </row>
    <row r="4" spans="1:20" x14ac:dyDescent="0.35">
      <c r="A4" s="37">
        <v>45908</v>
      </c>
      <c r="B4">
        <v>33301</v>
      </c>
      <c r="C4" s="32">
        <v>1080</v>
      </c>
      <c r="D4">
        <v>463527280</v>
      </c>
      <c r="E4" s="32" t="s">
        <v>247</v>
      </c>
      <c r="F4">
        <v>183</v>
      </c>
      <c r="G4" s="32" t="s">
        <v>193</v>
      </c>
      <c r="H4" s="35"/>
      <c r="I4">
        <v>41</v>
      </c>
      <c r="J4" t="s">
        <v>245</v>
      </c>
      <c r="K4">
        <v>61</v>
      </c>
      <c r="L4">
        <v>5.3819999999999997</v>
      </c>
      <c r="M4" t="s">
        <v>246</v>
      </c>
      <c r="N4">
        <v>1.00596</v>
      </c>
      <c r="O4">
        <v>67</v>
      </c>
      <c r="P4">
        <v>3</v>
      </c>
      <c r="Q4">
        <v>3.0178799999999999</v>
      </c>
      <c r="R4">
        <v>984.90599999999995</v>
      </c>
      <c r="S4">
        <v>201</v>
      </c>
      <c r="T4">
        <v>1185.9059999999999</v>
      </c>
    </row>
    <row r="5" spans="1:20" x14ac:dyDescent="0.35">
      <c r="A5" s="37">
        <v>45908</v>
      </c>
      <c r="B5">
        <v>33301</v>
      </c>
      <c r="C5" s="32">
        <v>1080</v>
      </c>
      <c r="D5">
        <v>463576010</v>
      </c>
      <c r="E5" s="32" t="s">
        <v>244</v>
      </c>
      <c r="F5">
        <v>305</v>
      </c>
      <c r="G5" s="32" t="s">
        <v>193</v>
      </c>
      <c r="H5" s="35"/>
      <c r="I5">
        <v>41</v>
      </c>
      <c r="J5" t="s">
        <v>245</v>
      </c>
      <c r="K5">
        <v>61</v>
      </c>
      <c r="L5">
        <v>5.3819999999999997</v>
      </c>
      <c r="M5" t="s">
        <v>246</v>
      </c>
      <c r="N5">
        <v>1.00596</v>
      </c>
      <c r="O5">
        <v>67</v>
      </c>
      <c r="P5">
        <v>5</v>
      </c>
      <c r="Q5">
        <v>5.0297999999999998</v>
      </c>
      <c r="R5">
        <v>1641.51</v>
      </c>
      <c r="S5">
        <v>335</v>
      </c>
      <c r="T5">
        <v>1976.51</v>
      </c>
    </row>
    <row r="6" spans="1:20" x14ac:dyDescent="0.35">
      <c r="A6" s="37">
        <v>45908</v>
      </c>
      <c r="B6">
        <v>33301</v>
      </c>
      <c r="C6" s="32">
        <v>1080</v>
      </c>
      <c r="D6">
        <v>463576020</v>
      </c>
      <c r="E6" s="32" t="s">
        <v>247</v>
      </c>
      <c r="F6">
        <v>427</v>
      </c>
      <c r="G6" s="32" t="s">
        <v>193</v>
      </c>
      <c r="H6" s="35"/>
      <c r="I6">
        <v>41</v>
      </c>
      <c r="J6" t="s">
        <v>245</v>
      </c>
      <c r="K6">
        <v>61</v>
      </c>
      <c r="L6">
        <v>5.3819999999999997</v>
      </c>
      <c r="M6" t="s">
        <v>246</v>
      </c>
      <c r="N6">
        <v>1.00596</v>
      </c>
      <c r="O6">
        <v>67</v>
      </c>
      <c r="P6">
        <v>7</v>
      </c>
      <c r="Q6">
        <v>7.0417199999999998</v>
      </c>
      <c r="R6">
        <v>2298.114</v>
      </c>
      <c r="S6">
        <v>469</v>
      </c>
      <c r="T6">
        <v>2767.114</v>
      </c>
    </row>
    <row r="7" spans="1:20" x14ac:dyDescent="0.35">
      <c r="A7" s="37">
        <v>45908</v>
      </c>
      <c r="B7">
        <v>33301</v>
      </c>
      <c r="C7" s="32">
        <v>1080</v>
      </c>
      <c r="D7">
        <v>463583710</v>
      </c>
      <c r="E7" s="32" t="s">
        <v>248</v>
      </c>
      <c r="F7">
        <v>100</v>
      </c>
      <c r="G7" s="32" t="s">
        <v>193</v>
      </c>
      <c r="H7" s="35"/>
      <c r="I7">
        <v>41</v>
      </c>
      <c r="J7" t="s">
        <v>245</v>
      </c>
      <c r="K7">
        <v>61</v>
      </c>
      <c r="L7">
        <v>3.9119999999999999</v>
      </c>
      <c r="M7" t="s">
        <v>246</v>
      </c>
      <c r="N7">
        <v>1.00596</v>
      </c>
      <c r="O7">
        <v>67</v>
      </c>
      <c r="P7">
        <v>2</v>
      </c>
      <c r="Q7">
        <v>2.0119199999999999</v>
      </c>
      <c r="R7">
        <v>391.2</v>
      </c>
      <c r="S7">
        <v>134</v>
      </c>
      <c r="T7">
        <v>525.20000000000005</v>
      </c>
    </row>
    <row r="8" spans="1:20" x14ac:dyDescent="0.35">
      <c r="A8" s="37">
        <v>45908</v>
      </c>
      <c r="B8">
        <v>33301</v>
      </c>
      <c r="C8" s="32">
        <v>1080</v>
      </c>
      <c r="D8">
        <v>463583720</v>
      </c>
      <c r="E8" s="32" t="s">
        <v>249</v>
      </c>
      <c r="F8">
        <v>200</v>
      </c>
      <c r="G8" s="32" t="s">
        <v>193</v>
      </c>
      <c r="H8" s="35"/>
      <c r="I8">
        <v>41</v>
      </c>
      <c r="J8" t="s">
        <v>245</v>
      </c>
      <c r="K8">
        <v>61</v>
      </c>
      <c r="L8">
        <v>5.61</v>
      </c>
      <c r="M8" t="s">
        <v>246</v>
      </c>
      <c r="N8">
        <v>1.00596</v>
      </c>
      <c r="O8">
        <v>67</v>
      </c>
      <c r="P8">
        <v>4</v>
      </c>
      <c r="Q8">
        <v>4.0238399999999999</v>
      </c>
      <c r="R8">
        <v>1122</v>
      </c>
      <c r="S8">
        <v>268</v>
      </c>
      <c r="T8">
        <v>1390</v>
      </c>
    </row>
    <row r="9" spans="1:20" x14ac:dyDescent="0.35">
      <c r="A9" s="37">
        <v>45908</v>
      </c>
      <c r="B9">
        <v>33301</v>
      </c>
      <c r="C9" s="32">
        <v>1080</v>
      </c>
      <c r="D9">
        <v>521264100</v>
      </c>
      <c r="E9" s="32" t="s">
        <v>250</v>
      </c>
      <c r="F9">
        <v>500</v>
      </c>
      <c r="G9" s="32" t="s">
        <v>193</v>
      </c>
      <c r="H9" s="32"/>
      <c r="I9">
        <v>41</v>
      </c>
      <c r="J9" t="s">
        <v>245</v>
      </c>
      <c r="K9">
        <v>50</v>
      </c>
      <c r="L9">
        <v>5.61</v>
      </c>
      <c r="M9" t="s">
        <v>251</v>
      </c>
      <c r="N9">
        <v>1.0483799999999999</v>
      </c>
      <c r="O9">
        <v>67</v>
      </c>
      <c r="P9">
        <v>10</v>
      </c>
      <c r="Q9">
        <v>10.483799999999999</v>
      </c>
      <c r="R9">
        <v>2805</v>
      </c>
      <c r="S9">
        <v>670</v>
      </c>
      <c r="T9">
        <v>3475</v>
      </c>
    </row>
    <row r="10" spans="1:20" x14ac:dyDescent="0.35">
      <c r="A10" s="37">
        <v>45908</v>
      </c>
      <c r="B10">
        <v>33301</v>
      </c>
      <c r="C10" s="32">
        <v>1080</v>
      </c>
      <c r="D10">
        <v>521264120</v>
      </c>
      <c r="E10" s="32" t="s">
        <v>248</v>
      </c>
      <c r="F10">
        <v>610</v>
      </c>
      <c r="G10" s="32" t="s">
        <v>193</v>
      </c>
      <c r="H10" s="32"/>
      <c r="I10">
        <v>41</v>
      </c>
      <c r="J10" t="s">
        <v>245</v>
      </c>
      <c r="K10">
        <v>61</v>
      </c>
      <c r="L10">
        <v>3.7450000000000001</v>
      </c>
      <c r="M10" t="s">
        <v>251</v>
      </c>
      <c r="N10">
        <v>1.0483799999999999</v>
      </c>
      <c r="O10">
        <v>67</v>
      </c>
      <c r="P10">
        <v>10</v>
      </c>
      <c r="Q10">
        <v>10.483799999999999</v>
      </c>
      <c r="R10">
        <v>2284.4500000000003</v>
      </c>
      <c r="S10">
        <v>670</v>
      </c>
      <c r="T10">
        <v>2954.4500000000003</v>
      </c>
    </row>
    <row r="11" spans="1:20" x14ac:dyDescent="0.35">
      <c r="A11" s="37">
        <v>45908</v>
      </c>
      <c r="B11">
        <v>33301</v>
      </c>
      <c r="C11" s="32">
        <v>1080</v>
      </c>
      <c r="D11">
        <v>521572730</v>
      </c>
      <c r="E11" s="32" t="s">
        <v>252</v>
      </c>
      <c r="F11">
        <v>600</v>
      </c>
      <c r="G11" s="32" t="s">
        <v>193</v>
      </c>
      <c r="H11" s="32"/>
      <c r="I11">
        <v>41</v>
      </c>
      <c r="J11" t="s">
        <v>245</v>
      </c>
      <c r="K11">
        <v>100</v>
      </c>
      <c r="L11">
        <v>4.29</v>
      </c>
      <c r="M11" t="s">
        <v>251</v>
      </c>
      <c r="N11">
        <v>1.0483799999999999</v>
      </c>
      <c r="O11">
        <v>67</v>
      </c>
      <c r="P11">
        <v>6</v>
      </c>
      <c r="Q11">
        <v>6.2902799999999992</v>
      </c>
      <c r="R11">
        <v>2574</v>
      </c>
      <c r="S11">
        <v>402</v>
      </c>
      <c r="T11">
        <v>2976</v>
      </c>
    </row>
    <row r="12" spans="1:20" x14ac:dyDescent="0.35">
      <c r="A12" s="37">
        <v>45908</v>
      </c>
      <c r="B12">
        <v>33301</v>
      </c>
      <c r="C12" s="32">
        <v>1080</v>
      </c>
      <c r="D12">
        <v>521762560</v>
      </c>
      <c r="E12" s="32" t="s">
        <v>248</v>
      </c>
      <c r="F12">
        <v>100</v>
      </c>
      <c r="G12" s="32" t="s">
        <v>193</v>
      </c>
      <c r="H12" s="32"/>
      <c r="I12">
        <v>41</v>
      </c>
      <c r="J12" t="s">
        <v>245</v>
      </c>
      <c r="K12">
        <v>100</v>
      </c>
      <c r="L12">
        <v>3.7450000000000001</v>
      </c>
      <c r="M12" t="s">
        <v>251</v>
      </c>
      <c r="N12">
        <v>1.0483799999999999</v>
      </c>
      <c r="O12">
        <v>67</v>
      </c>
      <c r="P12">
        <v>1</v>
      </c>
      <c r="Q12">
        <v>1.0483799999999999</v>
      </c>
      <c r="R12">
        <v>374.5</v>
      </c>
      <c r="S12">
        <v>67</v>
      </c>
      <c r="T12">
        <v>441.5</v>
      </c>
    </row>
    <row r="13" spans="1:20" x14ac:dyDescent="0.35">
      <c r="A13" s="37">
        <v>45908</v>
      </c>
      <c r="B13">
        <v>15823</v>
      </c>
      <c r="C13" s="35">
        <v>1080</v>
      </c>
      <c r="D13">
        <v>522391890</v>
      </c>
      <c r="E13" s="35" t="s">
        <v>253</v>
      </c>
      <c r="F13">
        <v>540</v>
      </c>
      <c r="G13" s="36" t="s">
        <v>193</v>
      </c>
      <c r="H13" s="32"/>
      <c r="I13">
        <v>42</v>
      </c>
      <c r="J13" t="s">
        <v>245</v>
      </c>
      <c r="K13">
        <v>120</v>
      </c>
      <c r="L13">
        <v>1</v>
      </c>
      <c r="M13" t="s">
        <v>254</v>
      </c>
      <c r="N13">
        <v>1.536</v>
      </c>
      <c r="O13">
        <v>190</v>
      </c>
      <c r="P13">
        <v>5</v>
      </c>
      <c r="Q13">
        <v>7.68</v>
      </c>
      <c r="R13">
        <v>540</v>
      </c>
      <c r="S13">
        <v>950</v>
      </c>
      <c r="T13">
        <v>1490</v>
      </c>
    </row>
    <row r="14" spans="1:20" x14ac:dyDescent="0.35">
      <c r="A14" s="37">
        <v>45908</v>
      </c>
      <c r="B14">
        <v>15823</v>
      </c>
      <c r="C14" s="35">
        <v>1080</v>
      </c>
      <c r="D14">
        <v>1002332700</v>
      </c>
      <c r="E14" s="35" t="s">
        <v>255</v>
      </c>
      <c r="F14">
        <v>960</v>
      </c>
      <c r="G14" s="36" t="s">
        <v>193</v>
      </c>
      <c r="H14" s="32"/>
      <c r="I14">
        <v>42</v>
      </c>
      <c r="J14" t="s">
        <v>245</v>
      </c>
      <c r="K14">
        <v>48</v>
      </c>
      <c r="L14">
        <v>0.877</v>
      </c>
      <c r="M14" t="s">
        <v>256</v>
      </c>
      <c r="N14">
        <v>2.7839999999999998</v>
      </c>
      <c r="O14">
        <v>280</v>
      </c>
      <c r="P14">
        <v>20</v>
      </c>
      <c r="Q14">
        <v>55.679999999999993</v>
      </c>
      <c r="R14">
        <v>841.92</v>
      </c>
      <c r="S14">
        <v>5600</v>
      </c>
      <c r="T14">
        <v>6441.92</v>
      </c>
    </row>
    <row r="15" spans="1:20" x14ac:dyDescent="0.35">
      <c r="A15" s="37">
        <v>45908</v>
      </c>
      <c r="B15">
        <v>15823</v>
      </c>
      <c r="C15" s="35">
        <v>1080</v>
      </c>
      <c r="D15">
        <v>1002332840</v>
      </c>
      <c r="E15" s="35" t="s">
        <v>257</v>
      </c>
      <c r="F15">
        <v>432</v>
      </c>
      <c r="G15" s="36" t="s">
        <v>193</v>
      </c>
      <c r="H15" s="32"/>
      <c r="I15">
        <v>42</v>
      </c>
      <c r="J15" t="s">
        <v>245</v>
      </c>
      <c r="K15">
        <v>16</v>
      </c>
      <c r="L15">
        <v>0.48830000000000001</v>
      </c>
      <c r="M15" t="s">
        <v>258</v>
      </c>
      <c r="N15">
        <v>1.3440000000000001</v>
      </c>
      <c r="O15">
        <v>100</v>
      </c>
      <c r="P15">
        <v>27</v>
      </c>
      <c r="Q15">
        <v>36.288000000000004</v>
      </c>
      <c r="R15">
        <v>210.94560000000001</v>
      </c>
      <c r="S15">
        <v>2700</v>
      </c>
      <c r="T15">
        <v>2910.9456</v>
      </c>
    </row>
    <row r="16" spans="1:20" x14ac:dyDescent="0.35">
      <c r="A16" s="37">
        <v>45908</v>
      </c>
      <c r="B16">
        <v>15823</v>
      </c>
      <c r="C16" s="35">
        <v>1080</v>
      </c>
      <c r="D16">
        <v>1002332860</v>
      </c>
      <c r="E16" s="35" t="s">
        <v>259</v>
      </c>
      <c r="F16">
        <v>432</v>
      </c>
      <c r="G16" s="36" t="s">
        <v>193</v>
      </c>
      <c r="H16" s="32"/>
      <c r="I16">
        <v>42</v>
      </c>
      <c r="J16" t="s">
        <v>245</v>
      </c>
      <c r="K16">
        <v>16</v>
      </c>
      <c r="L16">
        <v>0.48830000000000001</v>
      </c>
      <c r="M16" t="s">
        <v>258</v>
      </c>
      <c r="N16">
        <v>1.3440000000000001</v>
      </c>
      <c r="O16">
        <v>100</v>
      </c>
      <c r="P16">
        <v>27</v>
      </c>
      <c r="Q16">
        <v>36.288000000000004</v>
      </c>
      <c r="R16">
        <v>210.94560000000001</v>
      </c>
      <c r="S16">
        <v>2700</v>
      </c>
      <c r="T16">
        <v>2910.9456</v>
      </c>
    </row>
    <row r="17" spans="1:20" x14ac:dyDescent="0.35">
      <c r="A17" s="37">
        <v>45908</v>
      </c>
      <c r="B17">
        <v>15823</v>
      </c>
      <c r="C17" s="35">
        <v>1080</v>
      </c>
      <c r="D17">
        <v>1002345680</v>
      </c>
      <c r="E17" s="35" t="s">
        <v>260</v>
      </c>
      <c r="F17">
        <v>600</v>
      </c>
      <c r="G17" s="36" t="s">
        <v>193</v>
      </c>
      <c r="H17" s="32"/>
      <c r="I17">
        <v>42</v>
      </c>
      <c r="J17" t="s">
        <v>245</v>
      </c>
      <c r="K17">
        <v>30</v>
      </c>
      <c r="L17">
        <v>1.26</v>
      </c>
      <c r="M17">
        <v>6429</v>
      </c>
      <c r="N17">
        <v>6.9599999999999995E-2</v>
      </c>
      <c r="O17">
        <v>3</v>
      </c>
      <c r="P17">
        <v>20</v>
      </c>
      <c r="Q17">
        <v>1.3919999999999999</v>
      </c>
      <c r="R17">
        <v>756</v>
      </c>
      <c r="S17">
        <v>60</v>
      </c>
      <c r="T17">
        <v>816</v>
      </c>
    </row>
    <row r="18" spans="1:20" x14ac:dyDescent="0.35">
      <c r="A18" s="37">
        <v>45908</v>
      </c>
      <c r="B18">
        <v>15823</v>
      </c>
      <c r="C18" s="35">
        <v>1080</v>
      </c>
      <c r="D18">
        <v>1002345700</v>
      </c>
      <c r="E18" s="35" t="s">
        <v>261</v>
      </c>
      <c r="F18">
        <v>600</v>
      </c>
      <c r="G18" s="36" t="s">
        <v>193</v>
      </c>
      <c r="H18" s="32"/>
      <c r="I18">
        <v>42</v>
      </c>
      <c r="J18" t="s">
        <v>245</v>
      </c>
      <c r="K18">
        <v>30</v>
      </c>
      <c r="L18">
        <v>1.26</v>
      </c>
      <c r="M18">
        <v>6429</v>
      </c>
      <c r="N18">
        <v>6.9599999999999995E-2</v>
      </c>
      <c r="O18">
        <v>3</v>
      </c>
      <c r="P18">
        <v>20</v>
      </c>
      <c r="Q18">
        <v>1.3919999999999999</v>
      </c>
      <c r="R18">
        <v>756</v>
      </c>
      <c r="S18">
        <v>60</v>
      </c>
      <c r="T18">
        <v>816</v>
      </c>
    </row>
    <row r="19" spans="1:20" x14ac:dyDescent="0.35">
      <c r="A19" s="37">
        <v>45908</v>
      </c>
      <c r="B19">
        <v>15823</v>
      </c>
      <c r="C19" s="35">
        <v>1080</v>
      </c>
      <c r="D19">
        <v>1002448610</v>
      </c>
      <c r="E19" s="35" t="s">
        <v>262</v>
      </c>
      <c r="F19">
        <v>240</v>
      </c>
      <c r="G19" s="36" t="s">
        <v>193</v>
      </c>
      <c r="H19" s="32"/>
      <c r="I19">
        <v>42</v>
      </c>
      <c r="J19" t="s">
        <v>245</v>
      </c>
      <c r="K19">
        <v>48</v>
      </c>
      <c r="L19">
        <v>0.64359999999999995</v>
      </c>
      <c r="M19" t="s">
        <v>263</v>
      </c>
      <c r="N19">
        <v>2.3855999999999997</v>
      </c>
      <c r="O19">
        <v>250</v>
      </c>
      <c r="P19">
        <v>5</v>
      </c>
      <c r="Q19">
        <v>11.927999999999999</v>
      </c>
      <c r="R19">
        <v>154.464</v>
      </c>
      <c r="S19">
        <v>1250</v>
      </c>
      <c r="T19">
        <v>1404.4639999999999</v>
      </c>
    </row>
    <row r="20" spans="1:20" x14ac:dyDescent="0.35">
      <c r="A20" s="37">
        <v>45908</v>
      </c>
      <c r="B20">
        <v>15823</v>
      </c>
      <c r="C20" s="35">
        <v>1080</v>
      </c>
      <c r="D20">
        <v>1002448680</v>
      </c>
      <c r="E20" s="35" t="s">
        <v>264</v>
      </c>
      <c r="F20">
        <v>1600</v>
      </c>
      <c r="G20" s="36" t="s">
        <v>193</v>
      </c>
      <c r="H20" s="32"/>
      <c r="I20">
        <v>42</v>
      </c>
      <c r="J20" t="s">
        <v>245</v>
      </c>
      <c r="K20">
        <v>48</v>
      </c>
      <c r="L20">
        <v>2.1999999999999999E-2</v>
      </c>
      <c r="M20">
        <v>6429</v>
      </c>
      <c r="N20">
        <v>6.9599999999999995E-2</v>
      </c>
      <c r="O20">
        <v>3</v>
      </c>
      <c r="P20">
        <v>34</v>
      </c>
      <c r="Q20">
        <v>2.3663999999999996</v>
      </c>
      <c r="R20">
        <v>35.199999999999996</v>
      </c>
      <c r="S20">
        <v>102</v>
      </c>
      <c r="T20">
        <v>137.19999999999999</v>
      </c>
    </row>
    <row r="21" spans="1:20" x14ac:dyDescent="0.35">
      <c r="A21" s="37">
        <v>45908</v>
      </c>
      <c r="B21">
        <v>15823</v>
      </c>
      <c r="C21" s="35">
        <v>1080</v>
      </c>
      <c r="D21">
        <v>1002448700</v>
      </c>
      <c r="E21" s="35" t="s">
        <v>265</v>
      </c>
      <c r="F21">
        <v>1600</v>
      </c>
      <c r="G21" s="36" t="s">
        <v>193</v>
      </c>
      <c r="H21" s="32"/>
      <c r="I21">
        <v>42</v>
      </c>
      <c r="J21" t="s">
        <v>245</v>
      </c>
      <c r="K21">
        <v>48</v>
      </c>
      <c r="L21">
        <v>2.1999999999999999E-2</v>
      </c>
      <c r="M21">
        <v>6429</v>
      </c>
      <c r="N21">
        <v>6.9599999999999995E-2</v>
      </c>
      <c r="O21">
        <v>3</v>
      </c>
      <c r="P21">
        <v>34</v>
      </c>
      <c r="Q21">
        <v>2.3663999999999996</v>
      </c>
      <c r="R21">
        <v>35.199999999999996</v>
      </c>
      <c r="S21">
        <v>102</v>
      </c>
      <c r="T21">
        <v>137.19999999999999</v>
      </c>
    </row>
    <row r="22" spans="1:20" x14ac:dyDescent="0.35">
      <c r="A22" s="37">
        <v>45908</v>
      </c>
      <c r="B22">
        <v>15823</v>
      </c>
      <c r="C22" s="35">
        <v>1080</v>
      </c>
      <c r="D22">
        <v>1002451750</v>
      </c>
      <c r="E22" s="35" t="s">
        <v>266</v>
      </c>
      <c r="F22">
        <v>1560</v>
      </c>
      <c r="G22" s="36" t="s">
        <v>193</v>
      </c>
      <c r="H22" s="32"/>
      <c r="I22">
        <v>42</v>
      </c>
      <c r="J22" t="s">
        <v>245</v>
      </c>
      <c r="K22">
        <v>120</v>
      </c>
      <c r="L22">
        <v>2.1000000000000001E-2</v>
      </c>
      <c r="M22">
        <v>6429</v>
      </c>
      <c r="N22">
        <v>6.9599999999999995E-2</v>
      </c>
      <c r="O22">
        <v>3</v>
      </c>
      <c r="P22">
        <v>13</v>
      </c>
      <c r="Q22">
        <v>0.90479999999999994</v>
      </c>
      <c r="R22">
        <v>32.760000000000005</v>
      </c>
      <c r="S22">
        <v>39</v>
      </c>
      <c r="T22">
        <v>71.760000000000005</v>
      </c>
    </row>
    <row r="23" spans="1:20" x14ac:dyDescent="0.35">
      <c r="A23" s="37">
        <v>45908</v>
      </c>
      <c r="B23">
        <v>15823</v>
      </c>
      <c r="C23" s="35">
        <v>1080</v>
      </c>
      <c r="D23">
        <v>1002461830</v>
      </c>
      <c r="E23" s="35" t="s">
        <v>267</v>
      </c>
      <c r="F23">
        <v>1200</v>
      </c>
      <c r="G23" s="36" t="s">
        <v>193</v>
      </c>
      <c r="H23" s="32"/>
      <c r="I23">
        <v>42</v>
      </c>
      <c r="J23" t="s">
        <v>245</v>
      </c>
      <c r="K23">
        <v>175</v>
      </c>
      <c r="L23">
        <v>2.1999999999999999E-2</v>
      </c>
      <c r="M23">
        <v>6429</v>
      </c>
      <c r="N23">
        <v>6.9599999999999995E-2</v>
      </c>
      <c r="O23">
        <v>3</v>
      </c>
      <c r="P23">
        <v>7</v>
      </c>
      <c r="Q23">
        <v>0.48719999999999997</v>
      </c>
      <c r="R23">
        <v>26.4</v>
      </c>
      <c r="S23">
        <v>21</v>
      </c>
      <c r="T23">
        <v>47.4</v>
      </c>
    </row>
    <row r="24" spans="1:20" x14ac:dyDescent="0.35">
      <c r="A24" s="37">
        <v>45908</v>
      </c>
      <c r="B24">
        <v>15823</v>
      </c>
      <c r="C24" s="35">
        <v>1080</v>
      </c>
      <c r="D24">
        <v>1002492200</v>
      </c>
      <c r="E24" s="35" t="s">
        <v>268</v>
      </c>
      <c r="F24">
        <v>800</v>
      </c>
      <c r="G24" s="36" t="s">
        <v>193</v>
      </c>
      <c r="H24" s="32"/>
      <c r="I24">
        <v>42</v>
      </c>
      <c r="J24" t="s">
        <v>245</v>
      </c>
      <c r="K24">
        <v>80</v>
      </c>
      <c r="L24">
        <v>0.48199999999999998</v>
      </c>
      <c r="M24" t="s">
        <v>269</v>
      </c>
      <c r="N24">
        <v>2.9160000000000004</v>
      </c>
      <c r="O24">
        <v>1</v>
      </c>
      <c r="P24">
        <v>10</v>
      </c>
      <c r="Q24">
        <v>29.160000000000004</v>
      </c>
      <c r="R24">
        <v>385.59999999999997</v>
      </c>
      <c r="S24">
        <v>10</v>
      </c>
      <c r="T24">
        <v>395.59999999999997</v>
      </c>
    </row>
    <row r="25" spans="1:20" x14ac:dyDescent="0.35">
      <c r="A25" s="37">
        <v>45908</v>
      </c>
      <c r="B25">
        <v>15823</v>
      </c>
      <c r="C25" s="35">
        <v>1080</v>
      </c>
      <c r="D25">
        <v>1002492220</v>
      </c>
      <c r="E25" s="35" t="s">
        <v>270</v>
      </c>
      <c r="F25">
        <v>800</v>
      </c>
      <c r="G25" s="36" t="s">
        <v>193</v>
      </c>
      <c r="H25" s="32"/>
      <c r="I25">
        <v>42</v>
      </c>
      <c r="J25" t="s">
        <v>245</v>
      </c>
      <c r="K25">
        <v>80</v>
      </c>
      <c r="L25">
        <v>0.48199999999999998</v>
      </c>
      <c r="M25" t="s">
        <v>269</v>
      </c>
      <c r="N25">
        <v>2.9160000000000004</v>
      </c>
      <c r="O25">
        <v>1</v>
      </c>
      <c r="P25">
        <v>10</v>
      </c>
      <c r="Q25">
        <v>29.160000000000004</v>
      </c>
      <c r="R25">
        <v>385.59999999999997</v>
      </c>
      <c r="S25">
        <v>10</v>
      </c>
      <c r="T25">
        <v>395.59999999999997</v>
      </c>
    </row>
    <row r="26" spans="1:20" x14ac:dyDescent="0.35">
      <c r="A26" s="37">
        <v>45908</v>
      </c>
      <c r="B26">
        <v>15823</v>
      </c>
      <c r="C26" s="35">
        <v>1080</v>
      </c>
      <c r="D26">
        <v>1002565720</v>
      </c>
      <c r="E26" s="35" t="s">
        <v>271</v>
      </c>
      <c r="F26">
        <v>864</v>
      </c>
      <c r="G26" s="36" t="s">
        <v>193</v>
      </c>
      <c r="H26" s="32"/>
      <c r="I26">
        <v>42</v>
      </c>
      <c r="J26" t="s">
        <v>245</v>
      </c>
      <c r="K26">
        <v>108</v>
      </c>
      <c r="L26">
        <v>0.7</v>
      </c>
      <c r="M26" t="s">
        <v>272</v>
      </c>
      <c r="N26">
        <v>2.6112000000000002</v>
      </c>
      <c r="O26">
        <v>200</v>
      </c>
      <c r="P26">
        <v>8</v>
      </c>
      <c r="Q26">
        <v>20.889600000000002</v>
      </c>
      <c r="R26">
        <v>604.79999999999995</v>
      </c>
      <c r="S26">
        <v>1600</v>
      </c>
      <c r="T26">
        <v>2204.8000000000002</v>
      </c>
    </row>
    <row r="27" spans="1:20" x14ac:dyDescent="0.35">
      <c r="A27" s="37">
        <v>45908</v>
      </c>
      <c r="B27">
        <v>15823</v>
      </c>
      <c r="C27" s="35">
        <v>1080</v>
      </c>
      <c r="D27">
        <v>1002565740</v>
      </c>
      <c r="E27" s="35" t="s">
        <v>271</v>
      </c>
      <c r="F27">
        <v>1296</v>
      </c>
      <c r="G27" s="36" t="s">
        <v>193</v>
      </c>
      <c r="H27" s="32"/>
      <c r="I27">
        <v>42</v>
      </c>
      <c r="J27" t="s">
        <v>245</v>
      </c>
      <c r="K27">
        <v>216</v>
      </c>
      <c r="L27">
        <v>0.35</v>
      </c>
      <c r="M27" t="s">
        <v>272</v>
      </c>
      <c r="N27">
        <v>2.6112000000000002</v>
      </c>
      <c r="O27">
        <v>200</v>
      </c>
      <c r="P27">
        <v>6</v>
      </c>
      <c r="Q27">
        <v>15.667200000000001</v>
      </c>
      <c r="R27">
        <v>453.59999999999997</v>
      </c>
      <c r="S27">
        <v>1200</v>
      </c>
      <c r="T27">
        <v>1653.6</v>
      </c>
    </row>
    <row r="28" spans="1:20" x14ac:dyDescent="0.35">
      <c r="A28" s="37">
        <v>45908</v>
      </c>
      <c r="B28">
        <v>15823</v>
      </c>
      <c r="C28" s="35">
        <v>1080</v>
      </c>
      <c r="D28">
        <v>1002565760</v>
      </c>
      <c r="E28" s="35" t="s">
        <v>273</v>
      </c>
      <c r="F28">
        <v>648</v>
      </c>
      <c r="G28" s="36" t="s">
        <v>193</v>
      </c>
      <c r="H28" s="32"/>
      <c r="I28">
        <v>42</v>
      </c>
      <c r="J28" t="s">
        <v>245</v>
      </c>
      <c r="K28">
        <v>108</v>
      </c>
      <c r="L28">
        <v>0.71</v>
      </c>
      <c r="M28" t="s">
        <v>272</v>
      </c>
      <c r="N28">
        <v>2.6112000000000002</v>
      </c>
      <c r="O28">
        <v>200</v>
      </c>
      <c r="P28">
        <v>6</v>
      </c>
      <c r="Q28">
        <v>15.667200000000001</v>
      </c>
      <c r="R28">
        <v>460.08</v>
      </c>
      <c r="S28">
        <v>1200</v>
      </c>
      <c r="T28">
        <v>1660.08</v>
      </c>
    </row>
    <row r="29" spans="1:20" x14ac:dyDescent="0.35">
      <c r="A29" s="37">
        <v>45908</v>
      </c>
      <c r="B29">
        <v>15823</v>
      </c>
      <c r="C29" s="35">
        <v>1080</v>
      </c>
      <c r="D29">
        <v>1002565780</v>
      </c>
      <c r="E29" s="35" t="s">
        <v>273</v>
      </c>
      <c r="F29">
        <v>864</v>
      </c>
      <c r="G29" s="36" t="s">
        <v>193</v>
      </c>
      <c r="H29" s="32"/>
      <c r="I29">
        <v>42</v>
      </c>
      <c r="J29" t="s">
        <v>245</v>
      </c>
      <c r="K29">
        <v>216</v>
      </c>
      <c r="L29">
        <v>0.35</v>
      </c>
      <c r="M29" t="s">
        <v>272</v>
      </c>
      <c r="N29">
        <v>2.6112000000000002</v>
      </c>
      <c r="O29">
        <v>200</v>
      </c>
      <c r="P29">
        <v>4</v>
      </c>
      <c r="Q29">
        <v>10.444800000000001</v>
      </c>
      <c r="R29">
        <v>302.39999999999998</v>
      </c>
      <c r="S29">
        <v>800</v>
      </c>
      <c r="T29">
        <v>1102.4000000000001</v>
      </c>
    </row>
    <row r="30" spans="1:20" x14ac:dyDescent="0.35">
      <c r="A30" s="37">
        <v>45908</v>
      </c>
      <c r="B30">
        <v>15823</v>
      </c>
      <c r="C30" s="35">
        <v>1080</v>
      </c>
      <c r="D30">
        <v>1002565800</v>
      </c>
      <c r="E30" s="35" t="s">
        <v>274</v>
      </c>
      <c r="F30">
        <v>960</v>
      </c>
      <c r="G30" s="36" t="s">
        <v>193</v>
      </c>
      <c r="H30" s="32"/>
      <c r="I30">
        <v>42</v>
      </c>
      <c r="J30" t="s">
        <v>245</v>
      </c>
      <c r="K30">
        <v>192</v>
      </c>
      <c r="L30">
        <v>0.18</v>
      </c>
      <c r="M30">
        <v>3001</v>
      </c>
      <c r="N30">
        <v>1.0510060000000001</v>
      </c>
      <c r="O30">
        <v>68</v>
      </c>
      <c r="P30">
        <v>5</v>
      </c>
      <c r="Q30">
        <v>5.2550300000000005</v>
      </c>
      <c r="R30">
        <v>172.79999999999998</v>
      </c>
      <c r="S30">
        <v>340</v>
      </c>
      <c r="T30">
        <v>512.79999999999995</v>
      </c>
    </row>
    <row r="31" spans="1:20" x14ac:dyDescent="0.35">
      <c r="A31" s="37">
        <v>45908</v>
      </c>
      <c r="B31">
        <v>15823</v>
      </c>
      <c r="C31" s="35">
        <v>1080</v>
      </c>
      <c r="D31">
        <v>1002566860</v>
      </c>
      <c r="E31" s="35" t="s">
        <v>275</v>
      </c>
      <c r="F31">
        <v>600</v>
      </c>
      <c r="G31" s="36" t="s">
        <v>193</v>
      </c>
      <c r="H31" s="32"/>
      <c r="I31">
        <v>42</v>
      </c>
      <c r="J31" t="s">
        <v>245</v>
      </c>
      <c r="K31">
        <v>330</v>
      </c>
      <c r="L31">
        <v>0.25</v>
      </c>
      <c r="M31" t="s">
        <v>276</v>
      </c>
      <c r="N31">
        <v>2.3183999999999996</v>
      </c>
      <c r="O31">
        <v>200</v>
      </c>
      <c r="P31">
        <v>2</v>
      </c>
      <c r="Q31">
        <v>4.6367999999999991</v>
      </c>
      <c r="R31">
        <v>150</v>
      </c>
      <c r="S31">
        <v>400</v>
      </c>
      <c r="T31">
        <v>550</v>
      </c>
    </row>
    <row r="32" spans="1:20" x14ac:dyDescent="0.35">
      <c r="A32" s="37">
        <v>45908</v>
      </c>
      <c r="B32">
        <v>15823</v>
      </c>
      <c r="C32" s="35">
        <v>1080</v>
      </c>
      <c r="D32">
        <v>1002566890</v>
      </c>
      <c r="E32" s="35" t="s">
        <v>277</v>
      </c>
      <c r="F32">
        <v>675</v>
      </c>
      <c r="G32" s="36" t="s">
        <v>193</v>
      </c>
      <c r="H32" s="32"/>
      <c r="I32">
        <v>42</v>
      </c>
      <c r="J32" t="s">
        <v>245</v>
      </c>
      <c r="K32">
        <v>330</v>
      </c>
      <c r="L32">
        <v>0.25</v>
      </c>
      <c r="M32" t="s">
        <v>276</v>
      </c>
      <c r="N32">
        <v>2.3183999999999996</v>
      </c>
      <c r="O32">
        <v>200</v>
      </c>
      <c r="P32">
        <v>3</v>
      </c>
      <c r="Q32">
        <v>6.9551999999999987</v>
      </c>
      <c r="R32">
        <v>168.75</v>
      </c>
      <c r="S32">
        <v>600</v>
      </c>
      <c r="T32">
        <v>768.75</v>
      </c>
    </row>
    <row r="33" spans="1:20" x14ac:dyDescent="0.35">
      <c r="A33" s="37">
        <v>45908</v>
      </c>
      <c r="B33">
        <v>15823</v>
      </c>
      <c r="C33" s="35">
        <v>1080</v>
      </c>
      <c r="D33">
        <v>1002566920</v>
      </c>
      <c r="E33" s="35" t="s">
        <v>277</v>
      </c>
      <c r="F33">
        <v>450</v>
      </c>
      <c r="G33" s="36" t="s">
        <v>193</v>
      </c>
      <c r="H33" s="32"/>
      <c r="I33">
        <v>42</v>
      </c>
      <c r="J33" t="s">
        <v>245</v>
      </c>
      <c r="K33">
        <v>330</v>
      </c>
      <c r="L33">
        <v>0.19</v>
      </c>
      <c r="M33" t="s">
        <v>276</v>
      </c>
      <c r="N33">
        <v>2.3183999999999996</v>
      </c>
      <c r="O33">
        <v>200</v>
      </c>
      <c r="P33">
        <v>2</v>
      </c>
      <c r="Q33">
        <v>4.6367999999999991</v>
      </c>
      <c r="R33">
        <v>85.5</v>
      </c>
      <c r="S33">
        <v>400</v>
      </c>
      <c r="T33">
        <v>485.5</v>
      </c>
    </row>
    <row r="34" spans="1:20" x14ac:dyDescent="0.35">
      <c r="A34" s="37">
        <v>45908</v>
      </c>
      <c r="B34">
        <v>15823</v>
      </c>
      <c r="C34" s="35">
        <v>1080</v>
      </c>
      <c r="D34">
        <v>1002566950</v>
      </c>
      <c r="E34" s="35" t="s">
        <v>278</v>
      </c>
      <c r="F34">
        <v>900</v>
      </c>
      <c r="G34" s="36" t="s">
        <v>193</v>
      </c>
      <c r="H34" s="32"/>
      <c r="I34">
        <v>42</v>
      </c>
      <c r="J34" t="s">
        <v>245</v>
      </c>
      <c r="K34">
        <v>90</v>
      </c>
      <c r="L34">
        <v>0.98</v>
      </c>
      <c r="M34" t="s">
        <v>279</v>
      </c>
      <c r="N34">
        <v>2.5920000000000001</v>
      </c>
      <c r="O34">
        <v>250</v>
      </c>
      <c r="P34">
        <v>10</v>
      </c>
      <c r="Q34">
        <v>25.92</v>
      </c>
      <c r="R34">
        <v>882</v>
      </c>
      <c r="S34">
        <v>2500</v>
      </c>
      <c r="T34">
        <v>3382</v>
      </c>
    </row>
    <row r="35" spans="1:20" x14ac:dyDescent="0.35">
      <c r="A35" s="37">
        <v>45908</v>
      </c>
      <c r="B35">
        <v>15823</v>
      </c>
      <c r="C35" s="35">
        <v>1080</v>
      </c>
      <c r="D35">
        <v>1002576060</v>
      </c>
      <c r="E35" s="35" t="s">
        <v>280</v>
      </c>
      <c r="F35">
        <v>1056</v>
      </c>
      <c r="G35" s="36" t="s">
        <v>193</v>
      </c>
      <c r="H35" s="32"/>
      <c r="I35">
        <v>42</v>
      </c>
      <c r="J35" t="s">
        <v>245</v>
      </c>
      <c r="K35">
        <v>176</v>
      </c>
      <c r="L35">
        <v>0.46</v>
      </c>
      <c r="M35">
        <v>3001</v>
      </c>
      <c r="N35">
        <v>1.0510060000000001</v>
      </c>
      <c r="O35">
        <v>68</v>
      </c>
      <c r="P35">
        <v>6</v>
      </c>
      <c r="Q35">
        <v>6.3060360000000006</v>
      </c>
      <c r="R35">
        <v>485.76000000000005</v>
      </c>
      <c r="S35">
        <v>408</v>
      </c>
      <c r="T35">
        <v>893.76</v>
      </c>
    </row>
    <row r="36" spans="1:20" x14ac:dyDescent="0.35">
      <c r="A36" s="37">
        <v>45908</v>
      </c>
      <c r="B36">
        <v>15823</v>
      </c>
      <c r="C36" s="35">
        <v>1080</v>
      </c>
      <c r="D36">
        <v>1002652980</v>
      </c>
      <c r="E36" s="35" t="s">
        <v>281</v>
      </c>
      <c r="F36">
        <v>918</v>
      </c>
      <c r="G36" s="36" t="s">
        <v>193</v>
      </c>
      <c r="H36" s="32"/>
      <c r="I36">
        <v>42</v>
      </c>
      <c r="J36" t="s">
        <v>245</v>
      </c>
      <c r="K36">
        <v>34</v>
      </c>
      <c r="L36">
        <v>1.1259999999999999</v>
      </c>
      <c r="M36" t="s">
        <v>282</v>
      </c>
      <c r="N36">
        <v>3.1320000000000001</v>
      </c>
      <c r="O36">
        <v>200</v>
      </c>
      <c r="P36">
        <v>27</v>
      </c>
      <c r="Q36">
        <v>84.564000000000007</v>
      </c>
      <c r="R36">
        <v>1033.6679999999999</v>
      </c>
      <c r="S36">
        <v>5400</v>
      </c>
      <c r="T36">
        <v>6433.6679999999997</v>
      </c>
    </row>
    <row r="37" spans="1:20" x14ac:dyDescent="0.35">
      <c r="A37" s="37">
        <v>45908</v>
      </c>
      <c r="B37">
        <v>15823</v>
      </c>
      <c r="C37" s="35">
        <v>1080</v>
      </c>
      <c r="D37">
        <v>1002652990</v>
      </c>
      <c r="E37" s="35" t="s">
        <v>283</v>
      </c>
      <c r="F37">
        <v>1188</v>
      </c>
      <c r="G37" s="36" t="s">
        <v>193</v>
      </c>
      <c r="H37" s="32"/>
      <c r="I37">
        <v>42</v>
      </c>
      <c r="J37" t="s">
        <v>245</v>
      </c>
      <c r="K37">
        <v>80</v>
      </c>
      <c r="L37">
        <v>7.3999999999999996E-2</v>
      </c>
      <c r="M37">
        <v>6429</v>
      </c>
      <c r="N37">
        <v>6.9599999999999995E-2</v>
      </c>
      <c r="O37">
        <v>3</v>
      </c>
      <c r="P37">
        <v>15</v>
      </c>
      <c r="Q37">
        <v>1.044</v>
      </c>
      <c r="R37">
        <v>87.911999999999992</v>
      </c>
      <c r="S37">
        <v>45</v>
      </c>
      <c r="T37">
        <v>132.91199999999998</v>
      </c>
    </row>
    <row r="38" spans="1:20" x14ac:dyDescent="0.35">
      <c r="A38" s="37">
        <v>45908</v>
      </c>
      <c r="B38">
        <v>15823</v>
      </c>
      <c r="C38" s="35">
        <v>1080</v>
      </c>
      <c r="D38">
        <v>1002653010</v>
      </c>
      <c r="E38" s="35" t="s">
        <v>284</v>
      </c>
      <c r="F38">
        <v>1188</v>
      </c>
      <c r="G38" s="36" t="s">
        <v>193</v>
      </c>
      <c r="H38" s="32"/>
      <c r="I38">
        <v>42</v>
      </c>
      <c r="J38" t="s">
        <v>245</v>
      </c>
      <c r="K38">
        <v>80</v>
      </c>
      <c r="L38">
        <v>7.3999999999999996E-2</v>
      </c>
      <c r="M38">
        <v>6429</v>
      </c>
      <c r="N38">
        <v>6.9599999999999995E-2</v>
      </c>
      <c r="O38">
        <v>3</v>
      </c>
      <c r="P38">
        <v>15</v>
      </c>
      <c r="Q38">
        <v>1.044</v>
      </c>
      <c r="R38">
        <v>87.911999999999992</v>
      </c>
      <c r="S38">
        <v>45</v>
      </c>
      <c r="T38">
        <v>132.91199999999998</v>
      </c>
    </row>
    <row r="39" spans="1:20" x14ac:dyDescent="0.35">
      <c r="A39" s="37">
        <v>45908</v>
      </c>
      <c r="B39">
        <v>15823</v>
      </c>
      <c r="C39" s="35">
        <v>1080</v>
      </c>
      <c r="D39">
        <v>1002653040</v>
      </c>
      <c r="E39" s="35" t="s">
        <v>260</v>
      </c>
      <c r="F39">
        <v>800</v>
      </c>
      <c r="G39" s="36" t="s">
        <v>193</v>
      </c>
      <c r="H39" s="32"/>
      <c r="I39">
        <v>42</v>
      </c>
      <c r="J39" t="s">
        <v>245</v>
      </c>
      <c r="K39">
        <v>30</v>
      </c>
      <c r="L39">
        <v>0.25800000000000001</v>
      </c>
      <c r="M39">
        <v>6429</v>
      </c>
      <c r="N39">
        <v>6.9599999999999995E-2</v>
      </c>
      <c r="O39">
        <v>3</v>
      </c>
      <c r="P39">
        <v>27</v>
      </c>
      <c r="Q39">
        <v>1.8792</v>
      </c>
      <c r="R39">
        <v>206.4</v>
      </c>
      <c r="S39">
        <v>81</v>
      </c>
      <c r="T39">
        <v>287.39999999999998</v>
      </c>
    </row>
    <row r="40" spans="1:20" x14ac:dyDescent="0.35">
      <c r="A40" s="37">
        <v>45908</v>
      </c>
      <c r="B40">
        <v>15823</v>
      </c>
      <c r="C40" s="35">
        <v>1080</v>
      </c>
      <c r="D40">
        <v>1002653060</v>
      </c>
      <c r="E40" s="35" t="s">
        <v>285</v>
      </c>
      <c r="F40">
        <v>800</v>
      </c>
      <c r="G40" s="36" t="s">
        <v>193</v>
      </c>
      <c r="H40" s="32"/>
      <c r="I40">
        <v>42</v>
      </c>
      <c r="J40" t="s">
        <v>245</v>
      </c>
      <c r="K40">
        <v>30</v>
      </c>
      <c r="L40">
        <v>0.25800000000000001</v>
      </c>
      <c r="M40">
        <v>6429</v>
      </c>
      <c r="N40">
        <v>6.9599999999999995E-2</v>
      </c>
      <c r="O40">
        <v>3</v>
      </c>
      <c r="P40">
        <v>27</v>
      </c>
      <c r="Q40">
        <v>1.8792</v>
      </c>
      <c r="R40">
        <v>206.4</v>
      </c>
      <c r="S40">
        <v>81</v>
      </c>
      <c r="T40">
        <v>287.39999999999998</v>
      </c>
    </row>
    <row r="41" spans="1:20" x14ac:dyDescent="0.35">
      <c r="A41" s="37">
        <v>45908</v>
      </c>
      <c r="B41">
        <v>15823</v>
      </c>
      <c r="C41" s="35">
        <v>1080</v>
      </c>
      <c r="D41">
        <v>1002653080</v>
      </c>
      <c r="E41" s="35" t="s">
        <v>286</v>
      </c>
      <c r="F41">
        <v>800</v>
      </c>
      <c r="G41" s="36" t="s">
        <v>193</v>
      </c>
      <c r="H41" s="32"/>
      <c r="I41">
        <v>42</v>
      </c>
      <c r="J41" t="s">
        <v>245</v>
      </c>
      <c r="K41">
        <v>16</v>
      </c>
      <c r="L41">
        <v>0.442</v>
      </c>
      <c r="M41">
        <v>1428</v>
      </c>
      <c r="N41">
        <v>0.112</v>
      </c>
      <c r="O41">
        <v>4.17</v>
      </c>
      <c r="P41">
        <v>50</v>
      </c>
      <c r="Q41">
        <v>5.6000000000000005</v>
      </c>
      <c r="R41">
        <v>353.6</v>
      </c>
      <c r="S41">
        <v>208.5</v>
      </c>
      <c r="T41">
        <v>562.1</v>
      </c>
    </row>
    <row r="42" spans="1:20" x14ac:dyDescent="0.35">
      <c r="A42" s="37">
        <v>45908</v>
      </c>
      <c r="B42">
        <v>15823</v>
      </c>
      <c r="C42" s="35">
        <v>1080</v>
      </c>
      <c r="D42">
        <v>1002653100</v>
      </c>
      <c r="E42" s="35" t="s">
        <v>287</v>
      </c>
      <c r="F42">
        <v>800</v>
      </c>
      <c r="G42" s="36" t="s">
        <v>193</v>
      </c>
      <c r="H42" s="32"/>
      <c r="I42">
        <v>42</v>
      </c>
      <c r="J42" t="s">
        <v>245</v>
      </c>
      <c r="K42">
        <v>16</v>
      </c>
      <c r="L42">
        <v>0.442</v>
      </c>
      <c r="M42">
        <v>1428</v>
      </c>
      <c r="N42">
        <v>0.112</v>
      </c>
      <c r="O42">
        <v>4.17</v>
      </c>
      <c r="P42">
        <v>50</v>
      </c>
      <c r="Q42">
        <v>5.6000000000000005</v>
      </c>
      <c r="R42">
        <v>353.6</v>
      </c>
      <c r="S42">
        <v>208.5</v>
      </c>
      <c r="T42">
        <v>562.1</v>
      </c>
    </row>
    <row r="43" spans="1:20" x14ac:dyDescent="0.35">
      <c r="A43" s="37">
        <v>45908</v>
      </c>
      <c r="B43">
        <v>15823</v>
      </c>
      <c r="C43" s="35">
        <v>1080</v>
      </c>
      <c r="D43">
        <v>1002653120</v>
      </c>
      <c r="E43" s="35" t="s">
        <v>288</v>
      </c>
      <c r="F43">
        <v>440</v>
      </c>
      <c r="G43" s="36" t="s">
        <v>193</v>
      </c>
      <c r="H43" s="32"/>
      <c r="I43">
        <v>42</v>
      </c>
      <c r="J43" t="s">
        <v>245</v>
      </c>
      <c r="K43">
        <v>44</v>
      </c>
      <c r="L43">
        <v>1.0980000000000001</v>
      </c>
      <c r="M43" t="s">
        <v>289</v>
      </c>
      <c r="N43">
        <v>3.016</v>
      </c>
      <c r="O43">
        <v>240</v>
      </c>
      <c r="P43">
        <v>10</v>
      </c>
      <c r="Q43">
        <v>30.16</v>
      </c>
      <c r="R43">
        <v>483.12000000000006</v>
      </c>
      <c r="S43">
        <v>2400</v>
      </c>
      <c r="T43">
        <v>2883.12</v>
      </c>
    </row>
    <row r="44" spans="1:20" x14ac:dyDescent="0.35">
      <c r="A44" s="37">
        <v>45908</v>
      </c>
      <c r="B44">
        <v>15823</v>
      </c>
      <c r="C44" s="35">
        <v>1080</v>
      </c>
      <c r="D44">
        <v>1002653140</v>
      </c>
      <c r="E44" s="35" t="s">
        <v>290</v>
      </c>
      <c r="F44">
        <v>440</v>
      </c>
      <c r="G44" s="36" t="s">
        <v>193</v>
      </c>
      <c r="H44" s="32"/>
      <c r="I44">
        <v>42</v>
      </c>
      <c r="J44" t="s">
        <v>245</v>
      </c>
      <c r="K44">
        <v>44</v>
      </c>
      <c r="L44">
        <v>1.0980000000000001</v>
      </c>
      <c r="M44" t="s">
        <v>289</v>
      </c>
      <c r="N44">
        <v>3.016</v>
      </c>
      <c r="O44">
        <v>240</v>
      </c>
      <c r="P44">
        <v>10</v>
      </c>
      <c r="Q44">
        <v>30.16</v>
      </c>
      <c r="R44">
        <v>483.12000000000006</v>
      </c>
      <c r="S44">
        <v>2400</v>
      </c>
      <c r="T44">
        <v>2883.12</v>
      </c>
    </row>
    <row r="45" spans="1:20" x14ac:dyDescent="0.35">
      <c r="A45" s="37">
        <v>45908</v>
      </c>
      <c r="B45">
        <v>15823</v>
      </c>
      <c r="C45" s="35">
        <v>1080</v>
      </c>
      <c r="D45">
        <v>1002653160</v>
      </c>
      <c r="E45" s="35" t="s">
        <v>291</v>
      </c>
      <c r="F45">
        <v>176</v>
      </c>
      <c r="G45" s="36" t="s">
        <v>193</v>
      </c>
      <c r="H45" s="32"/>
      <c r="I45">
        <v>42</v>
      </c>
      <c r="J45" t="s">
        <v>245</v>
      </c>
      <c r="K45">
        <v>44</v>
      </c>
      <c r="L45">
        <v>0.98</v>
      </c>
      <c r="M45" t="s">
        <v>289</v>
      </c>
      <c r="N45">
        <v>3.016</v>
      </c>
      <c r="O45">
        <v>240</v>
      </c>
      <c r="P45">
        <v>4</v>
      </c>
      <c r="Q45">
        <v>12.064</v>
      </c>
      <c r="R45">
        <v>172.48</v>
      </c>
      <c r="S45">
        <v>960</v>
      </c>
      <c r="T45">
        <v>1132.48</v>
      </c>
    </row>
    <row r="46" spans="1:20" x14ac:dyDescent="0.35">
      <c r="A46" s="37">
        <v>45908</v>
      </c>
      <c r="B46">
        <v>15823</v>
      </c>
      <c r="C46" s="35">
        <v>1080</v>
      </c>
      <c r="D46">
        <v>1002653180</v>
      </c>
      <c r="E46" s="35" t="s">
        <v>292</v>
      </c>
      <c r="F46">
        <v>88</v>
      </c>
      <c r="G46" s="36" t="s">
        <v>193</v>
      </c>
      <c r="H46" s="32"/>
      <c r="I46">
        <v>42</v>
      </c>
      <c r="J46" t="s">
        <v>245</v>
      </c>
      <c r="K46">
        <v>44</v>
      </c>
      <c r="L46">
        <v>1.256</v>
      </c>
      <c r="M46" t="s">
        <v>289</v>
      </c>
      <c r="N46">
        <v>3.016</v>
      </c>
      <c r="O46">
        <v>240</v>
      </c>
      <c r="P46">
        <v>2</v>
      </c>
      <c r="Q46">
        <v>6.032</v>
      </c>
      <c r="R46">
        <v>110.52800000000001</v>
      </c>
      <c r="S46">
        <v>480</v>
      </c>
      <c r="T46">
        <v>590.52800000000002</v>
      </c>
    </row>
    <row r="47" spans="1:20" x14ac:dyDescent="0.35">
      <c r="A47" s="37">
        <v>45908</v>
      </c>
      <c r="B47">
        <v>15823</v>
      </c>
      <c r="C47" s="35">
        <v>1080</v>
      </c>
      <c r="D47">
        <v>1002653240</v>
      </c>
      <c r="E47" s="35" t="s">
        <v>293</v>
      </c>
      <c r="F47">
        <v>608</v>
      </c>
      <c r="G47" s="36" t="s">
        <v>193</v>
      </c>
      <c r="H47" s="32"/>
      <c r="I47">
        <v>42</v>
      </c>
      <c r="J47" t="s">
        <v>245</v>
      </c>
      <c r="K47">
        <v>16</v>
      </c>
      <c r="L47">
        <v>0.37</v>
      </c>
      <c r="M47">
        <v>1428</v>
      </c>
      <c r="N47">
        <v>0.112</v>
      </c>
      <c r="O47">
        <v>4.17</v>
      </c>
      <c r="P47">
        <v>38</v>
      </c>
      <c r="Q47">
        <v>4.2560000000000002</v>
      </c>
      <c r="R47">
        <v>224.96</v>
      </c>
      <c r="S47">
        <v>158.46</v>
      </c>
      <c r="T47">
        <v>383.42</v>
      </c>
    </row>
    <row r="48" spans="1:20" x14ac:dyDescent="0.35">
      <c r="A48" s="37">
        <v>45908</v>
      </c>
      <c r="B48">
        <v>15823</v>
      </c>
      <c r="C48" s="35">
        <v>1080</v>
      </c>
      <c r="D48">
        <v>1002653260</v>
      </c>
      <c r="E48" s="35" t="s">
        <v>294</v>
      </c>
      <c r="F48">
        <v>608</v>
      </c>
      <c r="G48" s="36" t="s">
        <v>193</v>
      </c>
      <c r="H48" s="32"/>
      <c r="I48">
        <v>42</v>
      </c>
      <c r="J48" t="s">
        <v>245</v>
      </c>
      <c r="K48">
        <v>16</v>
      </c>
      <c r="L48">
        <v>0.37</v>
      </c>
      <c r="M48">
        <v>1428</v>
      </c>
      <c r="N48">
        <v>0.112</v>
      </c>
      <c r="O48">
        <v>4.17</v>
      </c>
      <c r="P48">
        <v>38</v>
      </c>
      <c r="Q48">
        <v>4.2560000000000002</v>
      </c>
      <c r="R48">
        <v>224.96</v>
      </c>
      <c r="S48">
        <v>158.46</v>
      </c>
      <c r="T48">
        <v>383.42</v>
      </c>
    </row>
    <row r="49" spans="1:20" x14ac:dyDescent="0.35">
      <c r="A49" s="37">
        <v>45908</v>
      </c>
      <c r="B49">
        <v>15823</v>
      </c>
      <c r="C49" s="35">
        <v>1080</v>
      </c>
      <c r="D49">
        <v>1002726580</v>
      </c>
      <c r="E49" s="35" t="s">
        <v>295</v>
      </c>
      <c r="F49">
        <v>440</v>
      </c>
      <c r="G49" s="36" t="s">
        <v>193</v>
      </c>
      <c r="H49" s="32"/>
      <c r="I49">
        <v>42</v>
      </c>
      <c r="J49" t="s">
        <v>245</v>
      </c>
      <c r="K49">
        <v>44</v>
      </c>
      <c r="L49">
        <v>0.62</v>
      </c>
      <c r="M49" t="s">
        <v>289</v>
      </c>
      <c r="N49">
        <v>3.016</v>
      </c>
      <c r="O49">
        <v>240</v>
      </c>
      <c r="P49">
        <v>10</v>
      </c>
      <c r="Q49">
        <v>30.16</v>
      </c>
      <c r="R49">
        <v>272.8</v>
      </c>
      <c r="S49">
        <v>2400</v>
      </c>
      <c r="T49">
        <v>2672.8</v>
      </c>
    </row>
    <row r="50" spans="1:20" x14ac:dyDescent="0.35">
      <c r="A50" s="37">
        <v>45908</v>
      </c>
      <c r="B50">
        <v>15823</v>
      </c>
      <c r="C50" s="35">
        <v>1080</v>
      </c>
      <c r="D50">
        <v>1002726610</v>
      </c>
      <c r="E50" s="35" t="s">
        <v>295</v>
      </c>
      <c r="F50">
        <v>440</v>
      </c>
      <c r="G50" s="36" t="s">
        <v>193</v>
      </c>
      <c r="H50" s="32"/>
      <c r="I50">
        <v>42</v>
      </c>
      <c r="J50" t="s">
        <v>245</v>
      </c>
      <c r="K50">
        <v>44</v>
      </c>
      <c r="L50">
        <v>0.62</v>
      </c>
      <c r="M50" t="s">
        <v>289</v>
      </c>
      <c r="N50">
        <v>3.016</v>
      </c>
      <c r="O50">
        <v>240</v>
      </c>
      <c r="P50">
        <v>10</v>
      </c>
      <c r="Q50">
        <v>30.16</v>
      </c>
      <c r="R50">
        <v>272.8</v>
      </c>
      <c r="S50">
        <v>2400</v>
      </c>
      <c r="T50">
        <v>2672.8</v>
      </c>
    </row>
    <row r="51" spans="1:20" x14ac:dyDescent="0.35">
      <c r="A51" s="37">
        <v>45908</v>
      </c>
      <c r="B51">
        <v>15823</v>
      </c>
      <c r="C51" s="35">
        <v>1080</v>
      </c>
      <c r="D51">
        <v>1002726640</v>
      </c>
      <c r="E51" s="35" t="s">
        <v>288</v>
      </c>
      <c r="F51">
        <v>440</v>
      </c>
      <c r="G51" s="36" t="s">
        <v>193</v>
      </c>
      <c r="H51" s="32"/>
      <c r="I51">
        <v>42</v>
      </c>
      <c r="J51" t="s">
        <v>245</v>
      </c>
      <c r="K51">
        <v>44</v>
      </c>
      <c r="L51">
        <v>1.0580000000000001</v>
      </c>
      <c r="M51" t="s">
        <v>289</v>
      </c>
      <c r="N51">
        <v>3.016</v>
      </c>
      <c r="O51">
        <v>240</v>
      </c>
      <c r="P51">
        <v>10</v>
      </c>
      <c r="Q51">
        <v>30.16</v>
      </c>
      <c r="R51">
        <v>465.52000000000004</v>
      </c>
      <c r="S51">
        <v>2400</v>
      </c>
      <c r="T51">
        <v>2865.52</v>
      </c>
    </row>
    <row r="52" spans="1:20" x14ac:dyDescent="0.35">
      <c r="A52" s="37">
        <v>45908</v>
      </c>
      <c r="B52">
        <v>15823</v>
      </c>
      <c r="C52" s="35">
        <v>1080</v>
      </c>
      <c r="D52">
        <v>1002726660</v>
      </c>
      <c r="E52" s="35" t="s">
        <v>290</v>
      </c>
      <c r="F52">
        <v>440</v>
      </c>
      <c r="G52" s="36" t="s">
        <v>193</v>
      </c>
      <c r="H52" s="32"/>
      <c r="I52">
        <v>42</v>
      </c>
      <c r="J52" t="s">
        <v>245</v>
      </c>
      <c r="K52">
        <v>44</v>
      </c>
      <c r="L52">
        <v>1.0580000000000001</v>
      </c>
      <c r="M52" t="s">
        <v>289</v>
      </c>
      <c r="N52">
        <v>3.016</v>
      </c>
      <c r="O52">
        <v>240</v>
      </c>
      <c r="P52">
        <v>10</v>
      </c>
      <c r="Q52">
        <v>30.16</v>
      </c>
      <c r="R52">
        <v>465.52000000000004</v>
      </c>
      <c r="S52">
        <v>2400</v>
      </c>
      <c r="T52">
        <v>2865.52</v>
      </c>
    </row>
    <row r="53" spans="1:20" x14ac:dyDescent="0.35">
      <c r="A53" s="37">
        <v>45908</v>
      </c>
      <c r="B53">
        <v>15823</v>
      </c>
      <c r="C53" s="35">
        <v>1080</v>
      </c>
      <c r="D53">
        <v>1002728960</v>
      </c>
      <c r="E53" s="35" t="s">
        <v>296</v>
      </c>
      <c r="F53">
        <v>648</v>
      </c>
      <c r="G53" s="36" t="s">
        <v>193</v>
      </c>
      <c r="H53" s="32"/>
      <c r="I53">
        <v>42</v>
      </c>
      <c r="J53" t="s">
        <v>245</v>
      </c>
      <c r="K53">
        <v>36</v>
      </c>
      <c r="L53">
        <v>0.97299999999999998</v>
      </c>
      <c r="M53" t="s">
        <v>297</v>
      </c>
      <c r="N53">
        <v>2.9376000000000002</v>
      </c>
      <c r="O53">
        <v>1</v>
      </c>
      <c r="P53">
        <v>18</v>
      </c>
      <c r="Q53">
        <v>52.876800000000003</v>
      </c>
      <c r="R53">
        <v>630.50400000000002</v>
      </c>
      <c r="S53">
        <v>18</v>
      </c>
      <c r="T53">
        <v>648.50400000000002</v>
      </c>
    </row>
    <row r="54" spans="1:20" x14ac:dyDescent="0.35">
      <c r="A54" s="37">
        <v>45908</v>
      </c>
      <c r="B54">
        <v>15823</v>
      </c>
      <c r="C54" s="35">
        <v>1080</v>
      </c>
      <c r="D54">
        <v>1002728980</v>
      </c>
      <c r="E54" s="35" t="s">
        <v>298</v>
      </c>
      <c r="F54">
        <v>648</v>
      </c>
      <c r="G54" s="36" t="s">
        <v>193</v>
      </c>
      <c r="H54" s="32"/>
      <c r="I54">
        <v>42</v>
      </c>
      <c r="J54" t="s">
        <v>245</v>
      </c>
      <c r="K54">
        <v>36</v>
      </c>
      <c r="L54">
        <v>0.97299999999999998</v>
      </c>
      <c r="M54" t="s">
        <v>297</v>
      </c>
      <c r="N54">
        <v>2.9376000000000002</v>
      </c>
      <c r="O54">
        <v>1</v>
      </c>
      <c r="P54">
        <v>18</v>
      </c>
      <c r="Q54">
        <v>52.876800000000003</v>
      </c>
      <c r="R54">
        <v>630.50400000000002</v>
      </c>
      <c r="S54">
        <v>18</v>
      </c>
      <c r="T54">
        <v>648.50400000000002</v>
      </c>
    </row>
    <row r="55" spans="1:20" x14ac:dyDescent="0.35">
      <c r="A55" s="37">
        <v>45908</v>
      </c>
      <c r="B55">
        <v>15823</v>
      </c>
      <c r="C55" s="35">
        <v>1080</v>
      </c>
      <c r="D55">
        <v>1002758700</v>
      </c>
      <c r="E55" s="35" t="s">
        <v>299</v>
      </c>
      <c r="F55">
        <v>440</v>
      </c>
      <c r="G55" s="36" t="s">
        <v>193</v>
      </c>
      <c r="H55" s="32"/>
      <c r="I55">
        <v>42</v>
      </c>
      <c r="J55" t="s">
        <v>245</v>
      </c>
      <c r="K55">
        <v>44</v>
      </c>
      <c r="L55">
        <v>0.98</v>
      </c>
      <c r="M55" t="s">
        <v>289</v>
      </c>
      <c r="N55">
        <v>3.016</v>
      </c>
      <c r="O55">
        <v>240</v>
      </c>
      <c r="P55">
        <v>10</v>
      </c>
      <c r="Q55">
        <v>30.16</v>
      </c>
      <c r="R55">
        <v>431.2</v>
      </c>
      <c r="S55">
        <v>2400</v>
      </c>
      <c r="T55">
        <v>2831.2</v>
      </c>
    </row>
    <row r="56" spans="1:20" x14ac:dyDescent="0.35">
      <c r="A56" s="37">
        <v>45908</v>
      </c>
      <c r="B56">
        <v>15823</v>
      </c>
      <c r="C56" s="35">
        <v>1080</v>
      </c>
      <c r="D56">
        <v>1002758720</v>
      </c>
      <c r="E56" s="35" t="s">
        <v>292</v>
      </c>
      <c r="F56">
        <v>440</v>
      </c>
      <c r="G56" s="36" t="s">
        <v>193</v>
      </c>
      <c r="H56" s="32"/>
      <c r="I56">
        <v>42</v>
      </c>
      <c r="J56" t="s">
        <v>245</v>
      </c>
      <c r="K56">
        <v>44</v>
      </c>
      <c r="L56">
        <v>1.256</v>
      </c>
      <c r="M56" t="s">
        <v>289</v>
      </c>
      <c r="N56">
        <v>3.016</v>
      </c>
      <c r="O56">
        <v>240</v>
      </c>
      <c r="P56">
        <v>10</v>
      </c>
      <c r="Q56">
        <v>30.16</v>
      </c>
      <c r="R56">
        <v>552.64</v>
      </c>
      <c r="S56">
        <v>2400</v>
      </c>
      <c r="T56">
        <v>2952.64</v>
      </c>
    </row>
    <row r="57" spans="1:20" x14ac:dyDescent="0.35">
      <c r="A57" s="37">
        <v>45908</v>
      </c>
      <c r="B57">
        <v>15823</v>
      </c>
      <c r="C57" s="35">
        <v>1080</v>
      </c>
      <c r="D57">
        <v>1002773970</v>
      </c>
      <c r="E57" s="35" t="s">
        <v>300</v>
      </c>
      <c r="F57">
        <v>600</v>
      </c>
      <c r="G57" s="36" t="s">
        <v>193</v>
      </c>
      <c r="H57" s="32"/>
      <c r="I57">
        <v>42</v>
      </c>
      <c r="J57" t="s">
        <v>245</v>
      </c>
      <c r="K57">
        <v>50</v>
      </c>
      <c r="L57">
        <v>0.2</v>
      </c>
      <c r="M57">
        <v>3001</v>
      </c>
      <c r="N57">
        <v>1.0510060000000001</v>
      </c>
      <c r="O57">
        <v>68</v>
      </c>
      <c r="P57">
        <v>12</v>
      </c>
      <c r="Q57">
        <v>12.612072000000001</v>
      </c>
      <c r="R57">
        <v>120</v>
      </c>
      <c r="S57">
        <v>816</v>
      </c>
      <c r="T57">
        <v>936</v>
      </c>
    </row>
    <row r="58" spans="1:20" x14ac:dyDescent="0.35">
      <c r="A58" s="37">
        <v>45908</v>
      </c>
      <c r="B58">
        <v>15823</v>
      </c>
      <c r="C58" s="35">
        <v>1080</v>
      </c>
      <c r="D58">
        <v>1002773990</v>
      </c>
      <c r="E58" s="35" t="s">
        <v>300</v>
      </c>
      <c r="F58">
        <v>800</v>
      </c>
      <c r="G58" s="36" t="s">
        <v>193</v>
      </c>
      <c r="H58" s="32"/>
      <c r="I58">
        <v>42</v>
      </c>
      <c r="J58" t="s">
        <v>245</v>
      </c>
      <c r="K58">
        <v>50</v>
      </c>
      <c r="L58">
        <v>0.2</v>
      </c>
      <c r="M58">
        <v>3001</v>
      </c>
      <c r="N58">
        <v>1.0510060000000001</v>
      </c>
      <c r="O58">
        <v>68</v>
      </c>
      <c r="P58">
        <v>16</v>
      </c>
      <c r="Q58">
        <v>16.816096000000002</v>
      </c>
      <c r="R58">
        <v>160</v>
      </c>
      <c r="S58">
        <v>1088</v>
      </c>
      <c r="T58">
        <v>1248</v>
      </c>
    </row>
    <row r="59" spans="1:20" x14ac:dyDescent="0.35">
      <c r="A59" s="37">
        <v>45908</v>
      </c>
      <c r="B59">
        <v>15823</v>
      </c>
      <c r="C59" s="35">
        <v>1080</v>
      </c>
      <c r="D59">
        <v>1002774010</v>
      </c>
      <c r="E59" s="35" t="s">
        <v>301</v>
      </c>
      <c r="F59">
        <v>600</v>
      </c>
      <c r="G59" s="36" t="s">
        <v>193</v>
      </c>
      <c r="H59" s="32"/>
      <c r="I59">
        <v>42</v>
      </c>
      <c r="J59" t="s">
        <v>245</v>
      </c>
      <c r="K59">
        <v>50</v>
      </c>
      <c r="L59">
        <v>0.50600000000000001</v>
      </c>
      <c r="M59">
        <v>3001</v>
      </c>
      <c r="N59">
        <v>1.0510060000000001</v>
      </c>
      <c r="O59">
        <v>68</v>
      </c>
      <c r="P59">
        <v>12</v>
      </c>
      <c r="Q59">
        <v>12.612072000000001</v>
      </c>
      <c r="R59">
        <v>303.60000000000002</v>
      </c>
      <c r="S59">
        <v>816</v>
      </c>
      <c r="T59">
        <v>1119.5999999999999</v>
      </c>
    </row>
    <row r="60" spans="1:20" x14ac:dyDescent="0.35">
      <c r="A60" s="37">
        <v>45908</v>
      </c>
      <c r="B60">
        <v>15823</v>
      </c>
      <c r="C60" s="35">
        <v>1080</v>
      </c>
      <c r="D60">
        <v>1002774030</v>
      </c>
      <c r="E60" s="35" t="s">
        <v>301</v>
      </c>
      <c r="F60">
        <v>600</v>
      </c>
      <c r="G60" s="36" t="s">
        <v>193</v>
      </c>
      <c r="H60" s="32"/>
      <c r="I60">
        <v>42</v>
      </c>
      <c r="J60" t="s">
        <v>245</v>
      </c>
      <c r="K60">
        <v>50</v>
      </c>
      <c r="L60">
        <v>0.35399999999999998</v>
      </c>
      <c r="M60">
        <v>3001</v>
      </c>
      <c r="N60">
        <v>1.0510060000000001</v>
      </c>
      <c r="O60">
        <v>68</v>
      </c>
      <c r="P60">
        <v>12</v>
      </c>
      <c r="Q60">
        <v>12.612072000000001</v>
      </c>
      <c r="R60">
        <v>212.39999999999998</v>
      </c>
      <c r="S60">
        <v>816</v>
      </c>
      <c r="T60">
        <v>1028.4000000000001</v>
      </c>
    </row>
    <row r="61" spans="1:20" x14ac:dyDescent="0.35">
      <c r="A61" s="37">
        <v>45908</v>
      </c>
      <c r="B61">
        <v>15823</v>
      </c>
      <c r="C61" s="35">
        <v>1080</v>
      </c>
      <c r="D61">
        <v>1002805110</v>
      </c>
      <c r="E61" s="35" t="s">
        <v>302</v>
      </c>
      <c r="F61">
        <v>300</v>
      </c>
      <c r="G61" s="36" t="s">
        <v>193</v>
      </c>
      <c r="H61" s="32"/>
      <c r="I61">
        <v>42</v>
      </c>
      <c r="J61" t="s">
        <v>245</v>
      </c>
      <c r="K61">
        <v>20</v>
      </c>
      <c r="L61">
        <v>0.35599999999999998</v>
      </c>
      <c r="M61">
        <v>4961</v>
      </c>
      <c r="N61">
        <v>0.11200000000000002</v>
      </c>
      <c r="O61">
        <v>4.4800000000000004</v>
      </c>
      <c r="P61">
        <v>15</v>
      </c>
      <c r="Q61">
        <v>1.6800000000000002</v>
      </c>
      <c r="R61">
        <v>106.8</v>
      </c>
      <c r="S61">
        <v>67.2</v>
      </c>
      <c r="T61">
        <v>174</v>
      </c>
    </row>
    <row r="62" spans="1:20" x14ac:dyDescent="0.35">
      <c r="A62" s="37">
        <v>45908</v>
      </c>
      <c r="B62">
        <v>15823</v>
      </c>
      <c r="C62" s="35">
        <v>1080</v>
      </c>
      <c r="D62">
        <v>1002805130</v>
      </c>
      <c r="E62" s="35" t="s">
        <v>303</v>
      </c>
      <c r="F62">
        <v>850</v>
      </c>
      <c r="G62" s="36" t="s">
        <v>193</v>
      </c>
      <c r="H62" s="32"/>
      <c r="I62">
        <v>42</v>
      </c>
      <c r="J62" t="s">
        <v>245</v>
      </c>
      <c r="K62">
        <v>20</v>
      </c>
      <c r="L62">
        <v>0.316</v>
      </c>
      <c r="M62">
        <v>4961</v>
      </c>
      <c r="N62">
        <v>0.11200000000000002</v>
      </c>
      <c r="O62">
        <v>4.4800000000000004</v>
      </c>
      <c r="P62">
        <v>43</v>
      </c>
      <c r="Q62">
        <v>4.8160000000000007</v>
      </c>
      <c r="R62">
        <v>268.60000000000002</v>
      </c>
      <c r="S62">
        <v>192.64000000000001</v>
      </c>
      <c r="T62">
        <v>461.24</v>
      </c>
    </row>
    <row r="63" spans="1:20" x14ac:dyDescent="0.35">
      <c r="A63" s="37">
        <v>45908</v>
      </c>
      <c r="B63">
        <v>15823</v>
      </c>
      <c r="C63" s="35">
        <v>1080</v>
      </c>
      <c r="D63">
        <v>1002805150</v>
      </c>
      <c r="E63" s="35" t="s">
        <v>304</v>
      </c>
      <c r="F63">
        <v>800</v>
      </c>
      <c r="G63" s="36" t="s">
        <v>193</v>
      </c>
      <c r="H63" s="32"/>
      <c r="I63">
        <v>42</v>
      </c>
      <c r="J63" t="s">
        <v>245</v>
      </c>
      <c r="K63">
        <v>20</v>
      </c>
      <c r="L63">
        <v>0.34599999999999997</v>
      </c>
      <c r="M63">
        <v>4961</v>
      </c>
      <c r="N63">
        <v>0.11200000000000002</v>
      </c>
      <c r="O63">
        <v>4.4800000000000004</v>
      </c>
      <c r="P63">
        <v>40</v>
      </c>
      <c r="Q63">
        <v>4.4800000000000004</v>
      </c>
      <c r="R63">
        <v>276.79999999999995</v>
      </c>
      <c r="S63">
        <v>179.20000000000002</v>
      </c>
      <c r="T63">
        <v>456</v>
      </c>
    </row>
    <row r="64" spans="1:20" x14ac:dyDescent="0.35">
      <c r="A64" s="37">
        <v>45908</v>
      </c>
      <c r="B64">
        <v>15823</v>
      </c>
      <c r="C64" s="35">
        <v>1080</v>
      </c>
      <c r="D64">
        <v>1002805170</v>
      </c>
      <c r="E64" s="35" t="s">
        <v>305</v>
      </c>
      <c r="F64">
        <v>800</v>
      </c>
      <c r="G64" s="36" t="s">
        <v>193</v>
      </c>
      <c r="H64" s="32"/>
      <c r="I64">
        <v>42</v>
      </c>
      <c r="J64" t="s">
        <v>245</v>
      </c>
      <c r="K64">
        <v>20</v>
      </c>
      <c r="L64">
        <v>0.34599999999999997</v>
      </c>
      <c r="M64">
        <v>4961</v>
      </c>
      <c r="N64">
        <v>0.11200000000000002</v>
      </c>
      <c r="O64">
        <v>4.4800000000000004</v>
      </c>
      <c r="P64">
        <v>40</v>
      </c>
      <c r="Q64">
        <v>4.4800000000000004</v>
      </c>
      <c r="R64">
        <v>276.79999999999995</v>
      </c>
      <c r="S64">
        <v>179.20000000000002</v>
      </c>
      <c r="T64">
        <v>456</v>
      </c>
    </row>
    <row r="65" spans="1:20" x14ac:dyDescent="0.35">
      <c r="A65" s="37">
        <v>45908</v>
      </c>
      <c r="B65">
        <v>15823</v>
      </c>
      <c r="C65" s="35">
        <v>1080</v>
      </c>
      <c r="D65">
        <v>1002845850</v>
      </c>
      <c r="E65" s="35" t="s">
        <v>306</v>
      </c>
      <c r="F65">
        <v>360</v>
      </c>
      <c r="G65" s="36" t="s">
        <v>193</v>
      </c>
      <c r="H65" s="32"/>
      <c r="I65">
        <v>42</v>
      </c>
      <c r="J65" t="s">
        <v>245</v>
      </c>
      <c r="K65">
        <v>39</v>
      </c>
      <c r="L65">
        <v>1.0760000000000001</v>
      </c>
      <c r="M65" t="s">
        <v>307</v>
      </c>
      <c r="N65">
        <v>2.3183999999999996</v>
      </c>
      <c r="O65">
        <v>280</v>
      </c>
      <c r="P65">
        <v>10</v>
      </c>
      <c r="Q65">
        <v>23.183999999999997</v>
      </c>
      <c r="R65">
        <v>387.36</v>
      </c>
      <c r="S65">
        <v>2800</v>
      </c>
      <c r="T65">
        <v>3187.36</v>
      </c>
    </row>
    <row r="66" spans="1:20" x14ac:dyDescent="0.35">
      <c r="A66" s="37">
        <v>45908</v>
      </c>
      <c r="B66">
        <v>15823</v>
      </c>
      <c r="C66" s="35">
        <v>1080</v>
      </c>
      <c r="D66">
        <v>1002876420</v>
      </c>
      <c r="E66" s="35" t="s">
        <v>291</v>
      </c>
      <c r="F66">
        <v>440</v>
      </c>
      <c r="G66" s="36" t="s">
        <v>193</v>
      </c>
      <c r="H66" s="32"/>
      <c r="I66">
        <v>42</v>
      </c>
      <c r="J66" t="s">
        <v>245</v>
      </c>
      <c r="K66">
        <v>44</v>
      </c>
      <c r="L66">
        <v>1.256</v>
      </c>
      <c r="M66" t="s">
        <v>289</v>
      </c>
      <c r="N66">
        <v>3.016</v>
      </c>
      <c r="O66">
        <v>240</v>
      </c>
      <c r="P66">
        <v>10</v>
      </c>
      <c r="Q66">
        <v>30.16</v>
      </c>
      <c r="R66">
        <v>552.64</v>
      </c>
      <c r="S66">
        <v>2400</v>
      </c>
      <c r="T66">
        <v>2952.64</v>
      </c>
    </row>
    <row r="67" spans="1:20" x14ac:dyDescent="0.35">
      <c r="A67" s="37">
        <v>45908</v>
      </c>
      <c r="B67">
        <v>15823</v>
      </c>
      <c r="C67" s="35">
        <v>1080</v>
      </c>
      <c r="D67">
        <v>1002876440</v>
      </c>
      <c r="E67" s="35" t="s">
        <v>292</v>
      </c>
      <c r="F67">
        <v>220</v>
      </c>
      <c r="G67" s="36" t="s">
        <v>193</v>
      </c>
      <c r="H67" s="32"/>
      <c r="I67">
        <v>42</v>
      </c>
      <c r="J67" t="s">
        <v>245</v>
      </c>
      <c r="K67">
        <v>44</v>
      </c>
      <c r="L67">
        <v>1.256</v>
      </c>
      <c r="M67" t="s">
        <v>289</v>
      </c>
      <c r="N67">
        <v>3.016</v>
      </c>
      <c r="O67">
        <v>240</v>
      </c>
      <c r="P67">
        <v>5</v>
      </c>
      <c r="Q67">
        <v>15.08</v>
      </c>
      <c r="R67">
        <v>276.32</v>
      </c>
      <c r="S67">
        <v>1200</v>
      </c>
      <c r="T67">
        <v>1476.32</v>
      </c>
    </row>
    <row r="68" spans="1:20" x14ac:dyDescent="0.35">
      <c r="A68" s="37">
        <v>45908</v>
      </c>
      <c r="B68">
        <v>15823</v>
      </c>
      <c r="C68" s="35">
        <v>1080</v>
      </c>
      <c r="D68">
        <v>1002814130</v>
      </c>
      <c r="E68" s="35" t="s">
        <v>286</v>
      </c>
      <c r="F68">
        <v>80</v>
      </c>
      <c r="G68" s="36" t="s">
        <v>193</v>
      </c>
      <c r="I68">
        <v>42</v>
      </c>
      <c r="J68" t="s">
        <v>245</v>
      </c>
      <c r="K68">
        <v>16</v>
      </c>
      <c r="L68">
        <v>0.45</v>
      </c>
      <c r="M68">
        <v>1428</v>
      </c>
      <c r="N68">
        <v>0.112</v>
      </c>
      <c r="O68">
        <v>4.17</v>
      </c>
      <c r="P68">
        <v>5</v>
      </c>
      <c r="Q68">
        <v>0.56000000000000005</v>
      </c>
      <c r="R68">
        <v>36</v>
      </c>
      <c r="S68">
        <v>20.85</v>
      </c>
      <c r="T68">
        <v>56.85</v>
      </c>
    </row>
    <row r="69" spans="1:20" x14ac:dyDescent="0.35">
      <c r="A69" s="37">
        <v>45908</v>
      </c>
      <c r="B69">
        <v>15823</v>
      </c>
      <c r="C69" s="35">
        <v>1080</v>
      </c>
      <c r="D69">
        <v>1002814160</v>
      </c>
      <c r="E69" s="35" t="s">
        <v>286</v>
      </c>
      <c r="F69">
        <v>80</v>
      </c>
      <c r="G69" s="36" t="s">
        <v>193</v>
      </c>
      <c r="I69">
        <v>42</v>
      </c>
      <c r="J69" t="s">
        <v>245</v>
      </c>
      <c r="K69">
        <v>16</v>
      </c>
      <c r="L69">
        <v>0.45</v>
      </c>
      <c r="M69">
        <v>1428</v>
      </c>
      <c r="N69">
        <v>0.112</v>
      </c>
      <c r="O69">
        <v>4.17</v>
      </c>
      <c r="P69">
        <v>5</v>
      </c>
      <c r="Q69">
        <v>0.56000000000000005</v>
      </c>
      <c r="R69">
        <v>36</v>
      </c>
      <c r="S69">
        <v>20.85</v>
      </c>
      <c r="T69">
        <v>56.85</v>
      </c>
    </row>
    <row r="70" spans="1:20" x14ac:dyDescent="0.35">
      <c r="A70" s="37">
        <v>45908</v>
      </c>
      <c r="B70">
        <v>15823</v>
      </c>
      <c r="C70" s="35">
        <v>1080</v>
      </c>
      <c r="D70">
        <v>1002814190</v>
      </c>
      <c r="E70" s="35" t="s">
        <v>286</v>
      </c>
      <c r="F70">
        <v>80</v>
      </c>
      <c r="G70" s="36" t="s">
        <v>193</v>
      </c>
      <c r="I70">
        <v>42</v>
      </c>
      <c r="J70" t="s">
        <v>245</v>
      </c>
      <c r="K70">
        <v>16</v>
      </c>
      <c r="L70">
        <v>0.45</v>
      </c>
      <c r="M70">
        <v>1428</v>
      </c>
      <c r="N70">
        <v>0.112</v>
      </c>
      <c r="O70">
        <v>4.17</v>
      </c>
      <c r="P70">
        <v>5</v>
      </c>
      <c r="Q70">
        <v>0.56000000000000005</v>
      </c>
      <c r="R70">
        <v>36</v>
      </c>
      <c r="S70">
        <v>20.85</v>
      </c>
      <c r="T70">
        <v>56.85</v>
      </c>
    </row>
    <row r="71" spans="1:20" x14ac:dyDescent="0.35">
      <c r="A71" s="37">
        <v>45908</v>
      </c>
      <c r="B71">
        <v>15823</v>
      </c>
      <c r="C71" s="35">
        <v>1080</v>
      </c>
      <c r="D71">
        <v>1002814220</v>
      </c>
      <c r="E71" s="35" t="s">
        <v>286</v>
      </c>
      <c r="F71">
        <v>80</v>
      </c>
      <c r="G71" s="36" t="s">
        <v>193</v>
      </c>
      <c r="I71">
        <v>42</v>
      </c>
      <c r="J71" t="s">
        <v>245</v>
      </c>
      <c r="K71">
        <v>16</v>
      </c>
      <c r="L71">
        <v>0.45</v>
      </c>
      <c r="M71">
        <v>1428</v>
      </c>
      <c r="N71">
        <v>0.112</v>
      </c>
      <c r="O71">
        <v>4.17</v>
      </c>
      <c r="P71">
        <v>5</v>
      </c>
      <c r="Q71">
        <v>0.56000000000000005</v>
      </c>
      <c r="R71">
        <v>36</v>
      </c>
      <c r="S71">
        <v>20.85</v>
      </c>
      <c r="T71">
        <v>56.85</v>
      </c>
    </row>
    <row r="72" spans="1:20" x14ac:dyDescent="0.35">
      <c r="A72" s="37">
        <v>45908</v>
      </c>
      <c r="B72">
        <v>15823</v>
      </c>
      <c r="C72" s="35">
        <v>1080</v>
      </c>
      <c r="D72">
        <v>1002814250</v>
      </c>
      <c r="E72" s="35" t="s">
        <v>287</v>
      </c>
      <c r="F72">
        <v>80</v>
      </c>
      <c r="G72" s="36" t="s">
        <v>193</v>
      </c>
      <c r="I72">
        <v>42</v>
      </c>
      <c r="J72" t="s">
        <v>245</v>
      </c>
      <c r="K72">
        <v>16</v>
      </c>
      <c r="L72">
        <v>0.45</v>
      </c>
      <c r="M72">
        <v>1428</v>
      </c>
      <c r="N72">
        <v>0.112</v>
      </c>
      <c r="O72">
        <v>4.17</v>
      </c>
      <c r="P72">
        <v>5</v>
      </c>
      <c r="Q72">
        <v>0.56000000000000005</v>
      </c>
      <c r="R72">
        <v>36</v>
      </c>
      <c r="S72">
        <v>20.85</v>
      </c>
      <c r="T72">
        <v>56.85</v>
      </c>
    </row>
    <row r="73" spans="1:20" x14ac:dyDescent="0.35">
      <c r="A73" s="37">
        <v>45908</v>
      </c>
      <c r="B73">
        <v>15823</v>
      </c>
      <c r="C73" s="35">
        <v>1080</v>
      </c>
      <c r="D73">
        <v>1002814280</v>
      </c>
      <c r="E73" s="35" t="s">
        <v>287</v>
      </c>
      <c r="F73">
        <v>80</v>
      </c>
      <c r="G73" s="36" t="s">
        <v>193</v>
      </c>
      <c r="I73">
        <v>42</v>
      </c>
      <c r="J73" t="s">
        <v>245</v>
      </c>
      <c r="K73">
        <v>16</v>
      </c>
      <c r="L73">
        <v>0.45</v>
      </c>
      <c r="M73">
        <v>1428</v>
      </c>
      <c r="N73">
        <v>0.112</v>
      </c>
      <c r="O73">
        <v>4.17</v>
      </c>
      <c r="P73">
        <v>5</v>
      </c>
      <c r="Q73">
        <v>0.56000000000000005</v>
      </c>
      <c r="R73">
        <v>36</v>
      </c>
      <c r="S73">
        <v>20.85</v>
      </c>
      <c r="T73">
        <v>56.85</v>
      </c>
    </row>
    <row r="74" spans="1:20" x14ac:dyDescent="0.35">
      <c r="A74" s="37">
        <v>45908</v>
      </c>
      <c r="B74">
        <v>15823</v>
      </c>
      <c r="C74" s="35">
        <v>1080</v>
      </c>
      <c r="D74">
        <v>1002814310</v>
      </c>
      <c r="E74" s="35" t="s">
        <v>287</v>
      </c>
      <c r="F74">
        <v>80</v>
      </c>
      <c r="G74" s="36" t="s">
        <v>193</v>
      </c>
      <c r="I74">
        <v>42</v>
      </c>
      <c r="J74" t="s">
        <v>245</v>
      </c>
      <c r="K74">
        <v>16</v>
      </c>
      <c r="L74">
        <v>0.45</v>
      </c>
      <c r="M74">
        <v>1428</v>
      </c>
      <c r="N74">
        <v>0.112</v>
      </c>
      <c r="O74">
        <v>4.17</v>
      </c>
      <c r="P74">
        <v>5</v>
      </c>
      <c r="Q74">
        <v>0.56000000000000005</v>
      </c>
      <c r="R74">
        <v>36</v>
      </c>
      <c r="S74">
        <v>20.85</v>
      </c>
      <c r="T74">
        <v>56.85</v>
      </c>
    </row>
    <row r="75" spans="1:20" x14ac:dyDescent="0.35">
      <c r="A75" s="37">
        <v>45908</v>
      </c>
      <c r="B75">
        <v>15823</v>
      </c>
      <c r="C75" s="35">
        <v>1080</v>
      </c>
      <c r="D75">
        <v>1002814340</v>
      </c>
      <c r="E75" s="35" t="s">
        <v>287</v>
      </c>
      <c r="F75">
        <v>80</v>
      </c>
      <c r="G75" s="36" t="s">
        <v>193</v>
      </c>
      <c r="I75">
        <v>42</v>
      </c>
      <c r="J75" t="s">
        <v>245</v>
      </c>
      <c r="K75">
        <v>16</v>
      </c>
      <c r="L75">
        <v>0.45</v>
      </c>
      <c r="M75">
        <v>1428</v>
      </c>
      <c r="N75">
        <v>0.112</v>
      </c>
      <c r="O75">
        <v>4.17</v>
      </c>
      <c r="P75">
        <v>5</v>
      </c>
      <c r="Q75">
        <v>0.56000000000000005</v>
      </c>
      <c r="R75">
        <v>36</v>
      </c>
      <c r="S75">
        <v>20.85</v>
      </c>
      <c r="T75">
        <v>56.85</v>
      </c>
    </row>
    <row r="76" spans="1:20" x14ac:dyDescent="0.35">
      <c r="A76" s="37">
        <v>45908</v>
      </c>
      <c r="B76">
        <v>15823</v>
      </c>
      <c r="C76" s="35">
        <v>1080</v>
      </c>
      <c r="D76">
        <v>1002814680</v>
      </c>
      <c r="E76" s="35" t="s">
        <v>308</v>
      </c>
      <c r="F76">
        <v>80</v>
      </c>
      <c r="G76" s="36" t="s">
        <v>193</v>
      </c>
      <c r="I76">
        <v>42</v>
      </c>
      <c r="J76" t="s">
        <v>245</v>
      </c>
      <c r="K76">
        <v>36</v>
      </c>
      <c r="L76">
        <v>0.62</v>
      </c>
      <c r="M76">
        <v>6429</v>
      </c>
      <c r="N76">
        <v>6.9599999999999995E-2</v>
      </c>
      <c r="O76">
        <v>3</v>
      </c>
      <c r="P76">
        <v>3</v>
      </c>
      <c r="Q76">
        <v>0.20879999999999999</v>
      </c>
      <c r="R76">
        <v>49.6</v>
      </c>
      <c r="S76">
        <v>9</v>
      </c>
      <c r="T76">
        <v>58.6</v>
      </c>
    </row>
    <row r="77" spans="1:20" x14ac:dyDescent="0.35">
      <c r="A77" s="37">
        <v>45908</v>
      </c>
      <c r="B77">
        <v>15823</v>
      </c>
      <c r="C77" s="35">
        <v>1080</v>
      </c>
      <c r="D77">
        <v>1002814700</v>
      </c>
      <c r="E77" s="35" t="s">
        <v>308</v>
      </c>
      <c r="F77">
        <v>80</v>
      </c>
      <c r="G77" s="36" t="s">
        <v>193</v>
      </c>
      <c r="I77">
        <v>42</v>
      </c>
      <c r="J77" t="s">
        <v>245</v>
      </c>
      <c r="K77">
        <v>36</v>
      </c>
      <c r="L77">
        <v>0.62</v>
      </c>
      <c r="M77">
        <v>6429</v>
      </c>
      <c r="N77">
        <v>6.9599999999999995E-2</v>
      </c>
      <c r="O77">
        <v>3</v>
      </c>
      <c r="P77">
        <v>3</v>
      </c>
      <c r="Q77">
        <v>0.20879999999999999</v>
      </c>
      <c r="R77">
        <v>49.6</v>
      </c>
      <c r="S77">
        <v>9</v>
      </c>
      <c r="T77">
        <v>58.6</v>
      </c>
    </row>
    <row r="78" spans="1:20" x14ac:dyDescent="0.35">
      <c r="A78" s="37">
        <v>45908</v>
      </c>
      <c r="B78">
        <v>15823</v>
      </c>
      <c r="C78" s="35">
        <v>1080</v>
      </c>
      <c r="D78">
        <v>1002814720</v>
      </c>
      <c r="E78" s="35" t="s">
        <v>308</v>
      </c>
      <c r="F78">
        <v>80</v>
      </c>
      <c r="G78" s="36" t="s">
        <v>193</v>
      </c>
      <c r="I78">
        <v>42</v>
      </c>
      <c r="J78" t="s">
        <v>245</v>
      </c>
      <c r="K78">
        <v>36</v>
      </c>
      <c r="L78">
        <v>0.62</v>
      </c>
      <c r="M78">
        <v>6429</v>
      </c>
      <c r="N78">
        <v>6.9599999999999995E-2</v>
      </c>
      <c r="O78">
        <v>3</v>
      </c>
      <c r="P78">
        <v>3</v>
      </c>
      <c r="Q78">
        <v>0.20879999999999999</v>
      </c>
      <c r="R78">
        <v>49.6</v>
      </c>
      <c r="S78">
        <v>9</v>
      </c>
      <c r="T78">
        <v>58.6</v>
      </c>
    </row>
    <row r="79" spans="1:20" x14ac:dyDescent="0.35">
      <c r="A79" s="37">
        <v>45908</v>
      </c>
      <c r="B79">
        <v>15823</v>
      </c>
      <c r="C79" s="35">
        <v>1080</v>
      </c>
      <c r="D79">
        <v>1002814740</v>
      </c>
      <c r="E79" s="35" t="s">
        <v>308</v>
      </c>
      <c r="F79">
        <v>80</v>
      </c>
      <c r="G79" s="36" t="s">
        <v>193</v>
      </c>
      <c r="I79">
        <v>42</v>
      </c>
      <c r="J79" t="s">
        <v>245</v>
      </c>
      <c r="K79">
        <v>36</v>
      </c>
      <c r="L79">
        <v>0.62</v>
      </c>
      <c r="M79">
        <v>6429</v>
      </c>
      <c r="N79">
        <v>6.9599999999999995E-2</v>
      </c>
      <c r="O79">
        <v>3</v>
      </c>
      <c r="P79">
        <v>3</v>
      </c>
      <c r="Q79">
        <v>0.20879999999999999</v>
      </c>
      <c r="R79">
        <v>49.6</v>
      </c>
      <c r="S79">
        <v>9</v>
      </c>
      <c r="T79">
        <v>58.6</v>
      </c>
    </row>
    <row r="80" spans="1:20" x14ac:dyDescent="0.35">
      <c r="A80" s="37">
        <v>45908</v>
      </c>
      <c r="B80">
        <v>15823</v>
      </c>
      <c r="C80" s="35">
        <v>1080</v>
      </c>
      <c r="D80">
        <v>1002814760</v>
      </c>
      <c r="E80" s="35" t="s">
        <v>309</v>
      </c>
      <c r="F80">
        <v>80</v>
      </c>
      <c r="G80" s="36" t="s">
        <v>193</v>
      </c>
      <c r="I80">
        <v>42</v>
      </c>
      <c r="J80" t="s">
        <v>245</v>
      </c>
      <c r="K80">
        <v>36</v>
      </c>
      <c r="L80">
        <v>0.62</v>
      </c>
      <c r="M80">
        <v>6429</v>
      </c>
      <c r="N80">
        <v>6.9599999999999995E-2</v>
      </c>
      <c r="O80">
        <v>3</v>
      </c>
      <c r="P80">
        <v>3</v>
      </c>
      <c r="Q80">
        <v>0.20879999999999999</v>
      </c>
      <c r="R80">
        <v>49.6</v>
      </c>
      <c r="S80">
        <v>9</v>
      </c>
      <c r="T80">
        <v>58.6</v>
      </c>
    </row>
    <row r="81" spans="1:20" x14ac:dyDescent="0.35">
      <c r="A81" s="37">
        <v>45908</v>
      </c>
      <c r="B81">
        <v>15823</v>
      </c>
      <c r="C81" s="35">
        <v>1080</v>
      </c>
      <c r="D81">
        <v>1002814780</v>
      </c>
      <c r="E81" s="35" t="s">
        <v>309</v>
      </c>
      <c r="F81">
        <v>80</v>
      </c>
      <c r="G81" s="36" t="s">
        <v>193</v>
      </c>
      <c r="I81">
        <v>42</v>
      </c>
      <c r="J81" t="s">
        <v>245</v>
      </c>
      <c r="K81">
        <v>36</v>
      </c>
      <c r="L81">
        <v>0.62</v>
      </c>
      <c r="M81">
        <v>6429</v>
      </c>
      <c r="N81">
        <v>6.9599999999999995E-2</v>
      </c>
      <c r="O81">
        <v>3</v>
      </c>
      <c r="P81">
        <v>3</v>
      </c>
      <c r="Q81">
        <v>0.20879999999999999</v>
      </c>
      <c r="R81">
        <v>49.6</v>
      </c>
      <c r="S81">
        <v>9</v>
      </c>
      <c r="T81">
        <v>58.6</v>
      </c>
    </row>
    <row r="82" spans="1:20" x14ac:dyDescent="0.35">
      <c r="A82" s="37">
        <v>45908</v>
      </c>
      <c r="B82">
        <v>15823</v>
      </c>
      <c r="C82" s="35">
        <v>1080</v>
      </c>
      <c r="D82">
        <v>1002814800</v>
      </c>
      <c r="E82" s="35" t="s">
        <v>309</v>
      </c>
      <c r="F82">
        <v>80</v>
      </c>
      <c r="G82" s="36" t="s">
        <v>193</v>
      </c>
      <c r="I82">
        <v>42</v>
      </c>
      <c r="J82" t="s">
        <v>245</v>
      </c>
      <c r="K82">
        <v>36</v>
      </c>
      <c r="L82">
        <v>0.62</v>
      </c>
      <c r="M82">
        <v>6429</v>
      </c>
      <c r="N82">
        <v>6.9599999999999995E-2</v>
      </c>
      <c r="O82">
        <v>3</v>
      </c>
      <c r="P82">
        <v>3</v>
      </c>
      <c r="Q82">
        <v>0.20879999999999999</v>
      </c>
      <c r="R82">
        <v>49.6</v>
      </c>
      <c r="S82">
        <v>9</v>
      </c>
      <c r="T82">
        <v>58.6</v>
      </c>
    </row>
    <row r="83" spans="1:20" x14ac:dyDescent="0.35">
      <c r="A83" s="37">
        <v>45908</v>
      </c>
      <c r="B83">
        <v>15823</v>
      </c>
      <c r="C83" s="35">
        <v>1080</v>
      </c>
      <c r="D83">
        <v>1002814820</v>
      </c>
      <c r="E83" s="35" t="s">
        <v>309</v>
      </c>
      <c r="F83">
        <v>80</v>
      </c>
      <c r="G83" s="36" t="s">
        <v>193</v>
      </c>
      <c r="I83">
        <v>42</v>
      </c>
      <c r="J83" t="s">
        <v>245</v>
      </c>
      <c r="K83">
        <v>36</v>
      </c>
      <c r="L83">
        <v>0.62</v>
      </c>
      <c r="M83">
        <v>6429</v>
      </c>
      <c r="N83">
        <v>6.9599999999999995E-2</v>
      </c>
      <c r="O83">
        <v>3</v>
      </c>
      <c r="P83">
        <v>3</v>
      </c>
      <c r="Q83">
        <v>0.20879999999999999</v>
      </c>
      <c r="R83">
        <v>49.6</v>
      </c>
      <c r="S83">
        <v>9</v>
      </c>
      <c r="T83">
        <v>58.6</v>
      </c>
    </row>
    <row r="84" spans="1:20" x14ac:dyDescent="0.35">
      <c r="A84" s="37">
        <v>45908</v>
      </c>
      <c r="B84">
        <v>15823</v>
      </c>
      <c r="C84" s="35">
        <v>1080</v>
      </c>
      <c r="D84">
        <v>1002814890</v>
      </c>
      <c r="E84" s="35" t="s">
        <v>288</v>
      </c>
      <c r="F84">
        <v>80</v>
      </c>
      <c r="G84" s="36" t="s">
        <v>193</v>
      </c>
      <c r="I84">
        <v>42</v>
      </c>
      <c r="J84" t="s">
        <v>245</v>
      </c>
      <c r="K84">
        <v>44</v>
      </c>
      <c r="L84">
        <v>1.0580000000000001</v>
      </c>
      <c r="M84" t="s">
        <v>289</v>
      </c>
      <c r="N84">
        <v>3.016</v>
      </c>
      <c r="O84">
        <v>240</v>
      </c>
      <c r="P84">
        <v>2</v>
      </c>
      <c r="Q84">
        <v>6.032</v>
      </c>
      <c r="R84">
        <v>84.64</v>
      </c>
      <c r="S84">
        <v>480</v>
      </c>
      <c r="T84">
        <v>564.64</v>
      </c>
    </row>
    <row r="85" spans="1:20" x14ac:dyDescent="0.35">
      <c r="A85" s="37">
        <v>45908</v>
      </c>
      <c r="B85">
        <v>15823</v>
      </c>
      <c r="C85" s="35">
        <v>1080</v>
      </c>
      <c r="D85">
        <v>1002814920</v>
      </c>
      <c r="E85" s="35" t="s">
        <v>288</v>
      </c>
      <c r="F85">
        <v>80</v>
      </c>
      <c r="G85" s="36" t="s">
        <v>193</v>
      </c>
      <c r="I85">
        <v>42</v>
      </c>
      <c r="J85" t="s">
        <v>245</v>
      </c>
      <c r="K85">
        <v>44</v>
      </c>
      <c r="L85">
        <v>1.0580000000000001</v>
      </c>
      <c r="M85" t="s">
        <v>289</v>
      </c>
      <c r="N85">
        <v>3.016</v>
      </c>
      <c r="O85">
        <v>240</v>
      </c>
      <c r="P85">
        <v>2</v>
      </c>
      <c r="Q85">
        <v>6.032</v>
      </c>
      <c r="R85">
        <v>84.64</v>
      </c>
      <c r="S85">
        <v>480</v>
      </c>
      <c r="T85">
        <v>564.64</v>
      </c>
    </row>
    <row r="86" spans="1:20" x14ac:dyDescent="0.35">
      <c r="A86" s="37">
        <v>45908</v>
      </c>
      <c r="B86">
        <v>15823</v>
      </c>
      <c r="C86" s="35">
        <v>1080</v>
      </c>
      <c r="D86">
        <v>1002814950</v>
      </c>
      <c r="E86" s="35" t="s">
        <v>288</v>
      </c>
      <c r="F86">
        <v>80</v>
      </c>
      <c r="G86" s="36" t="s">
        <v>193</v>
      </c>
      <c r="I86">
        <v>42</v>
      </c>
      <c r="J86" t="s">
        <v>245</v>
      </c>
      <c r="K86">
        <v>44</v>
      </c>
      <c r="L86">
        <v>1.0580000000000001</v>
      </c>
      <c r="M86" t="s">
        <v>289</v>
      </c>
      <c r="N86">
        <v>3.016</v>
      </c>
      <c r="O86">
        <v>240</v>
      </c>
      <c r="P86">
        <v>2</v>
      </c>
      <c r="Q86">
        <v>6.032</v>
      </c>
      <c r="R86">
        <v>84.64</v>
      </c>
      <c r="S86">
        <v>480</v>
      </c>
      <c r="T86">
        <v>564.64</v>
      </c>
    </row>
    <row r="87" spans="1:20" x14ac:dyDescent="0.35">
      <c r="A87" s="37">
        <v>45908</v>
      </c>
      <c r="B87">
        <v>15823</v>
      </c>
      <c r="C87" s="35">
        <v>1080</v>
      </c>
      <c r="D87">
        <v>1002814980</v>
      </c>
      <c r="E87" s="35" t="s">
        <v>288</v>
      </c>
      <c r="F87">
        <v>80</v>
      </c>
      <c r="G87" s="36" t="s">
        <v>193</v>
      </c>
      <c r="I87">
        <v>42</v>
      </c>
      <c r="J87" t="s">
        <v>245</v>
      </c>
      <c r="K87">
        <v>44</v>
      </c>
      <c r="L87">
        <v>1.0580000000000001</v>
      </c>
      <c r="M87" t="s">
        <v>289</v>
      </c>
      <c r="N87">
        <v>3.016</v>
      </c>
      <c r="O87">
        <v>240</v>
      </c>
      <c r="P87">
        <v>2</v>
      </c>
      <c r="Q87">
        <v>6.032</v>
      </c>
      <c r="R87">
        <v>84.64</v>
      </c>
      <c r="S87">
        <v>480</v>
      </c>
      <c r="T87">
        <v>564.64</v>
      </c>
    </row>
    <row r="88" spans="1:20" x14ac:dyDescent="0.35">
      <c r="A88" s="37">
        <v>45908</v>
      </c>
      <c r="B88">
        <v>15823</v>
      </c>
      <c r="C88" s="35">
        <v>1080</v>
      </c>
      <c r="D88">
        <v>1002815010</v>
      </c>
      <c r="E88" s="35" t="s">
        <v>290</v>
      </c>
      <c r="F88">
        <v>80</v>
      </c>
      <c r="G88" s="36" t="s">
        <v>193</v>
      </c>
      <c r="I88">
        <v>42</v>
      </c>
      <c r="J88" t="s">
        <v>245</v>
      </c>
      <c r="K88">
        <v>44</v>
      </c>
      <c r="L88">
        <v>1.0580000000000001</v>
      </c>
      <c r="M88" t="s">
        <v>289</v>
      </c>
      <c r="N88">
        <v>3.016</v>
      </c>
      <c r="O88">
        <v>240</v>
      </c>
      <c r="P88">
        <v>2</v>
      </c>
      <c r="Q88">
        <v>6.032</v>
      </c>
      <c r="R88">
        <v>84.64</v>
      </c>
      <c r="S88">
        <v>480</v>
      </c>
      <c r="T88">
        <v>564.64</v>
      </c>
    </row>
    <row r="89" spans="1:20" x14ac:dyDescent="0.35">
      <c r="A89" s="37">
        <v>45908</v>
      </c>
      <c r="B89">
        <v>15823</v>
      </c>
      <c r="C89" s="35">
        <v>1080</v>
      </c>
      <c r="D89">
        <v>1002815040</v>
      </c>
      <c r="E89" s="35" t="s">
        <v>290</v>
      </c>
      <c r="F89">
        <v>80</v>
      </c>
      <c r="G89" s="36" t="s">
        <v>193</v>
      </c>
      <c r="I89">
        <v>42</v>
      </c>
      <c r="J89" t="s">
        <v>245</v>
      </c>
      <c r="K89">
        <v>44</v>
      </c>
      <c r="L89">
        <v>1.0580000000000001</v>
      </c>
      <c r="M89" t="s">
        <v>289</v>
      </c>
      <c r="N89">
        <v>3.016</v>
      </c>
      <c r="O89">
        <v>240</v>
      </c>
      <c r="P89">
        <v>2</v>
      </c>
      <c r="Q89">
        <v>6.032</v>
      </c>
      <c r="R89">
        <v>84.64</v>
      </c>
      <c r="S89">
        <v>480</v>
      </c>
      <c r="T89">
        <v>564.64</v>
      </c>
    </row>
    <row r="90" spans="1:20" x14ac:dyDescent="0.35">
      <c r="A90" s="37">
        <v>45908</v>
      </c>
      <c r="B90">
        <v>15823</v>
      </c>
      <c r="C90" s="35">
        <v>1080</v>
      </c>
      <c r="D90">
        <v>1002815070</v>
      </c>
      <c r="E90" s="35" t="s">
        <v>310</v>
      </c>
      <c r="F90">
        <v>80</v>
      </c>
      <c r="G90" s="36" t="s">
        <v>193</v>
      </c>
      <c r="I90">
        <v>42</v>
      </c>
      <c r="J90" t="s">
        <v>245</v>
      </c>
      <c r="K90">
        <v>44</v>
      </c>
      <c r="L90">
        <v>1.0580000000000001</v>
      </c>
      <c r="M90" t="s">
        <v>289</v>
      </c>
      <c r="N90">
        <v>3.016</v>
      </c>
      <c r="O90">
        <v>240</v>
      </c>
      <c r="P90">
        <v>2</v>
      </c>
      <c r="Q90">
        <v>6.032</v>
      </c>
      <c r="R90">
        <v>84.64</v>
      </c>
      <c r="S90">
        <v>480</v>
      </c>
      <c r="T90">
        <v>564.64</v>
      </c>
    </row>
    <row r="91" spans="1:20" x14ac:dyDescent="0.35">
      <c r="A91" s="37">
        <v>45908</v>
      </c>
      <c r="B91">
        <v>15823</v>
      </c>
      <c r="C91" s="35">
        <v>1080</v>
      </c>
      <c r="D91">
        <v>1002815100</v>
      </c>
      <c r="E91" s="35" t="s">
        <v>310</v>
      </c>
      <c r="F91">
        <v>80</v>
      </c>
      <c r="G91" s="36" t="s">
        <v>193</v>
      </c>
      <c r="I91">
        <v>42</v>
      </c>
      <c r="J91" t="s">
        <v>245</v>
      </c>
      <c r="K91">
        <v>44</v>
      </c>
      <c r="L91">
        <v>1.0580000000000001</v>
      </c>
      <c r="M91" t="s">
        <v>289</v>
      </c>
      <c r="N91">
        <v>3.016</v>
      </c>
      <c r="O91">
        <v>240</v>
      </c>
      <c r="P91">
        <v>2</v>
      </c>
      <c r="Q91">
        <v>6.032</v>
      </c>
      <c r="R91">
        <v>84.64</v>
      </c>
      <c r="S91">
        <v>480</v>
      </c>
      <c r="T91">
        <v>564.64</v>
      </c>
    </row>
    <row r="92" spans="1:20" x14ac:dyDescent="0.35">
      <c r="A92" s="37">
        <v>45908</v>
      </c>
      <c r="B92">
        <v>15823</v>
      </c>
      <c r="C92" s="35">
        <v>1080</v>
      </c>
      <c r="D92">
        <v>1002815130</v>
      </c>
      <c r="E92" s="35" t="s">
        <v>291</v>
      </c>
      <c r="F92">
        <v>80</v>
      </c>
      <c r="G92" s="36" t="s">
        <v>193</v>
      </c>
      <c r="I92">
        <v>42</v>
      </c>
      <c r="J92" t="s">
        <v>245</v>
      </c>
      <c r="K92">
        <v>30</v>
      </c>
      <c r="L92">
        <v>0.98</v>
      </c>
      <c r="M92">
        <v>3001</v>
      </c>
      <c r="N92">
        <v>1.0510060000000001</v>
      </c>
      <c r="O92">
        <v>68</v>
      </c>
      <c r="P92">
        <v>3</v>
      </c>
      <c r="Q92">
        <v>3.1530180000000003</v>
      </c>
      <c r="R92">
        <v>78.400000000000006</v>
      </c>
      <c r="S92">
        <v>204</v>
      </c>
      <c r="T92">
        <v>282.39999999999998</v>
      </c>
    </row>
    <row r="93" spans="1:20" x14ac:dyDescent="0.35">
      <c r="A93" s="37">
        <v>45908</v>
      </c>
      <c r="B93">
        <v>15823</v>
      </c>
      <c r="C93" s="35">
        <v>1080</v>
      </c>
      <c r="D93">
        <v>1002815160</v>
      </c>
      <c r="E93" s="35" t="s">
        <v>291</v>
      </c>
      <c r="F93">
        <v>80</v>
      </c>
      <c r="G93" s="36" t="s">
        <v>193</v>
      </c>
      <c r="I93">
        <v>42</v>
      </c>
      <c r="J93" t="s">
        <v>245</v>
      </c>
      <c r="K93">
        <v>30</v>
      </c>
      <c r="L93">
        <v>0.98</v>
      </c>
      <c r="M93">
        <v>3001</v>
      </c>
      <c r="N93">
        <v>1.0510060000000001</v>
      </c>
      <c r="O93">
        <v>68</v>
      </c>
      <c r="P93">
        <v>3</v>
      </c>
      <c r="Q93">
        <v>3.1530180000000003</v>
      </c>
      <c r="R93">
        <v>78.400000000000006</v>
      </c>
      <c r="S93">
        <v>204</v>
      </c>
      <c r="T93">
        <v>282.39999999999998</v>
      </c>
    </row>
    <row r="94" spans="1:20" x14ac:dyDescent="0.35">
      <c r="A94" s="37">
        <v>45908</v>
      </c>
      <c r="B94">
        <v>15823</v>
      </c>
      <c r="C94" s="35">
        <v>1080</v>
      </c>
      <c r="D94">
        <v>1002815190</v>
      </c>
      <c r="E94" s="35" t="s">
        <v>291</v>
      </c>
      <c r="F94">
        <v>80</v>
      </c>
      <c r="G94" s="36" t="s">
        <v>193</v>
      </c>
      <c r="I94">
        <v>42</v>
      </c>
      <c r="J94" t="s">
        <v>245</v>
      </c>
      <c r="K94">
        <v>30</v>
      </c>
      <c r="L94">
        <v>0.98</v>
      </c>
      <c r="M94">
        <v>3001</v>
      </c>
      <c r="N94">
        <v>1.0510060000000001</v>
      </c>
      <c r="O94">
        <v>68</v>
      </c>
      <c r="P94">
        <v>3</v>
      </c>
      <c r="Q94">
        <v>3.1530180000000003</v>
      </c>
      <c r="R94">
        <v>78.400000000000006</v>
      </c>
      <c r="S94">
        <v>204</v>
      </c>
      <c r="T94">
        <v>282.39999999999998</v>
      </c>
    </row>
    <row r="95" spans="1:20" x14ac:dyDescent="0.35">
      <c r="A95" s="37">
        <v>45908</v>
      </c>
      <c r="B95">
        <v>15823</v>
      </c>
      <c r="C95" s="35">
        <v>1080</v>
      </c>
      <c r="D95">
        <v>1002815220</v>
      </c>
      <c r="E95" s="35" t="s">
        <v>291</v>
      </c>
      <c r="F95">
        <v>80</v>
      </c>
      <c r="G95" s="36" t="s">
        <v>193</v>
      </c>
      <c r="I95">
        <v>42</v>
      </c>
      <c r="J95" t="s">
        <v>245</v>
      </c>
      <c r="K95">
        <v>30</v>
      </c>
      <c r="L95">
        <v>0.98</v>
      </c>
      <c r="M95">
        <v>3001</v>
      </c>
      <c r="N95">
        <v>1.0510060000000001</v>
      </c>
      <c r="O95">
        <v>68</v>
      </c>
      <c r="P95">
        <v>3</v>
      </c>
      <c r="Q95">
        <v>3.1530180000000003</v>
      </c>
      <c r="R95">
        <v>78.400000000000006</v>
      </c>
      <c r="S95">
        <v>204</v>
      </c>
      <c r="T95">
        <v>282.39999999999998</v>
      </c>
    </row>
    <row r="96" spans="1:20" x14ac:dyDescent="0.35">
      <c r="A96" s="37">
        <v>45908</v>
      </c>
      <c r="B96">
        <v>15823</v>
      </c>
      <c r="C96" s="35">
        <v>1080</v>
      </c>
      <c r="D96">
        <v>1002815250</v>
      </c>
      <c r="E96" s="35" t="s">
        <v>292</v>
      </c>
      <c r="F96">
        <v>80</v>
      </c>
      <c r="G96" s="36" t="s">
        <v>193</v>
      </c>
      <c r="I96">
        <v>42</v>
      </c>
      <c r="J96" t="s">
        <v>245</v>
      </c>
      <c r="K96">
        <v>30</v>
      </c>
      <c r="L96">
        <v>1.256</v>
      </c>
      <c r="M96">
        <v>3001</v>
      </c>
      <c r="N96">
        <v>1.0510060000000001</v>
      </c>
      <c r="O96">
        <v>68</v>
      </c>
      <c r="P96">
        <v>3</v>
      </c>
      <c r="Q96">
        <v>3.1530180000000003</v>
      </c>
      <c r="R96">
        <v>100.48</v>
      </c>
      <c r="S96">
        <v>204</v>
      </c>
      <c r="T96">
        <v>304.48</v>
      </c>
    </row>
    <row r="97" spans="1:20" x14ac:dyDescent="0.35">
      <c r="A97" s="37">
        <v>45908</v>
      </c>
      <c r="B97">
        <v>15823</v>
      </c>
      <c r="C97" s="35">
        <v>1080</v>
      </c>
      <c r="D97">
        <v>1002815280</v>
      </c>
      <c r="E97" s="35" t="s">
        <v>292</v>
      </c>
      <c r="F97">
        <v>80</v>
      </c>
      <c r="G97" s="36" t="s">
        <v>193</v>
      </c>
      <c r="I97">
        <v>42</v>
      </c>
      <c r="J97" t="s">
        <v>245</v>
      </c>
      <c r="K97">
        <v>30</v>
      </c>
      <c r="L97">
        <v>1.256</v>
      </c>
      <c r="M97">
        <v>3001</v>
      </c>
      <c r="N97">
        <v>1.0510060000000001</v>
      </c>
      <c r="O97">
        <v>68</v>
      </c>
      <c r="P97">
        <v>3</v>
      </c>
      <c r="Q97">
        <v>3.1530180000000003</v>
      </c>
      <c r="R97">
        <v>100.48</v>
      </c>
      <c r="S97">
        <v>204</v>
      </c>
      <c r="T97">
        <v>304.48</v>
      </c>
    </row>
    <row r="98" spans="1:20" x14ac:dyDescent="0.35">
      <c r="A98" s="37">
        <v>45908</v>
      </c>
      <c r="B98">
        <v>15823</v>
      </c>
      <c r="C98" s="35">
        <v>1080</v>
      </c>
      <c r="D98">
        <v>1002815310</v>
      </c>
      <c r="E98" s="35" t="s">
        <v>292</v>
      </c>
      <c r="F98">
        <v>80</v>
      </c>
      <c r="G98" s="36" t="s">
        <v>193</v>
      </c>
      <c r="I98">
        <v>42</v>
      </c>
      <c r="J98" t="s">
        <v>245</v>
      </c>
      <c r="K98">
        <v>30</v>
      </c>
      <c r="L98">
        <v>1.256</v>
      </c>
      <c r="M98">
        <v>3001</v>
      </c>
      <c r="N98">
        <v>1.0510060000000001</v>
      </c>
      <c r="O98">
        <v>68</v>
      </c>
      <c r="P98">
        <v>3</v>
      </c>
      <c r="Q98">
        <v>3.1530180000000003</v>
      </c>
      <c r="R98">
        <v>100.48</v>
      </c>
      <c r="S98">
        <v>204</v>
      </c>
      <c r="T98">
        <v>304.48</v>
      </c>
    </row>
    <row r="99" spans="1:20" x14ac:dyDescent="0.35">
      <c r="A99" s="37">
        <v>45908</v>
      </c>
      <c r="B99">
        <v>15823</v>
      </c>
      <c r="C99" s="35">
        <v>1080</v>
      </c>
      <c r="D99">
        <v>1002815340</v>
      </c>
      <c r="E99" s="35" t="s">
        <v>292</v>
      </c>
      <c r="F99">
        <v>80</v>
      </c>
      <c r="G99" s="36" t="s">
        <v>193</v>
      </c>
      <c r="I99">
        <v>42</v>
      </c>
      <c r="J99" t="s">
        <v>245</v>
      </c>
      <c r="K99">
        <v>30</v>
      </c>
      <c r="L99">
        <v>1.256</v>
      </c>
      <c r="M99">
        <v>3001</v>
      </c>
      <c r="N99">
        <v>1.0510060000000001</v>
      </c>
      <c r="O99">
        <v>68</v>
      </c>
      <c r="P99">
        <v>3</v>
      </c>
      <c r="Q99">
        <v>3.1530180000000003</v>
      </c>
      <c r="R99">
        <v>100.48</v>
      </c>
      <c r="S99">
        <v>204</v>
      </c>
      <c r="T99">
        <v>304.48</v>
      </c>
    </row>
    <row r="100" spans="1:20" x14ac:dyDescent="0.35">
      <c r="A100" s="37">
        <v>45908</v>
      </c>
      <c r="B100">
        <v>24229</v>
      </c>
      <c r="C100" s="35">
        <v>1080</v>
      </c>
      <c r="D100">
        <v>519341140</v>
      </c>
      <c r="E100" s="35" t="s">
        <v>311</v>
      </c>
      <c r="F100">
        <v>2988</v>
      </c>
      <c r="G100" s="36" t="s">
        <v>193</v>
      </c>
      <c r="H100" s="32"/>
      <c r="I100">
        <v>43</v>
      </c>
      <c r="J100" t="s">
        <v>245</v>
      </c>
      <c r="K100">
        <v>36</v>
      </c>
      <c r="L100">
        <v>3.593</v>
      </c>
      <c r="M100" t="s">
        <v>312</v>
      </c>
      <c r="N100">
        <v>1.5227999999999999</v>
      </c>
      <c r="O100">
        <v>135</v>
      </c>
      <c r="P100">
        <v>83</v>
      </c>
      <c r="Q100">
        <v>126.39239999999999</v>
      </c>
      <c r="R100">
        <v>10735.884</v>
      </c>
      <c r="S100">
        <v>11205</v>
      </c>
      <c r="T100">
        <v>21940.883999999998</v>
      </c>
    </row>
    <row r="101" spans="1:20" x14ac:dyDescent="0.35">
      <c r="A101" s="37">
        <v>45908</v>
      </c>
      <c r="B101">
        <v>24229</v>
      </c>
      <c r="C101" s="35">
        <v>1080</v>
      </c>
      <c r="D101">
        <v>521828260</v>
      </c>
      <c r="E101" s="35" t="s">
        <v>313</v>
      </c>
      <c r="F101">
        <v>72</v>
      </c>
      <c r="G101" s="36" t="s">
        <v>193</v>
      </c>
      <c r="H101" s="32"/>
      <c r="I101">
        <v>43</v>
      </c>
      <c r="J101" t="s">
        <v>245</v>
      </c>
      <c r="K101">
        <v>150</v>
      </c>
      <c r="L101">
        <v>4.3</v>
      </c>
      <c r="M101" t="s">
        <v>314</v>
      </c>
      <c r="N101">
        <v>1.3979999999999999</v>
      </c>
      <c r="O101">
        <v>170</v>
      </c>
      <c r="P101">
        <v>1</v>
      </c>
      <c r="Q101">
        <v>1.3979999999999999</v>
      </c>
      <c r="R101">
        <v>309.59999999999997</v>
      </c>
      <c r="S101">
        <v>170</v>
      </c>
      <c r="T101">
        <v>479.59999999999997</v>
      </c>
    </row>
    <row r="102" spans="1:20" ht="18" x14ac:dyDescent="0.4">
      <c r="A102" s="38">
        <v>45908</v>
      </c>
      <c r="B102" s="39">
        <v>24229</v>
      </c>
      <c r="C102" s="32">
        <v>1046</v>
      </c>
      <c r="D102" s="43">
        <v>463471630</v>
      </c>
      <c r="E102" s="44" t="s">
        <v>315</v>
      </c>
      <c r="F102" s="43">
        <v>3200</v>
      </c>
      <c r="G102" t="s">
        <v>111</v>
      </c>
      <c r="H102" s="32"/>
      <c r="I102">
        <v>43</v>
      </c>
      <c r="J102" t="s">
        <v>316</v>
      </c>
      <c r="K102">
        <v>200</v>
      </c>
      <c r="L102">
        <v>3.7999999999999999E-2</v>
      </c>
      <c r="M102" t="s">
        <v>317</v>
      </c>
      <c r="N102">
        <v>1.7999999999999999E-2</v>
      </c>
      <c r="O102">
        <v>3.5</v>
      </c>
      <c r="P102">
        <v>16</v>
      </c>
      <c r="Q102">
        <v>0.28799999999999998</v>
      </c>
      <c r="R102">
        <v>121.6</v>
      </c>
      <c r="S102">
        <v>56</v>
      </c>
      <c r="T102">
        <v>177.6</v>
      </c>
    </row>
    <row r="103" spans="1:20" ht="18" x14ac:dyDescent="0.4">
      <c r="A103" s="38">
        <v>45908</v>
      </c>
      <c r="B103" s="39">
        <v>24229</v>
      </c>
      <c r="C103" s="32">
        <v>1046</v>
      </c>
      <c r="D103" s="43">
        <v>463508000</v>
      </c>
      <c r="E103" s="44" t="s">
        <v>318</v>
      </c>
      <c r="F103" s="43">
        <v>4800</v>
      </c>
      <c r="G103" t="s">
        <v>111</v>
      </c>
      <c r="H103" s="32"/>
      <c r="I103">
        <v>43</v>
      </c>
      <c r="J103" t="s">
        <v>316</v>
      </c>
      <c r="K103">
        <v>200</v>
      </c>
      <c r="L103">
        <v>3.7999999999999999E-2</v>
      </c>
      <c r="M103" t="s">
        <v>319</v>
      </c>
      <c r="N103">
        <v>1.7999999999999999E-2</v>
      </c>
      <c r="O103">
        <v>2.2200000000000002</v>
      </c>
      <c r="P103">
        <v>24</v>
      </c>
      <c r="Q103">
        <v>0.43199999999999994</v>
      </c>
      <c r="R103">
        <v>182.4</v>
      </c>
      <c r="S103">
        <v>53.28</v>
      </c>
      <c r="T103">
        <v>235.68</v>
      </c>
    </row>
    <row r="104" spans="1:20" x14ac:dyDescent="0.35">
      <c r="A104" s="37">
        <v>45908</v>
      </c>
      <c r="B104">
        <v>59683</v>
      </c>
      <c r="C104" s="35">
        <v>1080</v>
      </c>
      <c r="D104">
        <v>1002570090</v>
      </c>
      <c r="E104" s="35" t="s">
        <v>320</v>
      </c>
      <c r="F104">
        <v>2010</v>
      </c>
      <c r="G104" s="36" t="s">
        <v>193</v>
      </c>
      <c r="H104" s="32"/>
      <c r="I104">
        <v>44</v>
      </c>
      <c r="J104" t="s">
        <v>245</v>
      </c>
      <c r="K104">
        <v>30</v>
      </c>
      <c r="L104">
        <v>1.6559999999999999</v>
      </c>
      <c r="M104" t="s">
        <v>321</v>
      </c>
      <c r="N104">
        <v>1.6189599999999997</v>
      </c>
      <c r="O104">
        <v>170</v>
      </c>
      <c r="P104">
        <v>67</v>
      </c>
      <c r="Q104">
        <v>108.47031999999999</v>
      </c>
      <c r="R104">
        <v>3328.56</v>
      </c>
      <c r="S104">
        <v>11390</v>
      </c>
      <c r="T104">
        <v>14718.56</v>
      </c>
    </row>
    <row r="105" spans="1:20" x14ac:dyDescent="0.35">
      <c r="A105" s="37">
        <v>45908</v>
      </c>
      <c r="B105">
        <v>59683</v>
      </c>
      <c r="C105" s="35">
        <v>1080</v>
      </c>
      <c r="D105">
        <v>1002793770</v>
      </c>
      <c r="E105" s="35" t="s">
        <v>320</v>
      </c>
      <c r="F105">
        <v>120</v>
      </c>
      <c r="G105" s="36" t="s">
        <v>193</v>
      </c>
      <c r="H105" s="32"/>
      <c r="I105">
        <v>44</v>
      </c>
      <c r="J105" t="s">
        <v>245</v>
      </c>
      <c r="K105">
        <v>30</v>
      </c>
      <c r="L105">
        <v>1.6559999999999999</v>
      </c>
      <c r="M105" t="s">
        <v>321</v>
      </c>
      <c r="N105">
        <v>1.6189599999999997</v>
      </c>
      <c r="O105">
        <v>170</v>
      </c>
      <c r="P105">
        <v>4</v>
      </c>
      <c r="Q105">
        <v>6.4758399999999989</v>
      </c>
      <c r="R105">
        <v>198.72</v>
      </c>
      <c r="S105">
        <v>680</v>
      </c>
      <c r="T105">
        <v>878.72</v>
      </c>
    </row>
    <row r="106" spans="1:20" x14ac:dyDescent="0.35">
      <c r="A106" s="37">
        <v>45908</v>
      </c>
      <c r="B106">
        <v>59683</v>
      </c>
      <c r="C106" s="35">
        <v>1080</v>
      </c>
      <c r="D106">
        <v>1002793780</v>
      </c>
      <c r="E106" s="35" t="s">
        <v>320</v>
      </c>
      <c r="F106">
        <v>30</v>
      </c>
      <c r="G106" s="36" t="s">
        <v>193</v>
      </c>
      <c r="H106" s="32"/>
      <c r="I106">
        <v>44</v>
      </c>
      <c r="J106" t="s">
        <v>245</v>
      </c>
      <c r="K106">
        <v>30</v>
      </c>
      <c r="L106">
        <v>1.58</v>
      </c>
      <c r="M106" t="s">
        <v>321</v>
      </c>
      <c r="N106">
        <v>1.6189599999999997</v>
      </c>
      <c r="O106">
        <v>170</v>
      </c>
      <c r="P106">
        <v>1</v>
      </c>
      <c r="Q106">
        <v>1.6189599999999997</v>
      </c>
      <c r="R106">
        <v>47.400000000000006</v>
      </c>
      <c r="S106">
        <v>170</v>
      </c>
      <c r="T106">
        <v>217.4</v>
      </c>
    </row>
    <row r="107" spans="1:20" x14ac:dyDescent="0.35">
      <c r="A107" s="37">
        <v>45908</v>
      </c>
      <c r="B107">
        <v>59683</v>
      </c>
      <c r="C107" s="35">
        <v>1080</v>
      </c>
      <c r="D107">
        <v>1002807210</v>
      </c>
      <c r="E107" s="35" t="s">
        <v>320</v>
      </c>
      <c r="F107">
        <v>210</v>
      </c>
      <c r="G107" s="36" t="s">
        <v>193</v>
      </c>
      <c r="H107" s="32"/>
      <c r="I107">
        <v>44</v>
      </c>
      <c r="J107" t="s">
        <v>245</v>
      </c>
      <c r="K107">
        <v>30</v>
      </c>
      <c r="L107">
        <v>1.58</v>
      </c>
      <c r="M107" t="s">
        <v>321</v>
      </c>
      <c r="N107">
        <v>1.6189599999999997</v>
      </c>
      <c r="O107">
        <v>170</v>
      </c>
      <c r="P107">
        <v>7</v>
      </c>
      <c r="Q107">
        <v>11.332719999999998</v>
      </c>
      <c r="R107">
        <v>331.8</v>
      </c>
      <c r="S107">
        <v>1190</v>
      </c>
      <c r="T107">
        <v>1521.8</v>
      </c>
    </row>
    <row r="108" spans="1:20" x14ac:dyDescent="0.35">
      <c r="A108" s="37">
        <v>45908</v>
      </c>
      <c r="B108">
        <v>59683</v>
      </c>
      <c r="C108" s="35">
        <v>1080</v>
      </c>
      <c r="D108">
        <v>1002851630</v>
      </c>
      <c r="E108" s="35" t="s">
        <v>322</v>
      </c>
      <c r="F108">
        <v>360</v>
      </c>
      <c r="G108" s="36" t="s">
        <v>193</v>
      </c>
      <c r="H108" s="32"/>
      <c r="I108">
        <v>44</v>
      </c>
      <c r="J108" t="s">
        <v>245</v>
      </c>
      <c r="K108">
        <v>60</v>
      </c>
      <c r="L108">
        <v>1.0660000000000001</v>
      </c>
      <c r="M108" t="s">
        <v>323</v>
      </c>
      <c r="N108">
        <v>1.62</v>
      </c>
      <c r="O108">
        <v>290</v>
      </c>
      <c r="P108">
        <v>6</v>
      </c>
      <c r="Q108">
        <v>9.7200000000000006</v>
      </c>
      <c r="R108">
        <v>383.76000000000005</v>
      </c>
      <c r="S108">
        <v>1740</v>
      </c>
      <c r="T108">
        <v>2123.7600000000002</v>
      </c>
    </row>
    <row r="109" spans="1:20" x14ac:dyDescent="0.35">
      <c r="A109" s="37">
        <v>45908</v>
      </c>
      <c r="B109">
        <v>1094</v>
      </c>
      <c r="C109" s="32">
        <v>1080</v>
      </c>
      <c r="D109">
        <v>521524620</v>
      </c>
      <c r="E109" s="32" t="s">
        <v>324</v>
      </c>
      <c r="F109">
        <v>354</v>
      </c>
      <c r="G109" s="32" t="s">
        <v>193</v>
      </c>
      <c r="H109" s="35"/>
      <c r="I109">
        <v>48</v>
      </c>
      <c r="J109" t="s">
        <v>245</v>
      </c>
      <c r="K109">
        <v>16</v>
      </c>
      <c r="L109">
        <v>0.51600000000000001</v>
      </c>
      <c r="M109" t="s">
        <v>325</v>
      </c>
      <c r="N109">
        <v>5.9040000000000002E-2</v>
      </c>
      <c r="O109">
        <v>2.34</v>
      </c>
      <c r="P109">
        <v>23</v>
      </c>
      <c r="Q109">
        <v>1.35792</v>
      </c>
      <c r="R109">
        <v>182.66400000000002</v>
      </c>
      <c r="S109">
        <v>53.819999999999993</v>
      </c>
      <c r="T109">
        <v>236.48400000000001</v>
      </c>
    </row>
    <row r="110" spans="1:20" x14ac:dyDescent="0.35">
      <c r="A110" s="37">
        <v>45908</v>
      </c>
      <c r="B110">
        <v>1094</v>
      </c>
      <c r="C110" s="32">
        <v>1080</v>
      </c>
      <c r="D110">
        <v>521686970</v>
      </c>
      <c r="E110" s="32" t="s">
        <v>324</v>
      </c>
      <c r="F110">
        <v>216</v>
      </c>
      <c r="G110" s="32" t="s">
        <v>193</v>
      </c>
      <c r="H110" s="35"/>
      <c r="I110">
        <v>48</v>
      </c>
      <c r="J110" t="s">
        <v>245</v>
      </c>
      <c r="K110">
        <v>16</v>
      </c>
      <c r="L110">
        <v>0.51600000000000001</v>
      </c>
      <c r="M110" t="s">
        <v>326</v>
      </c>
      <c r="N110">
        <v>6.9599999999999995E-2</v>
      </c>
      <c r="O110">
        <v>3</v>
      </c>
      <c r="P110">
        <v>14</v>
      </c>
      <c r="Q110">
        <v>0.97439999999999993</v>
      </c>
      <c r="R110">
        <v>111.456</v>
      </c>
      <c r="S110">
        <v>42</v>
      </c>
      <c r="T110">
        <v>153.45600000000002</v>
      </c>
    </row>
    <row r="111" spans="1:20" x14ac:dyDescent="0.35">
      <c r="A111" s="37">
        <v>45908</v>
      </c>
      <c r="B111">
        <v>1094</v>
      </c>
      <c r="C111" s="32">
        <v>1080</v>
      </c>
      <c r="D111">
        <v>521686980</v>
      </c>
      <c r="E111" s="32" t="s">
        <v>324</v>
      </c>
      <c r="F111">
        <v>217</v>
      </c>
      <c r="G111" s="32" t="s">
        <v>193</v>
      </c>
      <c r="H111" s="35"/>
      <c r="I111">
        <v>48</v>
      </c>
      <c r="J111" t="s">
        <v>245</v>
      </c>
      <c r="K111">
        <v>16</v>
      </c>
      <c r="L111">
        <v>0.51600000000000001</v>
      </c>
      <c r="M111" t="s">
        <v>326</v>
      </c>
      <c r="N111">
        <v>6.9599999999999995E-2</v>
      </c>
      <c r="O111">
        <v>3</v>
      </c>
      <c r="P111">
        <v>14</v>
      </c>
      <c r="Q111">
        <v>0.97439999999999993</v>
      </c>
      <c r="R111">
        <v>111.97200000000001</v>
      </c>
      <c r="S111">
        <v>42</v>
      </c>
      <c r="T111">
        <v>153.97200000000001</v>
      </c>
    </row>
    <row r="112" spans="1:20" x14ac:dyDescent="0.35">
      <c r="A112" s="37">
        <v>45908</v>
      </c>
      <c r="B112">
        <v>1094</v>
      </c>
      <c r="C112" s="32">
        <v>1080</v>
      </c>
      <c r="D112">
        <v>522184460</v>
      </c>
      <c r="E112" s="32" t="s">
        <v>324</v>
      </c>
      <c r="F112">
        <v>22</v>
      </c>
      <c r="G112" s="32" t="s">
        <v>193</v>
      </c>
      <c r="H112" s="35"/>
      <c r="I112">
        <v>48</v>
      </c>
      <c r="J112" t="s">
        <v>245</v>
      </c>
      <c r="K112">
        <v>16</v>
      </c>
      <c r="L112">
        <v>0.51600000000000001</v>
      </c>
      <c r="M112" t="s">
        <v>325</v>
      </c>
      <c r="N112">
        <v>5.9040000000000002E-2</v>
      </c>
      <c r="O112">
        <v>2.34</v>
      </c>
      <c r="P112">
        <v>2</v>
      </c>
      <c r="Q112">
        <v>0.11808</v>
      </c>
      <c r="R112">
        <v>11.352</v>
      </c>
      <c r="S112">
        <v>4.68</v>
      </c>
      <c r="T112">
        <v>16.032</v>
      </c>
    </row>
    <row r="113" spans="1:20" x14ac:dyDescent="0.35">
      <c r="A113" s="37">
        <v>45908</v>
      </c>
      <c r="B113">
        <v>1094</v>
      </c>
      <c r="C113" s="32">
        <v>1080</v>
      </c>
      <c r="D113">
        <v>522360040</v>
      </c>
      <c r="E113" s="32" t="s">
        <v>327</v>
      </c>
      <c r="F113">
        <v>12</v>
      </c>
      <c r="G113" s="32" t="s">
        <v>193</v>
      </c>
      <c r="H113" s="35"/>
      <c r="I113">
        <v>48</v>
      </c>
      <c r="J113" t="s">
        <v>245</v>
      </c>
      <c r="K113">
        <v>7</v>
      </c>
      <c r="L113">
        <v>1.0640000000000001</v>
      </c>
      <c r="M113" t="s">
        <v>328</v>
      </c>
      <c r="N113">
        <v>6.9599999999999995E-2</v>
      </c>
      <c r="O113">
        <v>3</v>
      </c>
      <c r="P113">
        <v>2</v>
      </c>
      <c r="Q113">
        <v>0.13919999999999999</v>
      </c>
      <c r="R113">
        <v>12.768000000000001</v>
      </c>
      <c r="S113">
        <v>6</v>
      </c>
      <c r="T113">
        <v>18.768000000000001</v>
      </c>
    </row>
    <row r="114" spans="1:20" x14ac:dyDescent="0.35">
      <c r="A114" s="37">
        <v>45908</v>
      </c>
      <c r="B114">
        <v>1094</v>
      </c>
      <c r="C114" s="32">
        <v>1080</v>
      </c>
      <c r="D114">
        <v>522393010</v>
      </c>
      <c r="E114" s="32" t="s">
        <v>327</v>
      </c>
      <c r="F114">
        <v>56</v>
      </c>
      <c r="G114" s="32" t="s">
        <v>193</v>
      </c>
      <c r="H114" s="35"/>
      <c r="I114">
        <v>48</v>
      </c>
      <c r="J114" t="s">
        <v>245</v>
      </c>
      <c r="K114">
        <v>3000</v>
      </c>
      <c r="L114">
        <v>1.0640000000000001</v>
      </c>
      <c r="M114">
        <v>3215</v>
      </c>
      <c r="N114">
        <v>8.9999999999999993E-3</v>
      </c>
      <c r="O114">
        <v>1.2</v>
      </c>
      <c r="P114">
        <v>1</v>
      </c>
      <c r="Q114">
        <v>8.9999999999999993E-3</v>
      </c>
      <c r="R114">
        <v>59.584000000000003</v>
      </c>
      <c r="S114">
        <v>1.2</v>
      </c>
      <c r="T114">
        <v>60.784000000000006</v>
      </c>
    </row>
    <row r="115" spans="1:20" x14ac:dyDescent="0.35">
      <c r="A115" s="37">
        <v>45908</v>
      </c>
      <c r="B115">
        <v>1094</v>
      </c>
      <c r="C115" s="32">
        <v>1080</v>
      </c>
      <c r="D115">
        <v>522396830</v>
      </c>
      <c r="E115" s="32" t="s">
        <v>327</v>
      </c>
      <c r="F115">
        <v>160</v>
      </c>
      <c r="G115" s="32" t="s">
        <v>193</v>
      </c>
      <c r="H115" s="35"/>
      <c r="I115">
        <v>48</v>
      </c>
      <c r="J115" t="s">
        <v>245</v>
      </c>
      <c r="K115">
        <v>16</v>
      </c>
      <c r="L115">
        <v>1.0640000000000001</v>
      </c>
      <c r="M115" t="s">
        <v>329</v>
      </c>
      <c r="N115">
        <v>2.3490000000000002</v>
      </c>
      <c r="O115">
        <v>140</v>
      </c>
      <c r="P115">
        <v>10</v>
      </c>
      <c r="Q115">
        <v>23.490000000000002</v>
      </c>
      <c r="R115">
        <v>170.24</v>
      </c>
      <c r="S115">
        <v>1400</v>
      </c>
      <c r="T115">
        <v>1570.24</v>
      </c>
    </row>
    <row r="116" spans="1:20" x14ac:dyDescent="0.35">
      <c r="A116" s="37">
        <v>45908</v>
      </c>
      <c r="B116">
        <v>1094</v>
      </c>
      <c r="C116" s="32">
        <v>1080</v>
      </c>
      <c r="D116">
        <v>522408900</v>
      </c>
      <c r="E116" s="32" t="s">
        <v>327</v>
      </c>
      <c r="F116">
        <v>107</v>
      </c>
      <c r="G116" s="32" t="s">
        <v>193</v>
      </c>
      <c r="H116" s="35"/>
      <c r="I116">
        <v>48</v>
      </c>
      <c r="J116" t="s">
        <v>245</v>
      </c>
      <c r="K116">
        <v>3</v>
      </c>
      <c r="L116">
        <v>1.0640000000000001</v>
      </c>
      <c r="M116" t="s">
        <v>330</v>
      </c>
      <c r="N116">
        <v>6.9599999999999995E-2</v>
      </c>
      <c r="O116">
        <v>3</v>
      </c>
      <c r="P116">
        <v>36</v>
      </c>
      <c r="Q116">
        <v>2.5055999999999998</v>
      </c>
      <c r="R116">
        <v>113.84800000000001</v>
      </c>
      <c r="S116">
        <v>108</v>
      </c>
      <c r="T116">
        <v>221.84800000000001</v>
      </c>
    </row>
    <row r="117" spans="1:20" x14ac:dyDescent="0.35">
      <c r="A117" s="37">
        <v>45908</v>
      </c>
      <c r="B117">
        <v>1094</v>
      </c>
      <c r="C117" s="32">
        <v>1080</v>
      </c>
      <c r="D117">
        <v>522408910</v>
      </c>
      <c r="E117" s="32" t="s">
        <v>327</v>
      </c>
      <c r="F117">
        <v>355</v>
      </c>
      <c r="G117" s="32" t="s">
        <v>193</v>
      </c>
      <c r="H117" s="35"/>
      <c r="I117">
        <v>48</v>
      </c>
      <c r="J117" t="s">
        <v>245</v>
      </c>
      <c r="K117">
        <v>3</v>
      </c>
      <c r="L117">
        <v>1.0640000000000001</v>
      </c>
      <c r="M117" t="s">
        <v>330</v>
      </c>
      <c r="N117">
        <v>6.9599999999999995E-2</v>
      </c>
      <c r="O117">
        <v>3</v>
      </c>
      <c r="P117">
        <v>119</v>
      </c>
      <c r="Q117">
        <v>8.2823999999999991</v>
      </c>
      <c r="R117">
        <v>377.72</v>
      </c>
      <c r="S117">
        <v>357</v>
      </c>
      <c r="T117">
        <v>734.72</v>
      </c>
    </row>
    <row r="118" spans="1:20" x14ac:dyDescent="0.35">
      <c r="A118" s="37">
        <v>45908</v>
      </c>
      <c r="B118">
        <v>1094</v>
      </c>
      <c r="C118" s="32">
        <v>1080</v>
      </c>
      <c r="D118">
        <v>522408920</v>
      </c>
      <c r="E118" s="32" t="s">
        <v>327</v>
      </c>
      <c r="F118">
        <v>226</v>
      </c>
      <c r="G118" s="32" t="s">
        <v>193</v>
      </c>
      <c r="H118" s="35"/>
      <c r="I118">
        <v>48</v>
      </c>
      <c r="J118" t="s">
        <v>245</v>
      </c>
      <c r="K118">
        <v>3</v>
      </c>
      <c r="L118">
        <v>1.0640000000000001</v>
      </c>
      <c r="M118" t="s">
        <v>330</v>
      </c>
      <c r="N118">
        <v>6.9599999999999995E-2</v>
      </c>
      <c r="O118">
        <v>3</v>
      </c>
      <c r="P118">
        <v>76</v>
      </c>
      <c r="Q118">
        <v>5.2896000000000001</v>
      </c>
      <c r="R118">
        <v>240.464</v>
      </c>
      <c r="S118">
        <v>228</v>
      </c>
      <c r="T118">
        <v>468.464</v>
      </c>
    </row>
    <row r="119" spans="1:20" x14ac:dyDescent="0.35">
      <c r="A119" s="37">
        <v>45908</v>
      </c>
      <c r="B119">
        <v>1094</v>
      </c>
      <c r="C119" s="32">
        <v>1080</v>
      </c>
      <c r="D119">
        <v>522408930</v>
      </c>
      <c r="E119" s="32" t="s">
        <v>327</v>
      </c>
      <c r="F119">
        <v>100</v>
      </c>
      <c r="G119" s="32" t="s">
        <v>193</v>
      </c>
      <c r="H119" s="35"/>
      <c r="I119">
        <v>48</v>
      </c>
      <c r="J119" t="s">
        <v>245</v>
      </c>
      <c r="K119">
        <v>3</v>
      </c>
      <c r="L119">
        <v>1.0640000000000001</v>
      </c>
      <c r="M119" t="s">
        <v>330</v>
      </c>
      <c r="N119">
        <v>6.9599999999999995E-2</v>
      </c>
      <c r="O119">
        <v>3</v>
      </c>
      <c r="P119">
        <v>34</v>
      </c>
      <c r="Q119">
        <v>2.3663999999999996</v>
      </c>
      <c r="R119">
        <v>106.4</v>
      </c>
      <c r="S119">
        <v>102</v>
      </c>
      <c r="T119">
        <v>208.4</v>
      </c>
    </row>
    <row r="120" spans="1:20" x14ac:dyDescent="0.35">
      <c r="A120" s="37">
        <v>45908</v>
      </c>
      <c r="B120">
        <v>1094</v>
      </c>
      <c r="C120" s="32">
        <v>1080</v>
      </c>
      <c r="D120">
        <v>522408940</v>
      </c>
      <c r="E120" s="32" t="s">
        <v>327</v>
      </c>
      <c r="F120">
        <v>234</v>
      </c>
      <c r="G120" s="32" t="s">
        <v>193</v>
      </c>
      <c r="H120" s="35"/>
      <c r="I120">
        <v>48</v>
      </c>
      <c r="J120" t="s">
        <v>245</v>
      </c>
      <c r="K120">
        <v>3</v>
      </c>
      <c r="L120">
        <v>1.0640000000000001</v>
      </c>
      <c r="M120" t="s">
        <v>330</v>
      </c>
      <c r="N120">
        <v>6.9599999999999995E-2</v>
      </c>
      <c r="O120">
        <v>3</v>
      </c>
      <c r="P120">
        <v>78</v>
      </c>
      <c r="Q120">
        <v>5.4287999999999998</v>
      </c>
      <c r="R120">
        <v>248.976</v>
      </c>
      <c r="S120">
        <v>234</v>
      </c>
      <c r="T120">
        <v>482.976</v>
      </c>
    </row>
    <row r="121" spans="1:20" x14ac:dyDescent="0.35">
      <c r="A121" s="37">
        <v>45908</v>
      </c>
      <c r="B121">
        <v>1094</v>
      </c>
      <c r="C121" s="32">
        <v>1080</v>
      </c>
      <c r="D121">
        <v>522408950</v>
      </c>
      <c r="E121" s="32" t="s">
        <v>327</v>
      </c>
      <c r="F121">
        <v>245</v>
      </c>
      <c r="G121" s="32" t="s">
        <v>193</v>
      </c>
      <c r="H121" s="35"/>
      <c r="I121">
        <v>48</v>
      </c>
      <c r="J121" t="s">
        <v>245</v>
      </c>
      <c r="K121">
        <v>3</v>
      </c>
      <c r="L121">
        <v>1.0640000000000001</v>
      </c>
      <c r="M121" t="s">
        <v>330</v>
      </c>
      <c r="N121">
        <v>6.9599999999999995E-2</v>
      </c>
      <c r="O121">
        <v>3</v>
      </c>
      <c r="P121">
        <v>82</v>
      </c>
      <c r="Q121">
        <v>5.7071999999999994</v>
      </c>
      <c r="R121">
        <v>260.68</v>
      </c>
      <c r="S121">
        <v>246</v>
      </c>
      <c r="T121">
        <v>506.68</v>
      </c>
    </row>
    <row r="122" spans="1:20" x14ac:dyDescent="0.35">
      <c r="A122" s="37">
        <v>45908</v>
      </c>
      <c r="B122">
        <v>1094</v>
      </c>
      <c r="C122" s="32">
        <v>1080</v>
      </c>
      <c r="D122">
        <v>522408960</v>
      </c>
      <c r="E122" s="32" t="s">
        <v>327</v>
      </c>
      <c r="F122">
        <v>48</v>
      </c>
      <c r="G122" s="32" t="s">
        <v>193</v>
      </c>
      <c r="H122" s="35"/>
      <c r="I122">
        <v>48</v>
      </c>
      <c r="J122" t="s">
        <v>245</v>
      </c>
      <c r="K122">
        <v>3</v>
      </c>
      <c r="L122">
        <v>1.0640000000000001</v>
      </c>
      <c r="M122" t="s">
        <v>330</v>
      </c>
      <c r="N122">
        <v>6.9599999999999995E-2</v>
      </c>
      <c r="O122">
        <v>3</v>
      </c>
      <c r="P122">
        <v>16</v>
      </c>
      <c r="Q122">
        <v>1.1135999999999999</v>
      </c>
      <c r="R122">
        <v>51.072000000000003</v>
      </c>
      <c r="S122">
        <v>48</v>
      </c>
      <c r="T122">
        <v>99.072000000000003</v>
      </c>
    </row>
    <row r="123" spans="1:20" x14ac:dyDescent="0.35">
      <c r="A123" s="37">
        <v>45908</v>
      </c>
      <c r="B123">
        <v>1094</v>
      </c>
      <c r="C123" s="32">
        <v>1080</v>
      </c>
      <c r="D123">
        <v>522408980</v>
      </c>
      <c r="E123" s="32" t="s">
        <v>327</v>
      </c>
      <c r="F123">
        <v>366</v>
      </c>
      <c r="G123" s="32" t="s">
        <v>193</v>
      </c>
      <c r="H123" s="35"/>
      <c r="I123">
        <v>48</v>
      </c>
      <c r="J123" t="s">
        <v>245</v>
      </c>
      <c r="K123">
        <v>3</v>
      </c>
      <c r="L123">
        <v>1.0640000000000001</v>
      </c>
      <c r="M123" t="s">
        <v>330</v>
      </c>
      <c r="N123">
        <v>6.9599999999999995E-2</v>
      </c>
      <c r="O123">
        <v>3</v>
      </c>
      <c r="P123">
        <v>122</v>
      </c>
      <c r="Q123">
        <v>8.4911999999999992</v>
      </c>
      <c r="R123">
        <v>389.42400000000004</v>
      </c>
      <c r="S123">
        <v>366</v>
      </c>
      <c r="T123">
        <v>755.42399999999998</v>
      </c>
    </row>
    <row r="124" spans="1:20" x14ac:dyDescent="0.35">
      <c r="A124" s="37">
        <v>45908</v>
      </c>
      <c r="B124">
        <v>1094</v>
      </c>
      <c r="C124" s="32">
        <v>1080</v>
      </c>
      <c r="D124">
        <v>522462960</v>
      </c>
      <c r="E124" s="32" t="s">
        <v>327</v>
      </c>
      <c r="F124">
        <v>105</v>
      </c>
      <c r="G124" s="32" t="s">
        <v>193</v>
      </c>
      <c r="H124" s="35"/>
      <c r="I124">
        <v>48</v>
      </c>
      <c r="J124" t="s">
        <v>245</v>
      </c>
      <c r="K124">
        <v>40</v>
      </c>
      <c r="L124">
        <v>1.0640000000000001</v>
      </c>
      <c r="M124">
        <v>6429</v>
      </c>
      <c r="N124">
        <v>6.9599999999999995E-2</v>
      </c>
      <c r="O124">
        <v>3</v>
      </c>
      <c r="P124">
        <v>3</v>
      </c>
      <c r="Q124">
        <v>0.20879999999999999</v>
      </c>
      <c r="R124">
        <v>111.72</v>
      </c>
      <c r="S124">
        <v>9</v>
      </c>
      <c r="T124">
        <v>120.72</v>
      </c>
    </row>
    <row r="125" spans="1:20" x14ac:dyDescent="0.35">
      <c r="A125" s="37">
        <v>45908</v>
      </c>
      <c r="B125">
        <v>1094</v>
      </c>
      <c r="C125" s="32">
        <v>1080</v>
      </c>
      <c r="D125">
        <v>522485830</v>
      </c>
      <c r="E125" s="32" t="s">
        <v>327</v>
      </c>
      <c r="F125">
        <v>3</v>
      </c>
      <c r="G125" s="32" t="s">
        <v>193</v>
      </c>
      <c r="H125" s="35"/>
      <c r="I125">
        <v>48</v>
      </c>
      <c r="J125" t="s">
        <v>245</v>
      </c>
      <c r="K125">
        <v>3</v>
      </c>
      <c r="L125">
        <v>1.0640000000000001</v>
      </c>
      <c r="M125" t="s">
        <v>331</v>
      </c>
      <c r="N125">
        <v>0.13800000000000001</v>
      </c>
      <c r="O125">
        <v>6.25</v>
      </c>
      <c r="P125">
        <v>1</v>
      </c>
      <c r="Q125">
        <v>0.13800000000000001</v>
      </c>
      <c r="R125">
        <v>3.1920000000000002</v>
      </c>
      <c r="S125">
        <v>6.25</v>
      </c>
      <c r="T125">
        <v>9.4420000000000002</v>
      </c>
    </row>
    <row r="126" spans="1:20" x14ac:dyDescent="0.35">
      <c r="A126" s="37">
        <v>45908</v>
      </c>
      <c r="B126">
        <v>1094</v>
      </c>
      <c r="C126" s="32">
        <v>1080</v>
      </c>
      <c r="D126">
        <v>522485850</v>
      </c>
      <c r="E126" s="32" t="s">
        <v>327</v>
      </c>
      <c r="F126">
        <v>3</v>
      </c>
      <c r="G126" s="32" t="s">
        <v>193</v>
      </c>
      <c r="H126" s="35"/>
      <c r="I126">
        <v>48</v>
      </c>
      <c r="J126" t="s">
        <v>245</v>
      </c>
      <c r="K126">
        <v>3</v>
      </c>
      <c r="L126">
        <v>1.0640000000000001</v>
      </c>
      <c r="M126" t="s">
        <v>331</v>
      </c>
      <c r="N126">
        <v>0.13800000000000001</v>
      </c>
      <c r="O126">
        <v>6.25</v>
      </c>
      <c r="P126">
        <v>1</v>
      </c>
      <c r="Q126">
        <v>0.13800000000000001</v>
      </c>
      <c r="R126">
        <v>3.1920000000000002</v>
      </c>
      <c r="S126">
        <v>6.25</v>
      </c>
      <c r="T126">
        <v>9.4420000000000002</v>
      </c>
    </row>
    <row r="127" spans="1:20" x14ac:dyDescent="0.35">
      <c r="A127" s="37">
        <v>45908</v>
      </c>
      <c r="B127">
        <v>1094</v>
      </c>
      <c r="C127" s="32">
        <v>1080</v>
      </c>
      <c r="D127">
        <v>522493600</v>
      </c>
      <c r="E127" s="32" t="s">
        <v>324</v>
      </c>
      <c r="F127">
        <v>820</v>
      </c>
      <c r="G127" s="32" t="s">
        <v>193</v>
      </c>
      <c r="H127" s="35"/>
      <c r="I127">
        <v>48</v>
      </c>
      <c r="J127" t="s">
        <v>245</v>
      </c>
      <c r="K127">
        <v>16</v>
      </c>
      <c r="L127">
        <v>0.28399999999999997</v>
      </c>
      <c r="M127">
        <v>6429</v>
      </c>
      <c r="N127">
        <v>6.9599999999999995E-2</v>
      </c>
      <c r="O127">
        <v>3</v>
      </c>
      <c r="P127">
        <v>52</v>
      </c>
      <c r="Q127">
        <v>3.6191999999999998</v>
      </c>
      <c r="R127">
        <v>232.87999999999997</v>
      </c>
      <c r="S127">
        <v>156</v>
      </c>
      <c r="T127">
        <v>388.88</v>
      </c>
    </row>
    <row r="128" spans="1:20" x14ac:dyDescent="0.35">
      <c r="A128" s="37">
        <v>45908</v>
      </c>
      <c r="B128">
        <v>1094</v>
      </c>
      <c r="C128" s="32">
        <v>1080</v>
      </c>
      <c r="D128">
        <v>522493610</v>
      </c>
      <c r="E128" s="32" t="s">
        <v>324</v>
      </c>
      <c r="F128">
        <v>20</v>
      </c>
      <c r="G128" s="32" t="s">
        <v>193</v>
      </c>
      <c r="H128" s="35"/>
      <c r="I128">
        <v>48</v>
      </c>
      <c r="J128" t="s">
        <v>245</v>
      </c>
      <c r="K128">
        <v>16</v>
      </c>
      <c r="L128">
        <v>1.0640000000000001</v>
      </c>
      <c r="M128">
        <v>6429</v>
      </c>
      <c r="N128">
        <v>6.9599999999999995E-2</v>
      </c>
      <c r="O128">
        <v>3</v>
      </c>
      <c r="P128">
        <v>2</v>
      </c>
      <c r="Q128">
        <v>0.13919999999999999</v>
      </c>
      <c r="R128">
        <v>21.28</v>
      </c>
      <c r="S128">
        <v>6</v>
      </c>
      <c r="T128">
        <v>27.28</v>
      </c>
    </row>
    <row r="129" spans="1:20" x14ac:dyDescent="0.35">
      <c r="A129" s="37">
        <v>45908</v>
      </c>
      <c r="B129">
        <v>1094</v>
      </c>
      <c r="C129" s="32">
        <v>1080</v>
      </c>
      <c r="D129">
        <v>522525300</v>
      </c>
      <c r="E129" s="32" t="s">
        <v>327</v>
      </c>
      <c r="F129">
        <v>1196</v>
      </c>
      <c r="G129" s="32" t="s">
        <v>193</v>
      </c>
      <c r="H129" s="35"/>
      <c r="I129">
        <v>48</v>
      </c>
      <c r="J129" t="s">
        <v>245</v>
      </c>
      <c r="K129">
        <v>6</v>
      </c>
      <c r="L129">
        <v>1.0640000000000001</v>
      </c>
      <c r="M129" t="s">
        <v>332</v>
      </c>
      <c r="N129">
        <v>6.8958749999999999E-2</v>
      </c>
      <c r="O129">
        <v>5</v>
      </c>
      <c r="P129">
        <v>200</v>
      </c>
      <c r="Q129">
        <v>13.79175</v>
      </c>
      <c r="R129">
        <v>1272.5440000000001</v>
      </c>
      <c r="S129">
        <v>1000</v>
      </c>
      <c r="T129">
        <v>2272.5439999999999</v>
      </c>
    </row>
    <row r="130" spans="1:20" x14ac:dyDescent="0.35">
      <c r="A130" s="37">
        <v>45908</v>
      </c>
      <c r="B130">
        <v>1097</v>
      </c>
      <c r="C130" s="35">
        <v>1080</v>
      </c>
      <c r="D130">
        <v>463484480</v>
      </c>
      <c r="E130" s="35" t="s">
        <v>333</v>
      </c>
      <c r="F130">
        <v>140</v>
      </c>
      <c r="G130" s="36" t="s">
        <v>193</v>
      </c>
      <c r="I130">
        <v>48</v>
      </c>
      <c r="J130" t="s">
        <v>245</v>
      </c>
      <c r="K130">
        <v>20</v>
      </c>
      <c r="L130">
        <v>0.249</v>
      </c>
      <c r="M130" t="s">
        <v>334</v>
      </c>
      <c r="N130">
        <v>0.06</v>
      </c>
      <c r="O130">
        <v>1</v>
      </c>
      <c r="P130">
        <v>7</v>
      </c>
      <c r="Q130">
        <v>0.42</v>
      </c>
      <c r="R130">
        <v>34.86</v>
      </c>
      <c r="S130">
        <v>7</v>
      </c>
      <c r="T130">
        <v>41.86</v>
      </c>
    </row>
    <row r="131" spans="1:20" x14ac:dyDescent="0.35">
      <c r="A131" s="37">
        <v>45908</v>
      </c>
      <c r="B131">
        <v>1097</v>
      </c>
      <c r="C131" s="35">
        <v>1080</v>
      </c>
      <c r="D131">
        <v>463484490</v>
      </c>
      <c r="E131" s="35" t="s">
        <v>333</v>
      </c>
      <c r="F131">
        <v>120</v>
      </c>
      <c r="G131" s="36" t="s">
        <v>193</v>
      </c>
      <c r="I131">
        <v>48</v>
      </c>
      <c r="J131" t="s">
        <v>245</v>
      </c>
      <c r="K131">
        <v>20</v>
      </c>
      <c r="L131">
        <v>0.25</v>
      </c>
      <c r="M131" t="s">
        <v>334</v>
      </c>
      <c r="N131">
        <v>0.06</v>
      </c>
      <c r="O131">
        <v>1</v>
      </c>
      <c r="P131">
        <v>6</v>
      </c>
      <c r="Q131">
        <v>0.36</v>
      </c>
      <c r="R131">
        <v>30</v>
      </c>
      <c r="S131">
        <v>6</v>
      </c>
      <c r="T131">
        <v>36</v>
      </c>
    </row>
    <row r="132" spans="1:20" x14ac:dyDescent="0.35">
      <c r="A132" s="37">
        <v>45908</v>
      </c>
      <c r="B132">
        <v>1097</v>
      </c>
      <c r="C132" s="35">
        <v>1080</v>
      </c>
      <c r="D132">
        <v>463546110</v>
      </c>
      <c r="E132" s="35" t="s">
        <v>333</v>
      </c>
      <c r="F132">
        <v>60</v>
      </c>
      <c r="G132" s="36" t="s">
        <v>193</v>
      </c>
      <c r="I132">
        <v>48</v>
      </c>
      <c r="J132" t="s">
        <v>245</v>
      </c>
      <c r="K132">
        <v>20</v>
      </c>
      <c r="L132">
        <v>1.0629999999999999</v>
      </c>
      <c r="M132" t="s">
        <v>334</v>
      </c>
      <c r="N132">
        <v>0.06</v>
      </c>
      <c r="O132">
        <v>1</v>
      </c>
      <c r="P132">
        <v>3</v>
      </c>
      <c r="Q132">
        <v>0.18</v>
      </c>
      <c r="R132">
        <v>63.779999999999994</v>
      </c>
      <c r="S132">
        <v>3</v>
      </c>
      <c r="T132">
        <v>66.78</v>
      </c>
    </row>
    <row r="133" spans="1:20" x14ac:dyDescent="0.35">
      <c r="A133" s="37">
        <v>45908</v>
      </c>
      <c r="B133">
        <v>1097</v>
      </c>
      <c r="C133" s="35">
        <v>1080</v>
      </c>
      <c r="D133">
        <v>463553560</v>
      </c>
      <c r="E133" s="35" t="s">
        <v>335</v>
      </c>
      <c r="F133">
        <v>1400</v>
      </c>
      <c r="G133" s="36" t="s">
        <v>193</v>
      </c>
      <c r="I133">
        <v>48</v>
      </c>
      <c r="J133" t="s">
        <v>245</v>
      </c>
      <c r="K133">
        <v>20</v>
      </c>
      <c r="L133">
        <v>0.25</v>
      </c>
      <c r="M133" t="s">
        <v>334</v>
      </c>
      <c r="N133">
        <v>0.06</v>
      </c>
      <c r="O133">
        <v>1</v>
      </c>
      <c r="P133">
        <v>70</v>
      </c>
      <c r="Q133">
        <v>4.2</v>
      </c>
      <c r="R133">
        <v>350</v>
      </c>
      <c r="S133">
        <v>70</v>
      </c>
      <c r="T133">
        <v>420</v>
      </c>
    </row>
    <row r="134" spans="1:20" x14ac:dyDescent="0.35">
      <c r="A134" s="37">
        <v>45908</v>
      </c>
      <c r="B134">
        <v>1097</v>
      </c>
      <c r="C134" s="35">
        <v>1080</v>
      </c>
      <c r="D134">
        <v>463554040</v>
      </c>
      <c r="E134" s="35" t="s">
        <v>333</v>
      </c>
      <c r="F134">
        <v>80</v>
      </c>
      <c r="G134" s="36" t="s">
        <v>193</v>
      </c>
      <c r="I134">
        <v>48</v>
      </c>
      <c r="J134" t="s">
        <v>245</v>
      </c>
      <c r="K134">
        <v>20</v>
      </c>
      <c r="L134">
        <v>1.0629999999999999</v>
      </c>
      <c r="M134" t="s">
        <v>334</v>
      </c>
      <c r="N134">
        <v>0.06</v>
      </c>
      <c r="O134">
        <v>1</v>
      </c>
      <c r="P134">
        <v>4</v>
      </c>
      <c r="Q134">
        <v>0.24</v>
      </c>
      <c r="R134">
        <v>85.039999999999992</v>
      </c>
      <c r="S134">
        <v>4</v>
      </c>
      <c r="T134">
        <v>89.039999999999992</v>
      </c>
    </row>
    <row r="135" spans="1:20" x14ac:dyDescent="0.35">
      <c r="A135" s="37">
        <v>45908</v>
      </c>
      <c r="B135">
        <v>1097</v>
      </c>
      <c r="C135" s="35">
        <v>1080</v>
      </c>
      <c r="D135">
        <v>463554050</v>
      </c>
      <c r="E135" s="35" t="s">
        <v>333</v>
      </c>
      <c r="F135">
        <v>4</v>
      </c>
      <c r="G135" s="36" t="s">
        <v>193</v>
      </c>
      <c r="I135">
        <v>48</v>
      </c>
      <c r="J135" t="s">
        <v>245</v>
      </c>
      <c r="K135">
        <v>20</v>
      </c>
      <c r="L135">
        <v>1.0629999999999999</v>
      </c>
      <c r="M135" t="s">
        <v>334</v>
      </c>
      <c r="N135">
        <v>0.06</v>
      </c>
      <c r="O135">
        <v>1</v>
      </c>
      <c r="P135">
        <v>1</v>
      </c>
      <c r="Q135">
        <v>0.06</v>
      </c>
      <c r="R135">
        <v>4.2519999999999998</v>
      </c>
      <c r="S135">
        <v>1</v>
      </c>
      <c r="T135">
        <v>5.2519999999999998</v>
      </c>
    </row>
    <row r="136" spans="1:20" x14ac:dyDescent="0.35">
      <c r="A136" s="37">
        <v>45908</v>
      </c>
      <c r="B136">
        <v>1097</v>
      </c>
      <c r="C136" s="35">
        <v>1080</v>
      </c>
      <c r="D136">
        <v>463554270</v>
      </c>
      <c r="E136" s="35" t="s">
        <v>333</v>
      </c>
      <c r="F136">
        <v>140</v>
      </c>
      <c r="G136" s="36" t="s">
        <v>193</v>
      </c>
      <c r="I136">
        <v>48</v>
      </c>
      <c r="J136" t="s">
        <v>245</v>
      </c>
      <c r="K136">
        <v>20</v>
      </c>
      <c r="L136">
        <v>1.0629999999999999</v>
      </c>
      <c r="M136" t="s">
        <v>334</v>
      </c>
      <c r="N136">
        <v>0.06</v>
      </c>
      <c r="O136">
        <v>1</v>
      </c>
      <c r="P136">
        <v>7</v>
      </c>
      <c r="Q136">
        <v>0.42</v>
      </c>
      <c r="R136">
        <v>148.82</v>
      </c>
      <c r="S136">
        <v>7</v>
      </c>
      <c r="T136">
        <v>155.82</v>
      </c>
    </row>
    <row r="137" spans="1:20" x14ac:dyDescent="0.35">
      <c r="A137" s="37">
        <v>45908</v>
      </c>
      <c r="B137">
        <v>1097</v>
      </c>
      <c r="C137" s="35">
        <v>1080</v>
      </c>
      <c r="D137">
        <v>463554280</v>
      </c>
      <c r="E137" s="35" t="s">
        <v>333</v>
      </c>
      <c r="F137">
        <v>20</v>
      </c>
      <c r="G137" s="36" t="s">
        <v>193</v>
      </c>
      <c r="I137">
        <v>48</v>
      </c>
      <c r="J137" t="s">
        <v>245</v>
      </c>
      <c r="K137">
        <v>20</v>
      </c>
      <c r="L137">
        <v>1.0629999999999999</v>
      </c>
      <c r="M137" t="s">
        <v>334</v>
      </c>
      <c r="N137">
        <v>0.06</v>
      </c>
      <c r="O137">
        <v>1</v>
      </c>
      <c r="P137">
        <v>1</v>
      </c>
      <c r="Q137">
        <v>0.06</v>
      </c>
      <c r="R137">
        <v>21.259999999999998</v>
      </c>
      <c r="S137">
        <v>1</v>
      </c>
      <c r="T137">
        <v>22.259999999999998</v>
      </c>
    </row>
    <row r="138" spans="1:20" x14ac:dyDescent="0.35">
      <c r="A138" s="37">
        <v>45908</v>
      </c>
      <c r="B138">
        <v>1097</v>
      </c>
      <c r="C138" s="35">
        <v>1080</v>
      </c>
      <c r="D138">
        <v>463554290</v>
      </c>
      <c r="E138" s="35" t="s">
        <v>333</v>
      </c>
      <c r="F138">
        <v>100</v>
      </c>
      <c r="G138" s="36" t="s">
        <v>193</v>
      </c>
      <c r="I138">
        <v>48</v>
      </c>
      <c r="J138" t="s">
        <v>245</v>
      </c>
      <c r="K138">
        <v>20</v>
      </c>
      <c r="L138">
        <v>1.0629999999999999</v>
      </c>
      <c r="M138" t="s">
        <v>334</v>
      </c>
      <c r="N138">
        <v>0.06</v>
      </c>
      <c r="O138">
        <v>1</v>
      </c>
      <c r="P138">
        <v>5</v>
      </c>
      <c r="Q138">
        <v>0.3</v>
      </c>
      <c r="R138">
        <v>106.3</v>
      </c>
      <c r="S138">
        <v>5</v>
      </c>
      <c r="T138">
        <v>111.3</v>
      </c>
    </row>
    <row r="139" spans="1:20" x14ac:dyDescent="0.35">
      <c r="A139" s="37">
        <v>45908</v>
      </c>
      <c r="B139">
        <v>1097</v>
      </c>
      <c r="C139" s="35">
        <v>1080</v>
      </c>
      <c r="D139">
        <v>463554300</v>
      </c>
      <c r="E139" s="35" t="s">
        <v>333</v>
      </c>
      <c r="F139">
        <v>40</v>
      </c>
      <c r="G139" s="36" t="s">
        <v>193</v>
      </c>
      <c r="I139">
        <v>48</v>
      </c>
      <c r="J139" t="s">
        <v>245</v>
      </c>
      <c r="K139">
        <v>20</v>
      </c>
      <c r="L139">
        <v>1.0629999999999999</v>
      </c>
      <c r="M139" t="s">
        <v>334</v>
      </c>
      <c r="N139">
        <v>0.06</v>
      </c>
      <c r="O139">
        <v>1</v>
      </c>
      <c r="P139">
        <v>2</v>
      </c>
      <c r="Q139">
        <v>0.12</v>
      </c>
      <c r="R139">
        <v>42.519999999999996</v>
      </c>
      <c r="S139">
        <v>2</v>
      </c>
      <c r="T139">
        <v>44.519999999999996</v>
      </c>
    </row>
    <row r="140" spans="1:20" x14ac:dyDescent="0.35">
      <c r="A140" s="37">
        <v>45908</v>
      </c>
      <c r="B140">
        <v>1097</v>
      </c>
      <c r="C140" s="35">
        <v>1080</v>
      </c>
      <c r="D140">
        <v>463554310</v>
      </c>
      <c r="E140" s="35" t="s">
        <v>333</v>
      </c>
      <c r="F140">
        <v>20</v>
      </c>
      <c r="G140" s="36" t="s">
        <v>193</v>
      </c>
      <c r="I140">
        <v>48</v>
      </c>
      <c r="J140" t="s">
        <v>245</v>
      </c>
      <c r="K140">
        <v>20</v>
      </c>
      <c r="L140">
        <v>1.0629999999999999</v>
      </c>
      <c r="M140" t="s">
        <v>334</v>
      </c>
      <c r="N140">
        <v>0.06</v>
      </c>
      <c r="O140">
        <v>1</v>
      </c>
      <c r="P140">
        <v>1</v>
      </c>
      <c r="Q140">
        <v>0.06</v>
      </c>
      <c r="R140">
        <v>21.259999999999998</v>
      </c>
      <c r="S140">
        <v>1</v>
      </c>
      <c r="T140">
        <v>22.259999999999998</v>
      </c>
    </row>
    <row r="141" spans="1:20" x14ac:dyDescent="0.35">
      <c r="A141" s="37">
        <v>45908</v>
      </c>
      <c r="B141">
        <v>1097</v>
      </c>
      <c r="C141" s="35">
        <v>1080</v>
      </c>
      <c r="D141">
        <v>463576370</v>
      </c>
      <c r="E141" s="35" t="s">
        <v>333</v>
      </c>
      <c r="F141">
        <v>340</v>
      </c>
      <c r="G141" s="36" t="s">
        <v>193</v>
      </c>
      <c r="I141">
        <v>48</v>
      </c>
      <c r="J141" t="s">
        <v>245</v>
      </c>
      <c r="K141">
        <v>20</v>
      </c>
      <c r="L141">
        <v>0.25</v>
      </c>
      <c r="M141" t="s">
        <v>334</v>
      </c>
      <c r="N141">
        <v>0.06</v>
      </c>
      <c r="O141">
        <v>1</v>
      </c>
      <c r="P141">
        <v>17</v>
      </c>
      <c r="Q141">
        <v>1.02</v>
      </c>
      <c r="R141">
        <v>85</v>
      </c>
      <c r="S141">
        <v>17</v>
      </c>
      <c r="T141">
        <v>102</v>
      </c>
    </row>
    <row r="142" spans="1:20" x14ac:dyDescent="0.35">
      <c r="A142" s="37">
        <v>45908</v>
      </c>
      <c r="B142">
        <v>1097</v>
      </c>
      <c r="C142" s="35">
        <v>1080</v>
      </c>
      <c r="D142">
        <v>463576670</v>
      </c>
      <c r="E142" s="35" t="s">
        <v>336</v>
      </c>
      <c r="F142">
        <v>5000</v>
      </c>
      <c r="G142" s="36" t="s">
        <v>193</v>
      </c>
      <c r="I142">
        <v>48</v>
      </c>
      <c r="J142" t="s">
        <v>245</v>
      </c>
      <c r="K142">
        <v>80</v>
      </c>
      <c r="L142">
        <v>7.3999999999999996E-2</v>
      </c>
      <c r="M142" t="s">
        <v>337</v>
      </c>
      <c r="N142">
        <v>1.488</v>
      </c>
      <c r="O142">
        <v>80</v>
      </c>
      <c r="P142">
        <v>63</v>
      </c>
      <c r="Q142">
        <v>93.744</v>
      </c>
      <c r="R142">
        <v>370</v>
      </c>
      <c r="S142">
        <v>5040</v>
      </c>
      <c r="T142">
        <v>5410</v>
      </c>
    </row>
    <row r="143" spans="1:20" x14ac:dyDescent="0.35">
      <c r="A143" s="37">
        <v>45908</v>
      </c>
      <c r="B143">
        <v>3111</v>
      </c>
      <c r="C143" s="35">
        <v>1080</v>
      </c>
      <c r="D143">
        <v>520356830</v>
      </c>
      <c r="E143" s="35" t="s">
        <v>338</v>
      </c>
      <c r="F143">
        <v>3525</v>
      </c>
      <c r="G143" s="36" t="s">
        <v>193</v>
      </c>
      <c r="H143" s="32"/>
      <c r="I143">
        <v>62</v>
      </c>
      <c r="J143" t="s">
        <v>245</v>
      </c>
      <c r="K143">
        <v>75</v>
      </c>
      <c r="L143">
        <v>1.839</v>
      </c>
      <c r="M143" t="s">
        <v>339</v>
      </c>
      <c r="N143">
        <v>1.6440000000000001</v>
      </c>
      <c r="O143">
        <v>150</v>
      </c>
      <c r="P143">
        <v>47</v>
      </c>
      <c r="Q143">
        <v>77.268000000000001</v>
      </c>
      <c r="R143">
        <v>6482.4749999999995</v>
      </c>
      <c r="S143">
        <v>7050</v>
      </c>
      <c r="T143">
        <v>13532.474999999999</v>
      </c>
    </row>
    <row r="144" spans="1:20" x14ac:dyDescent="0.35">
      <c r="A144" s="37">
        <v>45908</v>
      </c>
      <c r="B144">
        <v>3111</v>
      </c>
      <c r="C144" s="35">
        <v>1080</v>
      </c>
      <c r="D144">
        <v>521281790</v>
      </c>
      <c r="E144" s="35" t="s">
        <v>340</v>
      </c>
      <c r="F144">
        <v>1650</v>
      </c>
      <c r="G144" s="36" t="s">
        <v>193</v>
      </c>
      <c r="H144" s="32"/>
      <c r="I144">
        <v>62</v>
      </c>
      <c r="J144" t="s">
        <v>245</v>
      </c>
      <c r="K144">
        <v>75</v>
      </c>
      <c r="L144">
        <v>1.82</v>
      </c>
      <c r="M144" t="s">
        <v>341</v>
      </c>
      <c r="N144">
        <v>1.62</v>
      </c>
      <c r="O144">
        <v>200</v>
      </c>
      <c r="P144">
        <v>22</v>
      </c>
      <c r="Q144">
        <v>35.64</v>
      </c>
      <c r="R144">
        <v>3003</v>
      </c>
      <c r="S144">
        <v>4400</v>
      </c>
      <c r="T144">
        <v>7403</v>
      </c>
    </row>
    <row r="145" spans="1:20" x14ac:dyDescent="0.35">
      <c r="A145" s="37">
        <v>45908</v>
      </c>
      <c r="B145">
        <v>3111</v>
      </c>
      <c r="C145" s="35">
        <v>1080</v>
      </c>
      <c r="D145">
        <v>521577920</v>
      </c>
      <c r="E145" s="35" t="s">
        <v>340</v>
      </c>
      <c r="F145">
        <v>825</v>
      </c>
      <c r="G145" s="36" t="s">
        <v>193</v>
      </c>
      <c r="H145" s="32"/>
      <c r="I145">
        <v>62</v>
      </c>
      <c r="J145" t="s">
        <v>245</v>
      </c>
      <c r="K145">
        <v>75</v>
      </c>
      <c r="L145">
        <v>1.786</v>
      </c>
      <c r="M145" t="s">
        <v>342</v>
      </c>
      <c r="N145">
        <v>1.62</v>
      </c>
      <c r="O145">
        <v>260</v>
      </c>
      <c r="P145">
        <v>11</v>
      </c>
      <c r="Q145">
        <v>17.82</v>
      </c>
      <c r="R145">
        <v>1473.45</v>
      </c>
      <c r="S145">
        <v>2860</v>
      </c>
      <c r="T145">
        <v>4333.45</v>
      </c>
    </row>
    <row r="146" spans="1:20" x14ac:dyDescent="0.35">
      <c r="A146" s="37">
        <v>45908</v>
      </c>
      <c r="B146">
        <v>3111</v>
      </c>
      <c r="C146" s="35">
        <v>1080</v>
      </c>
      <c r="D146">
        <v>1002660070</v>
      </c>
      <c r="E146" s="35" t="s">
        <v>320</v>
      </c>
      <c r="F146">
        <v>120</v>
      </c>
      <c r="G146" s="36" t="s">
        <v>193</v>
      </c>
      <c r="H146" s="32"/>
      <c r="I146">
        <v>62</v>
      </c>
      <c r="J146" t="s">
        <v>245</v>
      </c>
      <c r="K146">
        <v>30</v>
      </c>
      <c r="L146">
        <v>1.528</v>
      </c>
      <c r="M146" t="s">
        <v>343</v>
      </c>
      <c r="N146">
        <v>1.17</v>
      </c>
      <c r="O146">
        <v>60</v>
      </c>
      <c r="P146">
        <v>4</v>
      </c>
      <c r="Q146">
        <v>4.68</v>
      </c>
      <c r="R146">
        <v>183.36</v>
      </c>
      <c r="S146">
        <v>240</v>
      </c>
      <c r="T146">
        <v>423.36</v>
      </c>
    </row>
    <row r="147" spans="1:20" x14ac:dyDescent="0.35">
      <c r="A147" s="37">
        <v>45908</v>
      </c>
      <c r="B147">
        <v>3111</v>
      </c>
      <c r="C147" s="35">
        <v>1080</v>
      </c>
      <c r="D147">
        <v>1002660100</v>
      </c>
      <c r="E147" s="35" t="s">
        <v>320</v>
      </c>
      <c r="F147">
        <v>180</v>
      </c>
      <c r="G147" s="36" t="s">
        <v>193</v>
      </c>
      <c r="H147" s="32"/>
      <c r="I147">
        <v>62</v>
      </c>
      <c r="J147" t="s">
        <v>245</v>
      </c>
      <c r="K147">
        <v>30</v>
      </c>
      <c r="L147">
        <v>1.5780000000000001</v>
      </c>
      <c r="M147" t="s">
        <v>343</v>
      </c>
      <c r="N147">
        <v>1.17</v>
      </c>
      <c r="O147">
        <v>60</v>
      </c>
      <c r="P147">
        <v>6</v>
      </c>
      <c r="Q147">
        <v>7.02</v>
      </c>
      <c r="R147">
        <v>284.04000000000002</v>
      </c>
      <c r="S147">
        <v>360</v>
      </c>
      <c r="T147">
        <v>644.04</v>
      </c>
    </row>
    <row r="148" spans="1:20" x14ac:dyDescent="0.35">
      <c r="A148" s="37">
        <v>45908</v>
      </c>
      <c r="B148">
        <v>3111</v>
      </c>
      <c r="C148" s="35">
        <v>1080</v>
      </c>
      <c r="D148">
        <v>1002660110</v>
      </c>
      <c r="E148" s="35" t="s">
        <v>320</v>
      </c>
      <c r="F148">
        <v>300</v>
      </c>
      <c r="G148" s="36" t="s">
        <v>193</v>
      </c>
      <c r="H148" s="32"/>
      <c r="I148">
        <v>62</v>
      </c>
      <c r="J148" t="s">
        <v>245</v>
      </c>
      <c r="K148">
        <v>30</v>
      </c>
      <c r="L148">
        <v>1.776</v>
      </c>
      <c r="M148" t="s">
        <v>343</v>
      </c>
      <c r="N148">
        <v>1.17</v>
      </c>
      <c r="O148">
        <v>60</v>
      </c>
      <c r="P148">
        <v>10</v>
      </c>
      <c r="Q148">
        <v>11.7</v>
      </c>
      <c r="R148">
        <v>532.79999999999995</v>
      </c>
      <c r="S148">
        <v>600</v>
      </c>
      <c r="T148">
        <v>1132.8</v>
      </c>
    </row>
    <row r="149" spans="1:20" x14ac:dyDescent="0.35">
      <c r="A149" s="37">
        <v>45908</v>
      </c>
      <c r="B149">
        <v>3111</v>
      </c>
      <c r="C149" s="35">
        <v>1080</v>
      </c>
      <c r="D149">
        <v>1002668070</v>
      </c>
      <c r="E149" s="35" t="s">
        <v>322</v>
      </c>
      <c r="F149">
        <v>1520</v>
      </c>
      <c r="G149" s="36" t="s">
        <v>193</v>
      </c>
      <c r="H149" s="32"/>
      <c r="I149">
        <v>62</v>
      </c>
      <c r="J149" t="s">
        <v>245</v>
      </c>
      <c r="K149">
        <v>64</v>
      </c>
      <c r="L149">
        <v>1.1599999999999999</v>
      </c>
      <c r="M149" t="s">
        <v>344</v>
      </c>
      <c r="N149">
        <v>1.62</v>
      </c>
      <c r="O149">
        <v>260</v>
      </c>
      <c r="P149">
        <v>24</v>
      </c>
      <c r="Q149">
        <v>38.880000000000003</v>
      </c>
      <c r="R149">
        <v>1763.1999999999998</v>
      </c>
      <c r="S149">
        <v>6240</v>
      </c>
      <c r="T149">
        <v>8003.2</v>
      </c>
    </row>
    <row r="150" spans="1:20" x14ac:dyDescent="0.35">
      <c r="A150" s="37">
        <v>45908</v>
      </c>
      <c r="B150">
        <v>3111</v>
      </c>
      <c r="C150" s="35">
        <v>1080</v>
      </c>
      <c r="D150">
        <v>1002685660</v>
      </c>
      <c r="E150" s="35" t="s">
        <v>345</v>
      </c>
      <c r="F150">
        <v>1500</v>
      </c>
      <c r="G150" s="36" t="s">
        <v>193</v>
      </c>
      <c r="H150" s="32"/>
      <c r="I150">
        <v>62</v>
      </c>
      <c r="J150" t="s">
        <v>245</v>
      </c>
      <c r="K150">
        <v>10</v>
      </c>
      <c r="L150">
        <v>0.84799999999999998</v>
      </c>
      <c r="M150">
        <v>6429</v>
      </c>
      <c r="N150">
        <v>6.9599999999999995E-2</v>
      </c>
      <c r="O150">
        <v>3</v>
      </c>
      <c r="P150">
        <v>150</v>
      </c>
      <c r="Q150">
        <v>10.44</v>
      </c>
      <c r="R150">
        <v>1272</v>
      </c>
      <c r="S150">
        <v>450</v>
      </c>
      <c r="T150">
        <v>1722</v>
      </c>
    </row>
    <row r="151" spans="1:20" x14ac:dyDescent="0.35">
      <c r="A151" s="37">
        <v>45908</v>
      </c>
      <c r="B151">
        <v>3111</v>
      </c>
      <c r="C151" s="35">
        <v>1080</v>
      </c>
      <c r="D151">
        <v>1002685670</v>
      </c>
      <c r="E151" s="35" t="s">
        <v>346</v>
      </c>
      <c r="F151">
        <v>140</v>
      </c>
      <c r="G151" s="36" t="s">
        <v>193</v>
      </c>
      <c r="H151" s="32"/>
      <c r="I151">
        <v>62</v>
      </c>
      <c r="J151" t="s">
        <v>245</v>
      </c>
      <c r="K151">
        <v>10</v>
      </c>
      <c r="L151">
        <v>0.85</v>
      </c>
      <c r="M151">
        <v>6429</v>
      </c>
      <c r="N151">
        <v>6.9599999999999995E-2</v>
      </c>
      <c r="O151">
        <v>3</v>
      </c>
      <c r="P151">
        <v>14</v>
      </c>
      <c r="Q151">
        <v>0.97439999999999993</v>
      </c>
      <c r="R151">
        <v>119</v>
      </c>
      <c r="S151">
        <v>42</v>
      </c>
      <c r="T151">
        <v>161</v>
      </c>
    </row>
    <row r="152" spans="1:20" x14ac:dyDescent="0.35">
      <c r="A152" s="37">
        <v>45908</v>
      </c>
      <c r="B152">
        <v>3111</v>
      </c>
      <c r="C152" s="35">
        <v>1080</v>
      </c>
      <c r="D152">
        <v>1002710400</v>
      </c>
      <c r="E152" s="35" t="s">
        <v>320</v>
      </c>
      <c r="F152">
        <v>870</v>
      </c>
      <c r="G152" s="36" t="s">
        <v>193</v>
      </c>
      <c r="H152" s="32"/>
      <c r="I152">
        <v>62</v>
      </c>
      <c r="J152" t="s">
        <v>245</v>
      </c>
      <c r="K152">
        <v>30</v>
      </c>
      <c r="L152">
        <v>1.4870000000000001</v>
      </c>
      <c r="M152" t="s">
        <v>347</v>
      </c>
      <c r="N152">
        <v>1.17</v>
      </c>
      <c r="O152">
        <v>51</v>
      </c>
      <c r="P152">
        <v>29</v>
      </c>
      <c r="Q152">
        <v>33.93</v>
      </c>
      <c r="R152">
        <v>1293.69</v>
      </c>
      <c r="S152">
        <v>1479</v>
      </c>
      <c r="T152">
        <v>2772.69</v>
      </c>
    </row>
    <row r="153" spans="1:20" x14ac:dyDescent="0.35">
      <c r="A153" s="37">
        <v>45908</v>
      </c>
      <c r="B153">
        <v>3111</v>
      </c>
      <c r="C153" s="35">
        <v>1080</v>
      </c>
      <c r="D153">
        <v>1002770900</v>
      </c>
      <c r="E153" s="35" t="s">
        <v>320</v>
      </c>
      <c r="F153">
        <v>30</v>
      </c>
      <c r="G153" s="36" t="s">
        <v>193</v>
      </c>
      <c r="H153" s="32"/>
      <c r="I153">
        <v>62</v>
      </c>
      <c r="J153" t="s">
        <v>245</v>
      </c>
      <c r="K153">
        <v>30</v>
      </c>
      <c r="L153">
        <v>1.66</v>
      </c>
      <c r="M153" t="s">
        <v>347</v>
      </c>
      <c r="N153">
        <v>1.17</v>
      </c>
      <c r="O153">
        <v>51</v>
      </c>
      <c r="P153">
        <v>1</v>
      </c>
      <c r="Q153">
        <v>1.17</v>
      </c>
      <c r="R153">
        <v>49.8</v>
      </c>
      <c r="S153">
        <v>51</v>
      </c>
      <c r="T153">
        <v>100.8</v>
      </c>
    </row>
    <row r="154" spans="1:20" x14ac:dyDescent="0.35">
      <c r="A154" s="37">
        <v>45908</v>
      </c>
      <c r="B154">
        <v>3111</v>
      </c>
      <c r="C154" s="35">
        <v>1080</v>
      </c>
      <c r="D154">
        <v>7353784320</v>
      </c>
      <c r="E154" s="35" t="s">
        <v>348</v>
      </c>
      <c r="F154">
        <v>480</v>
      </c>
      <c r="G154" s="36" t="s">
        <v>193</v>
      </c>
      <c r="H154" s="32"/>
      <c r="I154">
        <v>62</v>
      </c>
      <c r="J154" t="s">
        <v>245</v>
      </c>
      <c r="K154">
        <v>400</v>
      </c>
      <c r="L154">
        <v>7.0000000000000001E-3</v>
      </c>
      <c r="M154">
        <v>4315</v>
      </c>
      <c r="N154">
        <v>1.7999999999999999E-2</v>
      </c>
      <c r="O154">
        <v>1.2</v>
      </c>
      <c r="P154">
        <v>2</v>
      </c>
      <c r="Q154">
        <v>3.5999999999999997E-2</v>
      </c>
      <c r="R154">
        <v>3.36</v>
      </c>
      <c r="S154">
        <v>2.4</v>
      </c>
      <c r="T154">
        <v>5.76</v>
      </c>
    </row>
    <row r="155" spans="1:20" x14ac:dyDescent="0.35">
      <c r="A155" s="37">
        <v>45908</v>
      </c>
      <c r="B155">
        <v>3981</v>
      </c>
      <c r="C155" s="35">
        <v>1080</v>
      </c>
      <c r="D155">
        <v>520052350</v>
      </c>
      <c r="E155" s="35" t="s">
        <v>349</v>
      </c>
      <c r="F155">
        <v>900</v>
      </c>
      <c r="G155" s="36" t="s">
        <v>193</v>
      </c>
      <c r="I155">
        <v>63</v>
      </c>
      <c r="J155" t="s">
        <v>245</v>
      </c>
      <c r="K155">
        <v>300</v>
      </c>
      <c r="L155">
        <v>0.30199999999999999</v>
      </c>
      <c r="M155">
        <v>3001</v>
      </c>
      <c r="N155">
        <v>1.0510060000000001</v>
      </c>
      <c r="O155">
        <v>68</v>
      </c>
      <c r="P155">
        <v>3</v>
      </c>
      <c r="Q155">
        <v>3.1530180000000003</v>
      </c>
      <c r="R155">
        <v>271.8</v>
      </c>
      <c r="S155">
        <v>204</v>
      </c>
      <c r="T155">
        <v>475.8</v>
      </c>
    </row>
    <row r="156" spans="1:20" x14ac:dyDescent="0.35">
      <c r="A156" s="37">
        <v>45908</v>
      </c>
      <c r="B156">
        <v>3981</v>
      </c>
      <c r="C156" s="35">
        <v>1080</v>
      </c>
      <c r="D156">
        <v>520057880</v>
      </c>
      <c r="E156" s="35" t="s">
        <v>350</v>
      </c>
      <c r="F156">
        <v>2080</v>
      </c>
      <c r="G156" s="36" t="s">
        <v>193</v>
      </c>
      <c r="I156">
        <v>63</v>
      </c>
      <c r="J156" t="s">
        <v>245</v>
      </c>
      <c r="K156">
        <v>150</v>
      </c>
      <c r="L156">
        <v>8.7999999999999995E-2</v>
      </c>
      <c r="M156" t="s">
        <v>351</v>
      </c>
      <c r="N156">
        <v>0.11200000000000002</v>
      </c>
      <c r="O156">
        <v>4.4800000000000004</v>
      </c>
      <c r="P156">
        <v>14</v>
      </c>
      <c r="Q156">
        <v>1.5680000000000003</v>
      </c>
      <c r="R156">
        <v>183.04</v>
      </c>
      <c r="S156">
        <v>62.720000000000006</v>
      </c>
      <c r="T156">
        <v>245.76</v>
      </c>
    </row>
    <row r="157" spans="1:20" x14ac:dyDescent="0.35">
      <c r="A157" s="37">
        <v>45908</v>
      </c>
      <c r="B157">
        <v>3981</v>
      </c>
      <c r="C157" s="35">
        <v>1080</v>
      </c>
      <c r="D157">
        <v>520103050</v>
      </c>
      <c r="E157" s="35" t="s">
        <v>352</v>
      </c>
      <c r="F157">
        <v>640</v>
      </c>
      <c r="G157" s="36" t="s">
        <v>193</v>
      </c>
      <c r="I157">
        <v>63</v>
      </c>
      <c r="J157" t="s">
        <v>245</v>
      </c>
      <c r="K157">
        <v>160</v>
      </c>
      <c r="L157">
        <v>6.8000000000000005E-2</v>
      </c>
      <c r="M157" t="s">
        <v>351</v>
      </c>
      <c r="N157">
        <v>0.11200000000000002</v>
      </c>
      <c r="O157">
        <v>4.4800000000000004</v>
      </c>
      <c r="P157">
        <v>4</v>
      </c>
      <c r="Q157">
        <v>0.44800000000000006</v>
      </c>
      <c r="R157">
        <v>43.52</v>
      </c>
      <c r="S157">
        <v>17.920000000000002</v>
      </c>
      <c r="T157">
        <v>61.440000000000005</v>
      </c>
    </row>
    <row r="158" spans="1:20" x14ac:dyDescent="0.35">
      <c r="A158" s="37">
        <v>45908</v>
      </c>
      <c r="B158">
        <v>3981</v>
      </c>
      <c r="C158" s="35">
        <v>1080</v>
      </c>
      <c r="D158">
        <v>520103060</v>
      </c>
      <c r="E158" s="35" t="s">
        <v>353</v>
      </c>
      <c r="F158">
        <v>800</v>
      </c>
      <c r="G158" s="36" t="s">
        <v>193</v>
      </c>
      <c r="I158">
        <v>63</v>
      </c>
      <c r="J158" t="s">
        <v>245</v>
      </c>
      <c r="K158">
        <v>160</v>
      </c>
      <c r="L158">
        <v>6.6000000000000003E-2</v>
      </c>
      <c r="M158" t="s">
        <v>351</v>
      </c>
      <c r="N158">
        <v>0.11200000000000002</v>
      </c>
      <c r="O158">
        <v>4.4800000000000004</v>
      </c>
      <c r="P158">
        <v>5</v>
      </c>
      <c r="Q158">
        <v>0.56000000000000005</v>
      </c>
      <c r="R158">
        <v>52.800000000000004</v>
      </c>
      <c r="S158">
        <v>22.400000000000002</v>
      </c>
      <c r="T158">
        <v>75.2</v>
      </c>
    </row>
    <row r="159" spans="1:20" x14ac:dyDescent="0.35">
      <c r="A159" s="37">
        <v>45908</v>
      </c>
      <c r="B159">
        <v>3981</v>
      </c>
      <c r="C159" s="35">
        <v>1080</v>
      </c>
      <c r="D159">
        <v>520458890</v>
      </c>
      <c r="E159" s="35" t="s">
        <v>354</v>
      </c>
      <c r="F159">
        <v>855</v>
      </c>
      <c r="G159" s="36" t="s">
        <v>193</v>
      </c>
      <c r="I159">
        <v>63</v>
      </c>
      <c r="J159" t="s">
        <v>245</v>
      </c>
      <c r="K159">
        <v>95</v>
      </c>
      <c r="L159">
        <v>1.226</v>
      </c>
      <c r="M159">
        <v>3001</v>
      </c>
      <c r="N159">
        <v>1.0510060000000001</v>
      </c>
      <c r="O159">
        <v>68</v>
      </c>
      <c r="P159">
        <v>9</v>
      </c>
      <c r="Q159">
        <v>9.4590540000000018</v>
      </c>
      <c r="R159">
        <v>1048.23</v>
      </c>
      <c r="S159">
        <v>612</v>
      </c>
      <c r="T159">
        <v>1660.23</v>
      </c>
    </row>
    <row r="160" spans="1:20" x14ac:dyDescent="0.35">
      <c r="A160" s="37">
        <v>45908</v>
      </c>
      <c r="B160">
        <v>3981</v>
      </c>
      <c r="C160" s="35">
        <v>1080</v>
      </c>
      <c r="D160">
        <v>520458900</v>
      </c>
      <c r="E160" s="35" t="s">
        <v>355</v>
      </c>
      <c r="F160">
        <v>855</v>
      </c>
      <c r="G160" s="36" t="s">
        <v>193</v>
      </c>
      <c r="I160">
        <v>63</v>
      </c>
      <c r="J160" t="s">
        <v>245</v>
      </c>
      <c r="K160">
        <v>95</v>
      </c>
      <c r="L160">
        <v>1.22</v>
      </c>
      <c r="M160">
        <v>3001</v>
      </c>
      <c r="N160">
        <v>1.0510060000000001</v>
      </c>
      <c r="O160">
        <v>68</v>
      </c>
      <c r="P160">
        <v>9</v>
      </c>
      <c r="Q160">
        <v>9.4590540000000018</v>
      </c>
      <c r="R160">
        <v>1043.0999999999999</v>
      </c>
      <c r="S160">
        <v>612</v>
      </c>
      <c r="T160">
        <v>1655.1</v>
      </c>
    </row>
    <row r="161" spans="1:20" x14ac:dyDescent="0.35">
      <c r="A161" s="37">
        <v>45908</v>
      </c>
      <c r="B161">
        <v>3981</v>
      </c>
      <c r="C161" s="35">
        <v>1080</v>
      </c>
      <c r="D161">
        <v>520458910</v>
      </c>
      <c r="E161" s="35" t="s">
        <v>356</v>
      </c>
      <c r="F161">
        <v>760</v>
      </c>
      <c r="G161" s="36" t="s">
        <v>193</v>
      </c>
      <c r="I161">
        <v>63</v>
      </c>
      <c r="J161" t="s">
        <v>245</v>
      </c>
      <c r="K161">
        <v>95</v>
      </c>
      <c r="L161">
        <v>1.1140000000000001</v>
      </c>
      <c r="M161">
        <v>3001</v>
      </c>
      <c r="N161">
        <v>1.0510060000000001</v>
      </c>
      <c r="O161">
        <v>68</v>
      </c>
      <c r="P161">
        <v>8</v>
      </c>
      <c r="Q161">
        <v>8.4080480000000009</v>
      </c>
      <c r="R161">
        <v>846.6400000000001</v>
      </c>
      <c r="S161">
        <v>544</v>
      </c>
      <c r="T161">
        <v>1390.64</v>
      </c>
    </row>
    <row r="162" spans="1:20" x14ac:dyDescent="0.35">
      <c r="A162" s="37">
        <v>45908</v>
      </c>
      <c r="B162">
        <v>3981</v>
      </c>
      <c r="C162" s="35">
        <v>1080</v>
      </c>
      <c r="D162">
        <v>520458920</v>
      </c>
      <c r="E162" s="35" t="s">
        <v>357</v>
      </c>
      <c r="F162">
        <v>855</v>
      </c>
      <c r="G162" s="36" t="s">
        <v>193</v>
      </c>
      <c r="I162">
        <v>63</v>
      </c>
      <c r="J162" t="s">
        <v>245</v>
      </c>
      <c r="K162">
        <v>95</v>
      </c>
      <c r="L162">
        <v>1.1140000000000001</v>
      </c>
      <c r="M162">
        <v>3001</v>
      </c>
      <c r="N162">
        <v>1.0510060000000001</v>
      </c>
      <c r="O162">
        <v>68</v>
      </c>
      <c r="P162">
        <v>9</v>
      </c>
      <c r="Q162">
        <v>9.4590540000000018</v>
      </c>
      <c r="R162">
        <v>952.47000000000014</v>
      </c>
      <c r="S162">
        <v>612</v>
      </c>
      <c r="T162">
        <v>1564.4700000000003</v>
      </c>
    </row>
    <row r="163" spans="1:20" x14ac:dyDescent="0.35">
      <c r="A163" s="37">
        <v>45908</v>
      </c>
      <c r="B163">
        <v>3981</v>
      </c>
      <c r="C163" s="35">
        <v>1080</v>
      </c>
      <c r="D163">
        <v>520460580</v>
      </c>
      <c r="E163" s="35" t="s">
        <v>358</v>
      </c>
      <c r="F163">
        <v>810</v>
      </c>
      <c r="G163" s="36" t="s">
        <v>193</v>
      </c>
      <c r="I163">
        <v>63</v>
      </c>
      <c r="J163" t="s">
        <v>245</v>
      </c>
      <c r="K163">
        <v>90</v>
      </c>
      <c r="L163">
        <v>1.5</v>
      </c>
      <c r="M163">
        <v>3001</v>
      </c>
      <c r="N163">
        <v>1.0510060000000001</v>
      </c>
      <c r="O163">
        <v>68</v>
      </c>
      <c r="P163">
        <v>9</v>
      </c>
      <c r="Q163">
        <v>9.4590540000000018</v>
      </c>
      <c r="R163">
        <v>1215</v>
      </c>
      <c r="S163">
        <v>612</v>
      </c>
      <c r="T163">
        <v>1827</v>
      </c>
    </row>
    <row r="164" spans="1:20" x14ac:dyDescent="0.35">
      <c r="A164" s="37">
        <v>45908</v>
      </c>
      <c r="B164">
        <v>3981</v>
      </c>
      <c r="C164" s="35">
        <v>1080</v>
      </c>
      <c r="D164">
        <v>520461620</v>
      </c>
      <c r="E164" s="35" t="s">
        <v>359</v>
      </c>
      <c r="F164">
        <v>600</v>
      </c>
      <c r="G164" s="36" t="s">
        <v>193</v>
      </c>
      <c r="I164">
        <v>63</v>
      </c>
      <c r="J164" t="s">
        <v>245</v>
      </c>
      <c r="K164">
        <v>220</v>
      </c>
      <c r="L164">
        <v>0.70899999999999996</v>
      </c>
      <c r="M164">
        <v>3001</v>
      </c>
      <c r="N164">
        <v>1.0510060000000001</v>
      </c>
      <c r="O164">
        <v>68</v>
      </c>
      <c r="P164">
        <v>3</v>
      </c>
      <c r="Q164">
        <v>3.1530180000000003</v>
      </c>
      <c r="R164">
        <v>425.4</v>
      </c>
      <c r="S164">
        <v>204</v>
      </c>
      <c r="T164">
        <v>629.4</v>
      </c>
    </row>
    <row r="165" spans="1:20" x14ac:dyDescent="0.35">
      <c r="A165" s="37">
        <v>45908</v>
      </c>
      <c r="B165">
        <v>3981</v>
      </c>
      <c r="C165" s="35">
        <v>1080</v>
      </c>
      <c r="D165">
        <v>520461630</v>
      </c>
      <c r="E165" s="35" t="s">
        <v>360</v>
      </c>
      <c r="F165">
        <v>900</v>
      </c>
      <c r="G165" s="36" t="s">
        <v>193</v>
      </c>
      <c r="I165">
        <v>63</v>
      </c>
      <c r="J165" t="s">
        <v>245</v>
      </c>
      <c r="K165">
        <v>220</v>
      </c>
      <c r="L165">
        <v>0.70499999999999996</v>
      </c>
      <c r="M165">
        <v>3001</v>
      </c>
      <c r="N165">
        <v>1.0510060000000001</v>
      </c>
      <c r="O165">
        <v>68</v>
      </c>
      <c r="P165">
        <v>5</v>
      </c>
      <c r="Q165">
        <v>5.2550300000000005</v>
      </c>
      <c r="R165">
        <v>634.5</v>
      </c>
      <c r="S165">
        <v>340</v>
      </c>
      <c r="T165">
        <v>974.5</v>
      </c>
    </row>
    <row r="166" spans="1:20" x14ac:dyDescent="0.35">
      <c r="A166" s="37">
        <v>45908</v>
      </c>
      <c r="B166">
        <v>3981</v>
      </c>
      <c r="C166" s="35">
        <v>1080</v>
      </c>
      <c r="D166">
        <v>520464960</v>
      </c>
      <c r="E166" s="35" t="s">
        <v>361</v>
      </c>
      <c r="F166">
        <v>800</v>
      </c>
      <c r="G166" s="36" t="s">
        <v>193</v>
      </c>
      <c r="I166">
        <v>63</v>
      </c>
      <c r="J166" t="s">
        <v>245</v>
      </c>
      <c r="K166">
        <v>200</v>
      </c>
      <c r="L166">
        <v>7.0999999999999994E-2</v>
      </c>
      <c r="M166" t="s">
        <v>351</v>
      </c>
      <c r="N166">
        <v>0.11200000000000002</v>
      </c>
      <c r="O166">
        <v>4.4800000000000004</v>
      </c>
      <c r="P166">
        <v>4</v>
      </c>
      <c r="Q166">
        <v>0.44800000000000006</v>
      </c>
      <c r="R166">
        <v>56.8</v>
      </c>
      <c r="S166">
        <v>17.920000000000002</v>
      </c>
      <c r="T166">
        <v>74.72</v>
      </c>
    </row>
    <row r="167" spans="1:20" x14ac:dyDescent="0.35">
      <c r="A167" s="37">
        <v>45908</v>
      </c>
      <c r="B167">
        <v>3981</v>
      </c>
      <c r="C167" s="35">
        <v>1080</v>
      </c>
      <c r="D167">
        <v>520464970</v>
      </c>
      <c r="E167" s="35" t="s">
        <v>362</v>
      </c>
      <c r="F167">
        <v>1400</v>
      </c>
      <c r="G167" s="36" t="s">
        <v>193</v>
      </c>
      <c r="I167">
        <v>63</v>
      </c>
      <c r="J167" t="s">
        <v>245</v>
      </c>
      <c r="K167">
        <v>200</v>
      </c>
      <c r="L167">
        <v>7.0999999999999994E-2</v>
      </c>
      <c r="M167" t="s">
        <v>351</v>
      </c>
      <c r="N167">
        <v>0.11200000000000002</v>
      </c>
      <c r="O167">
        <v>4.4800000000000004</v>
      </c>
      <c r="P167">
        <v>7</v>
      </c>
      <c r="Q167">
        <v>0.78400000000000014</v>
      </c>
      <c r="R167">
        <v>99.399999999999991</v>
      </c>
      <c r="S167">
        <v>31.360000000000003</v>
      </c>
      <c r="T167">
        <v>130.76</v>
      </c>
    </row>
    <row r="168" spans="1:20" x14ac:dyDescent="0.35">
      <c r="A168" s="37">
        <v>45908</v>
      </c>
      <c r="B168">
        <v>3981</v>
      </c>
      <c r="C168" s="35">
        <v>1080</v>
      </c>
      <c r="D168">
        <v>520553640</v>
      </c>
      <c r="E168" s="35" t="s">
        <v>353</v>
      </c>
      <c r="F168">
        <v>200</v>
      </c>
      <c r="G168" s="36" t="s">
        <v>193</v>
      </c>
      <c r="I168">
        <v>63</v>
      </c>
      <c r="J168" t="s">
        <v>245</v>
      </c>
      <c r="K168">
        <v>200</v>
      </c>
      <c r="L168">
        <v>7.1999999999999995E-2</v>
      </c>
      <c r="M168" t="s">
        <v>351</v>
      </c>
      <c r="N168">
        <v>0.11200000000000002</v>
      </c>
      <c r="O168">
        <v>4.4800000000000004</v>
      </c>
      <c r="P168">
        <v>1</v>
      </c>
      <c r="Q168">
        <v>0.11200000000000002</v>
      </c>
      <c r="R168">
        <v>14.399999999999999</v>
      </c>
      <c r="S168">
        <v>4.4800000000000004</v>
      </c>
      <c r="T168">
        <v>18.88</v>
      </c>
    </row>
    <row r="169" spans="1:20" x14ac:dyDescent="0.35">
      <c r="A169" s="37">
        <v>45908</v>
      </c>
      <c r="B169">
        <v>3981</v>
      </c>
      <c r="C169" s="35">
        <v>1080</v>
      </c>
      <c r="D169">
        <v>521304780</v>
      </c>
      <c r="E169" s="35" t="s">
        <v>363</v>
      </c>
      <c r="F169">
        <v>784</v>
      </c>
      <c r="G169" s="36" t="s">
        <v>193</v>
      </c>
      <c r="I169">
        <v>63</v>
      </c>
      <c r="J169" t="s">
        <v>245</v>
      </c>
      <c r="K169">
        <v>112</v>
      </c>
      <c r="L169">
        <v>1.008</v>
      </c>
      <c r="M169">
        <v>3001</v>
      </c>
      <c r="N169">
        <v>1.0510060000000001</v>
      </c>
      <c r="O169">
        <v>68</v>
      </c>
      <c r="P169">
        <v>7</v>
      </c>
      <c r="Q169">
        <v>7.3570420000000007</v>
      </c>
      <c r="R169">
        <v>790.27200000000005</v>
      </c>
      <c r="S169">
        <v>476</v>
      </c>
      <c r="T169">
        <v>1266.2719999999999</v>
      </c>
    </row>
    <row r="170" spans="1:20" x14ac:dyDescent="0.35">
      <c r="A170" s="37">
        <v>45908</v>
      </c>
      <c r="B170">
        <v>3981</v>
      </c>
      <c r="C170" s="35">
        <v>1080</v>
      </c>
      <c r="D170">
        <v>521304790</v>
      </c>
      <c r="E170" s="35" t="s">
        <v>364</v>
      </c>
      <c r="F170">
        <v>784</v>
      </c>
      <c r="G170" s="36" t="s">
        <v>193</v>
      </c>
      <c r="I170">
        <v>63</v>
      </c>
      <c r="J170" t="s">
        <v>245</v>
      </c>
      <c r="K170">
        <v>112</v>
      </c>
      <c r="L170">
        <v>1.008</v>
      </c>
      <c r="M170">
        <v>3001</v>
      </c>
      <c r="N170">
        <v>1.0510060000000001</v>
      </c>
      <c r="O170">
        <v>68</v>
      </c>
      <c r="P170">
        <v>7</v>
      </c>
      <c r="Q170">
        <v>7.3570420000000007</v>
      </c>
      <c r="R170">
        <v>790.27200000000005</v>
      </c>
      <c r="S170">
        <v>476</v>
      </c>
      <c r="T170">
        <v>1266.2719999999999</v>
      </c>
    </row>
    <row r="171" spans="1:20" x14ac:dyDescent="0.35">
      <c r="A171" s="37">
        <v>45908</v>
      </c>
      <c r="B171">
        <v>3981</v>
      </c>
      <c r="C171" s="35">
        <v>1080</v>
      </c>
      <c r="D171">
        <v>521619150</v>
      </c>
      <c r="E171" s="35" t="s">
        <v>365</v>
      </c>
      <c r="F171">
        <v>600</v>
      </c>
      <c r="G171" s="36" t="s">
        <v>193</v>
      </c>
      <c r="I171">
        <v>63</v>
      </c>
      <c r="J171" t="s">
        <v>245</v>
      </c>
      <c r="K171">
        <v>300</v>
      </c>
      <c r="L171">
        <v>0.26800000000000002</v>
      </c>
      <c r="M171">
        <v>3001</v>
      </c>
      <c r="N171">
        <v>1.0510060000000001</v>
      </c>
      <c r="O171">
        <v>68</v>
      </c>
      <c r="P171">
        <v>2</v>
      </c>
      <c r="Q171">
        <v>2.1020120000000002</v>
      </c>
      <c r="R171">
        <v>160.80000000000001</v>
      </c>
      <c r="S171">
        <v>136</v>
      </c>
      <c r="T171">
        <v>296.8</v>
      </c>
    </row>
    <row r="172" spans="1:20" x14ac:dyDescent="0.35">
      <c r="A172" s="37">
        <v>45908</v>
      </c>
      <c r="B172">
        <v>3981</v>
      </c>
      <c r="C172" s="35">
        <v>1080</v>
      </c>
      <c r="D172">
        <v>521759870</v>
      </c>
      <c r="E172" s="35" t="s">
        <v>358</v>
      </c>
      <c r="F172">
        <v>225</v>
      </c>
      <c r="G172" s="36" t="s">
        <v>193</v>
      </c>
      <c r="I172">
        <v>63</v>
      </c>
      <c r="J172" t="s">
        <v>245</v>
      </c>
      <c r="K172">
        <v>75</v>
      </c>
      <c r="L172">
        <v>1.5</v>
      </c>
      <c r="M172">
        <v>3001</v>
      </c>
      <c r="N172">
        <v>1.0510060000000001</v>
      </c>
      <c r="O172">
        <v>68</v>
      </c>
      <c r="P172">
        <v>3</v>
      </c>
      <c r="Q172">
        <v>3.1530180000000003</v>
      </c>
      <c r="R172">
        <v>337.5</v>
      </c>
      <c r="S172">
        <v>204</v>
      </c>
      <c r="T172">
        <v>541.5</v>
      </c>
    </row>
    <row r="173" spans="1:20" x14ac:dyDescent="0.35">
      <c r="A173" s="37">
        <v>45908</v>
      </c>
      <c r="B173">
        <v>3981</v>
      </c>
      <c r="C173" s="35">
        <v>1080</v>
      </c>
      <c r="D173">
        <v>521759990</v>
      </c>
      <c r="E173" s="35" t="s">
        <v>356</v>
      </c>
      <c r="F173">
        <v>448</v>
      </c>
      <c r="G173" s="36" t="s">
        <v>193</v>
      </c>
      <c r="I173">
        <v>63</v>
      </c>
      <c r="J173" t="s">
        <v>245</v>
      </c>
      <c r="K173">
        <v>112</v>
      </c>
      <c r="L173">
        <v>1.0029999999999999</v>
      </c>
      <c r="M173">
        <v>3001</v>
      </c>
      <c r="N173">
        <v>1.0510060000000001</v>
      </c>
      <c r="O173">
        <v>68</v>
      </c>
      <c r="P173">
        <v>4</v>
      </c>
      <c r="Q173">
        <v>4.2040240000000004</v>
      </c>
      <c r="R173">
        <v>449.34399999999994</v>
      </c>
      <c r="S173">
        <v>272</v>
      </c>
      <c r="T173">
        <v>721.34399999999994</v>
      </c>
    </row>
    <row r="174" spans="1:20" x14ac:dyDescent="0.35">
      <c r="A174" s="37">
        <v>45908</v>
      </c>
      <c r="B174">
        <v>3981</v>
      </c>
      <c r="C174" s="35">
        <v>1080</v>
      </c>
      <c r="D174">
        <v>521760000</v>
      </c>
      <c r="E174" s="35" t="s">
        <v>366</v>
      </c>
      <c r="F174">
        <v>448</v>
      </c>
      <c r="G174" s="36" t="s">
        <v>193</v>
      </c>
      <c r="I174">
        <v>63</v>
      </c>
      <c r="J174" t="s">
        <v>245</v>
      </c>
      <c r="K174">
        <v>112</v>
      </c>
      <c r="L174">
        <v>1.0029999999999999</v>
      </c>
      <c r="M174">
        <v>3001</v>
      </c>
      <c r="N174">
        <v>1.0510060000000001</v>
      </c>
      <c r="O174">
        <v>68</v>
      </c>
      <c r="P174">
        <v>4</v>
      </c>
      <c r="Q174">
        <v>4.2040240000000004</v>
      </c>
      <c r="R174">
        <v>449.34399999999994</v>
      </c>
      <c r="S174">
        <v>272</v>
      </c>
      <c r="T174">
        <v>721.34399999999994</v>
      </c>
    </row>
    <row r="175" spans="1:20" x14ac:dyDescent="0.35">
      <c r="A175" s="37">
        <v>45908</v>
      </c>
      <c r="B175">
        <v>3981</v>
      </c>
      <c r="C175" s="35">
        <v>1080</v>
      </c>
      <c r="D175">
        <v>521773380</v>
      </c>
      <c r="E175" s="35" t="s">
        <v>367</v>
      </c>
      <c r="F175">
        <v>120</v>
      </c>
      <c r="G175" s="36" t="s">
        <v>193</v>
      </c>
      <c r="I175">
        <v>63</v>
      </c>
      <c r="J175" t="s">
        <v>245</v>
      </c>
      <c r="K175">
        <v>120</v>
      </c>
      <c r="L175">
        <v>1.266</v>
      </c>
      <c r="M175">
        <v>3001</v>
      </c>
      <c r="N175">
        <v>1.0510060000000001</v>
      </c>
      <c r="O175">
        <v>68</v>
      </c>
      <c r="P175">
        <v>1</v>
      </c>
      <c r="Q175">
        <v>1.0510060000000001</v>
      </c>
      <c r="R175">
        <v>151.92000000000002</v>
      </c>
      <c r="S175">
        <v>68</v>
      </c>
      <c r="T175">
        <v>219.92000000000002</v>
      </c>
    </row>
    <row r="176" spans="1:20" x14ac:dyDescent="0.35">
      <c r="A176" s="37">
        <v>45908</v>
      </c>
      <c r="B176">
        <v>3981</v>
      </c>
      <c r="C176" s="35">
        <v>1080</v>
      </c>
      <c r="D176">
        <v>521773390</v>
      </c>
      <c r="E176" s="35" t="s">
        <v>368</v>
      </c>
      <c r="F176">
        <v>120</v>
      </c>
      <c r="G176" s="36" t="s">
        <v>193</v>
      </c>
      <c r="I176">
        <v>63</v>
      </c>
      <c r="J176" t="s">
        <v>245</v>
      </c>
      <c r="K176">
        <v>120</v>
      </c>
      <c r="L176">
        <v>1.266</v>
      </c>
      <c r="M176">
        <v>3001</v>
      </c>
      <c r="N176">
        <v>1.0510060000000001</v>
      </c>
      <c r="O176">
        <v>68</v>
      </c>
      <c r="P176">
        <v>1</v>
      </c>
      <c r="Q176">
        <v>1.0510060000000001</v>
      </c>
      <c r="R176">
        <v>151.92000000000002</v>
      </c>
      <c r="S176">
        <v>68</v>
      </c>
      <c r="T176">
        <v>219.92000000000002</v>
      </c>
    </row>
    <row r="177" spans="1:20" x14ac:dyDescent="0.35">
      <c r="A177" s="37">
        <v>45908</v>
      </c>
      <c r="B177">
        <v>3981</v>
      </c>
      <c r="C177" s="35">
        <v>1080</v>
      </c>
      <c r="D177">
        <v>521778070</v>
      </c>
      <c r="E177" s="35" t="s">
        <v>369</v>
      </c>
      <c r="F177">
        <v>1200</v>
      </c>
      <c r="G177" s="36" t="s">
        <v>193</v>
      </c>
      <c r="I177">
        <v>63</v>
      </c>
      <c r="J177" t="s">
        <v>245</v>
      </c>
      <c r="K177">
        <v>220</v>
      </c>
      <c r="L177">
        <v>1.0129999999999999</v>
      </c>
      <c r="M177">
        <v>3001</v>
      </c>
      <c r="N177">
        <v>1.0510060000000001</v>
      </c>
      <c r="O177">
        <v>68</v>
      </c>
      <c r="P177">
        <v>6</v>
      </c>
      <c r="Q177">
        <v>6.3060360000000006</v>
      </c>
      <c r="R177">
        <v>1215.5999999999999</v>
      </c>
      <c r="S177">
        <v>408</v>
      </c>
      <c r="T177">
        <v>1623.6</v>
      </c>
    </row>
    <row r="178" spans="1:20" x14ac:dyDescent="0.35">
      <c r="A178" s="37">
        <v>45908</v>
      </c>
      <c r="B178">
        <v>3981</v>
      </c>
      <c r="C178" s="35">
        <v>1080</v>
      </c>
      <c r="D178">
        <v>521778080</v>
      </c>
      <c r="E178" s="35" t="s">
        <v>369</v>
      </c>
      <c r="F178">
        <v>900</v>
      </c>
      <c r="G178" s="36" t="s">
        <v>193</v>
      </c>
      <c r="I178">
        <v>63</v>
      </c>
      <c r="J178" t="s">
        <v>245</v>
      </c>
      <c r="K178">
        <v>220</v>
      </c>
      <c r="L178">
        <v>1.0129999999999999</v>
      </c>
      <c r="M178">
        <v>3001</v>
      </c>
      <c r="N178">
        <v>1.0510060000000001</v>
      </c>
      <c r="O178">
        <v>68</v>
      </c>
      <c r="P178">
        <v>5</v>
      </c>
      <c r="Q178">
        <v>5.2550300000000005</v>
      </c>
      <c r="R178">
        <v>911.69999999999993</v>
      </c>
      <c r="S178">
        <v>340</v>
      </c>
      <c r="T178">
        <v>1251.6999999999998</v>
      </c>
    </row>
    <row r="179" spans="1:20" x14ac:dyDescent="0.35">
      <c r="A179" s="37">
        <v>45908</v>
      </c>
      <c r="B179">
        <v>3981</v>
      </c>
      <c r="C179" s="35">
        <v>1080</v>
      </c>
      <c r="D179">
        <v>521778090</v>
      </c>
      <c r="E179" s="35" t="s">
        <v>370</v>
      </c>
      <c r="F179">
        <v>1200</v>
      </c>
      <c r="G179" s="36" t="s">
        <v>193</v>
      </c>
      <c r="I179">
        <v>63</v>
      </c>
      <c r="J179" t="s">
        <v>245</v>
      </c>
      <c r="K179">
        <v>220</v>
      </c>
      <c r="L179">
        <v>0.96699999999999997</v>
      </c>
      <c r="M179">
        <v>3001</v>
      </c>
      <c r="N179">
        <v>1.0510060000000001</v>
      </c>
      <c r="O179">
        <v>68</v>
      </c>
      <c r="P179">
        <v>6</v>
      </c>
      <c r="Q179">
        <v>6.3060360000000006</v>
      </c>
      <c r="R179">
        <v>1160.3999999999999</v>
      </c>
      <c r="S179">
        <v>408</v>
      </c>
      <c r="T179">
        <v>1568.3999999999999</v>
      </c>
    </row>
    <row r="180" spans="1:20" x14ac:dyDescent="0.35">
      <c r="A180" s="37">
        <v>45908</v>
      </c>
      <c r="B180">
        <v>3981</v>
      </c>
      <c r="C180" s="35">
        <v>1080</v>
      </c>
      <c r="D180">
        <v>521778100</v>
      </c>
      <c r="E180" s="35" t="s">
        <v>369</v>
      </c>
      <c r="F180">
        <v>900</v>
      </c>
      <c r="G180" s="36" t="s">
        <v>193</v>
      </c>
      <c r="I180">
        <v>63</v>
      </c>
      <c r="J180" t="s">
        <v>245</v>
      </c>
      <c r="K180">
        <v>220</v>
      </c>
      <c r="L180">
        <v>0.96699999999999997</v>
      </c>
      <c r="M180">
        <v>3001</v>
      </c>
      <c r="N180">
        <v>1.0510060000000001</v>
      </c>
      <c r="O180">
        <v>68</v>
      </c>
      <c r="P180">
        <v>5</v>
      </c>
      <c r="Q180">
        <v>5.2550300000000005</v>
      </c>
      <c r="R180">
        <v>870.3</v>
      </c>
      <c r="S180">
        <v>340</v>
      </c>
      <c r="T180">
        <v>1210.3</v>
      </c>
    </row>
    <row r="181" spans="1:20" x14ac:dyDescent="0.35">
      <c r="A181" s="37">
        <v>45908</v>
      </c>
      <c r="B181">
        <v>3981</v>
      </c>
      <c r="C181" s="35">
        <v>1080</v>
      </c>
      <c r="D181">
        <v>521786030</v>
      </c>
      <c r="E181" s="35" t="s">
        <v>356</v>
      </c>
      <c r="F181">
        <v>190</v>
      </c>
      <c r="G181" s="36" t="s">
        <v>193</v>
      </c>
      <c r="I181">
        <v>63</v>
      </c>
      <c r="J181" t="s">
        <v>245</v>
      </c>
      <c r="K181">
        <v>95</v>
      </c>
      <c r="L181">
        <v>1.226</v>
      </c>
      <c r="M181">
        <v>3001</v>
      </c>
      <c r="N181">
        <v>1.0510060000000001</v>
      </c>
      <c r="O181">
        <v>68</v>
      </c>
      <c r="P181">
        <v>2</v>
      </c>
      <c r="Q181">
        <v>2.1020120000000002</v>
      </c>
      <c r="R181">
        <v>232.94</v>
      </c>
      <c r="S181">
        <v>136</v>
      </c>
      <c r="T181">
        <v>368.94</v>
      </c>
    </row>
    <row r="182" spans="1:20" x14ac:dyDescent="0.35">
      <c r="A182" s="37">
        <v>45908</v>
      </c>
      <c r="B182">
        <v>3981</v>
      </c>
      <c r="C182" s="35">
        <v>1080</v>
      </c>
      <c r="D182">
        <v>521786040</v>
      </c>
      <c r="E182" s="35" t="s">
        <v>357</v>
      </c>
      <c r="F182">
        <v>190</v>
      </c>
      <c r="G182" s="36" t="s">
        <v>193</v>
      </c>
      <c r="I182">
        <v>63</v>
      </c>
      <c r="J182" t="s">
        <v>245</v>
      </c>
      <c r="K182">
        <v>95</v>
      </c>
      <c r="L182">
        <v>1.226</v>
      </c>
      <c r="M182">
        <v>3001</v>
      </c>
      <c r="N182">
        <v>1.0510060000000001</v>
      </c>
      <c r="O182">
        <v>68</v>
      </c>
      <c r="P182">
        <v>2</v>
      </c>
      <c r="Q182">
        <v>2.1020120000000002</v>
      </c>
      <c r="R182">
        <v>232.94</v>
      </c>
      <c r="S182">
        <v>136</v>
      </c>
      <c r="T182">
        <v>368.94</v>
      </c>
    </row>
    <row r="183" spans="1:20" x14ac:dyDescent="0.35">
      <c r="A183" s="37">
        <v>45908</v>
      </c>
      <c r="B183">
        <v>3981</v>
      </c>
      <c r="C183" s="35">
        <v>1080</v>
      </c>
      <c r="D183">
        <v>522196120</v>
      </c>
      <c r="E183" s="35" t="s">
        <v>371</v>
      </c>
      <c r="F183">
        <v>1200</v>
      </c>
      <c r="G183" s="36" t="s">
        <v>193</v>
      </c>
      <c r="I183">
        <v>63</v>
      </c>
      <c r="J183" t="s">
        <v>245</v>
      </c>
      <c r="K183">
        <v>200</v>
      </c>
      <c r="L183">
        <v>9.8000000000000004E-2</v>
      </c>
      <c r="M183" t="s">
        <v>351</v>
      </c>
      <c r="N183">
        <v>0.11200000000000002</v>
      </c>
      <c r="O183">
        <v>4.4800000000000004</v>
      </c>
      <c r="P183">
        <v>6</v>
      </c>
      <c r="Q183">
        <v>0.67200000000000015</v>
      </c>
      <c r="R183">
        <v>117.60000000000001</v>
      </c>
      <c r="S183">
        <v>26.880000000000003</v>
      </c>
      <c r="T183">
        <v>144.48000000000002</v>
      </c>
    </row>
    <row r="184" spans="1:20" x14ac:dyDescent="0.35">
      <c r="A184" s="37">
        <v>45908</v>
      </c>
      <c r="B184">
        <v>3981</v>
      </c>
      <c r="C184" s="35">
        <v>1080</v>
      </c>
      <c r="D184">
        <v>522196130</v>
      </c>
      <c r="E184" s="35" t="s">
        <v>372</v>
      </c>
      <c r="F184">
        <v>1400</v>
      </c>
      <c r="G184" s="36" t="s">
        <v>193</v>
      </c>
      <c r="I184">
        <v>63</v>
      </c>
      <c r="J184" t="s">
        <v>245</v>
      </c>
      <c r="K184">
        <v>200</v>
      </c>
      <c r="L184">
        <v>7.0000000000000007E-2</v>
      </c>
      <c r="M184" t="s">
        <v>351</v>
      </c>
      <c r="N184">
        <v>0.11200000000000002</v>
      </c>
      <c r="O184">
        <v>4.4800000000000004</v>
      </c>
      <c r="P184">
        <v>7</v>
      </c>
      <c r="Q184">
        <v>0.78400000000000014</v>
      </c>
      <c r="R184">
        <v>98.000000000000014</v>
      </c>
      <c r="S184">
        <v>31.360000000000003</v>
      </c>
      <c r="T184">
        <v>129.36000000000001</v>
      </c>
    </row>
    <row r="185" spans="1:20" x14ac:dyDescent="0.35">
      <c r="A185" s="37">
        <v>45908</v>
      </c>
      <c r="B185">
        <v>3981</v>
      </c>
      <c r="C185" s="35">
        <v>1080</v>
      </c>
      <c r="D185">
        <v>1002363310</v>
      </c>
      <c r="E185" s="35" t="s">
        <v>373</v>
      </c>
      <c r="F185">
        <v>144</v>
      </c>
      <c r="G185" s="36" t="s">
        <v>193</v>
      </c>
      <c r="I185">
        <v>63</v>
      </c>
      <c r="J185" t="s">
        <v>245</v>
      </c>
      <c r="K185">
        <v>72</v>
      </c>
      <c r="L185">
        <v>0.26600000000000001</v>
      </c>
      <c r="M185" t="s">
        <v>351</v>
      </c>
      <c r="N185">
        <v>0.11200000000000002</v>
      </c>
      <c r="O185">
        <v>4.4800000000000004</v>
      </c>
      <c r="P185">
        <v>2</v>
      </c>
      <c r="Q185">
        <v>0.22400000000000003</v>
      </c>
      <c r="R185">
        <v>38.304000000000002</v>
      </c>
      <c r="S185">
        <v>8.9600000000000009</v>
      </c>
      <c r="T185">
        <v>47.264000000000003</v>
      </c>
    </row>
    <row r="186" spans="1:20" x14ac:dyDescent="0.35">
      <c r="A186" s="37">
        <v>45908</v>
      </c>
      <c r="B186">
        <v>3981</v>
      </c>
      <c r="C186" s="35">
        <v>1080</v>
      </c>
      <c r="D186">
        <v>1002448830</v>
      </c>
      <c r="E186" s="35" t="s">
        <v>374</v>
      </c>
      <c r="F186">
        <v>432</v>
      </c>
      <c r="G186" s="36" t="s">
        <v>193</v>
      </c>
      <c r="I186">
        <v>63</v>
      </c>
      <c r="J186" t="s">
        <v>245</v>
      </c>
      <c r="K186">
        <v>50</v>
      </c>
      <c r="L186">
        <v>0.32</v>
      </c>
      <c r="M186" t="s">
        <v>375</v>
      </c>
      <c r="N186">
        <v>1.512</v>
      </c>
      <c r="O186">
        <v>5</v>
      </c>
      <c r="P186">
        <v>9</v>
      </c>
      <c r="Q186">
        <v>13.608000000000001</v>
      </c>
      <c r="R186">
        <v>138.24</v>
      </c>
      <c r="S186">
        <v>45</v>
      </c>
      <c r="T186">
        <v>183.24</v>
      </c>
    </row>
    <row r="187" spans="1:20" x14ac:dyDescent="0.35">
      <c r="A187" s="37">
        <v>45908</v>
      </c>
      <c r="B187">
        <v>3981</v>
      </c>
      <c r="C187" s="35">
        <v>1080</v>
      </c>
      <c r="D187">
        <v>1002448840</v>
      </c>
      <c r="E187" s="35" t="s">
        <v>373</v>
      </c>
      <c r="F187">
        <v>900</v>
      </c>
      <c r="G187" s="36" t="s">
        <v>193</v>
      </c>
      <c r="I187">
        <v>63</v>
      </c>
      <c r="J187" t="s">
        <v>245</v>
      </c>
      <c r="K187">
        <v>50</v>
      </c>
      <c r="L187">
        <v>0.3</v>
      </c>
      <c r="M187" t="s">
        <v>375</v>
      </c>
      <c r="N187">
        <v>1.512</v>
      </c>
      <c r="O187">
        <v>5</v>
      </c>
      <c r="P187">
        <v>18</v>
      </c>
      <c r="Q187">
        <v>27.216000000000001</v>
      </c>
      <c r="R187">
        <v>270</v>
      </c>
      <c r="S187">
        <v>90</v>
      </c>
      <c r="T187">
        <v>360</v>
      </c>
    </row>
    <row r="188" spans="1:20" x14ac:dyDescent="0.35">
      <c r="A188" s="37">
        <v>45908</v>
      </c>
      <c r="B188">
        <v>12896</v>
      </c>
      <c r="C188" s="35">
        <v>1080</v>
      </c>
      <c r="D188">
        <v>520465220</v>
      </c>
      <c r="E188" s="35" t="s">
        <v>376</v>
      </c>
      <c r="F188">
        <v>816</v>
      </c>
      <c r="G188" s="36" t="s">
        <v>193</v>
      </c>
      <c r="H188" s="32"/>
      <c r="I188">
        <v>66</v>
      </c>
      <c r="J188" t="s">
        <v>245</v>
      </c>
      <c r="K188">
        <v>48</v>
      </c>
      <c r="L188">
        <v>0.40500000000000003</v>
      </c>
      <c r="M188">
        <v>3001</v>
      </c>
      <c r="N188">
        <v>1.0510060000000001</v>
      </c>
      <c r="O188">
        <v>68</v>
      </c>
      <c r="P188">
        <v>17</v>
      </c>
      <c r="Q188">
        <v>17.867102000000003</v>
      </c>
      <c r="R188">
        <v>330.48</v>
      </c>
      <c r="S188">
        <v>1156</v>
      </c>
      <c r="T188">
        <v>1486.48</v>
      </c>
    </row>
    <row r="189" spans="1:20" x14ac:dyDescent="0.35">
      <c r="A189" s="37">
        <v>45908</v>
      </c>
      <c r="B189">
        <v>12896</v>
      </c>
      <c r="C189" s="35">
        <v>1080</v>
      </c>
      <c r="D189">
        <v>520465240</v>
      </c>
      <c r="E189" s="35" t="s">
        <v>377</v>
      </c>
      <c r="F189">
        <v>700</v>
      </c>
      <c r="G189" s="36" t="s">
        <v>193</v>
      </c>
      <c r="H189" s="32"/>
      <c r="I189">
        <v>66</v>
      </c>
      <c r="J189" t="s">
        <v>245</v>
      </c>
      <c r="K189">
        <v>70</v>
      </c>
      <c r="L189">
        <v>0.307</v>
      </c>
      <c r="M189">
        <v>3001</v>
      </c>
      <c r="N189">
        <v>1.0510060000000001</v>
      </c>
      <c r="O189">
        <v>68</v>
      </c>
      <c r="P189">
        <v>10</v>
      </c>
      <c r="Q189">
        <v>10.510060000000001</v>
      </c>
      <c r="R189">
        <v>214.9</v>
      </c>
      <c r="S189">
        <v>680</v>
      </c>
      <c r="T189">
        <v>894.9</v>
      </c>
    </row>
    <row r="190" spans="1:20" x14ac:dyDescent="0.35">
      <c r="A190" s="37">
        <v>45908</v>
      </c>
      <c r="B190">
        <v>12896</v>
      </c>
      <c r="C190" s="35">
        <v>1080</v>
      </c>
      <c r="D190">
        <v>521288420</v>
      </c>
      <c r="E190" s="35" t="s">
        <v>376</v>
      </c>
      <c r="F190">
        <v>1104</v>
      </c>
      <c r="G190" s="36" t="s">
        <v>193</v>
      </c>
      <c r="H190" s="32"/>
      <c r="I190">
        <v>66</v>
      </c>
      <c r="J190" t="s">
        <v>245</v>
      </c>
      <c r="K190">
        <v>48</v>
      </c>
      <c r="L190">
        <v>0.27400000000000002</v>
      </c>
      <c r="M190">
        <v>3001</v>
      </c>
      <c r="N190">
        <v>1.0510060000000001</v>
      </c>
      <c r="O190">
        <v>68</v>
      </c>
      <c r="P190">
        <v>23</v>
      </c>
      <c r="Q190">
        <v>24.173138000000002</v>
      </c>
      <c r="R190">
        <v>302.49600000000004</v>
      </c>
      <c r="S190">
        <v>1564</v>
      </c>
      <c r="T190">
        <v>1866.4960000000001</v>
      </c>
    </row>
    <row r="191" spans="1:20" x14ac:dyDescent="0.35">
      <c r="A191" s="37">
        <v>45908</v>
      </c>
      <c r="B191">
        <v>12896</v>
      </c>
      <c r="C191" s="35">
        <v>1080</v>
      </c>
      <c r="D191">
        <v>521342400</v>
      </c>
      <c r="E191" s="35" t="s">
        <v>377</v>
      </c>
      <c r="F191">
        <v>1400</v>
      </c>
      <c r="G191" s="36" t="s">
        <v>193</v>
      </c>
      <c r="H191" s="32"/>
      <c r="I191">
        <v>66</v>
      </c>
      <c r="J191" t="s">
        <v>245</v>
      </c>
      <c r="K191">
        <v>70</v>
      </c>
      <c r="L191">
        <v>0.25</v>
      </c>
      <c r="M191">
        <v>3001</v>
      </c>
      <c r="N191">
        <v>1.0510060000000001</v>
      </c>
      <c r="O191">
        <v>68</v>
      </c>
      <c r="P191">
        <v>20</v>
      </c>
      <c r="Q191">
        <v>21.020120000000002</v>
      </c>
      <c r="R191">
        <v>350</v>
      </c>
      <c r="S191">
        <v>1360</v>
      </c>
      <c r="T191">
        <v>1710</v>
      </c>
    </row>
    <row r="192" spans="1:20" x14ac:dyDescent="0.35">
      <c r="A192" s="37">
        <v>45908</v>
      </c>
      <c r="B192">
        <v>12896</v>
      </c>
      <c r="C192" s="35">
        <v>1080</v>
      </c>
      <c r="D192">
        <v>521473590</v>
      </c>
      <c r="E192" s="35" t="s">
        <v>378</v>
      </c>
      <c r="F192">
        <v>910</v>
      </c>
      <c r="G192" s="36" t="s">
        <v>193</v>
      </c>
      <c r="H192" s="32"/>
      <c r="I192">
        <v>66</v>
      </c>
      <c r="J192" t="s">
        <v>245</v>
      </c>
      <c r="K192">
        <v>70</v>
      </c>
      <c r="L192">
        <v>0.25</v>
      </c>
      <c r="M192">
        <v>3001</v>
      </c>
      <c r="N192">
        <v>1.0510060000000001</v>
      </c>
      <c r="O192">
        <v>68</v>
      </c>
      <c r="P192">
        <v>13</v>
      </c>
      <c r="Q192">
        <v>13.663078000000002</v>
      </c>
      <c r="R192">
        <v>227.5</v>
      </c>
      <c r="S192">
        <v>884</v>
      </c>
      <c r="T192">
        <v>1111.5</v>
      </c>
    </row>
    <row r="193" spans="1:20" x14ac:dyDescent="0.35">
      <c r="A193" s="37">
        <v>45908</v>
      </c>
      <c r="B193">
        <v>12896</v>
      </c>
      <c r="C193" s="35">
        <v>1080</v>
      </c>
      <c r="D193">
        <v>521845430</v>
      </c>
      <c r="E193" s="35" t="s">
        <v>379</v>
      </c>
      <c r="F193">
        <v>324</v>
      </c>
      <c r="G193" s="36" t="s">
        <v>193</v>
      </c>
      <c r="H193" s="32"/>
      <c r="I193">
        <v>66</v>
      </c>
      <c r="J193" t="s">
        <v>245</v>
      </c>
      <c r="K193">
        <v>162</v>
      </c>
      <c r="L193">
        <v>0.38600000000000001</v>
      </c>
      <c r="M193">
        <v>3001</v>
      </c>
      <c r="N193">
        <v>1.0510060000000001</v>
      </c>
      <c r="O193">
        <v>68</v>
      </c>
      <c r="P193">
        <v>2</v>
      </c>
      <c r="Q193">
        <v>2.1020120000000002</v>
      </c>
      <c r="R193">
        <v>125.06400000000001</v>
      </c>
      <c r="S193">
        <v>136</v>
      </c>
      <c r="T193">
        <v>261.06400000000002</v>
      </c>
    </row>
    <row r="194" spans="1:20" x14ac:dyDescent="0.35">
      <c r="A194" s="37">
        <v>45908</v>
      </c>
      <c r="B194">
        <v>12896</v>
      </c>
      <c r="C194" s="35">
        <v>1080</v>
      </c>
      <c r="D194">
        <v>521845440</v>
      </c>
      <c r="E194" s="35" t="s">
        <v>379</v>
      </c>
      <c r="F194">
        <v>252</v>
      </c>
      <c r="G194" s="36" t="s">
        <v>193</v>
      </c>
      <c r="H194" s="32"/>
      <c r="I194">
        <v>66</v>
      </c>
      <c r="J194" t="s">
        <v>245</v>
      </c>
      <c r="K194">
        <v>126</v>
      </c>
      <c r="L194">
        <v>0.39100000000000001</v>
      </c>
      <c r="M194">
        <v>3001</v>
      </c>
      <c r="N194">
        <v>1.0510060000000001</v>
      </c>
      <c r="O194">
        <v>68</v>
      </c>
      <c r="P194">
        <v>2</v>
      </c>
      <c r="Q194">
        <v>2.1020120000000002</v>
      </c>
      <c r="R194">
        <v>98.532000000000011</v>
      </c>
      <c r="S194">
        <v>136</v>
      </c>
      <c r="T194">
        <v>234.53200000000001</v>
      </c>
    </row>
    <row r="195" spans="1:20" x14ac:dyDescent="0.35">
      <c r="A195" s="37">
        <v>45908</v>
      </c>
      <c r="B195">
        <v>12896</v>
      </c>
      <c r="C195" s="35">
        <v>1080</v>
      </c>
      <c r="D195">
        <v>521932960</v>
      </c>
      <c r="E195" s="35" t="s">
        <v>380</v>
      </c>
      <c r="F195">
        <v>490</v>
      </c>
      <c r="G195" s="36" t="s">
        <v>193</v>
      </c>
      <c r="H195" s="32"/>
      <c r="I195">
        <v>66</v>
      </c>
      <c r="J195" t="s">
        <v>245</v>
      </c>
      <c r="K195">
        <v>70</v>
      </c>
      <c r="L195">
        <v>0.15</v>
      </c>
      <c r="M195">
        <v>3001</v>
      </c>
      <c r="N195">
        <v>1.0510060000000001</v>
      </c>
      <c r="O195">
        <v>68</v>
      </c>
      <c r="P195">
        <v>7</v>
      </c>
      <c r="Q195">
        <v>7.3570420000000007</v>
      </c>
      <c r="R195">
        <v>73.5</v>
      </c>
      <c r="S195">
        <v>476</v>
      </c>
      <c r="T195">
        <v>549.5</v>
      </c>
    </row>
    <row r="196" spans="1:20" x14ac:dyDescent="0.35">
      <c r="A196" s="37">
        <v>45908</v>
      </c>
      <c r="B196">
        <v>12896</v>
      </c>
      <c r="C196" s="35">
        <v>1080</v>
      </c>
      <c r="D196">
        <v>522229320</v>
      </c>
      <c r="E196" s="35" t="s">
        <v>381</v>
      </c>
      <c r="F196">
        <v>500</v>
      </c>
      <c r="G196" s="36" t="s">
        <v>193</v>
      </c>
      <c r="H196" s="32"/>
      <c r="I196">
        <v>66</v>
      </c>
      <c r="J196" t="s">
        <v>245</v>
      </c>
      <c r="K196">
        <v>500</v>
      </c>
      <c r="L196">
        <v>1.7999999999999999E-2</v>
      </c>
      <c r="M196">
        <v>3001</v>
      </c>
      <c r="N196">
        <v>1.0510060000000001</v>
      </c>
      <c r="O196">
        <v>68</v>
      </c>
      <c r="P196">
        <v>1</v>
      </c>
      <c r="Q196">
        <v>1.0510060000000001</v>
      </c>
      <c r="R196">
        <v>9</v>
      </c>
      <c r="S196">
        <v>68</v>
      </c>
      <c r="T196">
        <v>77</v>
      </c>
    </row>
    <row r="197" spans="1:20" x14ac:dyDescent="0.35">
      <c r="A197" s="37">
        <v>45908</v>
      </c>
      <c r="B197">
        <v>12896</v>
      </c>
      <c r="C197" s="35">
        <v>1080</v>
      </c>
      <c r="D197">
        <v>522254240</v>
      </c>
      <c r="E197" s="35" t="s">
        <v>381</v>
      </c>
      <c r="F197">
        <v>800</v>
      </c>
      <c r="G197" s="36" t="s">
        <v>193</v>
      </c>
      <c r="H197" s="32"/>
      <c r="I197">
        <v>66</v>
      </c>
      <c r="J197" t="s">
        <v>245</v>
      </c>
      <c r="K197">
        <v>500</v>
      </c>
      <c r="L197">
        <v>2.4E-2</v>
      </c>
      <c r="M197">
        <v>3001</v>
      </c>
      <c r="N197">
        <v>1.0510060000000001</v>
      </c>
      <c r="O197">
        <v>68</v>
      </c>
      <c r="P197">
        <v>2</v>
      </c>
      <c r="Q197">
        <v>2.1020120000000002</v>
      </c>
      <c r="R197">
        <v>19.2</v>
      </c>
      <c r="S197">
        <v>136</v>
      </c>
      <c r="T197">
        <v>155.19999999999999</v>
      </c>
    </row>
    <row r="198" spans="1:20" x14ac:dyDescent="0.35">
      <c r="A198" s="37">
        <v>45908</v>
      </c>
      <c r="B198">
        <v>15075</v>
      </c>
      <c r="C198" s="35">
        <v>1080</v>
      </c>
      <c r="D198">
        <v>468183170</v>
      </c>
      <c r="E198" s="35" t="s">
        <v>382</v>
      </c>
      <c r="F198">
        <v>4400</v>
      </c>
      <c r="G198" s="36" t="s">
        <v>193</v>
      </c>
      <c r="H198" s="32"/>
      <c r="I198">
        <v>67</v>
      </c>
      <c r="J198" t="s">
        <v>245</v>
      </c>
      <c r="K198">
        <v>22</v>
      </c>
      <c r="L198">
        <v>1.17</v>
      </c>
      <c r="M198">
        <v>6429</v>
      </c>
      <c r="N198">
        <v>6.9599999999999995E-2</v>
      </c>
      <c r="O198">
        <v>3</v>
      </c>
      <c r="P198">
        <v>200</v>
      </c>
      <c r="Q198">
        <v>13.919999999999998</v>
      </c>
      <c r="R198">
        <v>5148</v>
      </c>
      <c r="S198">
        <v>600</v>
      </c>
      <c r="T198">
        <v>5748</v>
      </c>
    </row>
    <row r="199" spans="1:20" x14ac:dyDescent="0.35">
      <c r="A199" s="37">
        <v>45908</v>
      </c>
      <c r="B199">
        <v>15075</v>
      </c>
      <c r="C199" s="35">
        <v>1080</v>
      </c>
      <c r="D199">
        <v>521498210</v>
      </c>
      <c r="E199" s="35" t="s">
        <v>383</v>
      </c>
      <c r="F199">
        <v>616</v>
      </c>
      <c r="G199" s="36" t="s">
        <v>193</v>
      </c>
      <c r="H199" s="32"/>
      <c r="I199">
        <v>67</v>
      </c>
      <c r="J199" t="s">
        <v>245</v>
      </c>
      <c r="K199">
        <v>56</v>
      </c>
      <c r="L199">
        <v>0.20599999999999999</v>
      </c>
      <c r="M199">
        <v>4315</v>
      </c>
      <c r="N199">
        <v>1.7999999999999999E-2</v>
      </c>
      <c r="O199">
        <v>1.2</v>
      </c>
      <c r="P199">
        <v>11</v>
      </c>
      <c r="Q199">
        <v>0.19799999999999998</v>
      </c>
      <c r="R199">
        <v>126.89599999999999</v>
      </c>
      <c r="S199">
        <v>13.2</v>
      </c>
      <c r="T199">
        <v>140.09599999999998</v>
      </c>
    </row>
    <row r="200" spans="1:20" x14ac:dyDescent="0.35">
      <c r="A200" s="37">
        <v>45908</v>
      </c>
      <c r="B200">
        <v>15075</v>
      </c>
      <c r="C200" s="35">
        <v>1080</v>
      </c>
      <c r="D200">
        <v>521498220</v>
      </c>
      <c r="E200" s="35" t="s">
        <v>384</v>
      </c>
      <c r="F200">
        <v>616</v>
      </c>
      <c r="G200" s="36" t="s">
        <v>193</v>
      </c>
      <c r="H200" s="32"/>
      <c r="I200">
        <v>67</v>
      </c>
      <c r="J200" t="s">
        <v>245</v>
      </c>
      <c r="K200">
        <v>56</v>
      </c>
      <c r="L200">
        <v>0.20599999999999999</v>
      </c>
      <c r="M200">
        <v>4315</v>
      </c>
      <c r="N200">
        <v>1.7999999999999999E-2</v>
      </c>
      <c r="O200">
        <v>1.2</v>
      </c>
      <c r="P200">
        <v>11</v>
      </c>
      <c r="Q200">
        <v>0.19799999999999998</v>
      </c>
      <c r="R200">
        <v>126.89599999999999</v>
      </c>
      <c r="S200">
        <v>13.2</v>
      </c>
      <c r="T200">
        <v>140.09599999999998</v>
      </c>
    </row>
    <row r="201" spans="1:20" x14ac:dyDescent="0.35">
      <c r="A201" s="37">
        <v>45908</v>
      </c>
      <c r="B201">
        <v>15075</v>
      </c>
      <c r="C201" s="35">
        <v>1080</v>
      </c>
      <c r="D201">
        <v>1002366280</v>
      </c>
      <c r="E201" s="35" t="s">
        <v>385</v>
      </c>
      <c r="F201">
        <v>150</v>
      </c>
      <c r="G201" s="36" t="s">
        <v>193</v>
      </c>
      <c r="H201" s="32"/>
      <c r="I201">
        <v>67</v>
      </c>
      <c r="J201" t="s">
        <v>245</v>
      </c>
      <c r="K201">
        <v>30</v>
      </c>
      <c r="L201">
        <v>0.13400000000000001</v>
      </c>
      <c r="M201">
        <v>6429</v>
      </c>
      <c r="N201">
        <v>6.9599999999999995E-2</v>
      </c>
      <c r="O201">
        <v>3</v>
      </c>
      <c r="P201">
        <v>5</v>
      </c>
      <c r="Q201">
        <v>0.34799999999999998</v>
      </c>
      <c r="R201">
        <v>20.100000000000001</v>
      </c>
      <c r="S201">
        <v>15</v>
      </c>
      <c r="T201">
        <v>35.1</v>
      </c>
    </row>
    <row r="202" spans="1:20" x14ac:dyDescent="0.35">
      <c r="A202" s="37">
        <v>45908</v>
      </c>
      <c r="B202">
        <v>15075</v>
      </c>
      <c r="C202" s="35">
        <v>1080</v>
      </c>
      <c r="D202">
        <v>1002366290</v>
      </c>
      <c r="E202" s="35" t="s">
        <v>386</v>
      </c>
      <c r="F202">
        <v>150</v>
      </c>
      <c r="G202" s="36" t="s">
        <v>193</v>
      </c>
      <c r="H202" s="32"/>
      <c r="I202">
        <v>67</v>
      </c>
      <c r="J202" t="s">
        <v>245</v>
      </c>
      <c r="K202">
        <v>30</v>
      </c>
      <c r="L202">
        <v>0.13400000000000001</v>
      </c>
      <c r="M202">
        <v>6429</v>
      </c>
      <c r="N202">
        <v>6.9599999999999995E-2</v>
      </c>
      <c r="O202">
        <v>3</v>
      </c>
      <c r="P202">
        <v>5</v>
      </c>
      <c r="Q202">
        <v>0.34799999999999998</v>
      </c>
      <c r="R202">
        <v>20.100000000000001</v>
      </c>
      <c r="S202">
        <v>15</v>
      </c>
      <c r="T202">
        <v>35.1</v>
      </c>
    </row>
    <row r="203" spans="1:20" x14ac:dyDescent="0.35">
      <c r="A203" s="37">
        <v>45908</v>
      </c>
      <c r="B203">
        <v>15075</v>
      </c>
      <c r="C203" s="35">
        <v>1080</v>
      </c>
      <c r="D203">
        <v>1002366300</v>
      </c>
      <c r="E203" s="35" t="s">
        <v>385</v>
      </c>
      <c r="F203">
        <v>140</v>
      </c>
      <c r="G203" s="36" t="s">
        <v>193</v>
      </c>
      <c r="H203" s="32"/>
      <c r="I203">
        <v>67</v>
      </c>
      <c r="J203" t="s">
        <v>245</v>
      </c>
      <c r="K203">
        <v>28</v>
      </c>
      <c r="L203">
        <v>0.10199999999999999</v>
      </c>
      <c r="M203">
        <v>6429</v>
      </c>
      <c r="N203">
        <v>6.9599999999999995E-2</v>
      </c>
      <c r="O203">
        <v>3</v>
      </c>
      <c r="P203">
        <v>5</v>
      </c>
      <c r="Q203">
        <v>0.34799999999999998</v>
      </c>
      <c r="R203">
        <v>14.28</v>
      </c>
      <c r="S203">
        <v>15</v>
      </c>
      <c r="T203">
        <v>29.28</v>
      </c>
    </row>
    <row r="204" spans="1:20" x14ac:dyDescent="0.35">
      <c r="A204" s="37">
        <v>45908</v>
      </c>
      <c r="B204">
        <v>15075</v>
      </c>
      <c r="C204" s="35">
        <v>1080</v>
      </c>
      <c r="D204">
        <v>1002366310</v>
      </c>
      <c r="E204" s="35" t="s">
        <v>386</v>
      </c>
      <c r="F204">
        <v>140</v>
      </c>
      <c r="G204" s="36" t="s">
        <v>193</v>
      </c>
      <c r="H204" s="32"/>
      <c r="I204">
        <v>67</v>
      </c>
      <c r="J204" t="s">
        <v>245</v>
      </c>
      <c r="K204">
        <v>28</v>
      </c>
      <c r="L204">
        <v>0.10199999999999999</v>
      </c>
      <c r="M204">
        <v>6429</v>
      </c>
      <c r="N204">
        <v>6.9599999999999995E-2</v>
      </c>
      <c r="O204">
        <v>3</v>
      </c>
      <c r="P204">
        <v>5</v>
      </c>
      <c r="Q204">
        <v>0.34799999999999998</v>
      </c>
      <c r="R204">
        <v>14.28</v>
      </c>
      <c r="S204">
        <v>15</v>
      </c>
      <c r="T204">
        <v>29.28</v>
      </c>
    </row>
    <row r="205" spans="1:20" x14ac:dyDescent="0.35">
      <c r="A205" s="37">
        <v>45908</v>
      </c>
      <c r="B205">
        <v>15075</v>
      </c>
      <c r="C205" s="35">
        <v>1080</v>
      </c>
      <c r="D205">
        <v>1002572150</v>
      </c>
      <c r="E205" s="35" t="s">
        <v>387</v>
      </c>
      <c r="F205">
        <v>300</v>
      </c>
      <c r="G205" s="36" t="s">
        <v>193</v>
      </c>
      <c r="H205" s="32"/>
      <c r="I205">
        <v>67</v>
      </c>
      <c r="J205" t="s">
        <v>245</v>
      </c>
      <c r="K205">
        <v>50</v>
      </c>
      <c r="L205">
        <v>0.45800000000000002</v>
      </c>
      <c r="M205" t="s">
        <v>388</v>
      </c>
      <c r="N205">
        <v>3.1320000000000001</v>
      </c>
      <c r="O205">
        <v>200</v>
      </c>
      <c r="P205">
        <v>6</v>
      </c>
      <c r="Q205">
        <v>18.792000000000002</v>
      </c>
      <c r="R205">
        <v>137.4</v>
      </c>
      <c r="S205">
        <v>1200</v>
      </c>
      <c r="T205">
        <v>1337.4</v>
      </c>
    </row>
    <row r="206" spans="1:20" x14ac:dyDescent="0.35">
      <c r="A206" s="37">
        <v>45908</v>
      </c>
      <c r="B206">
        <v>15075</v>
      </c>
      <c r="C206" s="35">
        <v>1080</v>
      </c>
      <c r="D206">
        <v>1002572160</v>
      </c>
      <c r="E206" s="35" t="s">
        <v>389</v>
      </c>
      <c r="F206">
        <v>200</v>
      </c>
      <c r="G206" s="36" t="s">
        <v>193</v>
      </c>
      <c r="H206" s="32"/>
      <c r="I206">
        <v>67</v>
      </c>
      <c r="J206" t="s">
        <v>245</v>
      </c>
      <c r="K206">
        <v>50</v>
      </c>
      <c r="L206">
        <v>0.45600000000000002</v>
      </c>
      <c r="M206" t="s">
        <v>390</v>
      </c>
      <c r="N206">
        <v>3.1320000000000001</v>
      </c>
      <c r="O206">
        <v>200</v>
      </c>
      <c r="P206">
        <v>4</v>
      </c>
      <c r="Q206">
        <v>12.528</v>
      </c>
      <c r="R206">
        <v>91.2</v>
      </c>
      <c r="S206">
        <v>800</v>
      </c>
      <c r="T206">
        <v>891.2</v>
      </c>
    </row>
    <row r="207" spans="1:20" x14ac:dyDescent="0.35">
      <c r="A207" s="37">
        <v>45908</v>
      </c>
      <c r="B207">
        <v>15075</v>
      </c>
      <c r="C207" s="35">
        <v>1080</v>
      </c>
      <c r="D207">
        <v>1002573720</v>
      </c>
      <c r="E207" s="35" t="s">
        <v>391</v>
      </c>
      <c r="F207">
        <v>504</v>
      </c>
      <c r="G207" s="36" t="s">
        <v>193</v>
      </c>
      <c r="H207" s="32"/>
      <c r="I207">
        <v>67</v>
      </c>
      <c r="J207" t="s">
        <v>245</v>
      </c>
      <c r="K207">
        <v>36</v>
      </c>
      <c r="L207">
        <v>1.252</v>
      </c>
      <c r="M207" t="s">
        <v>392</v>
      </c>
      <c r="N207">
        <v>1.17</v>
      </c>
      <c r="O207">
        <v>36</v>
      </c>
      <c r="P207">
        <v>14</v>
      </c>
      <c r="Q207">
        <v>16.38</v>
      </c>
      <c r="R207">
        <v>631.00800000000004</v>
      </c>
      <c r="S207">
        <v>504</v>
      </c>
      <c r="T207">
        <v>1135.008</v>
      </c>
    </row>
    <row r="208" spans="1:20" x14ac:dyDescent="0.35">
      <c r="A208" s="37">
        <v>45908</v>
      </c>
      <c r="B208">
        <v>15075</v>
      </c>
      <c r="C208" s="35">
        <v>1080</v>
      </c>
      <c r="D208">
        <v>1002573740</v>
      </c>
      <c r="E208" s="35" t="s">
        <v>393</v>
      </c>
      <c r="F208">
        <v>500</v>
      </c>
      <c r="G208" s="36" t="s">
        <v>193</v>
      </c>
      <c r="H208" s="32"/>
      <c r="I208">
        <v>67</v>
      </c>
      <c r="J208" t="s">
        <v>245</v>
      </c>
      <c r="K208">
        <v>36</v>
      </c>
      <c r="L208">
        <v>1.25</v>
      </c>
      <c r="M208" t="s">
        <v>392</v>
      </c>
      <c r="N208">
        <v>1.17</v>
      </c>
      <c r="O208">
        <v>36</v>
      </c>
      <c r="P208">
        <v>14</v>
      </c>
      <c r="Q208">
        <v>16.38</v>
      </c>
      <c r="R208">
        <v>625</v>
      </c>
      <c r="S208">
        <v>504</v>
      </c>
      <c r="T208">
        <v>1129</v>
      </c>
    </row>
    <row r="209" spans="1:20" x14ac:dyDescent="0.35">
      <c r="A209" s="37">
        <v>45908</v>
      </c>
      <c r="B209">
        <v>15075</v>
      </c>
      <c r="C209" s="35">
        <v>1080</v>
      </c>
      <c r="D209">
        <v>1002590140</v>
      </c>
      <c r="E209" s="35" t="s">
        <v>394</v>
      </c>
      <c r="F209">
        <v>684</v>
      </c>
      <c r="G209" s="36" t="s">
        <v>193</v>
      </c>
      <c r="H209" s="32"/>
      <c r="I209">
        <v>67</v>
      </c>
      <c r="J209" t="s">
        <v>245</v>
      </c>
      <c r="K209">
        <v>228</v>
      </c>
      <c r="L209">
        <v>0.14599999999999999</v>
      </c>
      <c r="M209">
        <v>3001</v>
      </c>
      <c r="N209">
        <v>1.0510060000000001</v>
      </c>
      <c r="O209">
        <v>68</v>
      </c>
      <c r="P209">
        <v>3</v>
      </c>
      <c r="Q209">
        <v>3.1530180000000003</v>
      </c>
      <c r="R209">
        <v>99.86399999999999</v>
      </c>
      <c r="S209">
        <v>204</v>
      </c>
      <c r="T209">
        <v>303.86399999999998</v>
      </c>
    </row>
    <row r="210" spans="1:20" x14ac:dyDescent="0.35">
      <c r="A210" s="37">
        <v>45908</v>
      </c>
      <c r="B210">
        <v>15075</v>
      </c>
      <c r="C210" s="35">
        <v>1080</v>
      </c>
      <c r="D210">
        <v>1002590150</v>
      </c>
      <c r="E210" s="35" t="s">
        <v>395</v>
      </c>
      <c r="F210">
        <v>456</v>
      </c>
      <c r="G210" s="36" t="s">
        <v>193</v>
      </c>
      <c r="H210" s="32"/>
      <c r="I210">
        <v>67</v>
      </c>
      <c r="J210" t="s">
        <v>245</v>
      </c>
      <c r="K210">
        <v>228</v>
      </c>
      <c r="L210">
        <v>0.14599999999999999</v>
      </c>
      <c r="M210">
        <v>3001</v>
      </c>
      <c r="N210">
        <v>1.0510060000000001</v>
      </c>
      <c r="O210">
        <v>68</v>
      </c>
      <c r="P210">
        <v>2</v>
      </c>
      <c r="Q210">
        <v>2.1020120000000002</v>
      </c>
      <c r="R210">
        <v>66.575999999999993</v>
      </c>
      <c r="S210">
        <v>136</v>
      </c>
      <c r="T210">
        <v>202.57599999999999</v>
      </c>
    </row>
    <row r="211" spans="1:20" x14ac:dyDescent="0.35">
      <c r="A211" s="37">
        <v>45908</v>
      </c>
      <c r="B211">
        <v>15075</v>
      </c>
      <c r="C211" s="35">
        <v>1080</v>
      </c>
      <c r="D211">
        <v>1002590160</v>
      </c>
      <c r="E211" s="35" t="s">
        <v>396</v>
      </c>
      <c r="F211">
        <v>616</v>
      </c>
      <c r="G211" s="36" t="s">
        <v>193</v>
      </c>
      <c r="H211" s="32"/>
      <c r="I211">
        <v>67</v>
      </c>
      <c r="J211" t="s">
        <v>245</v>
      </c>
      <c r="K211">
        <v>308</v>
      </c>
      <c r="L211">
        <v>8.0000000000000002E-3</v>
      </c>
      <c r="M211">
        <v>6429</v>
      </c>
      <c r="N211">
        <v>6.9599999999999995E-2</v>
      </c>
      <c r="O211">
        <v>3</v>
      </c>
      <c r="P211">
        <v>2</v>
      </c>
      <c r="Q211">
        <v>0.13919999999999999</v>
      </c>
      <c r="R211">
        <v>4.9279999999999999</v>
      </c>
      <c r="S211">
        <v>6</v>
      </c>
      <c r="T211">
        <v>10.928000000000001</v>
      </c>
    </row>
    <row r="212" spans="1:20" x14ac:dyDescent="0.35">
      <c r="A212" s="37">
        <v>45908</v>
      </c>
      <c r="B212">
        <v>15075</v>
      </c>
      <c r="C212" s="35">
        <v>1080</v>
      </c>
      <c r="D212">
        <v>1002590170</v>
      </c>
      <c r="E212" s="35" t="s">
        <v>397</v>
      </c>
      <c r="F212">
        <v>616</v>
      </c>
      <c r="G212" s="36" t="s">
        <v>193</v>
      </c>
      <c r="H212" s="32"/>
      <c r="I212">
        <v>67</v>
      </c>
      <c r="J212" t="s">
        <v>245</v>
      </c>
      <c r="K212">
        <v>308</v>
      </c>
      <c r="L212">
        <v>8.0000000000000002E-3</v>
      </c>
      <c r="M212">
        <v>6429</v>
      </c>
      <c r="N212">
        <v>6.9599999999999995E-2</v>
      </c>
      <c r="O212">
        <v>3</v>
      </c>
      <c r="P212">
        <v>2</v>
      </c>
      <c r="Q212">
        <v>0.13919999999999999</v>
      </c>
      <c r="R212">
        <v>4.9279999999999999</v>
      </c>
      <c r="S212">
        <v>6</v>
      </c>
      <c r="T212">
        <v>10.928000000000001</v>
      </c>
    </row>
    <row r="213" spans="1:20" x14ac:dyDescent="0.35">
      <c r="A213" s="37">
        <v>45908</v>
      </c>
      <c r="B213">
        <v>15075</v>
      </c>
      <c r="C213" s="35">
        <v>1080</v>
      </c>
      <c r="D213">
        <v>1002636400</v>
      </c>
      <c r="E213" s="35" t="s">
        <v>398</v>
      </c>
      <c r="F213">
        <v>280</v>
      </c>
      <c r="G213" s="36" t="s">
        <v>193</v>
      </c>
      <c r="H213" s="32"/>
      <c r="I213">
        <v>67</v>
      </c>
      <c r="J213" t="s">
        <v>245</v>
      </c>
      <c r="K213">
        <v>70</v>
      </c>
      <c r="L213">
        <v>1.6220000000000001</v>
      </c>
      <c r="M213" t="s">
        <v>399</v>
      </c>
      <c r="N213">
        <v>2.7936000000000001</v>
      </c>
      <c r="O213">
        <v>200</v>
      </c>
      <c r="P213">
        <v>4</v>
      </c>
      <c r="Q213">
        <v>11.1744</v>
      </c>
      <c r="R213">
        <v>454.16</v>
      </c>
      <c r="S213">
        <v>800</v>
      </c>
      <c r="T213">
        <v>1254.1600000000001</v>
      </c>
    </row>
    <row r="214" spans="1:20" x14ac:dyDescent="0.35">
      <c r="A214" s="37">
        <v>45908</v>
      </c>
      <c r="B214">
        <v>15075</v>
      </c>
      <c r="C214" s="35">
        <v>1080</v>
      </c>
      <c r="D214">
        <v>1002636420</v>
      </c>
      <c r="E214" s="35" t="s">
        <v>398</v>
      </c>
      <c r="F214">
        <v>210</v>
      </c>
      <c r="G214" s="36" t="s">
        <v>193</v>
      </c>
      <c r="H214" s="32"/>
      <c r="I214">
        <v>67</v>
      </c>
      <c r="J214" t="s">
        <v>245</v>
      </c>
      <c r="K214">
        <v>70</v>
      </c>
      <c r="L214">
        <v>1.6080000000000001</v>
      </c>
      <c r="M214" t="s">
        <v>399</v>
      </c>
      <c r="N214">
        <v>2.7936000000000001</v>
      </c>
      <c r="O214">
        <v>200</v>
      </c>
      <c r="P214">
        <v>3</v>
      </c>
      <c r="Q214">
        <v>8.3808000000000007</v>
      </c>
      <c r="R214">
        <v>337.68</v>
      </c>
      <c r="S214">
        <v>600</v>
      </c>
      <c r="T214">
        <v>937.68000000000006</v>
      </c>
    </row>
    <row r="215" spans="1:20" x14ac:dyDescent="0.35">
      <c r="A215" s="37">
        <v>45908</v>
      </c>
      <c r="B215">
        <v>15075</v>
      </c>
      <c r="C215" s="35">
        <v>1080</v>
      </c>
      <c r="D215">
        <v>1002695830</v>
      </c>
      <c r="E215" s="35" t="s">
        <v>400</v>
      </c>
      <c r="F215">
        <v>280</v>
      </c>
      <c r="G215" s="36" t="s">
        <v>193</v>
      </c>
      <c r="H215" s="32"/>
      <c r="I215">
        <v>67</v>
      </c>
      <c r="J215" t="s">
        <v>245</v>
      </c>
      <c r="K215">
        <v>140</v>
      </c>
      <c r="L215">
        <v>0.24399999999999999</v>
      </c>
      <c r="M215">
        <v>3001</v>
      </c>
      <c r="N215">
        <v>1.0510060000000001</v>
      </c>
      <c r="O215">
        <v>68</v>
      </c>
      <c r="P215">
        <v>2</v>
      </c>
      <c r="Q215">
        <v>2.1020120000000002</v>
      </c>
      <c r="R215">
        <v>68.319999999999993</v>
      </c>
      <c r="S215">
        <v>136</v>
      </c>
      <c r="T215">
        <v>204.32</v>
      </c>
    </row>
    <row r="216" spans="1:20" x14ac:dyDescent="0.35">
      <c r="A216" s="37">
        <v>45908</v>
      </c>
      <c r="B216">
        <v>15075</v>
      </c>
      <c r="C216" s="35">
        <v>1080</v>
      </c>
      <c r="D216">
        <v>1002695840</v>
      </c>
      <c r="E216" s="35" t="s">
        <v>401</v>
      </c>
      <c r="F216">
        <v>420</v>
      </c>
      <c r="G216" s="36" t="s">
        <v>193</v>
      </c>
      <c r="H216" s="32"/>
      <c r="I216">
        <v>67</v>
      </c>
      <c r="J216" t="s">
        <v>245</v>
      </c>
      <c r="K216">
        <v>140</v>
      </c>
      <c r="L216">
        <v>0.24399999999999999</v>
      </c>
      <c r="M216">
        <v>3001</v>
      </c>
      <c r="N216">
        <v>1.0510060000000001</v>
      </c>
      <c r="O216">
        <v>68</v>
      </c>
      <c r="P216">
        <v>3</v>
      </c>
      <c r="Q216">
        <v>3.1530180000000003</v>
      </c>
      <c r="R216">
        <v>102.48</v>
      </c>
      <c r="S216">
        <v>204</v>
      </c>
      <c r="T216">
        <v>306.48</v>
      </c>
    </row>
    <row r="217" spans="1:20" x14ac:dyDescent="0.35">
      <c r="A217" s="37">
        <v>45908</v>
      </c>
      <c r="B217">
        <v>15075</v>
      </c>
      <c r="C217" s="35">
        <v>1080</v>
      </c>
      <c r="D217">
        <v>1002706220</v>
      </c>
      <c r="E217" s="35" t="s">
        <v>402</v>
      </c>
      <c r="F217">
        <v>220</v>
      </c>
      <c r="G217" s="36" t="s">
        <v>193</v>
      </c>
      <c r="H217" s="32"/>
      <c r="I217">
        <v>67</v>
      </c>
      <c r="J217" t="s">
        <v>245</v>
      </c>
      <c r="K217">
        <v>22</v>
      </c>
      <c r="L217">
        <v>1.5860000000000001</v>
      </c>
      <c r="M217" t="s">
        <v>403</v>
      </c>
      <c r="N217">
        <v>2.7936000000000001</v>
      </c>
      <c r="O217">
        <v>200</v>
      </c>
      <c r="P217">
        <v>10</v>
      </c>
      <c r="Q217">
        <v>27.936</v>
      </c>
      <c r="R217">
        <v>348.92</v>
      </c>
      <c r="S217">
        <v>2000</v>
      </c>
      <c r="T217">
        <v>2348.92</v>
      </c>
    </row>
    <row r="218" spans="1:20" x14ac:dyDescent="0.35">
      <c r="A218" s="37">
        <v>45908</v>
      </c>
      <c r="B218">
        <v>15075</v>
      </c>
      <c r="C218" s="35">
        <v>1080</v>
      </c>
      <c r="D218">
        <v>1002706910</v>
      </c>
      <c r="E218" s="35" t="s">
        <v>402</v>
      </c>
      <c r="F218">
        <v>154</v>
      </c>
      <c r="G218" s="36" t="s">
        <v>193</v>
      </c>
      <c r="H218" s="32"/>
      <c r="I218">
        <v>67</v>
      </c>
      <c r="J218" t="s">
        <v>245</v>
      </c>
      <c r="K218">
        <v>22</v>
      </c>
      <c r="L218">
        <v>1.5860000000000001</v>
      </c>
      <c r="M218" t="s">
        <v>403</v>
      </c>
      <c r="N218">
        <v>2.7936000000000001</v>
      </c>
      <c r="O218">
        <v>200</v>
      </c>
      <c r="P218">
        <v>7</v>
      </c>
      <c r="Q218">
        <v>19.555199999999999</v>
      </c>
      <c r="R218">
        <v>244.244</v>
      </c>
      <c r="S218">
        <v>1400</v>
      </c>
      <c r="T218">
        <v>1644.2439999999999</v>
      </c>
    </row>
    <row r="219" spans="1:20" x14ac:dyDescent="0.35">
      <c r="A219" s="37">
        <v>45908</v>
      </c>
      <c r="B219">
        <v>15075</v>
      </c>
      <c r="C219" s="35">
        <v>1080</v>
      </c>
      <c r="D219">
        <v>1002706920</v>
      </c>
      <c r="E219" s="35" t="s">
        <v>404</v>
      </c>
      <c r="F219">
        <v>140</v>
      </c>
      <c r="G219" s="36" t="s">
        <v>193</v>
      </c>
      <c r="H219" s="32"/>
      <c r="I219">
        <v>67</v>
      </c>
      <c r="J219" t="s">
        <v>245</v>
      </c>
      <c r="K219">
        <v>70</v>
      </c>
      <c r="L219">
        <v>1.958</v>
      </c>
      <c r="M219" t="s">
        <v>399</v>
      </c>
      <c r="N219">
        <v>2.7936000000000001</v>
      </c>
      <c r="O219">
        <v>200</v>
      </c>
      <c r="P219">
        <v>2</v>
      </c>
      <c r="Q219">
        <v>5.5872000000000002</v>
      </c>
      <c r="R219">
        <v>274.12</v>
      </c>
      <c r="S219">
        <v>400</v>
      </c>
      <c r="T219">
        <v>674.12</v>
      </c>
    </row>
    <row r="220" spans="1:20" x14ac:dyDescent="0.35">
      <c r="A220" s="37">
        <v>45908</v>
      </c>
      <c r="B220">
        <v>15075</v>
      </c>
      <c r="C220" s="35">
        <v>1080</v>
      </c>
      <c r="D220">
        <v>1002706930</v>
      </c>
      <c r="E220" s="35" t="s">
        <v>405</v>
      </c>
      <c r="F220">
        <v>140</v>
      </c>
      <c r="G220" s="36" t="s">
        <v>193</v>
      </c>
      <c r="H220" s="32"/>
      <c r="I220">
        <v>67</v>
      </c>
      <c r="J220" t="s">
        <v>245</v>
      </c>
      <c r="K220">
        <v>70</v>
      </c>
      <c r="L220">
        <v>1.958</v>
      </c>
      <c r="M220" t="s">
        <v>399</v>
      </c>
      <c r="N220">
        <v>2.7936000000000001</v>
      </c>
      <c r="O220">
        <v>200</v>
      </c>
      <c r="P220">
        <v>2</v>
      </c>
      <c r="Q220">
        <v>5.5872000000000002</v>
      </c>
      <c r="R220">
        <v>274.12</v>
      </c>
      <c r="S220">
        <v>400</v>
      </c>
      <c r="T220">
        <v>674.12</v>
      </c>
    </row>
    <row r="221" spans="1:20" x14ac:dyDescent="0.35">
      <c r="A221" s="37">
        <v>45908</v>
      </c>
      <c r="B221">
        <v>15075</v>
      </c>
      <c r="C221" s="35">
        <v>1080</v>
      </c>
      <c r="D221">
        <v>1002771170</v>
      </c>
      <c r="E221" s="35" t="s">
        <v>406</v>
      </c>
      <c r="F221">
        <v>400</v>
      </c>
      <c r="G221" s="36" t="s">
        <v>193</v>
      </c>
      <c r="H221" s="32"/>
      <c r="I221">
        <v>67</v>
      </c>
      <c r="J221" t="s">
        <v>245</v>
      </c>
      <c r="K221">
        <v>50</v>
      </c>
      <c r="L221">
        <v>5</v>
      </c>
      <c r="M221" t="s">
        <v>407</v>
      </c>
      <c r="N221">
        <v>3.1320000000000001</v>
      </c>
      <c r="O221">
        <v>200</v>
      </c>
      <c r="P221">
        <v>8</v>
      </c>
      <c r="Q221">
        <v>25.056000000000001</v>
      </c>
      <c r="R221">
        <v>2000</v>
      </c>
      <c r="S221">
        <v>1600</v>
      </c>
      <c r="T221">
        <v>3600</v>
      </c>
    </row>
    <row r="222" spans="1:20" x14ac:dyDescent="0.35">
      <c r="A222" s="37">
        <v>45908</v>
      </c>
      <c r="B222">
        <v>15075</v>
      </c>
      <c r="C222" s="35">
        <v>1080</v>
      </c>
      <c r="D222">
        <v>1002771190</v>
      </c>
      <c r="E222" s="35" t="s">
        <v>408</v>
      </c>
      <c r="F222">
        <v>400</v>
      </c>
      <c r="G222" s="36" t="s">
        <v>193</v>
      </c>
      <c r="H222" s="32"/>
      <c r="I222">
        <v>67</v>
      </c>
      <c r="J222" t="s">
        <v>245</v>
      </c>
      <c r="K222">
        <v>50</v>
      </c>
      <c r="L222">
        <v>5</v>
      </c>
      <c r="M222" t="s">
        <v>407</v>
      </c>
      <c r="N222">
        <v>3.1320000000000001</v>
      </c>
      <c r="O222">
        <v>200</v>
      </c>
      <c r="P222">
        <v>8</v>
      </c>
      <c r="Q222">
        <v>25.056000000000001</v>
      </c>
      <c r="R222">
        <v>2000</v>
      </c>
      <c r="S222">
        <v>1600</v>
      </c>
      <c r="T222">
        <v>3600</v>
      </c>
    </row>
    <row r="223" spans="1:20" x14ac:dyDescent="0.35">
      <c r="A223" s="37">
        <v>45908</v>
      </c>
      <c r="B223">
        <v>15075</v>
      </c>
      <c r="C223" s="35">
        <v>1080</v>
      </c>
      <c r="D223">
        <v>1002826660</v>
      </c>
      <c r="E223" s="35" t="s">
        <v>402</v>
      </c>
      <c r="F223">
        <v>66</v>
      </c>
      <c r="G223" s="36" t="s">
        <v>193</v>
      </c>
      <c r="H223" s="32"/>
      <c r="I223">
        <v>67</v>
      </c>
      <c r="J223" t="s">
        <v>245</v>
      </c>
      <c r="K223">
        <v>22</v>
      </c>
      <c r="L223">
        <v>1.5860000000000001</v>
      </c>
      <c r="M223" t="s">
        <v>403</v>
      </c>
      <c r="N223">
        <v>2.7936000000000001</v>
      </c>
      <c r="O223">
        <v>200</v>
      </c>
      <c r="P223">
        <v>3</v>
      </c>
      <c r="Q223">
        <v>8.3808000000000007</v>
      </c>
      <c r="R223">
        <v>104.676</v>
      </c>
      <c r="S223">
        <v>600</v>
      </c>
      <c r="T223">
        <v>704.67600000000004</v>
      </c>
    </row>
    <row r="224" spans="1:20" x14ac:dyDescent="0.35">
      <c r="A224" s="37">
        <v>45908</v>
      </c>
      <c r="B224">
        <v>15075</v>
      </c>
      <c r="C224" s="35">
        <v>1080</v>
      </c>
      <c r="D224">
        <v>7357922870</v>
      </c>
      <c r="E224" s="35" t="s">
        <v>409</v>
      </c>
      <c r="F224">
        <v>792</v>
      </c>
      <c r="G224" s="36" t="s">
        <v>193</v>
      </c>
      <c r="H224" s="32"/>
      <c r="I224">
        <v>67</v>
      </c>
      <c r="J224" t="s">
        <v>245</v>
      </c>
      <c r="K224">
        <v>60</v>
      </c>
      <c r="L224">
        <v>1.17</v>
      </c>
      <c r="M224">
        <v>3001</v>
      </c>
      <c r="N224">
        <v>1.0510060000000001</v>
      </c>
      <c r="O224">
        <v>68</v>
      </c>
      <c r="P224">
        <v>14</v>
      </c>
      <c r="Q224">
        <v>14.714084000000001</v>
      </c>
      <c r="R224">
        <v>926.64</v>
      </c>
      <c r="S224">
        <v>952</v>
      </c>
      <c r="T224">
        <v>1878.6399999999999</v>
      </c>
    </row>
    <row r="225" spans="1:20" x14ac:dyDescent="0.35">
      <c r="A225" s="37">
        <v>45908</v>
      </c>
      <c r="B225">
        <v>15826</v>
      </c>
      <c r="C225" s="35">
        <v>1080</v>
      </c>
      <c r="D225">
        <v>1002485270</v>
      </c>
      <c r="E225" s="35" t="s">
        <v>410</v>
      </c>
      <c r="F225">
        <v>308</v>
      </c>
      <c r="G225" s="36" t="s">
        <v>193</v>
      </c>
      <c r="I225">
        <v>68</v>
      </c>
      <c r="J225" t="s">
        <v>245</v>
      </c>
      <c r="K225">
        <v>28</v>
      </c>
      <c r="L225">
        <v>0.156</v>
      </c>
      <c r="M225">
        <v>6429</v>
      </c>
      <c r="N225">
        <v>6.9599999999999995E-2</v>
      </c>
      <c r="O225">
        <v>3</v>
      </c>
      <c r="P225">
        <v>11</v>
      </c>
      <c r="Q225">
        <v>0.76559999999999995</v>
      </c>
      <c r="R225">
        <v>48.048000000000002</v>
      </c>
      <c r="S225">
        <v>33</v>
      </c>
      <c r="T225">
        <v>81.048000000000002</v>
      </c>
    </row>
    <row r="226" spans="1:20" x14ac:dyDescent="0.35">
      <c r="A226" s="37">
        <v>45908</v>
      </c>
      <c r="B226">
        <v>15826</v>
      </c>
      <c r="C226" s="35">
        <v>1080</v>
      </c>
      <c r="D226">
        <v>1002485290</v>
      </c>
      <c r="E226" s="35" t="s">
        <v>411</v>
      </c>
      <c r="F226">
        <v>308</v>
      </c>
      <c r="G226" s="36" t="s">
        <v>193</v>
      </c>
      <c r="I226">
        <v>68</v>
      </c>
      <c r="J226" t="s">
        <v>245</v>
      </c>
      <c r="K226">
        <v>28</v>
      </c>
      <c r="L226">
        <v>0.156</v>
      </c>
      <c r="M226">
        <v>6429</v>
      </c>
      <c r="N226">
        <v>6.9599999999999995E-2</v>
      </c>
      <c r="O226">
        <v>3</v>
      </c>
      <c r="P226">
        <v>11</v>
      </c>
      <c r="Q226">
        <v>0.76559999999999995</v>
      </c>
      <c r="R226">
        <v>48.048000000000002</v>
      </c>
      <c r="S226">
        <v>33</v>
      </c>
      <c r="T226">
        <v>81.048000000000002</v>
      </c>
    </row>
    <row r="227" spans="1:20" x14ac:dyDescent="0.35">
      <c r="A227" s="37">
        <v>45908</v>
      </c>
      <c r="B227">
        <v>15826</v>
      </c>
      <c r="C227" s="35">
        <v>1080</v>
      </c>
      <c r="D227">
        <v>1002573570</v>
      </c>
      <c r="E227" s="35" t="s">
        <v>412</v>
      </c>
      <c r="F227">
        <v>1056</v>
      </c>
      <c r="G227" s="36" t="s">
        <v>193</v>
      </c>
      <c r="I227">
        <v>68</v>
      </c>
      <c r="J227" t="s">
        <v>245</v>
      </c>
      <c r="K227">
        <v>48</v>
      </c>
      <c r="L227">
        <v>0.58399999999999996</v>
      </c>
      <c r="M227" t="s">
        <v>413</v>
      </c>
      <c r="N227">
        <v>1.17</v>
      </c>
      <c r="O227">
        <v>48</v>
      </c>
      <c r="P227">
        <v>22</v>
      </c>
      <c r="Q227">
        <v>25.74</v>
      </c>
      <c r="R227">
        <v>616.70399999999995</v>
      </c>
      <c r="S227">
        <v>1056</v>
      </c>
      <c r="T227">
        <v>1672.704</v>
      </c>
    </row>
    <row r="228" spans="1:20" x14ac:dyDescent="0.35">
      <c r="A228" s="37">
        <v>45908</v>
      </c>
      <c r="B228">
        <v>15826</v>
      </c>
      <c r="C228" s="35">
        <v>1080</v>
      </c>
      <c r="D228">
        <v>1002602910</v>
      </c>
      <c r="E228" s="35" t="s">
        <v>414</v>
      </c>
      <c r="F228">
        <v>256</v>
      </c>
      <c r="G228" s="36" t="s">
        <v>193</v>
      </c>
      <c r="I228">
        <v>68</v>
      </c>
      <c r="J228" t="s">
        <v>245</v>
      </c>
      <c r="K228">
        <v>64</v>
      </c>
      <c r="L228">
        <v>0.253</v>
      </c>
      <c r="M228">
        <v>6429</v>
      </c>
      <c r="N228">
        <v>6.9599999999999995E-2</v>
      </c>
      <c r="O228">
        <v>3</v>
      </c>
      <c r="P228">
        <v>4</v>
      </c>
      <c r="Q228">
        <v>0.27839999999999998</v>
      </c>
      <c r="R228">
        <v>64.768000000000001</v>
      </c>
      <c r="S228">
        <v>12</v>
      </c>
      <c r="T228">
        <v>76.768000000000001</v>
      </c>
    </row>
    <row r="229" spans="1:20" x14ac:dyDescent="0.35">
      <c r="A229" s="37">
        <v>45908</v>
      </c>
      <c r="B229">
        <v>15826</v>
      </c>
      <c r="C229" s="35">
        <v>1080</v>
      </c>
      <c r="D229">
        <v>1002602930</v>
      </c>
      <c r="E229" s="35" t="s">
        <v>415</v>
      </c>
      <c r="F229">
        <v>924</v>
      </c>
      <c r="G229" s="36" t="s">
        <v>193</v>
      </c>
      <c r="I229">
        <v>68</v>
      </c>
      <c r="J229" t="s">
        <v>245</v>
      </c>
      <c r="K229">
        <v>77</v>
      </c>
      <c r="L229">
        <v>0.58799999999999997</v>
      </c>
      <c r="M229" t="s">
        <v>416</v>
      </c>
      <c r="N229">
        <v>2.0592000000000001</v>
      </c>
      <c r="O229">
        <v>200</v>
      </c>
      <c r="P229">
        <v>12</v>
      </c>
      <c r="Q229">
        <v>24.7104</v>
      </c>
      <c r="R229">
        <v>543.31200000000001</v>
      </c>
      <c r="S229">
        <v>2400</v>
      </c>
      <c r="T229">
        <v>2943.3119999999999</v>
      </c>
    </row>
    <row r="230" spans="1:20" x14ac:dyDescent="0.35">
      <c r="A230" s="37">
        <v>45908</v>
      </c>
      <c r="B230">
        <v>15826</v>
      </c>
      <c r="C230" s="35">
        <v>1080</v>
      </c>
      <c r="D230">
        <v>1002602960</v>
      </c>
      <c r="E230" s="35" t="s">
        <v>417</v>
      </c>
      <c r="F230">
        <v>264</v>
      </c>
      <c r="G230" s="36" t="s">
        <v>193</v>
      </c>
      <c r="I230">
        <v>68</v>
      </c>
      <c r="J230" t="s">
        <v>245</v>
      </c>
      <c r="K230">
        <v>24</v>
      </c>
      <c r="L230">
        <v>7.3999999999999996E-2</v>
      </c>
      <c r="M230">
        <v>6429</v>
      </c>
      <c r="N230">
        <v>6.9599999999999995E-2</v>
      </c>
      <c r="O230">
        <v>3</v>
      </c>
      <c r="P230">
        <v>11</v>
      </c>
      <c r="Q230">
        <v>0.76559999999999995</v>
      </c>
      <c r="R230">
        <v>19.535999999999998</v>
      </c>
      <c r="S230">
        <v>33</v>
      </c>
      <c r="T230">
        <v>52.536000000000001</v>
      </c>
    </row>
    <row r="231" spans="1:20" x14ac:dyDescent="0.35">
      <c r="A231" s="37">
        <v>45908</v>
      </c>
      <c r="B231">
        <v>15826</v>
      </c>
      <c r="C231" s="35">
        <v>1080</v>
      </c>
      <c r="D231">
        <v>1002668240</v>
      </c>
      <c r="E231" s="35" t="s">
        <v>410</v>
      </c>
      <c r="F231">
        <v>220</v>
      </c>
      <c r="G231" s="36" t="s">
        <v>193</v>
      </c>
      <c r="I231">
        <v>68</v>
      </c>
      <c r="J231" t="s">
        <v>245</v>
      </c>
      <c r="K231">
        <v>20</v>
      </c>
      <c r="L231">
        <v>0.17599999999999999</v>
      </c>
      <c r="M231">
        <v>6429</v>
      </c>
      <c r="N231">
        <v>6.9599999999999995E-2</v>
      </c>
      <c r="O231">
        <v>3</v>
      </c>
      <c r="P231">
        <v>11</v>
      </c>
      <c r="Q231">
        <v>0.76559999999999995</v>
      </c>
      <c r="R231">
        <v>38.72</v>
      </c>
      <c r="S231">
        <v>33</v>
      </c>
      <c r="T231">
        <v>71.72</v>
      </c>
    </row>
    <row r="232" spans="1:20" x14ac:dyDescent="0.35">
      <c r="A232" s="37">
        <v>45908</v>
      </c>
      <c r="B232">
        <v>15826</v>
      </c>
      <c r="C232" s="35">
        <v>1080</v>
      </c>
      <c r="D232">
        <v>1002668250</v>
      </c>
      <c r="E232" s="35" t="s">
        <v>411</v>
      </c>
      <c r="F232">
        <v>220</v>
      </c>
      <c r="G232" s="36" t="s">
        <v>193</v>
      </c>
      <c r="I232">
        <v>68</v>
      </c>
      <c r="J232" t="s">
        <v>245</v>
      </c>
      <c r="K232">
        <v>20</v>
      </c>
      <c r="L232">
        <v>0.20599999999999999</v>
      </c>
      <c r="M232">
        <v>6429</v>
      </c>
      <c r="N232">
        <v>6.9599999999999995E-2</v>
      </c>
      <c r="O232">
        <v>3</v>
      </c>
      <c r="P232">
        <v>11</v>
      </c>
      <c r="Q232">
        <v>0.76559999999999995</v>
      </c>
      <c r="R232">
        <v>45.32</v>
      </c>
      <c r="S232">
        <v>33</v>
      </c>
      <c r="T232">
        <v>78.319999999999993</v>
      </c>
    </row>
    <row r="233" spans="1:20" x14ac:dyDescent="0.35">
      <c r="A233" s="37">
        <v>45908</v>
      </c>
      <c r="B233">
        <v>15826</v>
      </c>
      <c r="C233" s="35">
        <v>1080</v>
      </c>
      <c r="D233">
        <v>1002668260</v>
      </c>
      <c r="E233" s="35" t="s">
        <v>418</v>
      </c>
      <c r="F233">
        <v>144</v>
      </c>
      <c r="G233" s="36" t="s">
        <v>193</v>
      </c>
      <c r="I233">
        <v>68</v>
      </c>
      <c r="J233" t="s">
        <v>245</v>
      </c>
      <c r="K233">
        <v>48</v>
      </c>
      <c r="L233">
        <v>0.36599999999999999</v>
      </c>
      <c r="M233">
        <v>3001</v>
      </c>
      <c r="N233">
        <v>1.0510060000000001</v>
      </c>
      <c r="O233">
        <v>68</v>
      </c>
      <c r="P233">
        <v>3</v>
      </c>
      <c r="Q233">
        <v>3.1530180000000003</v>
      </c>
      <c r="R233">
        <v>52.704000000000001</v>
      </c>
      <c r="S233">
        <v>204</v>
      </c>
      <c r="T233">
        <v>256.70400000000001</v>
      </c>
    </row>
    <row r="234" spans="1:20" x14ac:dyDescent="0.35">
      <c r="A234" s="37">
        <v>45908</v>
      </c>
      <c r="B234">
        <v>15826</v>
      </c>
      <c r="C234" s="35">
        <v>1080</v>
      </c>
      <c r="D234">
        <v>1002758390</v>
      </c>
      <c r="E234" s="35" t="s">
        <v>419</v>
      </c>
      <c r="F234">
        <v>288</v>
      </c>
      <c r="G234" s="36" t="s">
        <v>193</v>
      </c>
      <c r="I234">
        <v>68</v>
      </c>
      <c r="J234" t="s">
        <v>245</v>
      </c>
      <c r="K234">
        <v>75</v>
      </c>
      <c r="L234">
        <v>0.05</v>
      </c>
      <c r="M234">
        <v>6429</v>
      </c>
      <c r="N234">
        <v>6.9599999999999995E-2</v>
      </c>
      <c r="O234">
        <v>3</v>
      </c>
      <c r="P234">
        <v>4</v>
      </c>
      <c r="Q234">
        <v>0.27839999999999998</v>
      </c>
      <c r="R234">
        <v>14.4</v>
      </c>
      <c r="S234">
        <v>12</v>
      </c>
      <c r="T234">
        <v>26.4</v>
      </c>
    </row>
    <row r="235" spans="1:20" x14ac:dyDescent="0.35">
      <c r="A235" s="37">
        <v>45908</v>
      </c>
      <c r="B235">
        <v>15826</v>
      </c>
      <c r="C235" s="35">
        <v>1080</v>
      </c>
      <c r="D235">
        <v>1002830440</v>
      </c>
      <c r="E235" s="35" t="s">
        <v>412</v>
      </c>
      <c r="F235">
        <v>384</v>
      </c>
      <c r="G235" s="36" t="s">
        <v>193</v>
      </c>
      <c r="I235">
        <v>68</v>
      </c>
      <c r="J235" t="s">
        <v>245</v>
      </c>
      <c r="K235">
        <v>48</v>
      </c>
      <c r="L235">
        <v>0.77</v>
      </c>
      <c r="M235" t="s">
        <v>413</v>
      </c>
      <c r="N235">
        <v>1.17</v>
      </c>
      <c r="O235">
        <v>48</v>
      </c>
      <c r="P235">
        <v>8</v>
      </c>
      <c r="Q235">
        <v>9.36</v>
      </c>
      <c r="R235">
        <v>295.68</v>
      </c>
      <c r="S235">
        <v>384</v>
      </c>
      <c r="T235">
        <v>679.68000000000006</v>
      </c>
    </row>
    <row r="236" spans="1:20" x14ac:dyDescent="0.35">
      <c r="A236" s="37">
        <v>45908</v>
      </c>
      <c r="B236">
        <v>15826</v>
      </c>
      <c r="C236" s="35">
        <v>1080</v>
      </c>
      <c r="D236">
        <v>1002830450</v>
      </c>
      <c r="E236" s="35" t="s">
        <v>412</v>
      </c>
      <c r="F236">
        <v>48</v>
      </c>
      <c r="G236" s="36" t="s">
        <v>193</v>
      </c>
      <c r="I236">
        <v>68</v>
      </c>
      <c r="J236" t="s">
        <v>245</v>
      </c>
      <c r="K236">
        <v>48</v>
      </c>
      <c r="L236">
        <v>0.77</v>
      </c>
      <c r="M236" t="s">
        <v>413</v>
      </c>
      <c r="N236">
        <v>1.17</v>
      </c>
      <c r="O236">
        <v>48</v>
      </c>
      <c r="P236">
        <v>1</v>
      </c>
      <c r="Q236">
        <v>1.17</v>
      </c>
      <c r="R236">
        <v>36.96</v>
      </c>
      <c r="S236">
        <v>48</v>
      </c>
      <c r="T236">
        <v>84.960000000000008</v>
      </c>
    </row>
    <row r="237" spans="1:20" x14ac:dyDescent="0.35">
      <c r="A237" s="37">
        <v>45908</v>
      </c>
      <c r="B237">
        <v>15826</v>
      </c>
      <c r="C237" s="35">
        <v>1080</v>
      </c>
      <c r="D237">
        <v>1002830460</v>
      </c>
      <c r="E237" s="35" t="s">
        <v>412</v>
      </c>
      <c r="F237">
        <v>96</v>
      </c>
      <c r="G237" s="36" t="s">
        <v>193</v>
      </c>
      <c r="I237">
        <v>68</v>
      </c>
      <c r="J237" t="s">
        <v>245</v>
      </c>
      <c r="K237">
        <v>48</v>
      </c>
      <c r="L237">
        <v>0.77</v>
      </c>
      <c r="M237" t="s">
        <v>413</v>
      </c>
      <c r="N237">
        <v>1.17</v>
      </c>
      <c r="O237">
        <v>48</v>
      </c>
      <c r="P237">
        <v>2</v>
      </c>
      <c r="Q237">
        <v>2.34</v>
      </c>
      <c r="R237">
        <v>73.92</v>
      </c>
      <c r="S237">
        <v>96</v>
      </c>
      <c r="T237">
        <v>169.92000000000002</v>
      </c>
    </row>
    <row r="238" spans="1:20" x14ac:dyDescent="0.35">
      <c r="A238" s="37">
        <v>45908</v>
      </c>
      <c r="B238">
        <v>22260</v>
      </c>
      <c r="C238" s="35">
        <v>1080</v>
      </c>
      <c r="D238">
        <v>520230850</v>
      </c>
      <c r="E238" s="35" t="s">
        <v>420</v>
      </c>
      <c r="F238">
        <v>900</v>
      </c>
      <c r="G238" s="36" t="s">
        <v>193</v>
      </c>
      <c r="H238" s="32"/>
      <c r="I238">
        <v>70</v>
      </c>
      <c r="J238" t="s">
        <v>245</v>
      </c>
      <c r="K238">
        <v>100</v>
      </c>
      <c r="L238">
        <v>0.54800000000000004</v>
      </c>
      <c r="M238">
        <v>3001</v>
      </c>
      <c r="N238">
        <v>1.0510060000000001</v>
      </c>
      <c r="O238">
        <v>68</v>
      </c>
      <c r="P238">
        <v>9</v>
      </c>
      <c r="Q238">
        <v>9.4590540000000018</v>
      </c>
      <c r="R238">
        <v>493.20000000000005</v>
      </c>
      <c r="S238">
        <v>612</v>
      </c>
      <c r="T238">
        <v>1105.2</v>
      </c>
    </row>
    <row r="239" spans="1:20" x14ac:dyDescent="0.35">
      <c r="A239" s="37">
        <v>45908</v>
      </c>
      <c r="B239">
        <v>22260</v>
      </c>
      <c r="C239" s="35">
        <v>1080</v>
      </c>
      <c r="D239">
        <v>520532010</v>
      </c>
      <c r="E239" s="35" t="s">
        <v>421</v>
      </c>
      <c r="F239">
        <v>400</v>
      </c>
      <c r="G239" s="36" t="s">
        <v>193</v>
      </c>
      <c r="H239" s="32"/>
      <c r="I239">
        <v>70</v>
      </c>
      <c r="J239" t="s">
        <v>245</v>
      </c>
      <c r="K239">
        <v>100</v>
      </c>
      <c r="L239">
        <v>0.51900000000000002</v>
      </c>
      <c r="M239">
        <v>3001</v>
      </c>
      <c r="N239">
        <v>1.0510060000000001</v>
      </c>
      <c r="O239">
        <v>68</v>
      </c>
      <c r="P239">
        <v>4</v>
      </c>
      <c r="Q239">
        <v>4.2040240000000004</v>
      </c>
      <c r="R239">
        <v>207.6</v>
      </c>
      <c r="S239">
        <v>272</v>
      </c>
      <c r="T239">
        <v>479.6</v>
      </c>
    </row>
    <row r="240" spans="1:20" x14ac:dyDescent="0.35">
      <c r="A240" s="37">
        <v>45908</v>
      </c>
      <c r="B240">
        <v>22260</v>
      </c>
      <c r="C240" s="35">
        <v>1080</v>
      </c>
      <c r="D240">
        <v>521570310</v>
      </c>
      <c r="E240" s="35" t="s">
        <v>422</v>
      </c>
      <c r="F240">
        <v>768</v>
      </c>
      <c r="G240" s="36" t="s">
        <v>193</v>
      </c>
      <c r="H240" s="32"/>
      <c r="I240">
        <v>70</v>
      </c>
      <c r="J240" t="s">
        <v>245</v>
      </c>
      <c r="K240">
        <v>64</v>
      </c>
      <c r="L240">
        <v>1.1279999999999999</v>
      </c>
      <c r="M240">
        <v>3001</v>
      </c>
      <c r="N240">
        <v>1.0510060000000001</v>
      </c>
      <c r="O240">
        <v>68</v>
      </c>
      <c r="P240">
        <v>12</v>
      </c>
      <c r="Q240">
        <v>12.612072000000001</v>
      </c>
      <c r="R240">
        <v>866.30399999999986</v>
      </c>
      <c r="S240">
        <v>816</v>
      </c>
      <c r="T240">
        <v>1682.3039999999999</v>
      </c>
    </row>
    <row r="241" spans="1:20" x14ac:dyDescent="0.35">
      <c r="A241" s="37">
        <v>45908</v>
      </c>
      <c r="B241">
        <v>22260</v>
      </c>
      <c r="C241" s="35">
        <v>1080</v>
      </c>
      <c r="D241">
        <v>521803340</v>
      </c>
      <c r="E241" s="35" t="s">
        <v>420</v>
      </c>
      <c r="F241">
        <v>768</v>
      </c>
      <c r="G241" s="36" t="s">
        <v>193</v>
      </c>
      <c r="H241" s="32"/>
      <c r="I241">
        <v>70</v>
      </c>
      <c r="J241" t="s">
        <v>245</v>
      </c>
      <c r="K241">
        <v>64</v>
      </c>
      <c r="L241">
        <v>0.57399999999999995</v>
      </c>
      <c r="M241">
        <v>3001</v>
      </c>
      <c r="N241">
        <v>1.0510060000000001</v>
      </c>
      <c r="O241">
        <v>68</v>
      </c>
      <c r="P241">
        <v>12</v>
      </c>
      <c r="Q241">
        <v>12.612072000000001</v>
      </c>
      <c r="R241">
        <v>440.83199999999999</v>
      </c>
      <c r="S241">
        <v>816</v>
      </c>
      <c r="T241">
        <v>1256.8319999999999</v>
      </c>
    </row>
    <row r="242" spans="1:20" x14ac:dyDescent="0.35">
      <c r="A242" s="37">
        <v>45908</v>
      </c>
      <c r="B242">
        <v>22260</v>
      </c>
      <c r="C242" s="35">
        <v>1080</v>
      </c>
      <c r="D242">
        <v>522311940</v>
      </c>
      <c r="E242" s="35" t="s">
        <v>423</v>
      </c>
      <c r="F242">
        <v>600</v>
      </c>
      <c r="G242" s="36" t="s">
        <v>193</v>
      </c>
      <c r="H242" s="32"/>
      <c r="I242">
        <v>70</v>
      </c>
      <c r="J242" t="s">
        <v>245</v>
      </c>
      <c r="K242">
        <v>48</v>
      </c>
      <c r="L242">
        <v>4.0000000000000001E-3</v>
      </c>
      <c r="M242">
        <v>4961</v>
      </c>
      <c r="N242">
        <v>0.112</v>
      </c>
      <c r="O242">
        <v>4.17</v>
      </c>
      <c r="P242">
        <v>13</v>
      </c>
      <c r="Q242">
        <v>1.456</v>
      </c>
      <c r="R242">
        <v>2.4</v>
      </c>
      <c r="S242">
        <v>54.21</v>
      </c>
      <c r="T242">
        <v>56.61</v>
      </c>
    </row>
    <row r="243" spans="1:20" x14ac:dyDescent="0.35">
      <c r="A243" s="37">
        <v>45908</v>
      </c>
      <c r="B243">
        <v>24149</v>
      </c>
      <c r="C243" s="35">
        <v>60444</v>
      </c>
      <c r="D243">
        <v>520820720</v>
      </c>
      <c r="E243" s="35" t="s">
        <v>424</v>
      </c>
      <c r="F243">
        <v>7680</v>
      </c>
      <c r="G243" s="36" t="s">
        <v>193</v>
      </c>
      <c r="H243" s="32"/>
      <c r="I243">
        <v>71</v>
      </c>
      <c r="J243" t="s">
        <v>245</v>
      </c>
      <c r="K243">
        <v>96</v>
      </c>
      <c r="L243">
        <v>6.89</v>
      </c>
      <c r="M243" t="s">
        <v>425</v>
      </c>
      <c r="N243">
        <v>1</v>
      </c>
      <c r="O243">
        <v>0</v>
      </c>
      <c r="P243">
        <v>80</v>
      </c>
      <c r="Q243">
        <v>80</v>
      </c>
      <c r="R243">
        <v>52915.199999999997</v>
      </c>
      <c r="S243">
        <v>0</v>
      </c>
      <c r="T243">
        <v>52915.199999999997</v>
      </c>
    </row>
    <row r="244" spans="1:20" x14ac:dyDescent="0.35">
      <c r="A244" s="37">
        <v>45908</v>
      </c>
      <c r="B244">
        <v>30864</v>
      </c>
      <c r="C244" s="32">
        <v>1080</v>
      </c>
      <c r="D244">
        <v>519978390</v>
      </c>
      <c r="E244" s="32" t="s">
        <v>426</v>
      </c>
      <c r="F244">
        <v>750</v>
      </c>
      <c r="G244" s="32" t="s">
        <v>193</v>
      </c>
      <c r="H244" s="35"/>
      <c r="I244">
        <v>74</v>
      </c>
      <c r="J244" t="s">
        <v>245</v>
      </c>
      <c r="K244">
        <v>750</v>
      </c>
      <c r="L244">
        <v>1.0999999999999999E-2</v>
      </c>
      <c r="M244">
        <v>6429</v>
      </c>
      <c r="N244">
        <v>6.9599999999999995E-2</v>
      </c>
      <c r="O244">
        <v>3</v>
      </c>
      <c r="P244">
        <v>1</v>
      </c>
      <c r="Q244">
        <v>6.9599999999999995E-2</v>
      </c>
      <c r="R244">
        <v>8.25</v>
      </c>
      <c r="S244">
        <v>3</v>
      </c>
      <c r="T244">
        <v>11.25</v>
      </c>
    </row>
    <row r="245" spans="1:20" x14ac:dyDescent="0.35">
      <c r="A245" s="37">
        <v>45908</v>
      </c>
      <c r="B245">
        <v>30864</v>
      </c>
      <c r="C245" s="32">
        <v>1080</v>
      </c>
      <c r="D245">
        <v>520284780</v>
      </c>
      <c r="E245" s="32" t="s">
        <v>427</v>
      </c>
      <c r="F245">
        <v>280</v>
      </c>
      <c r="G245" s="32" t="s">
        <v>193</v>
      </c>
      <c r="H245" s="35"/>
      <c r="I245">
        <v>74</v>
      </c>
      <c r="J245" t="s">
        <v>245</v>
      </c>
      <c r="K245">
        <v>280</v>
      </c>
      <c r="L245">
        <v>2.3E-2</v>
      </c>
      <c r="M245">
        <v>4315</v>
      </c>
      <c r="N245">
        <v>1.7999999999999999E-2</v>
      </c>
      <c r="O245">
        <v>1.2</v>
      </c>
      <c r="P245">
        <v>1</v>
      </c>
      <c r="Q245">
        <v>1.7999999999999999E-2</v>
      </c>
      <c r="R245">
        <v>6.4399999999999995</v>
      </c>
      <c r="S245">
        <v>1.2</v>
      </c>
      <c r="T245">
        <v>7.64</v>
      </c>
    </row>
    <row r="246" spans="1:20" x14ac:dyDescent="0.35">
      <c r="A246" s="37">
        <v>45908</v>
      </c>
      <c r="B246">
        <v>30864</v>
      </c>
      <c r="C246" s="32">
        <v>1080</v>
      </c>
      <c r="D246">
        <v>520284790</v>
      </c>
      <c r="E246" s="32" t="s">
        <v>428</v>
      </c>
      <c r="F246">
        <v>560</v>
      </c>
      <c r="G246" s="32" t="s">
        <v>193</v>
      </c>
      <c r="H246" s="35"/>
      <c r="I246">
        <v>74</v>
      </c>
      <c r="J246" t="s">
        <v>245</v>
      </c>
      <c r="K246">
        <v>280</v>
      </c>
      <c r="L246">
        <v>2.3E-2</v>
      </c>
      <c r="M246">
        <v>4315</v>
      </c>
      <c r="N246">
        <v>1.7999999999999999E-2</v>
      </c>
      <c r="O246">
        <v>1.2</v>
      </c>
      <c r="P246">
        <v>2</v>
      </c>
      <c r="Q246">
        <v>3.5999999999999997E-2</v>
      </c>
      <c r="R246">
        <v>12.879999999999999</v>
      </c>
      <c r="S246">
        <v>2.4</v>
      </c>
      <c r="T246">
        <v>15.28</v>
      </c>
    </row>
    <row r="247" spans="1:20" x14ac:dyDescent="0.35">
      <c r="A247" s="37">
        <v>45908</v>
      </c>
      <c r="B247">
        <v>30864</v>
      </c>
      <c r="C247" s="32">
        <v>1080</v>
      </c>
      <c r="D247">
        <v>521839310</v>
      </c>
      <c r="E247" s="32" t="s">
        <v>429</v>
      </c>
      <c r="F247">
        <v>1764</v>
      </c>
      <c r="G247" s="32" t="s">
        <v>193</v>
      </c>
      <c r="H247" s="32"/>
      <c r="I247">
        <v>74</v>
      </c>
      <c r="J247" t="s">
        <v>245</v>
      </c>
      <c r="K247">
        <v>14</v>
      </c>
      <c r="L247">
        <v>0.50600000000000001</v>
      </c>
      <c r="M247">
        <v>9321</v>
      </c>
      <c r="N247">
        <v>6.3240210000000005E-2</v>
      </c>
      <c r="O247">
        <v>2.6</v>
      </c>
      <c r="P247">
        <v>126</v>
      </c>
      <c r="Q247">
        <v>7.9682664600000006</v>
      </c>
      <c r="R247">
        <v>892.58400000000006</v>
      </c>
      <c r="S247">
        <v>327.60000000000002</v>
      </c>
      <c r="T247">
        <v>1220.1840000000002</v>
      </c>
    </row>
    <row r="248" spans="1:20" x14ac:dyDescent="0.35">
      <c r="A248" s="37">
        <v>45908</v>
      </c>
      <c r="B248">
        <v>30864</v>
      </c>
      <c r="C248" s="32">
        <v>1080</v>
      </c>
      <c r="D248">
        <v>521839350</v>
      </c>
      <c r="E248" s="32" t="s">
        <v>430</v>
      </c>
      <c r="F248">
        <v>322</v>
      </c>
      <c r="G248" s="32" t="s">
        <v>193</v>
      </c>
      <c r="H248" s="32"/>
      <c r="I248">
        <v>74</v>
      </c>
      <c r="J248" t="s">
        <v>245</v>
      </c>
      <c r="K248">
        <v>14</v>
      </c>
      <c r="L248">
        <v>0.432</v>
      </c>
      <c r="M248">
        <v>9321</v>
      </c>
      <c r="N248">
        <v>6.3240210000000005E-2</v>
      </c>
      <c r="O248">
        <v>2.6</v>
      </c>
      <c r="P248">
        <v>23</v>
      </c>
      <c r="Q248">
        <v>1.4545248300000002</v>
      </c>
      <c r="R248">
        <v>139.10399999999998</v>
      </c>
      <c r="S248">
        <v>59.800000000000004</v>
      </c>
      <c r="T248">
        <v>198.904</v>
      </c>
    </row>
    <row r="249" spans="1:20" x14ac:dyDescent="0.35">
      <c r="A249" s="37">
        <v>45908</v>
      </c>
      <c r="B249">
        <v>30864</v>
      </c>
      <c r="C249" s="32">
        <v>1080</v>
      </c>
      <c r="D249">
        <v>521839390</v>
      </c>
      <c r="E249" s="32" t="s">
        <v>431</v>
      </c>
      <c r="F249">
        <v>1616</v>
      </c>
      <c r="G249" s="32" t="s">
        <v>193</v>
      </c>
      <c r="H249" s="32"/>
      <c r="I249">
        <v>74</v>
      </c>
      <c r="J249" t="s">
        <v>245</v>
      </c>
      <c r="K249">
        <v>16</v>
      </c>
      <c r="L249">
        <v>0.504</v>
      </c>
      <c r="M249">
        <v>9321</v>
      </c>
      <c r="N249">
        <v>6.3240210000000005E-2</v>
      </c>
      <c r="O249">
        <v>2.6</v>
      </c>
      <c r="P249">
        <v>101</v>
      </c>
      <c r="Q249">
        <v>6.3872612100000001</v>
      </c>
      <c r="R249">
        <v>814.46400000000006</v>
      </c>
      <c r="S249">
        <v>262.60000000000002</v>
      </c>
      <c r="T249">
        <v>1077.0640000000001</v>
      </c>
    </row>
    <row r="250" spans="1:20" x14ac:dyDescent="0.35">
      <c r="A250" s="37">
        <v>45908</v>
      </c>
      <c r="B250">
        <v>30864</v>
      </c>
      <c r="C250" s="32">
        <v>1080</v>
      </c>
      <c r="D250">
        <v>521839430</v>
      </c>
      <c r="E250" s="32" t="s">
        <v>432</v>
      </c>
      <c r="F250">
        <v>154</v>
      </c>
      <c r="G250" s="32" t="s">
        <v>193</v>
      </c>
      <c r="H250" s="32"/>
      <c r="I250">
        <v>74</v>
      </c>
      <c r="J250" t="s">
        <v>245</v>
      </c>
      <c r="K250">
        <v>14</v>
      </c>
      <c r="L250">
        <v>0.496</v>
      </c>
      <c r="M250">
        <v>9321</v>
      </c>
      <c r="N250">
        <v>6.3240210000000005E-2</v>
      </c>
      <c r="O250">
        <v>2.6</v>
      </c>
      <c r="P250">
        <v>11</v>
      </c>
      <c r="Q250">
        <v>0.6956423100000001</v>
      </c>
      <c r="R250">
        <v>76.384</v>
      </c>
      <c r="S250">
        <v>28.6</v>
      </c>
      <c r="T250">
        <v>104.98400000000001</v>
      </c>
    </row>
    <row r="251" spans="1:20" x14ac:dyDescent="0.35">
      <c r="A251" s="37">
        <v>45908</v>
      </c>
      <c r="B251">
        <v>30864</v>
      </c>
      <c r="C251" s="32">
        <v>1080</v>
      </c>
      <c r="D251">
        <v>522075950</v>
      </c>
      <c r="E251" s="32" t="s">
        <v>433</v>
      </c>
      <c r="F251">
        <v>352</v>
      </c>
      <c r="G251" s="32" t="s">
        <v>193</v>
      </c>
      <c r="H251" s="32"/>
      <c r="I251">
        <v>74</v>
      </c>
      <c r="J251" t="s">
        <v>245</v>
      </c>
      <c r="K251">
        <v>16</v>
      </c>
      <c r="L251">
        <v>0.41399999999999998</v>
      </c>
      <c r="M251">
        <v>9321</v>
      </c>
      <c r="N251">
        <v>6.3240210000000005E-2</v>
      </c>
      <c r="O251">
        <v>2.6</v>
      </c>
      <c r="P251">
        <v>22</v>
      </c>
      <c r="Q251">
        <v>1.3912846200000002</v>
      </c>
      <c r="R251">
        <v>145.72799999999998</v>
      </c>
      <c r="S251">
        <v>57.2</v>
      </c>
      <c r="T251">
        <v>202.928</v>
      </c>
    </row>
    <row r="252" spans="1:20" x14ac:dyDescent="0.35">
      <c r="A252" s="37">
        <v>45908</v>
      </c>
      <c r="B252">
        <v>30864</v>
      </c>
      <c r="C252" s="32">
        <v>1080</v>
      </c>
      <c r="D252">
        <v>522075980</v>
      </c>
      <c r="E252" s="32" t="s">
        <v>434</v>
      </c>
      <c r="F252">
        <v>2310</v>
      </c>
      <c r="G252" s="32" t="s">
        <v>193</v>
      </c>
      <c r="H252" s="32"/>
      <c r="I252">
        <v>74</v>
      </c>
      <c r="J252" t="s">
        <v>245</v>
      </c>
      <c r="K252">
        <v>14</v>
      </c>
      <c r="L252">
        <v>0.48199999999999998</v>
      </c>
      <c r="M252">
        <v>9321</v>
      </c>
      <c r="N252">
        <v>6.3240210000000005E-2</v>
      </c>
      <c r="O252">
        <v>2.6</v>
      </c>
      <c r="P252">
        <v>165</v>
      </c>
      <c r="Q252">
        <v>10.434634650000001</v>
      </c>
      <c r="R252">
        <v>1113.42</v>
      </c>
      <c r="S252">
        <v>429</v>
      </c>
      <c r="T252">
        <v>1542.42</v>
      </c>
    </row>
    <row r="253" spans="1:20" x14ac:dyDescent="0.35">
      <c r="A253" s="37">
        <v>45908</v>
      </c>
      <c r="B253">
        <v>30864</v>
      </c>
      <c r="C253" s="32">
        <v>1080</v>
      </c>
      <c r="D253">
        <v>522076000</v>
      </c>
      <c r="E253" s="32" t="s">
        <v>435</v>
      </c>
      <c r="F253">
        <v>352</v>
      </c>
      <c r="G253" s="32" t="s">
        <v>193</v>
      </c>
      <c r="H253" s="32"/>
      <c r="I253">
        <v>74</v>
      </c>
      <c r="J253" t="s">
        <v>245</v>
      </c>
      <c r="K253">
        <v>16</v>
      </c>
      <c r="L253">
        <v>2</v>
      </c>
      <c r="M253">
        <v>1428</v>
      </c>
      <c r="N253">
        <v>0.112</v>
      </c>
      <c r="O253">
        <v>4.17</v>
      </c>
      <c r="P253">
        <v>22</v>
      </c>
      <c r="Q253">
        <v>2.464</v>
      </c>
      <c r="R253">
        <v>704</v>
      </c>
      <c r="S253">
        <v>91.74</v>
      </c>
      <c r="T253">
        <v>795.74</v>
      </c>
    </row>
    <row r="254" spans="1:20" x14ac:dyDescent="0.35">
      <c r="A254" s="37">
        <v>45908</v>
      </c>
      <c r="B254">
        <v>30864</v>
      </c>
      <c r="C254" s="32">
        <v>1080</v>
      </c>
      <c r="D254">
        <v>522076020</v>
      </c>
      <c r="E254" s="32" t="s">
        <v>435</v>
      </c>
      <c r="F254">
        <v>2520</v>
      </c>
      <c r="G254" s="32" t="s">
        <v>193</v>
      </c>
      <c r="H254" s="32"/>
      <c r="I254">
        <v>74</v>
      </c>
      <c r="J254" t="s">
        <v>245</v>
      </c>
      <c r="K254">
        <v>16</v>
      </c>
      <c r="L254">
        <v>2</v>
      </c>
      <c r="M254">
        <v>1428</v>
      </c>
      <c r="N254">
        <v>0.112</v>
      </c>
      <c r="O254">
        <v>4.17</v>
      </c>
      <c r="P254">
        <v>158</v>
      </c>
      <c r="Q254">
        <v>17.696000000000002</v>
      </c>
      <c r="R254">
        <v>5040</v>
      </c>
      <c r="S254">
        <v>658.86</v>
      </c>
      <c r="T254">
        <v>5698.86</v>
      </c>
    </row>
    <row r="255" spans="1:20" x14ac:dyDescent="0.35">
      <c r="A255" s="37">
        <v>45908</v>
      </c>
      <c r="B255">
        <v>30864</v>
      </c>
      <c r="C255" s="32">
        <v>1080</v>
      </c>
      <c r="D255">
        <v>522434610</v>
      </c>
      <c r="E255" s="32" t="s">
        <v>436</v>
      </c>
      <c r="F255">
        <v>540</v>
      </c>
      <c r="G255" s="32" t="s">
        <v>193</v>
      </c>
      <c r="H255" s="32"/>
      <c r="I255">
        <v>74</v>
      </c>
      <c r="J255" t="s">
        <v>245</v>
      </c>
      <c r="K255">
        <v>100</v>
      </c>
      <c r="L255">
        <v>0.5</v>
      </c>
      <c r="M255">
        <v>6429</v>
      </c>
      <c r="N255">
        <v>6.9599999999999995E-2</v>
      </c>
      <c r="O255">
        <v>3</v>
      </c>
      <c r="P255">
        <v>6</v>
      </c>
      <c r="Q255">
        <v>0.41759999999999997</v>
      </c>
      <c r="R255">
        <v>270</v>
      </c>
      <c r="S255">
        <v>18</v>
      </c>
      <c r="T255">
        <v>288</v>
      </c>
    </row>
    <row r="256" spans="1:20" x14ac:dyDescent="0.35">
      <c r="A256" s="37">
        <v>45908</v>
      </c>
      <c r="B256">
        <v>30864</v>
      </c>
      <c r="C256" s="32">
        <v>1080</v>
      </c>
      <c r="D256">
        <v>1001971240</v>
      </c>
      <c r="E256" s="32" t="s">
        <v>437</v>
      </c>
      <c r="F256">
        <v>675</v>
      </c>
      <c r="G256" s="32" t="s">
        <v>193</v>
      </c>
      <c r="H256" s="32"/>
      <c r="I256">
        <v>74</v>
      </c>
      <c r="J256" t="s">
        <v>245</v>
      </c>
      <c r="K256">
        <v>15</v>
      </c>
      <c r="L256">
        <v>6.7000000000000004E-2</v>
      </c>
      <c r="M256">
        <v>4315</v>
      </c>
      <c r="N256">
        <v>1.7999999999999999E-2</v>
      </c>
      <c r="O256">
        <v>1.2</v>
      </c>
      <c r="P256">
        <v>45</v>
      </c>
      <c r="Q256">
        <v>0.80999999999999994</v>
      </c>
      <c r="R256">
        <v>45.225000000000001</v>
      </c>
      <c r="S256">
        <v>54</v>
      </c>
      <c r="T256">
        <v>99.224999999999994</v>
      </c>
    </row>
    <row r="257" spans="1:20" x14ac:dyDescent="0.35">
      <c r="A257" s="37">
        <v>45908</v>
      </c>
      <c r="B257">
        <v>30864</v>
      </c>
      <c r="C257" s="32">
        <v>1080</v>
      </c>
      <c r="D257">
        <v>1001971280</v>
      </c>
      <c r="E257" s="32" t="s">
        <v>438</v>
      </c>
      <c r="F257">
        <v>675</v>
      </c>
      <c r="G257" s="32" t="s">
        <v>193</v>
      </c>
      <c r="H257" s="32"/>
      <c r="I257">
        <v>74</v>
      </c>
      <c r="J257" t="s">
        <v>245</v>
      </c>
      <c r="K257">
        <v>15</v>
      </c>
      <c r="L257">
        <v>6.8000000000000005E-2</v>
      </c>
      <c r="M257">
        <v>4315</v>
      </c>
      <c r="N257">
        <v>1.7999999999999999E-2</v>
      </c>
      <c r="O257">
        <v>1.2</v>
      </c>
      <c r="P257">
        <v>45</v>
      </c>
      <c r="Q257">
        <v>0.80999999999999994</v>
      </c>
      <c r="R257">
        <v>45.900000000000006</v>
      </c>
      <c r="S257">
        <v>54</v>
      </c>
      <c r="T257">
        <v>99.9</v>
      </c>
    </row>
    <row r="258" spans="1:20" x14ac:dyDescent="0.35">
      <c r="A258" s="37">
        <v>45908</v>
      </c>
      <c r="B258">
        <v>30864</v>
      </c>
      <c r="C258" s="32">
        <v>1080</v>
      </c>
      <c r="D258">
        <v>1001971300</v>
      </c>
      <c r="E258" s="32" t="s">
        <v>439</v>
      </c>
      <c r="F258">
        <v>105</v>
      </c>
      <c r="G258" s="32" t="s">
        <v>193</v>
      </c>
      <c r="H258" s="32"/>
      <c r="I258">
        <v>74</v>
      </c>
      <c r="J258" t="s">
        <v>245</v>
      </c>
      <c r="K258">
        <v>15</v>
      </c>
      <c r="L258">
        <v>1.4E-2</v>
      </c>
      <c r="M258">
        <v>4315</v>
      </c>
      <c r="N258">
        <v>1.7999999999999999E-2</v>
      </c>
      <c r="O258">
        <v>1.2</v>
      </c>
      <c r="P258">
        <v>7</v>
      </c>
      <c r="Q258">
        <v>0.126</v>
      </c>
      <c r="R258">
        <v>1.47</v>
      </c>
      <c r="S258">
        <v>8.4</v>
      </c>
      <c r="T258">
        <v>9.870000000000001</v>
      </c>
    </row>
    <row r="259" spans="1:20" x14ac:dyDescent="0.35">
      <c r="A259" s="37">
        <v>45908</v>
      </c>
      <c r="B259">
        <v>30864</v>
      </c>
      <c r="C259" s="32">
        <v>1080</v>
      </c>
      <c r="D259">
        <v>1001971460</v>
      </c>
      <c r="E259" s="32" t="s">
        <v>440</v>
      </c>
      <c r="F259">
        <v>360</v>
      </c>
      <c r="G259" s="32" t="s">
        <v>193</v>
      </c>
      <c r="H259" s="32"/>
      <c r="I259">
        <v>74</v>
      </c>
      <c r="J259" t="s">
        <v>245</v>
      </c>
      <c r="K259">
        <v>15</v>
      </c>
      <c r="L259">
        <v>0.14699999999999999</v>
      </c>
      <c r="M259">
        <v>4315</v>
      </c>
      <c r="N259">
        <v>1.7999999999999999E-2</v>
      </c>
      <c r="O259">
        <v>1.2</v>
      </c>
      <c r="P259">
        <v>24</v>
      </c>
      <c r="Q259">
        <v>0.43199999999999994</v>
      </c>
      <c r="R259">
        <v>52.919999999999995</v>
      </c>
      <c r="S259">
        <v>28.799999999999997</v>
      </c>
      <c r="T259">
        <v>81.72</v>
      </c>
    </row>
    <row r="260" spans="1:20" x14ac:dyDescent="0.35">
      <c r="A260" s="37">
        <v>45908</v>
      </c>
      <c r="B260">
        <v>30864</v>
      </c>
      <c r="C260" s="32">
        <v>1080</v>
      </c>
      <c r="D260">
        <v>1001971920</v>
      </c>
      <c r="E260" s="32" t="s">
        <v>441</v>
      </c>
      <c r="F260">
        <v>1220</v>
      </c>
      <c r="G260" s="32" t="s">
        <v>193</v>
      </c>
      <c r="H260" s="32"/>
      <c r="I260">
        <v>74</v>
      </c>
      <c r="J260" t="s">
        <v>245</v>
      </c>
      <c r="K260">
        <v>15</v>
      </c>
      <c r="L260">
        <v>6.8000000000000005E-2</v>
      </c>
      <c r="M260">
        <v>4315</v>
      </c>
      <c r="N260">
        <v>1.7999999999999999E-2</v>
      </c>
      <c r="O260">
        <v>1.2</v>
      </c>
      <c r="P260">
        <v>82</v>
      </c>
      <c r="Q260">
        <v>1.476</v>
      </c>
      <c r="R260">
        <v>82.960000000000008</v>
      </c>
      <c r="S260">
        <v>98.399999999999991</v>
      </c>
      <c r="T260">
        <v>181.36</v>
      </c>
    </row>
    <row r="261" spans="1:20" x14ac:dyDescent="0.35">
      <c r="A261" s="37">
        <v>45908</v>
      </c>
      <c r="B261">
        <v>30864</v>
      </c>
      <c r="C261" s="32">
        <v>1080</v>
      </c>
      <c r="D261">
        <v>1001971940</v>
      </c>
      <c r="E261" s="32" t="s">
        <v>442</v>
      </c>
      <c r="F261">
        <v>540</v>
      </c>
      <c r="G261" s="32" t="s">
        <v>193</v>
      </c>
      <c r="H261" s="32"/>
      <c r="I261">
        <v>74</v>
      </c>
      <c r="J261" t="s">
        <v>245</v>
      </c>
      <c r="K261">
        <v>15</v>
      </c>
      <c r="L261">
        <v>9.2999999999999999E-2</v>
      </c>
      <c r="M261">
        <v>4315</v>
      </c>
      <c r="N261">
        <v>1.7999999999999999E-2</v>
      </c>
      <c r="O261">
        <v>1.2</v>
      </c>
      <c r="P261">
        <v>36</v>
      </c>
      <c r="Q261">
        <v>0.64799999999999991</v>
      </c>
      <c r="R261">
        <v>50.22</v>
      </c>
      <c r="S261">
        <v>43.199999999999996</v>
      </c>
      <c r="T261">
        <v>93.419999999999987</v>
      </c>
    </row>
    <row r="262" spans="1:20" x14ac:dyDescent="0.35">
      <c r="A262" s="37">
        <v>45908</v>
      </c>
      <c r="B262">
        <v>30864</v>
      </c>
      <c r="C262" s="32">
        <v>1080</v>
      </c>
      <c r="D262">
        <v>1001972100</v>
      </c>
      <c r="E262" s="32" t="s">
        <v>443</v>
      </c>
      <c r="F262">
        <v>1580</v>
      </c>
      <c r="G262" s="32" t="s">
        <v>193</v>
      </c>
      <c r="H262" s="32"/>
      <c r="I262">
        <v>74</v>
      </c>
      <c r="J262" t="s">
        <v>245</v>
      </c>
      <c r="K262">
        <v>15</v>
      </c>
      <c r="L262">
        <v>7.1999999999999995E-2</v>
      </c>
      <c r="M262">
        <v>4315</v>
      </c>
      <c r="N262">
        <v>1.7999999999999999E-2</v>
      </c>
      <c r="O262">
        <v>1.2</v>
      </c>
      <c r="P262">
        <v>106</v>
      </c>
      <c r="Q262">
        <v>1.9079999999999999</v>
      </c>
      <c r="R262">
        <v>113.75999999999999</v>
      </c>
      <c r="S262">
        <v>127.19999999999999</v>
      </c>
      <c r="T262">
        <v>240.95999999999998</v>
      </c>
    </row>
    <row r="263" spans="1:20" x14ac:dyDescent="0.35">
      <c r="A263" s="37">
        <v>45908</v>
      </c>
      <c r="B263">
        <v>30864</v>
      </c>
      <c r="C263" s="32">
        <v>1080</v>
      </c>
      <c r="D263">
        <v>1002435310</v>
      </c>
      <c r="E263" s="32" t="s">
        <v>444</v>
      </c>
      <c r="F263">
        <v>100</v>
      </c>
      <c r="G263" s="32" t="s">
        <v>193</v>
      </c>
      <c r="H263" s="32"/>
      <c r="I263">
        <v>74</v>
      </c>
      <c r="J263" t="s">
        <v>245</v>
      </c>
      <c r="K263">
        <v>100</v>
      </c>
      <c r="L263">
        <v>7.5999999999999998E-2</v>
      </c>
      <c r="M263">
        <v>6429</v>
      </c>
      <c r="N263">
        <v>6.9599999999999995E-2</v>
      </c>
      <c r="O263">
        <v>3</v>
      </c>
      <c r="P263">
        <v>1</v>
      </c>
      <c r="Q263">
        <v>6.9599999999999995E-2</v>
      </c>
      <c r="R263">
        <v>7.6</v>
      </c>
      <c r="S263">
        <v>3</v>
      </c>
      <c r="T263">
        <v>10.6</v>
      </c>
    </row>
    <row r="264" spans="1:20" x14ac:dyDescent="0.35">
      <c r="A264" s="37">
        <v>45908</v>
      </c>
      <c r="B264">
        <v>30864</v>
      </c>
      <c r="C264" s="32">
        <v>1080</v>
      </c>
      <c r="D264">
        <v>1002559280</v>
      </c>
      <c r="E264" s="32" t="s">
        <v>445</v>
      </c>
      <c r="F264">
        <v>680</v>
      </c>
      <c r="G264" s="32" t="s">
        <v>193</v>
      </c>
      <c r="H264" s="32"/>
      <c r="I264">
        <v>74</v>
      </c>
      <c r="J264" t="s">
        <v>245</v>
      </c>
      <c r="K264">
        <v>15</v>
      </c>
      <c r="L264">
        <v>9.2999999999999999E-2</v>
      </c>
      <c r="M264">
        <v>4315</v>
      </c>
      <c r="N264">
        <v>1.7999999999999999E-2</v>
      </c>
      <c r="O264">
        <v>1.2</v>
      </c>
      <c r="P264">
        <v>46</v>
      </c>
      <c r="Q264">
        <v>0.82799999999999996</v>
      </c>
      <c r="R264">
        <v>63.24</v>
      </c>
      <c r="S264">
        <v>55.199999999999996</v>
      </c>
      <c r="T264">
        <v>118.44</v>
      </c>
    </row>
    <row r="265" spans="1:20" x14ac:dyDescent="0.35">
      <c r="A265" s="37">
        <v>45908</v>
      </c>
      <c r="B265">
        <v>30864</v>
      </c>
      <c r="C265" s="32">
        <v>1080</v>
      </c>
      <c r="D265">
        <v>1002559290</v>
      </c>
      <c r="E265" s="32" t="s">
        <v>446</v>
      </c>
      <c r="F265">
        <v>1230</v>
      </c>
      <c r="G265" s="32" t="s">
        <v>193</v>
      </c>
      <c r="H265" s="32"/>
      <c r="I265">
        <v>74</v>
      </c>
      <c r="J265" t="s">
        <v>245</v>
      </c>
      <c r="K265">
        <v>15</v>
      </c>
      <c r="L265">
        <v>7.1999999999999995E-2</v>
      </c>
      <c r="M265">
        <v>4315</v>
      </c>
      <c r="N265">
        <v>1.7999999999999999E-2</v>
      </c>
      <c r="O265">
        <v>1.2</v>
      </c>
      <c r="P265">
        <v>82</v>
      </c>
      <c r="Q265">
        <v>1.476</v>
      </c>
      <c r="R265">
        <v>88.559999999999988</v>
      </c>
      <c r="S265">
        <v>98.399999999999991</v>
      </c>
      <c r="T265">
        <v>186.95999999999998</v>
      </c>
    </row>
    <row r="266" spans="1:20" x14ac:dyDescent="0.35">
      <c r="A266" s="37">
        <v>45908</v>
      </c>
      <c r="B266">
        <v>30864</v>
      </c>
      <c r="C266" s="32">
        <v>1080</v>
      </c>
      <c r="D266">
        <v>1002559360</v>
      </c>
      <c r="E266" s="32" t="s">
        <v>445</v>
      </c>
      <c r="F266">
        <v>240</v>
      </c>
      <c r="G266" s="32" t="s">
        <v>193</v>
      </c>
      <c r="H266" s="32"/>
      <c r="I266">
        <v>74</v>
      </c>
      <c r="J266" t="s">
        <v>245</v>
      </c>
      <c r="K266">
        <v>15</v>
      </c>
      <c r="L266">
        <v>0.14499999999999999</v>
      </c>
      <c r="M266">
        <v>4315</v>
      </c>
      <c r="N266">
        <v>1.7999999999999999E-2</v>
      </c>
      <c r="O266">
        <v>1.2</v>
      </c>
      <c r="P266">
        <v>16</v>
      </c>
      <c r="Q266">
        <v>0.28799999999999998</v>
      </c>
      <c r="R266">
        <v>34.799999999999997</v>
      </c>
      <c r="S266">
        <v>19.2</v>
      </c>
      <c r="T266">
        <v>54</v>
      </c>
    </row>
    <row r="267" spans="1:20" x14ac:dyDescent="0.35">
      <c r="A267" s="37">
        <v>45908</v>
      </c>
      <c r="B267">
        <v>43513</v>
      </c>
      <c r="C267" s="32">
        <v>1080</v>
      </c>
      <c r="D267">
        <v>1002444370</v>
      </c>
      <c r="E267" s="32" t="s">
        <v>447</v>
      </c>
      <c r="F267">
        <v>1500</v>
      </c>
      <c r="G267" s="32" t="s">
        <v>193</v>
      </c>
      <c r="H267" s="35"/>
      <c r="I267">
        <v>76</v>
      </c>
      <c r="J267" t="s">
        <v>245</v>
      </c>
      <c r="K267">
        <v>4</v>
      </c>
      <c r="L267">
        <v>0.51</v>
      </c>
      <c r="M267" t="s">
        <v>448</v>
      </c>
      <c r="N267">
        <v>0.06</v>
      </c>
      <c r="O267">
        <v>3</v>
      </c>
      <c r="P267">
        <v>375</v>
      </c>
      <c r="Q267">
        <v>22.5</v>
      </c>
      <c r="R267">
        <v>765</v>
      </c>
      <c r="S267">
        <v>1125</v>
      </c>
      <c r="T267">
        <v>1890</v>
      </c>
    </row>
    <row r="268" spans="1:20" x14ac:dyDescent="0.35">
      <c r="A268" s="37">
        <v>45908</v>
      </c>
      <c r="B268">
        <v>43513</v>
      </c>
      <c r="C268" s="32">
        <v>1080</v>
      </c>
      <c r="D268">
        <v>1002521430</v>
      </c>
      <c r="E268" s="32" t="s">
        <v>449</v>
      </c>
      <c r="F268">
        <v>200</v>
      </c>
      <c r="G268" s="32" t="s">
        <v>193</v>
      </c>
      <c r="H268" s="35"/>
      <c r="I268">
        <v>76</v>
      </c>
      <c r="J268" t="s">
        <v>245</v>
      </c>
      <c r="K268">
        <v>27</v>
      </c>
      <c r="L268">
        <v>0.21199999999999999</v>
      </c>
      <c r="M268">
        <v>4329</v>
      </c>
      <c r="N268">
        <v>3.4799999999999998E-2</v>
      </c>
      <c r="O268">
        <v>1.5</v>
      </c>
      <c r="P268">
        <v>8</v>
      </c>
      <c r="Q268">
        <v>0.27839999999999998</v>
      </c>
      <c r="R268">
        <v>42.4</v>
      </c>
      <c r="S268">
        <v>12</v>
      </c>
      <c r="T268">
        <v>54.4</v>
      </c>
    </row>
    <row r="269" spans="1:20" x14ac:dyDescent="0.35">
      <c r="A269" s="37">
        <v>45908</v>
      </c>
      <c r="B269">
        <v>43513</v>
      </c>
      <c r="C269" s="32">
        <v>1080</v>
      </c>
      <c r="D269">
        <v>1002521440</v>
      </c>
      <c r="E269" s="32" t="s">
        <v>449</v>
      </c>
      <c r="F269">
        <v>1360</v>
      </c>
      <c r="G269" s="32" t="s">
        <v>193</v>
      </c>
      <c r="H269" s="35"/>
      <c r="I269">
        <v>76</v>
      </c>
      <c r="J269" t="s">
        <v>245</v>
      </c>
      <c r="K269">
        <v>27</v>
      </c>
      <c r="L269">
        <v>0.21</v>
      </c>
      <c r="M269">
        <v>4329</v>
      </c>
      <c r="N269">
        <v>3.4799999999999998E-2</v>
      </c>
      <c r="O269">
        <v>1.5</v>
      </c>
      <c r="P269">
        <v>51</v>
      </c>
      <c r="Q269">
        <v>1.7747999999999999</v>
      </c>
      <c r="R269">
        <v>285.59999999999997</v>
      </c>
      <c r="S269">
        <v>76.5</v>
      </c>
      <c r="T269">
        <v>362.09999999999997</v>
      </c>
    </row>
    <row r="270" spans="1:20" x14ac:dyDescent="0.35">
      <c r="A270" s="37">
        <v>45908</v>
      </c>
      <c r="B270">
        <v>43513</v>
      </c>
      <c r="C270" s="32">
        <v>1080</v>
      </c>
      <c r="D270">
        <v>1002536100</v>
      </c>
      <c r="E270" s="32" t="s">
        <v>450</v>
      </c>
      <c r="F270">
        <v>1008</v>
      </c>
      <c r="G270" s="32" t="s">
        <v>193</v>
      </c>
      <c r="H270" s="35"/>
      <c r="I270">
        <v>76</v>
      </c>
      <c r="J270" t="s">
        <v>245</v>
      </c>
      <c r="K270">
        <v>30</v>
      </c>
      <c r="L270">
        <v>0.25800000000000001</v>
      </c>
      <c r="M270" t="s">
        <v>451</v>
      </c>
      <c r="N270">
        <v>6.4960875000000001E-2</v>
      </c>
      <c r="O270">
        <v>3</v>
      </c>
      <c r="P270">
        <v>34</v>
      </c>
      <c r="Q270">
        <v>2.2086697499999999</v>
      </c>
      <c r="R270">
        <v>260.06400000000002</v>
      </c>
      <c r="S270">
        <v>102</v>
      </c>
      <c r="T270">
        <v>362.06400000000002</v>
      </c>
    </row>
    <row r="271" spans="1:20" x14ac:dyDescent="0.35">
      <c r="A271" s="37">
        <v>45908</v>
      </c>
      <c r="B271">
        <v>43513</v>
      </c>
      <c r="C271" s="32">
        <v>1080</v>
      </c>
      <c r="D271">
        <v>1002562860</v>
      </c>
      <c r="E271" s="32" t="s">
        <v>447</v>
      </c>
      <c r="F271">
        <v>500</v>
      </c>
      <c r="G271" s="32" t="s">
        <v>193</v>
      </c>
      <c r="H271" s="35"/>
      <c r="I271">
        <v>76</v>
      </c>
      <c r="J271" t="s">
        <v>245</v>
      </c>
      <c r="K271">
        <v>4</v>
      </c>
      <c r="L271">
        <v>0.52</v>
      </c>
      <c r="M271" t="s">
        <v>452</v>
      </c>
      <c r="N271">
        <v>6.9599999999999995E-2</v>
      </c>
      <c r="O271">
        <v>3</v>
      </c>
      <c r="P271">
        <v>125</v>
      </c>
      <c r="Q271">
        <v>8.6999999999999993</v>
      </c>
      <c r="R271">
        <v>260</v>
      </c>
      <c r="S271">
        <v>375</v>
      </c>
      <c r="T271">
        <v>635</v>
      </c>
    </row>
    <row r="272" spans="1:20" x14ac:dyDescent="0.35">
      <c r="A272" s="37">
        <v>45908</v>
      </c>
      <c r="B272">
        <v>43513</v>
      </c>
      <c r="C272" s="32">
        <v>1080</v>
      </c>
      <c r="D272">
        <v>1002663770</v>
      </c>
      <c r="E272" s="32" t="s">
        <v>450</v>
      </c>
      <c r="F272">
        <v>312</v>
      </c>
      <c r="G272" s="32" t="s">
        <v>193</v>
      </c>
      <c r="H272" s="35"/>
      <c r="I272">
        <v>76</v>
      </c>
      <c r="J272" t="s">
        <v>245</v>
      </c>
      <c r="K272">
        <v>24</v>
      </c>
      <c r="L272">
        <v>0.29599999999999999</v>
      </c>
      <c r="M272">
        <v>6429</v>
      </c>
      <c r="N272">
        <v>6.9599999999999995E-2</v>
      </c>
      <c r="O272">
        <v>3</v>
      </c>
      <c r="P272">
        <v>13</v>
      </c>
      <c r="Q272">
        <v>0.90479999999999994</v>
      </c>
      <c r="R272">
        <v>92.35199999999999</v>
      </c>
      <c r="S272">
        <v>39</v>
      </c>
      <c r="T272">
        <v>131.35199999999998</v>
      </c>
    </row>
    <row r="273" spans="1:20" x14ac:dyDescent="0.35">
      <c r="A273" s="37">
        <v>45908</v>
      </c>
      <c r="B273">
        <v>43513</v>
      </c>
      <c r="C273" s="32">
        <v>1080</v>
      </c>
      <c r="D273">
        <v>1002663790</v>
      </c>
      <c r="E273" s="32" t="s">
        <v>450</v>
      </c>
      <c r="F273">
        <v>792</v>
      </c>
      <c r="G273" s="32" t="s">
        <v>193</v>
      </c>
      <c r="H273" s="35"/>
      <c r="I273">
        <v>76</v>
      </c>
      <c r="J273" t="s">
        <v>245</v>
      </c>
      <c r="K273">
        <v>30</v>
      </c>
      <c r="L273">
        <v>0.29599999999999999</v>
      </c>
      <c r="M273" t="s">
        <v>451</v>
      </c>
      <c r="N273">
        <v>6.4960875000000001E-2</v>
      </c>
      <c r="O273">
        <v>3</v>
      </c>
      <c r="P273">
        <v>27</v>
      </c>
      <c r="Q273">
        <v>1.753943625</v>
      </c>
      <c r="R273">
        <v>234.43199999999999</v>
      </c>
      <c r="S273">
        <v>81</v>
      </c>
      <c r="T273">
        <v>315.43200000000002</v>
      </c>
    </row>
    <row r="274" spans="1:20" x14ac:dyDescent="0.35">
      <c r="A274" s="37">
        <v>45908</v>
      </c>
      <c r="B274">
        <v>43513</v>
      </c>
      <c r="C274" s="32">
        <v>1080</v>
      </c>
      <c r="D274">
        <v>1002839610</v>
      </c>
      <c r="E274" s="32" t="s">
        <v>450</v>
      </c>
      <c r="F274">
        <v>460</v>
      </c>
      <c r="G274" s="32" t="s">
        <v>193</v>
      </c>
      <c r="H274" s="35"/>
      <c r="I274">
        <v>76</v>
      </c>
      <c r="J274" t="s">
        <v>245</v>
      </c>
      <c r="K274">
        <v>14</v>
      </c>
      <c r="L274">
        <v>0.29599999999999999</v>
      </c>
      <c r="M274">
        <v>6429</v>
      </c>
      <c r="N274">
        <v>6.9599999999999995E-2</v>
      </c>
      <c r="O274">
        <v>3</v>
      </c>
      <c r="P274">
        <v>33</v>
      </c>
      <c r="Q274">
        <v>2.2967999999999997</v>
      </c>
      <c r="R274">
        <v>136.16</v>
      </c>
      <c r="S274">
        <v>99</v>
      </c>
      <c r="T274">
        <v>235.16</v>
      </c>
    </row>
    <row r="275" spans="1:20" x14ac:dyDescent="0.35">
      <c r="A275" s="37">
        <v>45908</v>
      </c>
      <c r="B275">
        <v>41789</v>
      </c>
      <c r="C275" s="32">
        <v>1080</v>
      </c>
      <c r="D275">
        <v>521545110</v>
      </c>
      <c r="E275" s="32" t="s">
        <v>453</v>
      </c>
      <c r="F275">
        <v>500</v>
      </c>
      <c r="G275" s="32" t="s">
        <v>193</v>
      </c>
      <c r="H275" s="35"/>
      <c r="I275">
        <v>77</v>
      </c>
      <c r="J275" t="s">
        <v>245</v>
      </c>
      <c r="K275">
        <v>60</v>
      </c>
      <c r="L275">
        <v>0.20399999999999999</v>
      </c>
      <c r="M275" t="s">
        <v>326</v>
      </c>
      <c r="N275">
        <v>6.9599999999999995E-2</v>
      </c>
      <c r="O275">
        <v>3</v>
      </c>
      <c r="P275">
        <v>9</v>
      </c>
      <c r="Q275">
        <v>0.62639999999999996</v>
      </c>
      <c r="R275">
        <v>102</v>
      </c>
      <c r="S275">
        <v>27</v>
      </c>
      <c r="T275">
        <v>129</v>
      </c>
    </row>
    <row r="276" spans="1:20" x14ac:dyDescent="0.35">
      <c r="A276" s="37">
        <v>45908</v>
      </c>
      <c r="B276">
        <v>41789</v>
      </c>
      <c r="C276" s="32">
        <v>1080</v>
      </c>
      <c r="D276">
        <v>521686990</v>
      </c>
      <c r="E276" s="32" t="s">
        <v>454</v>
      </c>
      <c r="F276">
        <v>500</v>
      </c>
      <c r="G276" s="32" t="s">
        <v>193</v>
      </c>
      <c r="H276" s="35"/>
      <c r="I276">
        <v>77</v>
      </c>
      <c r="J276" t="s">
        <v>245</v>
      </c>
      <c r="K276">
        <v>60</v>
      </c>
      <c r="L276">
        <v>0.16</v>
      </c>
      <c r="M276" t="s">
        <v>326</v>
      </c>
      <c r="N276">
        <v>6.9599999999999995E-2</v>
      </c>
      <c r="O276">
        <v>3</v>
      </c>
      <c r="P276">
        <v>9</v>
      </c>
      <c r="Q276">
        <v>0.62639999999999996</v>
      </c>
      <c r="R276">
        <v>80</v>
      </c>
      <c r="S276">
        <v>27</v>
      </c>
      <c r="T276">
        <v>107</v>
      </c>
    </row>
    <row r="277" spans="1:20" x14ac:dyDescent="0.35">
      <c r="A277" s="37">
        <v>45908</v>
      </c>
      <c r="B277">
        <v>41789</v>
      </c>
      <c r="C277" s="32">
        <v>1080</v>
      </c>
      <c r="D277">
        <v>521901730</v>
      </c>
      <c r="E277" s="32" t="s">
        <v>454</v>
      </c>
      <c r="F277">
        <v>200</v>
      </c>
      <c r="G277" s="32" t="s">
        <v>193</v>
      </c>
      <c r="H277" s="35"/>
      <c r="I277">
        <v>77</v>
      </c>
      <c r="J277" t="s">
        <v>245</v>
      </c>
      <c r="K277">
        <v>14</v>
      </c>
      <c r="L277">
        <v>0.20399999999999999</v>
      </c>
      <c r="M277">
        <v>4315</v>
      </c>
      <c r="N277">
        <v>1.7999999999999999E-2</v>
      </c>
      <c r="O277">
        <v>1.2</v>
      </c>
      <c r="P277">
        <v>15</v>
      </c>
      <c r="Q277">
        <v>0.26999999999999996</v>
      </c>
      <c r="R277">
        <v>40.799999999999997</v>
      </c>
      <c r="S277">
        <v>18</v>
      </c>
      <c r="T277">
        <v>58.8</v>
      </c>
    </row>
    <row r="278" spans="1:20" x14ac:dyDescent="0.35">
      <c r="A278" s="37">
        <v>45908</v>
      </c>
      <c r="B278">
        <v>41789</v>
      </c>
      <c r="C278" s="32">
        <v>1080</v>
      </c>
      <c r="D278">
        <v>522202630</v>
      </c>
      <c r="E278" s="32" t="s">
        <v>327</v>
      </c>
      <c r="F278">
        <v>201</v>
      </c>
      <c r="G278" s="32" t="s">
        <v>193</v>
      </c>
      <c r="H278" s="35"/>
      <c r="I278">
        <v>77</v>
      </c>
      <c r="J278" t="s">
        <v>245</v>
      </c>
      <c r="K278">
        <v>4</v>
      </c>
      <c r="L278">
        <v>1.1220000000000001</v>
      </c>
      <c r="M278" t="s">
        <v>326</v>
      </c>
      <c r="N278">
        <v>6.9599999999999995E-2</v>
      </c>
      <c r="O278">
        <v>3</v>
      </c>
      <c r="P278">
        <v>51</v>
      </c>
      <c r="Q278">
        <v>3.5495999999999999</v>
      </c>
      <c r="R278">
        <v>225.52200000000002</v>
      </c>
      <c r="S278">
        <v>153</v>
      </c>
      <c r="T278">
        <v>378.52200000000005</v>
      </c>
    </row>
    <row r="279" spans="1:20" x14ac:dyDescent="0.35">
      <c r="A279" s="37">
        <v>45908</v>
      </c>
      <c r="B279">
        <v>41789</v>
      </c>
      <c r="C279" s="32">
        <v>1080</v>
      </c>
      <c r="D279">
        <v>522355390</v>
      </c>
      <c r="E279" s="32" t="s">
        <v>454</v>
      </c>
      <c r="F279">
        <v>200</v>
      </c>
      <c r="G279" s="32" t="s">
        <v>193</v>
      </c>
      <c r="H279" s="35"/>
      <c r="I279">
        <v>77</v>
      </c>
      <c r="J279" t="s">
        <v>245</v>
      </c>
      <c r="K279">
        <v>14</v>
      </c>
      <c r="L279">
        <v>0.16</v>
      </c>
      <c r="M279">
        <v>4315</v>
      </c>
      <c r="N279">
        <v>1.7999999999999999E-2</v>
      </c>
      <c r="O279">
        <v>1.2</v>
      </c>
      <c r="P279">
        <v>15</v>
      </c>
      <c r="Q279">
        <v>0.26999999999999996</v>
      </c>
      <c r="R279">
        <v>32</v>
      </c>
      <c r="S279">
        <v>18</v>
      </c>
      <c r="T279">
        <v>50</v>
      </c>
    </row>
    <row r="280" spans="1:20" x14ac:dyDescent="0.35">
      <c r="A280" s="37">
        <v>45908</v>
      </c>
      <c r="B280">
        <v>41789</v>
      </c>
      <c r="C280" s="32">
        <v>1080</v>
      </c>
      <c r="D280">
        <v>522355400</v>
      </c>
      <c r="E280" s="32" t="s">
        <v>454</v>
      </c>
      <c r="F280">
        <v>800</v>
      </c>
      <c r="G280" s="32" t="s">
        <v>193</v>
      </c>
      <c r="H280" s="35"/>
      <c r="I280">
        <v>77</v>
      </c>
      <c r="J280" t="s">
        <v>245</v>
      </c>
      <c r="K280">
        <v>14</v>
      </c>
      <c r="L280">
        <v>0.16</v>
      </c>
      <c r="M280">
        <v>4315</v>
      </c>
      <c r="N280">
        <v>1.7999999999999999E-2</v>
      </c>
      <c r="O280">
        <v>1.2</v>
      </c>
      <c r="P280">
        <v>58</v>
      </c>
      <c r="Q280">
        <v>1.0439999999999998</v>
      </c>
      <c r="R280">
        <v>128</v>
      </c>
      <c r="S280">
        <v>69.599999999999994</v>
      </c>
      <c r="T280">
        <v>197.6</v>
      </c>
    </row>
    <row r="281" spans="1:20" x14ac:dyDescent="0.35">
      <c r="A281" s="37">
        <v>45908</v>
      </c>
      <c r="B281">
        <v>41789</v>
      </c>
      <c r="C281" s="32">
        <v>1080</v>
      </c>
      <c r="D281">
        <v>522362710</v>
      </c>
      <c r="E281" s="32" t="s">
        <v>324</v>
      </c>
      <c r="F281">
        <v>810</v>
      </c>
      <c r="G281" s="32" t="s">
        <v>193</v>
      </c>
      <c r="H281" s="35"/>
      <c r="I281">
        <v>77</v>
      </c>
      <c r="J281" t="s">
        <v>245</v>
      </c>
      <c r="K281">
        <v>250</v>
      </c>
      <c r="L281">
        <v>0.28399999999999997</v>
      </c>
      <c r="M281">
        <v>6429</v>
      </c>
      <c r="N281">
        <v>6.9599999999999995E-2</v>
      </c>
      <c r="O281">
        <v>3</v>
      </c>
      <c r="P281">
        <v>4</v>
      </c>
      <c r="Q281">
        <v>0.27839999999999998</v>
      </c>
      <c r="R281">
        <v>230.04</v>
      </c>
      <c r="S281">
        <v>12</v>
      </c>
      <c r="T281">
        <v>242.04</v>
      </c>
    </row>
    <row r="282" spans="1:20" x14ac:dyDescent="0.35">
      <c r="A282" s="37">
        <v>45908</v>
      </c>
      <c r="B282">
        <v>41789</v>
      </c>
      <c r="C282" s="32">
        <v>1080</v>
      </c>
      <c r="D282">
        <v>522576250</v>
      </c>
      <c r="E282" s="32" t="s">
        <v>324</v>
      </c>
      <c r="F282">
        <v>1500</v>
      </c>
      <c r="G282" s="32" t="s">
        <v>193</v>
      </c>
      <c r="H282" s="35"/>
      <c r="I282">
        <v>77</v>
      </c>
      <c r="J282" t="s">
        <v>245</v>
      </c>
      <c r="K282">
        <v>39</v>
      </c>
      <c r="L282">
        <v>0.28399999999999997</v>
      </c>
      <c r="M282">
        <v>6429</v>
      </c>
      <c r="N282">
        <v>6.9599999999999995E-2</v>
      </c>
      <c r="O282">
        <v>3</v>
      </c>
      <c r="P282">
        <v>39</v>
      </c>
      <c r="Q282">
        <v>2.7143999999999999</v>
      </c>
      <c r="R282">
        <v>425.99999999999994</v>
      </c>
      <c r="S282">
        <v>117</v>
      </c>
      <c r="T282">
        <v>543</v>
      </c>
    </row>
    <row r="283" spans="1:20" x14ac:dyDescent="0.35">
      <c r="A283" s="37">
        <v>45908</v>
      </c>
      <c r="B283">
        <v>41789</v>
      </c>
      <c r="C283" s="32">
        <v>1080</v>
      </c>
      <c r="D283">
        <v>1002782870</v>
      </c>
      <c r="E283" s="32" t="s">
        <v>455</v>
      </c>
      <c r="F283">
        <v>200</v>
      </c>
      <c r="G283" s="32" t="s">
        <v>193</v>
      </c>
      <c r="H283" s="35"/>
      <c r="I283">
        <v>77</v>
      </c>
      <c r="J283" t="s">
        <v>245</v>
      </c>
      <c r="K283">
        <v>5</v>
      </c>
      <c r="L283">
        <v>1.2</v>
      </c>
      <c r="M283" t="s">
        <v>456</v>
      </c>
      <c r="N283">
        <v>6.9599999999999995E-2</v>
      </c>
      <c r="O283">
        <v>3</v>
      </c>
      <c r="P283">
        <v>40</v>
      </c>
      <c r="Q283">
        <v>2.7839999999999998</v>
      </c>
      <c r="R283">
        <v>240</v>
      </c>
      <c r="S283">
        <v>120</v>
      </c>
      <c r="T283">
        <v>360</v>
      </c>
    </row>
    <row r="284" spans="1:20" x14ac:dyDescent="0.35">
      <c r="A284" s="37">
        <v>45908</v>
      </c>
      <c r="B284">
        <v>36845</v>
      </c>
      <c r="C284" s="32">
        <v>1080</v>
      </c>
      <c r="D284">
        <v>517395090</v>
      </c>
      <c r="E284" s="32" t="s">
        <v>457</v>
      </c>
      <c r="F284">
        <v>350</v>
      </c>
      <c r="G284" s="32" t="s">
        <v>193</v>
      </c>
      <c r="H284" s="32"/>
      <c r="I284">
        <v>79</v>
      </c>
      <c r="J284" t="s">
        <v>245</v>
      </c>
      <c r="K284">
        <v>350</v>
      </c>
      <c r="L284">
        <v>0.05</v>
      </c>
      <c r="M284">
        <v>3001</v>
      </c>
      <c r="N284">
        <v>1.0510060000000001</v>
      </c>
      <c r="O284">
        <v>68</v>
      </c>
      <c r="P284">
        <v>1</v>
      </c>
      <c r="Q284">
        <v>1.0510060000000001</v>
      </c>
      <c r="R284">
        <v>17.5</v>
      </c>
      <c r="S284">
        <v>68</v>
      </c>
      <c r="T284">
        <v>85.5</v>
      </c>
    </row>
    <row r="285" spans="1:20" x14ac:dyDescent="0.35">
      <c r="A285" s="37">
        <v>45908</v>
      </c>
      <c r="B285">
        <v>36845</v>
      </c>
      <c r="C285" s="32">
        <v>1080</v>
      </c>
      <c r="D285">
        <v>521273680</v>
      </c>
      <c r="E285" s="32" t="s">
        <v>458</v>
      </c>
      <c r="F285">
        <v>840</v>
      </c>
      <c r="G285" s="32" t="s">
        <v>193</v>
      </c>
      <c r="H285" s="32"/>
      <c r="I285">
        <v>79</v>
      </c>
      <c r="J285" t="s">
        <v>245</v>
      </c>
      <c r="K285">
        <v>42</v>
      </c>
      <c r="L285">
        <v>0.19</v>
      </c>
      <c r="M285">
        <v>3001</v>
      </c>
      <c r="N285">
        <v>1.0510060000000001</v>
      </c>
      <c r="O285">
        <v>68</v>
      </c>
      <c r="P285">
        <v>20</v>
      </c>
      <c r="Q285">
        <v>21.020120000000002</v>
      </c>
      <c r="R285">
        <v>159.6</v>
      </c>
      <c r="S285">
        <v>1360</v>
      </c>
      <c r="T285">
        <v>1519.6</v>
      </c>
    </row>
    <row r="286" spans="1:20" x14ac:dyDescent="0.35">
      <c r="A286" s="37">
        <v>45908</v>
      </c>
      <c r="B286">
        <v>36845</v>
      </c>
      <c r="C286" s="32">
        <v>1080</v>
      </c>
      <c r="D286">
        <v>521344380</v>
      </c>
      <c r="E286" s="32" t="s">
        <v>459</v>
      </c>
      <c r="F286">
        <v>800</v>
      </c>
      <c r="G286" s="32" t="s">
        <v>193</v>
      </c>
      <c r="H286" s="32"/>
      <c r="I286">
        <v>79</v>
      </c>
      <c r="J286" t="s">
        <v>245</v>
      </c>
      <c r="K286">
        <v>40</v>
      </c>
      <c r="L286">
        <v>0.13200000000000001</v>
      </c>
      <c r="M286">
        <v>3001</v>
      </c>
      <c r="N286">
        <v>1.0510060000000001</v>
      </c>
      <c r="O286">
        <v>68</v>
      </c>
      <c r="P286">
        <v>20</v>
      </c>
      <c r="Q286">
        <v>21.020120000000002</v>
      </c>
      <c r="R286">
        <v>105.60000000000001</v>
      </c>
      <c r="S286">
        <v>1360</v>
      </c>
      <c r="T286">
        <v>1465.6</v>
      </c>
    </row>
    <row r="287" spans="1:20" x14ac:dyDescent="0.35">
      <c r="A287" s="37">
        <v>45908</v>
      </c>
      <c r="B287">
        <v>36845</v>
      </c>
      <c r="C287" s="32">
        <v>1080</v>
      </c>
      <c r="D287">
        <v>521344390</v>
      </c>
      <c r="E287" s="32" t="s">
        <v>460</v>
      </c>
      <c r="F287">
        <v>552</v>
      </c>
      <c r="G287" s="32" t="s">
        <v>193</v>
      </c>
      <c r="H287" s="32"/>
      <c r="I287">
        <v>79</v>
      </c>
      <c r="J287" t="s">
        <v>245</v>
      </c>
      <c r="K287">
        <v>276</v>
      </c>
      <c r="L287">
        <v>0.15</v>
      </c>
      <c r="M287">
        <v>3001</v>
      </c>
      <c r="N287">
        <v>1.0510060000000001</v>
      </c>
      <c r="O287">
        <v>68</v>
      </c>
      <c r="P287">
        <v>2</v>
      </c>
      <c r="Q287">
        <v>2.1020120000000002</v>
      </c>
      <c r="R287">
        <v>82.8</v>
      </c>
      <c r="S287">
        <v>136</v>
      </c>
      <c r="T287">
        <v>218.8</v>
      </c>
    </row>
    <row r="288" spans="1:20" x14ac:dyDescent="0.35">
      <c r="A288" s="37">
        <v>45908</v>
      </c>
      <c r="B288">
        <v>36845</v>
      </c>
      <c r="C288" s="32">
        <v>1080</v>
      </c>
      <c r="D288">
        <v>521390030</v>
      </c>
      <c r="E288" s="32" t="s">
        <v>459</v>
      </c>
      <c r="F288">
        <v>770</v>
      </c>
      <c r="G288" s="32" t="s">
        <v>193</v>
      </c>
      <c r="H288" s="32"/>
      <c r="I288">
        <v>79</v>
      </c>
      <c r="J288" t="s">
        <v>245</v>
      </c>
      <c r="K288">
        <v>77</v>
      </c>
      <c r="L288">
        <v>0.34</v>
      </c>
      <c r="M288">
        <v>3001</v>
      </c>
      <c r="N288">
        <v>1.0510060000000001</v>
      </c>
      <c r="O288">
        <v>68</v>
      </c>
      <c r="P288">
        <v>10</v>
      </c>
      <c r="Q288">
        <v>10.510060000000001</v>
      </c>
      <c r="R288">
        <v>261.8</v>
      </c>
      <c r="S288">
        <v>680</v>
      </c>
      <c r="T288">
        <v>941.8</v>
      </c>
    </row>
    <row r="289" spans="1:20" x14ac:dyDescent="0.35">
      <c r="A289" s="37">
        <v>45908</v>
      </c>
      <c r="B289">
        <v>36845</v>
      </c>
      <c r="C289" s="32">
        <v>1080</v>
      </c>
      <c r="D289">
        <v>522069800</v>
      </c>
      <c r="E289" s="32" t="s">
        <v>461</v>
      </c>
      <c r="F289">
        <v>640</v>
      </c>
      <c r="G289" s="32" t="s">
        <v>193</v>
      </c>
      <c r="H289" s="32"/>
      <c r="I289">
        <v>79</v>
      </c>
      <c r="J289" t="s">
        <v>245</v>
      </c>
      <c r="K289">
        <v>80</v>
      </c>
      <c r="L289">
        <v>0.11</v>
      </c>
      <c r="M289">
        <v>3001</v>
      </c>
      <c r="N289">
        <v>1.0510060000000001</v>
      </c>
      <c r="O289">
        <v>68</v>
      </c>
      <c r="P289">
        <v>8</v>
      </c>
      <c r="Q289">
        <v>8.4080480000000009</v>
      </c>
      <c r="R289">
        <v>70.400000000000006</v>
      </c>
      <c r="S289">
        <v>544</v>
      </c>
      <c r="T289">
        <v>614.4</v>
      </c>
    </row>
    <row r="290" spans="1:20" x14ac:dyDescent="0.35">
      <c r="A290" s="37">
        <v>45908</v>
      </c>
      <c r="B290">
        <v>36845</v>
      </c>
      <c r="C290" s="35">
        <v>1080</v>
      </c>
      <c r="D290">
        <v>522393190</v>
      </c>
      <c r="E290" s="35" t="s">
        <v>462</v>
      </c>
      <c r="F290">
        <v>36</v>
      </c>
      <c r="G290" s="36" t="s">
        <v>193</v>
      </c>
      <c r="H290" s="32"/>
      <c r="I290">
        <v>79</v>
      </c>
      <c r="J290" t="s">
        <v>245</v>
      </c>
      <c r="K290">
        <v>44</v>
      </c>
      <c r="L290">
        <v>7.1999999999999995E-2</v>
      </c>
      <c r="M290">
        <v>3001</v>
      </c>
      <c r="N290">
        <v>1.0510060000000001</v>
      </c>
      <c r="O290">
        <v>68</v>
      </c>
      <c r="P290">
        <v>1</v>
      </c>
      <c r="Q290">
        <v>1.0510060000000001</v>
      </c>
      <c r="R290">
        <v>2.5919999999999996</v>
      </c>
      <c r="S290">
        <v>68</v>
      </c>
      <c r="T290">
        <v>70.591999999999999</v>
      </c>
    </row>
    <row r="291" spans="1:20" x14ac:dyDescent="0.35">
      <c r="A291" s="37">
        <v>45908</v>
      </c>
      <c r="B291">
        <v>36845</v>
      </c>
      <c r="C291" s="35">
        <v>1080</v>
      </c>
      <c r="D291">
        <v>522525160</v>
      </c>
      <c r="E291" s="35" t="s">
        <v>459</v>
      </c>
      <c r="F291">
        <v>240</v>
      </c>
      <c r="G291" s="36" t="s">
        <v>193</v>
      </c>
      <c r="H291" s="32"/>
      <c r="I291">
        <v>79</v>
      </c>
      <c r="J291" t="s">
        <v>245</v>
      </c>
      <c r="K291">
        <v>40</v>
      </c>
      <c r="L291">
        <v>0.13200000000000001</v>
      </c>
      <c r="M291">
        <v>3001</v>
      </c>
      <c r="N291">
        <v>1.0510060000000001</v>
      </c>
      <c r="O291">
        <v>68</v>
      </c>
      <c r="P291">
        <v>6</v>
      </c>
      <c r="Q291">
        <v>6.3060360000000006</v>
      </c>
      <c r="R291">
        <v>31.68</v>
      </c>
      <c r="S291">
        <v>408</v>
      </c>
      <c r="T291">
        <v>439.68</v>
      </c>
    </row>
    <row r="292" spans="1:20" x14ac:dyDescent="0.35">
      <c r="A292" s="37">
        <v>45908</v>
      </c>
      <c r="B292">
        <v>38094</v>
      </c>
      <c r="C292" s="35">
        <v>60444</v>
      </c>
      <c r="D292">
        <v>1002635220</v>
      </c>
      <c r="E292" s="35" t="s">
        <v>463</v>
      </c>
      <c r="F292">
        <v>1920</v>
      </c>
      <c r="G292" s="36" t="s">
        <v>193</v>
      </c>
      <c r="H292" s="32"/>
      <c r="I292">
        <v>81</v>
      </c>
      <c r="J292" t="s">
        <v>245</v>
      </c>
      <c r="K292">
        <v>48</v>
      </c>
      <c r="L292">
        <v>9.9939999999999998</v>
      </c>
      <c r="M292" t="s">
        <v>464</v>
      </c>
      <c r="N292">
        <v>1</v>
      </c>
      <c r="O292">
        <v>0</v>
      </c>
      <c r="P292">
        <v>40</v>
      </c>
      <c r="Q292">
        <v>40</v>
      </c>
      <c r="R292">
        <v>19188.48</v>
      </c>
      <c r="S292">
        <v>0</v>
      </c>
      <c r="T292">
        <v>19188.48</v>
      </c>
    </row>
    <row r="293" spans="1:20" x14ac:dyDescent="0.35">
      <c r="A293" s="37">
        <v>45908</v>
      </c>
      <c r="B293">
        <v>19099</v>
      </c>
      <c r="C293" s="35">
        <v>60444</v>
      </c>
      <c r="D293">
        <v>1002799520</v>
      </c>
      <c r="E293" s="35" t="s">
        <v>463</v>
      </c>
      <c r="F293">
        <v>810</v>
      </c>
      <c r="G293" s="36" t="s">
        <v>193</v>
      </c>
      <c r="H293" s="32"/>
      <c r="I293">
        <v>82</v>
      </c>
      <c r="J293" t="s">
        <v>245</v>
      </c>
      <c r="K293">
        <v>96</v>
      </c>
      <c r="L293">
        <v>9.9939999999999998</v>
      </c>
      <c r="M293" t="s">
        <v>425</v>
      </c>
      <c r="N293">
        <v>1</v>
      </c>
      <c r="O293">
        <v>0</v>
      </c>
      <c r="P293">
        <v>9</v>
      </c>
      <c r="Q293">
        <v>9</v>
      </c>
      <c r="R293">
        <v>8095.1399999999994</v>
      </c>
      <c r="S293">
        <v>0</v>
      </c>
      <c r="T293">
        <v>8095.1399999999994</v>
      </c>
    </row>
    <row r="294" spans="1:20" x14ac:dyDescent="0.35">
      <c r="A294" s="37">
        <v>45908</v>
      </c>
      <c r="B294">
        <v>71104</v>
      </c>
      <c r="C294" s="32">
        <v>1080</v>
      </c>
      <c r="D294">
        <v>519020340</v>
      </c>
      <c r="E294" s="32" t="s">
        <v>465</v>
      </c>
      <c r="F294">
        <v>600</v>
      </c>
      <c r="G294" s="32" t="s">
        <v>193</v>
      </c>
      <c r="H294" s="35"/>
      <c r="I294">
        <v>83</v>
      </c>
      <c r="J294" t="s">
        <v>245</v>
      </c>
      <c r="K294">
        <v>10</v>
      </c>
      <c r="L294">
        <v>0.93700000000000006</v>
      </c>
      <c r="M294">
        <v>6429</v>
      </c>
      <c r="N294">
        <v>6.9599999999999995E-2</v>
      </c>
      <c r="O294">
        <v>3</v>
      </c>
      <c r="P294">
        <v>60</v>
      </c>
      <c r="Q294">
        <v>4.1760000000000002</v>
      </c>
      <c r="R294">
        <v>562.20000000000005</v>
      </c>
      <c r="S294">
        <v>180</v>
      </c>
      <c r="T294">
        <v>742.2</v>
      </c>
    </row>
    <row r="295" spans="1:20" x14ac:dyDescent="0.35">
      <c r="A295" s="37">
        <v>45908</v>
      </c>
      <c r="B295">
        <v>71104</v>
      </c>
      <c r="C295" s="32">
        <v>1080</v>
      </c>
      <c r="D295">
        <v>520237700</v>
      </c>
      <c r="E295" s="32" t="s">
        <v>466</v>
      </c>
      <c r="F295">
        <v>111</v>
      </c>
      <c r="G295" s="32" t="s">
        <v>193</v>
      </c>
      <c r="H295" s="35"/>
      <c r="I295">
        <v>83</v>
      </c>
      <c r="J295" t="s">
        <v>245</v>
      </c>
      <c r="K295">
        <v>24</v>
      </c>
      <c r="L295">
        <v>0.15</v>
      </c>
      <c r="M295" t="s">
        <v>467</v>
      </c>
      <c r="N295">
        <v>6.9599999999999995E-2</v>
      </c>
      <c r="O295">
        <v>3</v>
      </c>
      <c r="P295">
        <v>5</v>
      </c>
      <c r="Q295">
        <v>0.34799999999999998</v>
      </c>
      <c r="R295">
        <v>16.649999999999999</v>
      </c>
      <c r="S295">
        <v>15</v>
      </c>
      <c r="T295">
        <v>31.65</v>
      </c>
    </row>
    <row r="296" spans="1:20" x14ac:dyDescent="0.35">
      <c r="A296" s="37">
        <v>45908</v>
      </c>
      <c r="B296">
        <v>71104</v>
      </c>
      <c r="C296" s="32">
        <v>1080</v>
      </c>
      <c r="D296">
        <v>521512720</v>
      </c>
      <c r="E296" s="32" t="s">
        <v>468</v>
      </c>
      <c r="F296">
        <v>845</v>
      </c>
      <c r="G296" s="32" t="s">
        <v>193</v>
      </c>
      <c r="H296" s="35"/>
      <c r="I296">
        <v>83</v>
      </c>
      <c r="J296" t="s">
        <v>245</v>
      </c>
      <c r="K296">
        <v>10</v>
      </c>
      <c r="L296">
        <v>0.39200000000000002</v>
      </c>
      <c r="M296" t="s">
        <v>469</v>
      </c>
      <c r="N296">
        <v>6.3240209999999991E-2</v>
      </c>
      <c r="O296">
        <v>3</v>
      </c>
      <c r="P296">
        <v>85</v>
      </c>
      <c r="Q296">
        <v>5.3754178499999989</v>
      </c>
      <c r="R296">
        <v>331.24</v>
      </c>
      <c r="S296">
        <v>255</v>
      </c>
      <c r="T296">
        <v>586.24</v>
      </c>
    </row>
    <row r="297" spans="1:20" x14ac:dyDescent="0.35">
      <c r="A297" s="37">
        <v>45908</v>
      </c>
      <c r="B297">
        <v>71104</v>
      </c>
      <c r="C297" s="32">
        <v>1080</v>
      </c>
      <c r="D297">
        <v>521512810</v>
      </c>
      <c r="E297" s="32" t="s">
        <v>470</v>
      </c>
      <c r="F297">
        <v>1245</v>
      </c>
      <c r="G297" s="32" t="s">
        <v>193</v>
      </c>
      <c r="H297" s="35"/>
      <c r="I297">
        <v>83</v>
      </c>
      <c r="J297" t="s">
        <v>245</v>
      </c>
      <c r="K297">
        <v>10</v>
      </c>
      <c r="L297">
        <v>0.434</v>
      </c>
      <c r="M297" t="s">
        <v>471</v>
      </c>
      <c r="N297">
        <v>6.3240209999999991E-2</v>
      </c>
      <c r="O297">
        <v>3</v>
      </c>
      <c r="P297">
        <v>125</v>
      </c>
      <c r="Q297">
        <v>7.9050262499999988</v>
      </c>
      <c r="R297">
        <v>540.33000000000004</v>
      </c>
      <c r="S297">
        <v>375</v>
      </c>
      <c r="T297">
        <v>915.33</v>
      </c>
    </row>
    <row r="298" spans="1:20" x14ac:dyDescent="0.35">
      <c r="A298" s="37">
        <v>45908</v>
      </c>
      <c r="B298">
        <v>71104</v>
      </c>
      <c r="C298" s="32">
        <v>1080</v>
      </c>
      <c r="D298">
        <v>522102180</v>
      </c>
      <c r="E298" s="32" t="s">
        <v>472</v>
      </c>
      <c r="F298">
        <v>689</v>
      </c>
      <c r="G298" s="32" t="s">
        <v>193</v>
      </c>
      <c r="H298" s="35"/>
      <c r="I298">
        <v>83</v>
      </c>
      <c r="J298" t="s">
        <v>245</v>
      </c>
      <c r="K298">
        <v>10</v>
      </c>
      <c r="L298">
        <v>0.67</v>
      </c>
      <c r="M298" t="s">
        <v>473</v>
      </c>
      <c r="N298">
        <v>6.9599999999999995E-2</v>
      </c>
      <c r="O298">
        <v>4</v>
      </c>
      <c r="P298">
        <v>69</v>
      </c>
      <c r="Q298">
        <v>4.8023999999999996</v>
      </c>
      <c r="R298">
        <v>461.63000000000005</v>
      </c>
      <c r="S298">
        <v>276</v>
      </c>
      <c r="T298">
        <v>737.63000000000011</v>
      </c>
    </row>
    <row r="299" spans="1:20" x14ac:dyDescent="0.35">
      <c r="A299" s="37">
        <v>45908</v>
      </c>
      <c r="B299">
        <v>71104</v>
      </c>
      <c r="C299" s="32">
        <v>1080</v>
      </c>
      <c r="D299">
        <v>522240040</v>
      </c>
      <c r="E299" s="32" t="s">
        <v>474</v>
      </c>
      <c r="F299">
        <v>1303</v>
      </c>
      <c r="G299" s="32" t="s">
        <v>193</v>
      </c>
      <c r="H299" s="35"/>
      <c r="I299">
        <v>83</v>
      </c>
      <c r="J299" t="s">
        <v>245</v>
      </c>
      <c r="K299">
        <v>8</v>
      </c>
      <c r="L299">
        <v>0.45200000000000001</v>
      </c>
      <c r="M299" t="s">
        <v>475</v>
      </c>
      <c r="N299">
        <v>6.2685000000000005E-2</v>
      </c>
      <c r="O299">
        <v>2</v>
      </c>
      <c r="P299">
        <v>163</v>
      </c>
      <c r="Q299">
        <v>10.217655000000001</v>
      </c>
      <c r="R299">
        <v>588.95600000000002</v>
      </c>
      <c r="S299">
        <v>326</v>
      </c>
      <c r="T299">
        <v>914.95600000000002</v>
      </c>
    </row>
    <row r="300" spans="1:20" x14ac:dyDescent="0.35">
      <c r="A300" s="37">
        <v>45908</v>
      </c>
      <c r="B300">
        <v>71104</v>
      </c>
      <c r="C300" s="32">
        <v>1080</v>
      </c>
      <c r="D300">
        <v>522240060</v>
      </c>
      <c r="E300" s="32" t="s">
        <v>476</v>
      </c>
      <c r="F300">
        <v>1463</v>
      </c>
      <c r="G300" s="32" t="s">
        <v>193</v>
      </c>
      <c r="H300" s="35"/>
      <c r="I300">
        <v>83</v>
      </c>
      <c r="J300" t="s">
        <v>245</v>
      </c>
      <c r="K300">
        <v>8</v>
      </c>
      <c r="L300">
        <v>0.45200000000000001</v>
      </c>
      <c r="M300" t="s">
        <v>477</v>
      </c>
      <c r="N300">
        <v>5.67E-2</v>
      </c>
      <c r="O300">
        <v>1</v>
      </c>
      <c r="P300">
        <v>183</v>
      </c>
      <c r="Q300">
        <v>10.376099999999999</v>
      </c>
      <c r="R300">
        <v>661.27600000000007</v>
      </c>
      <c r="S300">
        <v>183</v>
      </c>
      <c r="T300">
        <v>844.27600000000007</v>
      </c>
    </row>
    <row r="301" spans="1:20" ht="18" x14ac:dyDescent="0.4">
      <c r="A301" s="38">
        <v>45908</v>
      </c>
      <c r="B301" s="39">
        <v>1097</v>
      </c>
      <c r="C301" s="32">
        <v>1046</v>
      </c>
      <c r="D301" s="43">
        <v>463504300</v>
      </c>
      <c r="E301" s="44" t="s">
        <v>478</v>
      </c>
      <c r="F301" s="45">
        <v>480</v>
      </c>
      <c r="G301" t="s">
        <v>111</v>
      </c>
      <c r="H301" s="32"/>
      <c r="I301">
        <v>92</v>
      </c>
      <c r="J301" t="s">
        <v>316</v>
      </c>
      <c r="K301">
        <v>2</v>
      </c>
      <c r="L301">
        <v>5.0720000000000001</v>
      </c>
      <c r="M301" t="s">
        <v>479</v>
      </c>
      <c r="N301">
        <v>8.4000000000000005E-2</v>
      </c>
      <c r="O301">
        <v>5</v>
      </c>
      <c r="P301">
        <v>240</v>
      </c>
      <c r="Q301">
        <v>20.16</v>
      </c>
      <c r="R301">
        <v>2434.56</v>
      </c>
      <c r="S301">
        <v>1200</v>
      </c>
      <c r="T301">
        <v>3634.56</v>
      </c>
    </row>
    <row r="302" spans="1:20" ht="18" x14ac:dyDescent="0.4">
      <c r="A302" s="38">
        <v>45908</v>
      </c>
      <c r="B302" s="39">
        <v>1097</v>
      </c>
      <c r="C302" s="32">
        <v>1046</v>
      </c>
      <c r="D302" s="43">
        <v>463563840</v>
      </c>
      <c r="E302" s="44" t="s">
        <v>480</v>
      </c>
      <c r="F302" s="45">
        <v>480</v>
      </c>
      <c r="G302" t="s">
        <v>111</v>
      </c>
      <c r="H302" s="32"/>
      <c r="I302">
        <v>92</v>
      </c>
      <c r="J302" t="s">
        <v>316</v>
      </c>
      <c r="K302">
        <v>45</v>
      </c>
      <c r="L302">
        <v>5.0720000000000001</v>
      </c>
      <c r="M302" t="s">
        <v>481</v>
      </c>
      <c r="N302">
        <v>1.464</v>
      </c>
      <c r="O302">
        <v>17.5</v>
      </c>
      <c r="P302">
        <v>11</v>
      </c>
      <c r="Q302">
        <v>16.103999999999999</v>
      </c>
      <c r="R302">
        <v>2434.56</v>
      </c>
      <c r="S302">
        <v>192.5</v>
      </c>
      <c r="T302">
        <v>2627.06</v>
      </c>
    </row>
    <row r="303" spans="1:20" ht="18" x14ac:dyDescent="0.4">
      <c r="A303" s="38">
        <v>45908</v>
      </c>
      <c r="B303" s="39">
        <v>1097</v>
      </c>
      <c r="C303" s="32">
        <v>1046</v>
      </c>
      <c r="D303" s="43">
        <v>463501220</v>
      </c>
      <c r="E303" s="44" t="s">
        <v>478</v>
      </c>
      <c r="F303" s="45">
        <v>480</v>
      </c>
      <c r="G303" t="s">
        <v>111</v>
      </c>
      <c r="H303" s="32"/>
      <c r="I303">
        <v>92</v>
      </c>
      <c r="J303" t="s">
        <v>316</v>
      </c>
      <c r="K303">
        <v>2</v>
      </c>
      <c r="L303">
        <v>5.0720000000000001</v>
      </c>
      <c r="M303" t="s">
        <v>479</v>
      </c>
      <c r="N303">
        <v>8.4000000000000005E-2</v>
      </c>
      <c r="O303">
        <v>5</v>
      </c>
      <c r="P303">
        <v>240</v>
      </c>
      <c r="Q303">
        <v>20.16</v>
      </c>
      <c r="R303">
        <v>2434.56</v>
      </c>
      <c r="S303">
        <v>1200</v>
      </c>
      <c r="T303">
        <v>3634.56</v>
      </c>
    </row>
    <row r="304" spans="1:20" ht="18" x14ac:dyDescent="0.4">
      <c r="A304" s="38">
        <v>45908</v>
      </c>
      <c r="B304" s="39">
        <v>1097</v>
      </c>
      <c r="C304" s="32">
        <v>1046</v>
      </c>
      <c r="D304" s="43">
        <v>463571360</v>
      </c>
      <c r="E304" s="44" t="s">
        <v>482</v>
      </c>
      <c r="F304" s="45">
        <v>840</v>
      </c>
      <c r="G304" t="s">
        <v>111</v>
      </c>
      <c r="H304" s="32"/>
      <c r="I304">
        <v>92</v>
      </c>
      <c r="J304" t="s">
        <v>316</v>
      </c>
      <c r="K304">
        <v>45</v>
      </c>
      <c r="L304">
        <v>5.0720000000000001</v>
      </c>
      <c r="M304" t="s">
        <v>481</v>
      </c>
      <c r="N304">
        <v>1.464</v>
      </c>
      <c r="O304">
        <v>17.5</v>
      </c>
      <c r="P304">
        <v>19</v>
      </c>
      <c r="Q304">
        <v>27.815999999999999</v>
      </c>
      <c r="R304">
        <v>4260.4800000000005</v>
      </c>
      <c r="S304">
        <v>332.5</v>
      </c>
      <c r="T304">
        <v>4592.9800000000005</v>
      </c>
    </row>
    <row r="305" spans="1:20" ht="18" x14ac:dyDescent="0.4">
      <c r="A305" s="38">
        <v>45908</v>
      </c>
      <c r="B305" s="39">
        <v>1097</v>
      </c>
      <c r="C305" s="32">
        <v>1046</v>
      </c>
      <c r="D305" s="43">
        <v>463550730</v>
      </c>
      <c r="E305" s="44" t="s">
        <v>478</v>
      </c>
      <c r="F305" s="43">
        <v>912</v>
      </c>
      <c r="G305" t="s">
        <v>111</v>
      </c>
      <c r="H305" s="32"/>
      <c r="I305">
        <v>92</v>
      </c>
      <c r="J305" t="s">
        <v>316</v>
      </c>
      <c r="K305">
        <v>2</v>
      </c>
      <c r="L305">
        <v>5.0579999999999998</v>
      </c>
      <c r="M305" t="s">
        <v>483</v>
      </c>
      <c r="N305">
        <v>0.09</v>
      </c>
      <c r="O305">
        <v>3</v>
      </c>
      <c r="P305">
        <v>456</v>
      </c>
      <c r="Q305">
        <v>41.04</v>
      </c>
      <c r="R305">
        <v>4612.8959999999997</v>
      </c>
      <c r="S305">
        <v>1368</v>
      </c>
      <c r="T305">
        <v>5980.8959999999997</v>
      </c>
    </row>
    <row r="306" spans="1:20" ht="18" x14ac:dyDescent="0.4">
      <c r="A306" s="38">
        <v>45908</v>
      </c>
      <c r="B306" s="39">
        <v>1097</v>
      </c>
      <c r="C306" s="32">
        <v>1046</v>
      </c>
      <c r="D306" s="43">
        <v>463443560</v>
      </c>
      <c r="E306" s="44" t="s">
        <v>478</v>
      </c>
      <c r="F306" s="43">
        <v>600</v>
      </c>
      <c r="G306" t="s">
        <v>111</v>
      </c>
      <c r="H306" s="32"/>
      <c r="I306">
        <v>92</v>
      </c>
      <c r="J306" t="s">
        <v>316</v>
      </c>
      <c r="K306">
        <v>2</v>
      </c>
      <c r="L306">
        <v>4.93</v>
      </c>
      <c r="M306" t="s">
        <v>479</v>
      </c>
      <c r="N306">
        <v>8.4000000000000005E-2</v>
      </c>
      <c r="O306">
        <v>5</v>
      </c>
      <c r="P306">
        <v>300</v>
      </c>
      <c r="Q306">
        <v>25.200000000000003</v>
      </c>
      <c r="R306">
        <v>2958</v>
      </c>
      <c r="S306">
        <v>1500</v>
      </c>
      <c r="T306">
        <v>4458</v>
      </c>
    </row>
    <row r="307" spans="1:20" ht="18" x14ac:dyDescent="0.4">
      <c r="A307" s="38">
        <v>45908</v>
      </c>
      <c r="B307" s="39">
        <v>1097</v>
      </c>
      <c r="C307" s="32">
        <v>1046</v>
      </c>
      <c r="D307" s="43">
        <v>463555740</v>
      </c>
      <c r="E307" s="44" t="s">
        <v>478</v>
      </c>
      <c r="F307" s="43">
        <v>600</v>
      </c>
      <c r="G307" t="s">
        <v>111</v>
      </c>
      <c r="H307" s="32"/>
      <c r="I307">
        <v>92</v>
      </c>
      <c r="J307" t="s">
        <v>316</v>
      </c>
      <c r="K307">
        <v>2</v>
      </c>
      <c r="L307">
        <v>5.0579999999999998</v>
      </c>
      <c r="M307" t="s">
        <v>483</v>
      </c>
      <c r="N307">
        <v>0.09</v>
      </c>
      <c r="O307">
        <v>3</v>
      </c>
      <c r="P307">
        <v>300</v>
      </c>
      <c r="Q307">
        <v>27</v>
      </c>
      <c r="R307">
        <v>3034.7999999999997</v>
      </c>
      <c r="S307">
        <v>900</v>
      </c>
      <c r="T307">
        <v>3934.7999999999997</v>
      </c>
    </row>
    <row r="308" spans="1:20" ht="18" x14ac:dyDescent="0.4">
      <c r="A308" s="38">
        <v>45908</v>
      </c>
      <c r="B308" s="39">
        <v>51620</v>
      </c>
      <c r="C308" s="32">
        <v>1046</v>
      </c>
      <c r="D308" s="43">
        <v>463485300</v>
      </c>
      <c r="E308" s="44" t="s">
        <v>484</v>
      </c>
      <c r="F308" s="45">
        <v>1680</v>
      </c>
      <c r="G308" t="s">
        <v>111</v>
      </c>
      <c r="H308" s="32"/>
      <c r="I308">
        <v>93</v>
      </c>
      <c r="J308" t="s">
        <v>316</v>
      </c>
      <c r="K308">
        <v>24</v>
      </c>
      <c r="L308">
        <v>0.3</v>
      </c>
      <c r="M308" t="s">
        <v>485</v>
      </c>
      <c r="N308">
        <v>1.7999999999999999E-2</v>
      </c>
      <c r="O308">
        <v>2.0099999999999998</v>
      </c>
      <c r="P308">
        <v>70</v>
      </c>
      <c r="Q308">
        <v>1.26</v>
      </c>
      <c r="R308">
        <v>504</v>
      </c>
      <c r="S308">
        <v>140.69999999999999</v>
      </c>
      <c r="T308">
        <v>644.70000000000005</v>
      </c>
    </row>
    <row r="309" spans="1:20" ht="18" x14ac:dyDescent="0.4">
      <c r="A309" s="38">
        <v>45908</v>
      </c>
      <c r="B309" s="39">
        <v>51620</v>
      </c>
      <c r="C309" s="32">
        <v>1046</v>
      </c>
      <c r="D309" s="43">
        <v>463485320</v>
      </c>
      <c r="E309" s="44" t="s">
        <v>486</v>
      </c>
      <c r="F309" s="45">
        <v>840</v>
      </c>
      <c r="G309" t="s">
        <v>111</v>
      </c>
      <c r="H309" s="32"/>
      <c r="I309">
        <v>93</v>
      </c>
      <c r="J309" t="s">
        <v>316</v>
      </c>
      <c r="K309">
        <v>24</v>
      </c>
      <c r="L309">
        <v>0.3</v>
      </c>
      <c r="M309" t="s">
        <v>485</v>
      </c>
      <c r="N309">
        <v>1.7999999999999999E-2</v>
      </c>
      <c r="O309">
        <v>2.0099999999999998</v>
      </c>
      <c r="P309">
        <v>35</v>
      </c>
      <c r="Q309">
        <v>0.63</v>
      </c>
      <c r="R309">
        <v>252</v>
      </c>
      <c r="S309">
        <v>70.349999999999994</v>
      </c>
      <c r="T309">
        <v>322.35000000000002</v>
      </c>
    </row>
    <row r="310" spans="1:20" ht="18" x14ac:dyDescent="0.4">
      <c r="A310" s="38">
        <v>45908</v>
      </c>
      <c r="B310" s="39">
        <v>15565</v>
      </c>
      <c r="C310" s="32">
        <v>1046</v>
      </c>
      <c r="D310" s="43">
        <v>463526200</v>
      </c>
      <c r="E310" s="44" t="s">
        <v>487</v>
      </c>
      <c r="F310" s="45">
        <v>450</v>
      </c>
      <c r="G310" t="s">
        <v>111</v>
      </c>
      <c r="H310" s="32"/>
      <c r="I310">
        <v>93</v>
      </c>
      <c r="J310" t="s">
        <v>316</v>
      </c>
      <c r="K310">
        <v>2</v>
      </c>
      <c r="L310">
        <v>1.742</v>
      </c>
      <c r="M310" t="s">
        <v>488</v>
      </c>
      <c r="N310">
        <v>7.6799999999999993E-2</v>
      </c>
      <c r="O310">
        <v>3</v>
      </c>
      <c r="P310">
        <v>225</v>
      </c>
      <c r="Q310">
        <v>17.279999999999998</v>
      </c>
      <c r="R310">
        <v>783.9</v>
      </c>
      <c r="S310">
        <v>675</v>
      </c>
      <c r="T310">
        <v>1458.9</v>
      </c>
    </row>
    <row r="311" spans="1:20" ht="18" x14ac:dyDescent="0.4">
      <c r="A311" s="38">
        <v>45908</v>
      </c>
      <c r="B311" s="39">
        <v>15565</v>
      </c>
      <c r="C311" s="32">
        <v>1046</v>
      </c>
      <c r="D311" s="43">
        <v>463496640</v>
      </c>
      <c r="E311" s="44" t="s">
        <v>487</v>
      </c>
      <c r="F311" s="45">
        <v>240</v>
      </c>
      <c r="G311" t="s">
        <v>111</v>
      </c>
      <c r="H311" s="32"/>
      <c r="I311">
        <v>93</v>
      </c>
      <c r="J311" t="s">
        <v>316</v>
      </c>
      <c r="K311">
        <v>4</v>
      </c>
      <c r="L311">
        <v>1.742</v>
      </c>
      <c r="M311" t="s">
        <v>488</v>
      </c>
      <c r="N311">
        <v>7.6799999999999993E-2</v>
      </c>
      <c r="O311">
        <v>3</v>
      </c>
      <c r="P311">
        <v>60</v>
      </c>
      <c r="Q311">
        <v>4.6079999999999997</v>
      </c>
      <c r="R311">
        <v>418.08</v>
      </c>
      <c r="S311">
        <v>180</v>
      </c>
      <c r="T311">
        <v>598.07999999999993</v>
      </c>
    </row>
    <row r="312" spans="1:20" ht="18" x14ac:dyDescent="0.4">
      <c r="A312" s="38">
        <v>45908</v>
      </c>
      <c r="B312" s="39">
        <v>15565</v>
      </c>
      <c r="C312" s="32">
        <v>1046</v>
      </c>
      <c r="D312" s="43">
        <v>463548380</v>
      </c>
      <c r="E312" s="44" t="s">
        <v>487</v>
      </c>
      <c r="F312" s="45">
        <v>210</v>
      </c>
      <c r="G312" t="s">
        <v>111</v>
      </c>
      <c r="H312" s="32"/>
      <c r="I312">
        <v>93</v>
      </c>
      <c r="J312" t="s">
        <v>316</v>
      </c>
      <c r="K312">
        <v>2</v>
      </c>
      <c r="L312">
        <v>1.742</v>
      </c>
      <c r="M312" t="s">
        <v>489</v>
      </c>
      <c r="N312">
        <v>7.1999999999999995E-2</v>
      </c>
      <c r="O312">
        <v>3</v>
      </c>
      <c r="P312">
        <v>105</v>
      </c>
      <c r="Q312">
        <v>7.56</v>
      </c>
      <c r="R312">
        <v>365.82</v>
      </c>
      <c r="S312">
        <v>315</v>
      </c>
      <c r="T312">
        <v>680.81999999999994</v>
      </c>
    </row>
    <row r="313" spans="1:20" ht="18" x14ac:dyDescent="0.4">
      <c r="A313" s="38">
        <v>45908</v>
      </c>
      <c r="B313" s="39">
        <v>51620</v>
      </c>
      <c r="C313" s="32">
        <v>1046</v>
      </c>
      <c r="D313" s="43">
        <v>552685780</v>
      </c>
      <c r="E313" s="44" t="s">
        <v>490</v>
      </c>
      <c r="F313" s="43">
        <v>840</v>
      </c>
      <c r="G313" t="s">
        <v>111</v>
      </c>
      <c r="H313" s="32"/>
      <c r="I313">
        <v>93</v>
      </c>
      <c r="J313" t="s">
        <v>316</v>
      </c>
      <c r="K313">
        <v>24</v>
      </c>
      <c r="L313">
        <v>0.17899999999999999</v>
      </c>
      <c r="M313" t="s">
        <v>485</v>
      </c>
      <c r="N313">
        <v>1.7999999999999999E-2</v>
      </c>
      <c r="O313">
        <v>2.0099999999999998</v>
      </c>
      <c r="P313">
        <v>35</v>
      </c>
      <c r="Q313">
        <v>0.63</v>
      </c>
      <c r="R313">
        <v>150.35999999999999</v>
      </c>
      <c r="S313">
        <v>70.349999999999994</v>
      </c>
      <c r="T313">
        <v>220.70999999999998</v>
      </c>
    </row>
    <row r="314" spans="1:20" ht="18" x14ac:dyDescent="0.4">
      <c r="A314" s="38">
        <v>45908</v>
      </c>
      <c r="B314" s="39">
        <v>51620</v>
      </c>
      <c r="C314" s="32">
        <v>1046</v>
      </c>
      <c r="D314" s="43">
        <v>552685800</v>
      </c>
      <c r="E314" s="44" t="s">
        <v>491</v>
      </c>
      <c r="F314" s="43">
        <v>5760</v>
      </c>
      <c r="G314" t="s">
        <v>111</v>
      </c>
      <c r="H314" s="32"/>
      <c r="I314">
        <v>93</v>
      </c>
      <c r="J314" t="s">
        <v>316</v>
      </c>
      <c r="K314">
        <v>24</v>
      </c>
      <c r="L314">
        <v>0.17899999999999999</v>
      </c>
      <c r="M314" t="s">
        <v>492</v>
      </c>
      <c r="N314">
        <v>1.7999999999999999E-2</v>
      </c>
      <c r="O314">
        <v>2.0099999999999998</v>
      </c>
      <c r="P314">
        <v>240</v>
      </c>
      <c r="Q314">
        <v>4.3199999999999994</v>
      </c>
      <c r="R314">
        <v>1031.04</v>
      </c>
      <c r="S314">
        <v>482.4</v>
      </c>
      <c r="T314">
        <v>1513.44</v>
      </c>
    </row>
    <row r="315" spans="1:20" ht="18" x14ac:dyDescent="0.4">
      <c r="A315" s="38">
        <v>45908</v>
      </c>
      <c r="B315" s="39">
        <v>51620</v>
      </c>
      <c r="C315" s="32">
        <v>1046</v>
      </c>
      <c r="D315" s="43">
        <v>552685820</v>
      </c>
      <c r="E315" s="44" t="s">
        <v>493</v>
      </c>
      <c r="F315" s="43">
        <v>840</v>
      </c>
      <c r="G315" t="s">
        <v>111</v>
      </c>
      <c r="H315" s="32"/>
      <c r="I315">
        <v>93</v>
      </c>
      <c r="J315" t="s">
        <v>316</v>
      </c>
      <c r="K315">
        <v>24</v>
      </c>
      <c r="L315">
        <v>0.17899999999999999</v>
      </c>
      <c r="M315" t="s">
        <v>485</v>
      </c>
      <c r="N315">
        <v>1.7999999999999999E-2</v>
      </c>
      <c r="O315">
        <v>2.0099999999999998</v>
      </c>
      <c r="P315">
        <v>35</v>
      </c>
      <c r="Q315">
        <v>0.63</v>
      </c>
      <c r="R315">
        <v>150.35999999999999</v>
      </c>
      <c r="S315">
        <v>70.349999999999994</v>
      </c>
      <c r="T315">
        <v>220.70999999999998</v>
      </c>
    </row>
    <row r="316" spans="1:20" ht="18" x14ac:dyDescent="0.4">
      <c r="A316" s="38">
        <v>45908</v>
      </c>
      <c r="B316" s="39">
        <v>51620</v>
      </c>
      <c r="C316" s="32">
        <v>1046</v>
      </c>
      <c r="D316" s="43">
        <v>552820640</v>
      </c>
      <c r="E316" s="44" t="s">
        <v>491</v>
      </c>
      <c r="F316" s="43">
        <v>2880</v>
      </c>
      <c r="G316" t="s">
        <v>111</v>
      </c>
      <c r="H316" s="32"/>
      <c r="I316">
        <v>93</v>
      </c>
      <c r="J316" t="s">
        <v>316</v>
      </c>
      <c r="K316">
        <v>24</v>
      </c>
      <c r="L316">
        <v>0.17899999999999999</v>
      </c>
      <c r="M316" t="s">
        <v>492</v>
      </c>
      <c r="N316">
        <v>1.7999999999999999E-2</v>
      </c>
      <c r="O316">
        <v>2.0099999999999998</v>
      </c>
      <c r="P316">
        <v>120</v>
      </c>
      <c r="Q316">
        <v>2.1599999999999997</v>
      </c>
      <c r="R316">
        <v>515.52</v>
      </c>
      <c r="S316">
        <v>241.2</v>
      </c>
      <c r="T316">
        <v>756.72</v>
      </c>
    </row>
    <row r="317" spans="1:20" x14ac:dyDescent="0.35">
      <c r="A317" s="37">
        <v>45908</v>
      </c>
      <c r="B317">
        <v>36019</v>
      </c>
      <c r="C317" s="32">
        <v>1080</v>
      </c>
      <c r="D317">
        <v>44444910</v>
      </c>
      <c r="E317" s="32" t="s">
        <v>494</v>
      </c>
      <c r="F317">
        <v>400</v>
      </c>
      <c r="G317" s="32" t="s">
        <v>193</v>
      </c>
      <c r="H317" s="35"/>
      <c r="I317">
        <v>94</v>
      </c>
      <c r="J317" t="s">
        <v>245</v>
      </c>
      <c r="K317">
        <v>80</v>
      </c>
      <c r="L317">
        <v>0.2</v>
      </c>
      <c r="M317" t="s">
        <v>495</v>
      </c>
      <c r="N317">
        <v>1.7999999999999999E-2</v>
      </c>
      <c r="O317">
        <v>1.2</v>
      </c>
      <c r="P317">
        <v>5</v>
      </c>
      <c r="Q317">
        <v>0.09</v>
      </c>
      <c r="R317">
        <v>80</v>
      </c>
      <c r="S317">
        <v>6</v>
      </c>
      <c r="T317">
        <v>86</v>
      </c>
    </row>
    <row r="318" spans="1:20" x14ac:dyDescent="0.35">
      <c r="A318" s="37">
        <v>45908</v>
      </c>
      <c r="B318">
        <v>36019</v>
      </c>
      <c r="C318" s="32">
        <v>1080</v>
      </c>
      <c r="D318">
        <v>77347910</v>
      </c>
      <c r="E318" s="32" t="s">
        <v>496</v>
      </c>
      <c r="F318">
        <v>12600</v>
      </c>
      <c r="G318" s="32" t="s">
        <v>193</v>
      </c>
      <c r="H318" s="35"/>
      <c r="I318">
        <v>94</v>
      </c>
      <c r="J318" t="s">
        <v>245</v>
      </c>
      <c r="K318">
        <v>700</v>
      </c>
      <c r="L318">
        <v>0.03</v>
      </c>
      <c r="M318" t="s">
        <v>497</v>
      </c>
      <c r="N318">
        <v>8.9999999999999993E-3</v>
      </c>
      <c r="O318">
        <v>1.2</v>
      </c>
      <c r="P318">
        <v>18</v>
      </c>
      <c r="Q318">
        <v>0.16199999999999998</v>
      </c>
      <c r="R318">
        <v>378</v>
      </c>
      <c r="S318">
        <v>21.599999999999998</v>
      </c>
      <c r="T318">
        <v>399.6</v>
      </c>
    </row>
    <row r="319" spans="1:20" x14ac:dyDescent="0.35">
      <c r="A319" s="37">
        <v>45908</v>
      </c>
      <c r="B319">
        <v>36019</v>
      </c>
      <c r="C319" s="32">
        <v>1080</v>
      </c>
      <c r="D319">
        <v>104449210</v>
      </c>
      <c r="E319" s="32" t="s">
        <v>498</v>
      </c>
      <c r="F319">
        <v>2000</v>
      </c>
      <c r="G319" s="32" t="s">
        <v>193</v>
      </c>
      <c r="H319" s="35"/>
      <c r="I319">
        <v>94</v>
      </c>
      <c r="J319" t="s">
        <v>245</v>
      </c>
      <c r="K319">
        <v>2000</v>
      </c>
      <c r="L319">
        <v>2E-3</v>
      </c>
      <c r="M319" t="s">
        <v>497</v>
      </c>
      <c r="N319">
        <v>8.9999999999999993E-3</v>
      </c>
      <c r="O319">
        <v>1.2</v>
      </c>
      <c r="P319">
        <v>1</v>
      </c>
      <c r="Q319">
        <v>8.9999999999999993E-3</v>
      </c>
      <c r="R319">
        <v>4</v>
      </c>
      <c r="S319">
        <v>1.2</v>
      </c>
      <c r="T319">
        <v>5.2</v>
      </c>
    </row>
    <row r="320" spans="1:20" x14ac:dyDescent="0.35">
      <c r="A320" s="37">
        <v>45908</v>
      </c>
      <c r="B320">
        <v>36019</v>
      </c>
      <c r="C320" s="32">
        <v>1080</v>
      </c>
      <c r="D320">
        <v>125778110</v>
      </c>
      <c r="E320" s="32" t="s">
        <v>499</v>
      </c>
      <c r="F320">
        <v>10000</v>
      </c>
      <c r="G320" s="32" t="s">
        <v>193</v>
      </c>
      <c r="H320" s="35"/>
      <c r="I320">
        <v>94</v>
      </c>
      <c r="J320" t="s">
        <v>245</v>
      </c>
      <c r="K320">
        <v>10000</v>
      </c>
      <c r="L320">
        <v>1E-3</v>
      </c>
      <c r="M320" t="s">
        <v>497</v>
      </c>
      <c r="N320">
        <v>8.9999999999999993E-3</v>
      </c>
      <c r="O320">
        <v>1.2</v>
      </c>
      <c r="P320">
        <v>1</v>
      </c>
      <c r="Q320">
        <v>8.9999999999999993E-3</v>
      </c>
      <c r="R320">
        <v>10</v>
      </c>
      <c r="S320">
        <v>1.2</v>
      </c>
      <c r="T320">
        <v>11.2</v>
      </c>
    </row>
    <row r="321" spans="1:20" x14ac:dyDescent="0.35">
      <c r="A321" s="37">
        <v>45908</v>
      </c>
      <c r="B321">
        <v>36019</v>
      </c>
      <c r="C321" s="32">
        <v>1080</v>
      </c>
      <c r="D321">
        <v>140593140</v>
      </c>
      <c r="E321" s="32" t="s">
        <v>500</v>
      </c>
      <c r="F321">
        <v>3000</v>
      </c>
      <c r="G321" s="32" t="s">
        <v>193</v>
      </c>
      <c r="H321" s="35"/>
      <c r="I321">
        <v>94</v>
      </c>
      <c r="J321" t="s">
        <v>245</v>
      </c>
      <c r="K321">
        <v>1500</v>
      </c>
      <c r="L321">
        <v>7.0000000000000001E-3</v>
      </c>
      <c r="M321" t="s">
        <v>497</v>
      </c>
      <c r="N321">
        <v>8.9999999999999993E-3</v>
      </c>
      <c r="O321">
        <v>1.2</v>
      </c>
      <c r="P321">
        <v>2</v>
      </c>
      <c r="Q321">
        <v>1.7999999999999999E-2</v>
      </c>
      <c r="R321">
        <v>21</v>
      </c>
      <c r="S321">
        <v>2.4</v>
      </c>
      <c r="T321">
        <v>23.4</v>
      </c>
    </row>
    <row r="322" spans="1:20" x14ac:dyDescent="0.35">
      <c r="A322" s="37">
        <v>45908</v>
      </c>
      <c r="B322">
        <v>36019</v>
      </c>
      <c r="C322" s="32">
        <v>1080</v>
      </c>
      <c r="D322">
        <v>140603380</v>
      </c>
      <c r="E322" s="32" t="s">
        <v>501</v>
      </c>
      <c r="F322">
        <v>1500</v>
      </c>
      <c r="G322" s="32" t="s">
        <v>193</v>
      </c>
      <c r="H322" s="35"/>
      <c r="I322">
        <v>94</v>
      </c>
      <c r="J322" t="s">
        <v>245</v>
      </c>
      <c r="K322">
        <v>3500</v>
      </c>
      <c r="L322">
        <v>7.0000000000000001E-3</v>
      </c>
      <c r="M322" t="s">
        <v>497</v>
      </c>
      <c r="N322">
        <v>8.9999999999999993E-3</v>
      </c>
      <c r="O322">
        <v>1.2</v>
      </c>
      <c r="P322">
        <v>1</v>
      </c>
      <c r="Q322">
        <v>8.9999999999999993E-3</v>
      </c>
      <c r="R322">
        <v>10.5</v>
      </c>
      <c r="S322">
        <v>1.2</v>
      </c>
      <c r="T322">
        <v>11.7</v>
      </c>
    </row>
    <row r="323" spans="1:20" x14ac:dyDescent="0.35">
      <c r="A323" s="37">
        <v>45908</v>
      </c>
      <c r="B323">
        <v>36019</v>
      </c>
      <c r="C323" s="32">
        <v>1080</v>
      </c>
      <c r="D323">
        <v>155335070</v>
      </c>
      <c r="E323" s="32" t="s">
        <v>502</v>
      </c>
      <c r="F323">
        <v>12000</v>
      </c>
      <c r="G323" s="32" t="s">
        <v>193</v>
      </c>
      <c r="H323" s="35"/>
      <c r="I323">
        <v>94</v>
      </c>
      <c r="J323" t="s">
        <v>245</v>
      </c>
      <c r="K323">
        <v>6000</v>
      </c>
      <c r="L323">
        <v>2E-3</v>
      </c>
      <c r="M323" t="s">
        <v>497</v>
      </c>
      <c r="N323">
        <v>8.9999999999999993E-3</v>
      </c>
      <c r="O323">
        <v>1.2</v>
      </c>
      <c r="P323">
        <v>2</v>
      </c>
      <c r="Q323">
        <v>1.7999999999999999E-2</v>
      </c>
      <c r="R323">
        <v>24</v>
      </c>
      <c r="S323">
        <v>2.4</v>
      </c>
      <c r="T323">
        <v>26.4</v>
      </c>
    </row>
    <row r="324" spans="1:20" x14ac:dyDescent="0.35">
      <c r="A324" s="37">
        <v>45908</v>
      </c>
      <c r="B324">
        <v>36019</v>
      </c>
      <c r="C324" s="32">
        <v>1080</v>
      </c>
      <c r="D324">
        <v>155345070</v>
      </c>
      <c r="E324" s="32" t="s">
        <v>503</v>
      </c>
      <c r="F324">
        <v>5000</v>
      </c>
      <c r="G324" s="32" t="s">
        <v>193</v>
      </c>
      <c r="H324" s="35"/>
      <c r="I324">
        <v>94</v>
      </c>
      <c r="J324" t="s">
        <v>245</v>
      </c>
      <c r="K324">
        <v>5000</v>
      </c>
      <c r="L324">
        <v>3.0000000000000001E-3</v>
      </c>
      <c r="M324" t="s">
        <v>495</v>
      </c>
      <c r="N324">
        <v>1.7999999999999999E-2</v>
      </c>
      <c r="O324">
        <v>1.2</v>
      </c>
      <c r="P324">
        <v>1</v>
      </c>
      <c r="Q324">
        <v>1.7999999999999999E-2</v>
      </c>
      <c r="R324">
        <v>15</v>
      </c>
      <c r="S324">
        <v>1.2</v>
      </c>
      <c r="T324">
        <v>16.2</v>
      </c>
    </row>
    <row r="325" spans="1:20" x14ac:dyDescent="0.35">
      <c r="A325" s="37">
        <v>45908</v>
      </c>
      <c r="B325">
        <v>36019</v>
      </c>
      <c r="C325" s="32">
        <v>1080</v>
      </c>
      <c r="D325">
        <v>156908070</v>
      </c>
      <c r="E325" s="32" t="s">
        <v>504</v>
      </c>
      <c r="F325">
        <v>38500</v>
      </c>
      <c r="G325" s="32" t="s">
        <v>193</v>
      </c>
      <c r="H325" s="35"/>
      <c r="I325">
        <v>94</v>
      </c>
      <c r="J325" t="s">
        <v>245</v>
      </c>
      <c r="K325">
        <v>3100</v>
      </c>
      <c r="L325">
        <v>5.0000000000000001E-3</v>
      </c>
      <c r="M325" t="s">
        <v>497</v>
      </c>
      <c r="N325">
        <v>8.9999999999999993E-3</v>
      </c>
      <c r="O325">
        <v>1.2</v>
      </c>
      <c r="P325">
        <v>13</v>
      </c>
      <c r="Q325">
        <v>0.11699999999999999</v>
      </c>
      <c r="R325">
        <v>192.5</v>
      </c>
      <c r="S325">
        <v>15.6</v>
      </c>
      <c r="T325">
        <v>208.1</v>
      </c>
    </row>
    <row r="326" spans="1:20" x14ac:dyDescent="0.35">
      <c r="A326" s="37">
        <v>45908</v>
      </c>
      <c r="B326">
        <v>36019</v>
      </c>
      <c r="C326" s="32">
        <v>1080</v>
      </c>
      <c r="D326">
        <v>156942010</v>
      </c>
      <c r="E326" s="32" t="s">
        <v>505</v>
      </c>
      <c r="F326">
        <v>32000</v>
      </c>
      <c r="G326" s="32" t="s">
        <v>193</v>
      </c>
      <c r="H326" s="35"/>
      <c r="I326">
        <v>94</v>
      </c>
      <c r="J326" t="s">
        <v>245</v>
      </c>
      <c r="K326">
        <v>2000</v>
      </c>
      <c r="L326">
        <v>2.4E-2</v>
      </c>
      <c r="M326" t="s">
        <v>497</v>
      </c>
      <c r="N326">
        <v>8.9999999999999993E-3</v>
      </c>
      <c r="O326">
        <v>1.2</v>
      </c>
      <c r="P326">
        <v>16</v>
      </c>
      <c r="Q326">
        <v>0.14399999999999999</v>
      </c>
      <c r="R326">
        <v>768</v>
      </c>
      <c r="S326">
        <v>19.2</v>
      </c>
      <c r="T326">
        <v>787.2</v>
      </c>
    </row>
    <row r="327" spans="1:20" x14ac:dyDescent="0.35">
      <c r="A327" s="37">
        <v>45908</v>
      </c>
      <c r="B327">
        <v>36019</v>
      </c>
      <c r="C327" s="32">
        <v>1080</v>
      </c>
      <c r="D327">
        <v>156946010</v>
      </c>
      <c r="E327" s="32" t="s">
        <v>506</v>
      </c>
      <c r="F327">
        <v>4500</v>
      </c>
      <c r="G327" s="32" t="s">
        <v>193</v>
      </c>
      <c r="H327" s="35"/>
      <c r="I327">
        <v>94</v>
      </c>
      <c r="J327" t="s">
        <v>245</v>
      </c>
      <c r="K327">
        <v>1500</v>
      </c>
      <c r="L327">
        <v>0.03</v>
      </c>
      <c r="M327" t="s">
        <v>497</v>
      </c>
      <c r="N327">
        <v>8.9999999999999993E-3</v>
      </c>
      <c r="O327">
        <v>1.2</v>
      </c>
      <c r="P327">
        <v>3</v>
      </c>
      <c r="Q327">
        <v>2.6999999999999996E-2</v>
      </c>
      <c r="R327">
        <v>135</v>
      </c>
      <c r="S327">
        <v>3.5999999999999996</v>
      </c>
      <c r="T327">
        <v>138.6</v>
      </c>
    </row>
    <row r="328" spans="1:20" x14ac:dyDescent="0.35">
      <c r="A328" s="37">
        <v>45908</v>
      </c>
      <c r="B328">
        <v>36019</v>
      </c>
      <c r="C328" s="32">
        <v>1080</v>
      </c>
      <c r="D328">
        <v>157835070</v>
      </c>
      <c r="E328" s="32" t="s">
        <v>507</v>
      </c>
      <c r="F328">
        <v>3500</v>
      </c>
      <c r="G328" s="32" t="s">
        <v>193</v>
      </c>
      <c r="H328" s="35"/>
      <c r="I328">
        <v>94</v>
      </c>
      <c r="J328" t="s">
        <v>245</v>
      </c>
      <c r="K328">
        <v>3500</v>
      </c>
      <c r="L328">
        <v>2E-3</v>
      </c>
      <c r="M328" t="s">
        <v>497</v>
      </c>
      <c r="N328">
        <v>8.9999999999999993E-3</v>
      </c>
      <c r="O328">
        <v>1.2</v>
      </c>
      <c r="P328">
        <v>1</v>
      </c>
      <c r="Q328">
        <v>8.9999999999999993E-3</v>
      </c>
      <c r="R328">
        <v>7</v>
      </c>
      <c r="S328">
        <v>1.2</v>
      </c>
      <c r="T328">
        <v>8.1999999999999993</v>
      </c>
    </row>
    <row r="329" spans="1:20" x14ac:dyDescent="0.35">
      <c r="A329" s="37">
        <v>45908</v>
      </c>
      <c r="B329">
        <v>36019</v>
      </c>
      <c r="C329" s="32">
        <v>1080</v>
      </c>
      <c r="D329">
        <v>160835070</v>
      </c>
      <c r="E329" s="32" t="s">
        <v>508</v>
      </c>
      <c r="F329">
        <v>8200</v>
      </c>
      <c r="G329" s="32" t="s">
        <v>193</v>
      </c>
      <c r="H329" s="35"/>
      <c r="I329">
        <v>94</v>
      </c>
      <c r="J329" t="s">
        <v>245</v>
      </c>
      <c r="K329">
        <v>8200</v>
      </c>
      <c r="L329">
        <v>2E-3</v>
      </c>
      <c r="M329" t="s">
        <v>495</v>
      </c>
      <c r="N329">
        <v>1.7999999999999999E-2</v>
      </c>
      <c r="O329">
        <v>1.2</v>
      </c>
      <c r="P329">
        <v>1</v>
      </c>
      <c r="Q329">
        <v>1.7999999999999999E-2</v>
      </c>
      <c r="R329">
        <v>16.399999999999999</v>
      </c>
      <c r="S329">
        <v>1.2</v>
      </c>
      <c r="T329">
        <v>17.599999999999998</v>
      </c>
    </row>
    <row r="330" spans="1:20" x14ac:dyDescent="0.35">
      <c r="A330" s="37">
        <v>45908</v>
      </c>
      <c r="B330">
        <v>36019</v>
      </c>
      <c r="C330" s="32">
        <v>1080</v>
      </c>
      <c r="D330">
        <v>160843070</v>
      </c>
      <c r="E330" s="32" t="s">
        <v>509</v>
      </c>
      <c r="F330">
        <v>10000</v>
      </c>
      <c r="G330" s="32" t="s">
        <v>193</v>
      </c>
      <c r="H330" s="35"/>
      <c r="I330">
        <v>94</v>
      </c>
      <c r="J330" t="s">
        <v>245</v>
      </c>
      <c r="K330">
        <v>5000</v>
      </c>
      <c r="L330">
        <v>1E-3</v>
      </c>
      <c r="M330" t="s">
        <v>497</v>
      </c>
      <c r="N330">
        <v>8.9999999999999993E-3</v>
      </c>
      <c r="O330">
        <v>1.2</v>
      </c>
      <c r="P330">
        <v>2</v>
      </c>
      <c r="Q330">
        <v>1.7999999999999999E-2</v>
      </c>
      <c r="R330">
        <v>10</v>
      </c>
      <c r="S330">
        <v>2.4</v>
      </c>
      <c r="T330">
        <v>12.4</v>
      </c>
    </row>
    <row r="331" spans="1:20" x14ac:dyDescent="0.35">
      <c r="A331" s="37">
        <v>45908</v>
      </c>
      <c r="B331">
        <v>36019</v>
      </c>
      <c r="C331" s="32">
        <v>1080</v>
      </c>
      <c r="D331">
        <v>161041110</v>
      </c>
      <c r="E331" s="32" t="s">
        <v>510</v>
      </c>
      <c r="F331">
        <v>1500</v>
      </c>
      <c r="G331" s="32" t="s">
        <v>193</v>
      </c>
      <c r="H331" s="35"/>
      <c r="I331">
        <v>94</v>
      </c>
      <c r="J331" t="s">
        <v>245</v>
      </c>
      <c r="K331">
        <v>1500</v>
      </c>
      <c r="L331">
        <v>6.0000000000000001E-3</v>
      </c>
      <c r="M331" t="s">
        <v>497</v>
      </c>
      <c r="N331">
        <v>8.9999999999999993E-3</v>
      </c>
      <c r="O331">
        <v>1.2</v>
      </c>
      <c r="P331">
        <v>1</v>
      </c>
      <c r="Q331">
        <v>8.9999999999999993E-3</v>
      </c>
      <c r="R331">
        <v>9</v>
      </c>
      <c r="S331">
        <v>1.2</v>
      </c>
      <c r="T331">
        <v>10.199999999999999</v>
      </c>
    </row>
    <row r="332" spans="1:20" x14ac:dyDescent="0.35">
      <c r="A332" s="37">
        <v>45908</v>
      </c>
      <c r="B332">
        <v>36019</v>
      </c>
      <c r="C332" s="32">
        <v>1080</v>
      </c>
      <c r="D332">
        <v>161045210</v>
      </c>
      <c r="E332" s="32" t="s">
        <v>511</v>
      </c>
      <c r="F332">
        <v>2000</v>
      </c>
      <c r="G332" s="32" t="s">
        <v>193</v>
      </c>
      <c r="H332" s="35"/>
      <c r="I332">
        <v>94</v>
      </c>
      <c r="J332" t="s">
        <v>245</v>
      </c>
      <c r="K332">
        <v>2000</v>
      </c>
      <c r="L332">
        <v>5.0000000000000001E-3</v>
      </c>
      <c r="M332" t="s">
        <v>497</v>
      </c>
      <c r="N332">
        <v>8.9999999999999993E-3</v>
      </c>
      <c r="O332">
        <v>1.2</v>
      </c>
      <c r="P332">
        <v>1</v>
      </c>
      <c r="Q332">
        <v>8.9999999999999993E-3</v>
      </c>
      <c r="R332">
        <v>10</v>
      </c>
      <c r="S332">
        <v>1.2</v>
      </c>
      <c r="T332">
        <v>11.2</v>
      </c>
    </row>
    <row r="333" spans="1:20" x14ac:dyDescent="0.35">
      <c r="A333" s="37">
        <v>45908</v>
      </c>
      <c r="B333">
        <v>36019</v>
      </c>
      <c r="C333" s="32">
        <v>1080</v>
      </c>
      <c r="D333">
        <v>187521240</v>
      </c>
      <c r="E333" s="32" t="s">
        <v>512</v>
      </c>
      <c r="F333">
        <v>3300</v>
      </c>
      <c r="G333" s="32" t="s">
        <v>193</v>
      </c>
      <c r="H333" s="35"/>
      <c r="I333">
        <v>94</v>
      </c>
      <c r="J333" t="s">
        <v>245</v>
      </c>
      <c r="K333">
        <v>1100</v>
      </c>
      <c r="L333">
        <v>1.4999999999999999E-2</v>
      </c>
      <c r="M333" t="s">
        <v>495</v>
      </c>
      <c r="N333">
        <v>1.7999999999999999E-2</v>
      </c>
      <c r="O333">
        <v>1.2</v>
      </c>
      <c r="P333">
        <v>3</v>
      </c>
      <c r="Q333">
        <v>5.3999999999999992E-2</v>
      </c>
      <c r="R333">
        <v>49.5</v>
      </c>
      <c r="S333">
        <v>3.5999999999999996</v>
      </c>
      <c r="T333">
        <v>53.1</v>
      </c>
    </row>
    <row r="334" spans="1:20" x14ac:dyDescent="0.35">
      <c r="A334" s="37">
        <v>45908</v>
      </c>
      <c r="B334">
        <v>36019</v>
      </c>
      <c r="C334" s="32">
        <v>1080</v>
      </c>
      <c r="D334">
        <v>520602150</v>
      </c>
      <c r="E334" s="32" t="s">
        <v>513</v>
      </c>
      <c r="F334">
        <v>2500</v>
      </c>
      <c r="G334" s="32" t="s">
        <v>193</v>
      </c>
      <c r="H334" s="32"/>
      <c r="I334">
        <v>94</v>
      </c>
      <c r="J334" t="s">
        <v>245</v>
      </c>
      <c r="K334">
        <v>2500</v>
      </c>
      <c r="L334">
        <v>6.0000000000000001E-3</v>
      </c>
      <c r="M334" t="s">
        <v>497</v>
      </c>
      <c r="N334">
        <v>8.9999999999999993E-3</v>
      </c>
      <c r="O334">
        <v>1.2</v>
      </c>
      <c r="P334">
        <v>1</v>
      </c>
      <c r="Q334">
        <v>8.9999999999999993E-3</v>
      </c>
      <c r="R334">
        <v>15</v>
      </c>
      <c r="S334">
        <v>1.2</v>
      </c>
      <c r="T334">
        <v>16.2</v>
      </c>
    </row>
    <row r="335" spans="1:20" x14ac:dyDescent="0.35">
      <c r="A335" s="37">
        <v>45908</v>
      </c>
      <c r="B335">
        <v>36019</v>
      </c>
      <c r="C335" s="32">
        <v>1080</v>
      </c>
      <c r="D335">
        <v>520700050</v>
      </c>
      <c r="E335" s="32" t="s">
        <v>514</v>
      </c>
      <c r="F335">
        <v>10000</v>
      </c>
      <c r="G335" s="32" t="s">
        <v>193</v>
      </c>
      <c r="H335" s="32"/>
      <c r="I335">
        <v>94</v>
      </c>
      <c r="J335" t="s">
        <v>245</v>
      </c>
      <c r="K335">
        <v>10000</v>
      </c>
      <c r="L335">
        <v>2E-3</v>
      </c>
      <c r="M335" t="s">
        <v>497</v>
      </c>
      <c r="N335">
        <v>8.9999999999999993E-3</v>
      </c>
      <c r="O335">
        <v>1.2</v>
      </c>
      <c r="P335">
        <v>1</v>
      </c>
      <c r="Q335">
        <v>8.9999999999999993E-3</v>
      </c>
      <c r="R335">
        <v>20</v>
      </c>
      <c r="S335">
        <v>1.2</v>
      </c>
      <c r="T335">
        <v>21.2</v>
      </c>
    </row>
    <row r="336" spans="1:20" x14ac:dyDescent="0.35">
      <c r="A336" s="37">
        <v>45908</v>
      </c>
      <c r="B336">
        <v>36019</v>
      </c>
      <c r="C336" s="32">
        <v>1080</v>
      </c>
      <c r="D336">
        <v>520864590</v>
      </c>
      <c r="E336" s="32" t="s">
        <v>513</v>
      </c>
      <c r="F336">
        <v>6000</v>
      </c>
      <c r="G336" s="32" t="s">
        <v>193</v>
      </c>
      <c r="H336" s="32"/>
      <c r="I336">
        <v>94</v>
      </c>
      <c r="J336" t="s">
        <v>245</v>
      </c>
      <c r="K336">
        <v>6000</v>
      </c>
      <c r="L336">
        <v>1E-3</v>
      </c>
      <c r="M336" t="s">
        <v>497</v>
      </c>
      <c r="N336">
        <v>8.9999999999999993E-3</v>
      </c>
      <c r="O336">
        <v>1.2</v>
      </c>
      <c r="P336">
        <v>1</v>
      </c>
      <c r="Q336">
        <v>8.9999999999999993E-3</v>
      </c>
      <c r="R336">
        <v>6</v>
      </c>
      <c r="S336">
        <v>1.2</v>
      </c>
      <c r="T336">
        <v>7.2</v>
      </c>
    </row>
    <row r="337" spans="1:20" x14ac:dyDescent="0.35">
      <c r="A337" s="37">
        <v>45908</v>
      </c>
      <c r="B337">
        <v>36019</v>
      </c>
      <c r="C337" s="32">
        <v>1080</v>
      </c>
      <c r="D337">
        <v>521368460</v>
      </c>
      <c r="E337" s="32" t="s">
        <v>515</v>
      </c>
      <c r="F337">
        <v>2000</v>
      </c>
      <c r="G337" s="32" t="s">
        <v>193</v>
      </c>
      <c r="H337" s="32"/>
      <c r="I337">
        <v>94</v>
      </c>
      <c r="J337" t="s">
        <v>245</v>
      </c>
      <c r="K337">
        <v>400</v>
      </c>
      <c r="L337">
        <v>1E-3</v>
      </c>
      <c r="M337" t="s">
        <v>497</v>
      </c>
      <c r="N337">
        <v>8.9999999999999993E-3</v>
      </c>
      <c r="O337">
        <v>1.2</v>
      </c>
      <c r="P337">
        <v>5</v>
      </c>
      <c r="Q337">
        <v>4.4999999999999998E-2</v>
      </c>
      <c r="R337">
        <v>2</v>
      </c>
      <c r="S337">
        <v>6</v>
      </c>
      <c r="T337">
        <v>8</v>
      </c>
    </row>
    <row r="338" spans="1:20" x14ac:dyDescent="0.35">
      <c r="A338" s="37">
        <v>45908</v>
      </c>
      <c r="B338">
        <v>36019</v>
      </c>
      <c r="C338" s="32">
        <v>1080</v>
      </c>
      <c r="D338">
        <v>521501270</v>
      </c>
      <c r="E338" s="32" t="s">
        <v>516</v>
      </c>
      <c r="F338">
        <v>500</v>
      </c>
      <c r="G338" s="32" t="s">
        <v>193</v>
      </c>
      <c r="H338" s="32"/>
      <c r="I338">
        <v>94</v>
      </c>
      <c r="J338" t="s">
        <v>245</v>
      </c>
      <c r="K338">
        <v>300</v>
      </c>
      <c r="L338">
        <v>2.5350000000000001E-2</v>
      </c>
      <c r="M338" t="s">
        <v>497</v>
      </c>
      <c r="N338">
        <v>8.9999999999999993E-3</v>
      </c>
      <c r="O338">
        <v>1.2</v>
      </c>
      <c r="P338">
        <v>2</v>
      </c>
      <c r="Q338">
        <v>1.7999999999999999E-2</v>
      </c>
      <c r="R338">
        <v>12.675000000000001</v>
      </c>
      <c r="S338">
        <v>2.4</v>
      </c>
      <c r="T338">
        <v>15.075000000000001</v>
      </c>
    </row>
    <row r="339" spans="1:20" x14ac:dyDescent="0.35">
      <c r="A339" s="37">
        <v>45908</v>
      </c>
      <c r="B339">
        <v>36019</v>
      </c>
      <c r="C339" s="32">
        <v>1080</v>
      </c>
      <c r="D339">
        <v>521527160</v>
      </c>
      <c r="E339" s="32" t="s">
        <v>513</v>
      </c>
      <c r="F339">
        <v>800</v>
      </c>
      <c r="G339" s="32" t="s">
        <v>193</v>
      </c>
      <c r="H339" s="32"/>
      <c r="I339">
        <v>94</v>
      </c>
      <c r="J339" t="s">
        <v>245</v>
      </c>
      <c r="K339">
        <v>6000</v>
      </c>
      <c r="L339">
        <v>1.312E-2</v>
      </c>
      <c r="M339" t="s">
        <v>497</v>
      </c>
      <c r="N339">
        <v>8.9999999999999993E-3</v>
      </c>
      <c r="O339">
        <v>1.2</v>
      </c>
      <c r="P339">
        <v>1</v>
      </c>
      <c r="Q339">
        <v>8.9999999999999993E-3</v>
      </c>
      <c r="R339">
        <v>10.496</v>
      </c>
      <c r="S339">
        <v>1.2</v>
      </c>
      <c r="T339">
        <v>11.696</v>
      </c>
    </row>
    <row r="340" spans="1:20" x14ac:dyDescent="0.35">
      <c r="A340" s="37">
        <v>45908</v>
      </c>
      <c r="B340">
        <v>36019</v>
      </c>
      <c r="C340" s="32">
        <v>1080</v>
      </c>
      <c r="D340">
        <v>552445260</v>
      </c>
      <c r="E340" s="32" t="s">
        <v>512</v>
      </c>
      <c r="F340">
        <v>6000</v>
      </c>
      <c r="G340" s="32" t="s">
        <v>193</v>
      </c>
      <c r="H340" s="32"/>
      <c r="I340">
        <v>94</v>
      </c>
      <c r="J340" t="s">
        <v>245</v>
      </c>
      <c r="K340">
        <v>500</v>
      </c>
      <c r="L340">
        <v>0.02</v>
      </c>
      <c r="M340" t="s">
        <v>497</v>
      </c>
      <c r="N340">
        <v>8.9999999999999993E-3</v>
      </c>
      <c r="O340">
        <v>1.2</v>
      </c>
      <c r="P340">
        <v>12</v>
      </c>
      <c r="Q340">
        <v>0.10799999999999998</v>
      </c>
      <c r="R340">
        <v>120</v>
      </c>
      <c r="S340">
        <v>14.399999999999999</v>
      </c>
      <c r="T340">
        <v>134.4</v>
      </c>
    </row>
    <row r="341" spans="1:20" x14ac:dyDescent="0.35">
      <c r="A341" s="37">
        <v>45908</v>
      </c>
      <c r="B341">
        <v>36019</v>
      </c>
      <c r="C341" s="32">
        <v>1080</v>
      </c>
      <c r="D341">
        <v>552845700</v>
      </c>
      <c r="E341" s="32" t="s">
        <v>517</v>
      </c>
      <c r="F341">
        <v>300</v>
      </c>
      <c r="G341" s="32" t="s">
        <v>193</v>
      </c>
      <c r="H341" s="32"/>
      <c r="I341">
        <v>94</v>
      </c>
      <c r="J341" t="s">
        <v>245</v>
      </c>
      <c r="K341">
        <v>26</v>
      </c>
      <c r="L341">
        <v>1.7000000000000001E-2</v>
      </c>
      <c r="M341" t="s">
        <v>518</v>
      </c>
      <c r="N341">
        <v>1</v>
      </c>
      <c r="O341">
        <v>1</v>
      </c>
      <c r="P341">
        <v>12</v>
      </c>
      <c r="Q341">
        <v>12</v>
      </c>
      <c r="R341">
        <v>5.1000000000000005</v>
      </c>
      <c r="S341">
        <v>12</v>
      </c>
      <c r="T341">
        <v>17.100000000000001</v>
      </c>
    </row>
    <row r="342" spans="1:20" ht="18" x14ac:dyDescent="0.4">
      <c r="A342" s="38">
        <v>45908</v>
      </c>
      <c r="B342" s="39">
        <v>36019</v>
      </c>
      <c r="C342" s="32">
        <v>1046</v>
      </c>
      <c r="D342" s="43">
        <v>463385060</v>
      </c>
      <c r="E342" s="44" t="s">
        <v>519</v>
      </c>
      <c r="F342" s="45">
        <v>2400</v>
      </c>
      <c r="G342" t="s">
        <v>111</v>
      </c>
      <c r="H342" s="32"/>
      <c r="I342">
        <v>94</v>
      </c>
      <c r="J342" t="s">
        <v>520</v>
      </c>
      <c r="K342">
        <v>800</v>
      </c>
      <c r="L342">
        <v>1.0999999999999999E-2</v>
      </c>
      <c r="M342" t="s">
        <v>521</v>
      </c>
      <c r="N342">
        <v>8.9999999999999993E-3</v>
      </c>
      <c r="O342">
        <v>0.56999999999999995</v>
      </c>
      <c r="P342">
        <v>3</v>
      </c>
      <c r="Q342">
        <v>2.6999999999999996E-2</v>
      </c>
      <c r="R342">
        <v>26.4</v>
      </c>
      <c r="S342">
        <v>1.71</v>
      </c>
      <c r="T342">
        <v>28.11</v>
      </c>
    </row>
    <row r="343" spans="1:20" ht="18" x14ac:dyDescent="0.4">
      <c r="A343" s="38">
        <v>45908</v>
      </c>
      <c r="B343" s="39">
        <v>36019</v>
      </c>
      <c r="C343" s="32">
        <v>1046</v>
      </c>
      <c r="D343" s="43">
        <v>552821660</v>
      </c>
      <c r="E343" s="44" t="s">
        <v>522</v>
      </c>
      <c r="F343" s="45">
        <v>900</v>
      </c>
      <c r="G343" t="s">
        <v>111</v>
      </c>
      <c r="H343" s="32"/>
      <c r="I343">
        <v>94</v>
      </c>
      <c r="J343" t="s">
        <v>520</v>
      </c>
      <c r="K343">
        <v>600</v>
      </c>
      <c r="L343">
        <v>1.2999999999999999E-2</v>
      </c>
      <c r="M343" t="s">
        <v>521</v>
      </c>
      <c r="N343">
        <v>8.9999999999999993E-3</v>
      </c>
      <c r="O343">
        <v>0.56999999999999995</v>
      </c>
      <c r="P343">
        <v>2</v>
      </c>
      <c r="Q343">
        <v>1.7999999999999999E-2</v>
      </c>
      <c r="R343">
        <v>11.7</v>
      </c>
      <c r="S343">
        <v>1.1399999999999999</v>
      </c>
      <c r="T343">
        <v>12.84</v>
      </c>
    </row>
    <row r="344" spans="1:20" ht="18" x14ac:dyDescent="0.4">
      <c r="A344" s="38">
        <v>45908</v>
      </c>
      <c r="B344" s="39">
        <v>36019</v>
      </c>
      <c r="C344" s="32">
        <v>1046</v>
      </c>
      <c r="D344" s="43">
        <v>552821670</v>
      </c>
      <c r="E344" s="44" t="s">
        <v>513</v>
      </c>
      <c r="F344" s="45">
        <v>1350</v>
      </c>
      <c r="G344" t="s">
        <v>111</v>
      </c>
      <c r="H344" s="32"/>
      <c r="I344">
        <v>94</v>
      </c>
      <c r="J344" t="s">
        <v>520</v>
      </c>
      <c r="K344">
        <v>100</v>
      </c>
      <c r="L344">
        <v>1.2E-2</v>
      </c>
      <c r="M344" t="s">
        <v>521</v>
      </c>
      <c r="N344">
        <v>8.9999999999999993E-3</v>
      </c>
      <c r="O344">
        <v>0.56999999999999995</v>
      </c>
      <c r="P344">
        <v>14</v>
      </c>
      <c r="Q344">
        <v>0.126</v>
      </c>
      <c r="R344">
        <v>16.2</v>
      </c>
      <c r="S344">
        <v>7.9799999999999995</v>
      </c>
      <c r="T344">
        <v>24.18</v>
      </c>
    </row>
    <row r="345" spans="1:20" ht="18" x14ac:dyDescent="0.4">
      <c r="A345" s="38">
        <v>45908</v>
      </c>
      <c r="B345" s="39">
        <v>36019</v>
      </c>
      <c r="C345" s="32">
        <v>1046</v>
      </c>
      <c r="D345" s="43">
        <v>552845970</v>
      </c>
      <c r="E345" s="44" t="s">
        <v>513</v>
      </c>
      <c r="F345" s="45">
        <v>4200</v>
      </c>
      <c r="G345" t="s">
        <v>111</v>
      </c>
      <c r="H345" s="32"/>
      <c r="I345">
        <v>94</v>
      </c>
      <c r="J345" t="s">
        <v>520</v>
      </c>
      <c r="K345">
        <v>600</v>
      </c>
      <c r="L345">
        <v>0.01</v>
      </c>
      <c r="M345" t="s">
        <v>521</v>
      </c>
      <c r="N345">
        <v>8.9999999999999993E-3</v>
      </c>
      <c r="O345">
        <v>0.56999999999999995</v>
      </c>
      <c r="P345">
        <v>7</v>
      </c>
      <c r="Q345">
        <v>6.3E-2</v>
      </c>
      <c r="R345">
        <v>42</v>
      </c>
      <c r="S345">
        <v>3.9899999999999998</v>
      </c>
      <c r="T345">
        <v>45.99</v>
      </c>
    </row>
    <row r="346" spans="1:20" ht="18" x14ac:dyDescent="0.4">
      <c r="A346" s="38">
        <v>45908</v>
      </c>
      <c r="B346" s="39">
        <v>36019</v>
      </c>
      <c r="C346" s="32">
        <v>1046</v>
      </c>
      <c r="D346" s="43">
        <v>552798810</v>
      </c>
      <c r="E346" s="44" t="s">
        <v>513</v>
      </c>
      <c r="F346" s="45">
        <v>1000</v>
      </c>
      <c r="G346" t="s">
        <v>111</v>
      </c>
      <c r="H346" s="32"/>
      <c r="I346">
        <v>94</v>
      </c>
      <c r="J346" t="s">
        <v>520</v>
      </c>
      <c r="K346">
        <v>250</v>
      </c>
      <c r="L346">
        <v>0.01</v>
      </c>
      <c r="M346" t="s">
        <v>521</v>
      </c>
      <c r="N346">
        <v>8.9999999999999993E-3</v>
      </c>
      <c r="O346">
        <v>0.56999999999999995</v>
      </c>
      <c r="P346">
        <v>4</v>
      </c>
      <c r="Q346">
        <v>3.5999999999999997E-2</v>
      </c>
      <c r="R346">
        <v>10</v>
      </c>
      <c r="S346">
        <v>2.2799999999999998</v>
      </c>
      <c r="T346">
        <v>12.28</v>
      </c>
    </row>
    <row r="347" spans="1:20" ht="18" x14ac:dyDescent="0.4">
      <c r="A347" s="38">
        <v>45908</v>
      </c>
      <c r="B347" s="39">
        <v>36019</v>
      </c>
      <c r="C347" s="32">
        <v>1046</v>
      </c>
      <c r="D347" s="43">
        <v>552842340</v>
      </c>
      <c r="E347" s="44" t="s">
        <v>513</v>
      </c>
      <c r="F347" s="45">
        <v>800</v>
      </c>
      <c r="G347" t="s">
        <v>111</v>
      </c>
      <c r="H347" s="32"/>
      <c r="I347">
        <v>94</v>
      </c>
      <c r="J347" t="s">
        <v>520</v>
      </c>
      <c r="K347">
        <v>800</v>
      </c>
      <c r="L347">
        <v>0.01</v>
      </c>
      <c r="M347" t="s">
        <v>521</v>
      </c>
      <c r="N347">
        <v>8.9999999999999993E-3</v>
      </c>
      <c r="O347">
        <v>0.56999999999999995</v>
      </c>
      <c r="P347">
        <v>1</v>
      </c>
      <c r="Q347">
        <v>8.9999999999999993E-3</v>
      </c>
      <c r="R347">
        <v>8</v>
      </c>
      <c r="S347">
        <v>0.56999999999999995</v>
      </c>
      <c r="T347">
        <v>8.57</v>
      </c>
    </row>
    <row r="348" spans="1:20" ht="18" x14ac:dyDescent="0.4">
      <c r="A348" s="38">
        <v>45908</v>
      </c>
      <c r="B348" s="39">
        <v>36019</v>
      </c>
      <c r="C348" s="32">
        <v>1046</v>
      </c>
      <c r="D348" s="43">
        <v>552799020</v>
      </c>
      <c r="E348" s="44" t="s">
        <v>513</v>
      </c>
      <c r="F348" s="45">
        <v>4800</v>
      </c>
      <c r="G348" t="s">
        <v>111</v>
      </c>
      <c r="H348" s="32"/>
      <c r="I348">
        <v>94</v>
      </c>
      <c r="J348" t="s">
        <v>520</v>
      </c>
      <c r="K348">
        <v>200</v>
      </c>
      <c r="L348">
        <v>1.7000000000000001E-2</v>
      </c>
      <c r="M348" t="s">
        <v>521</v>
      </c>
      <c r="N348">
        <v>8.9999999999999993E-3</v>
      </c>
      <c r="O348">
        <v>0.56999999999999995</v>
      </c>
      <c r="P348">
        <v>24</v>
      </c>
      <c r="Q348">
        <v>0.21599999999999997</v>
      </c>
      <c r="R348">
        <v>81.600000000000009</v>
      </c>
      <c r="S348">
        <v>13.68</v>
      </c>
      <c r="T348">
        <v>95.28</v>
      </c>
    </row>
    <row r="349" spans="1:20" ht="18" x14ac:dyDescent="0.4">
      <c r="A349" s="38">
        <v>45908</v>
      </c>
      <c r="B349" s="39">
        <v>36019</v>
      </c>
      <c r="C349" s="32">
        <v>1046</v>
      </c>
      <c r="D349" s="43">
        <v>463398780</v>
      </c>
      <c r="E349" s="44" t="s">
        <v>523</v>
      </c>
      <c r="F349" s="45">
        <v>15200</v>
      </c>
      <c r="G349" t="s">
        <v>111</v>
      </c>
      <c r="H349" s="32"/>
      <c r="I349">
        <v>94</v>
      </c>
      <c r="J349" t="s">
        <v>520</v>
      </c>
      <c r="K349">
        <v>400</v>
      </c>
      <c r="L349">
        <v>1.4999999999999999E-2</v>
      </c>
      <c r="M349" t="s">
        <v>521</v>
      </c>
      <c r="N349">
        <v>8.9999999999999993E-3</v>
      </c>
      <c r="O349">
        <v>0.56999999999999995</v>
      </c>
      <c r="P349">
        <v>38</v>
      </c>
      <c r="Q349">
        <v>0.34199999999999997</v>
      </c>
      <c r="R349">
        <v>228</v>
      </c>
      <c r="S349">
        <v>21.659999999999997</v>
      </c>
      <c r="T349">
        <v>249.66</v>
      </c>
    </row>
    <row r="350" spans="1:20" ht="18" x14ac:dyDescent="0.4">
      <c r="A350" s="38">
        <v>45908</v>
      </c>
      <c r="B350" s="39">
        <v>36019</v>
      </c>
      <c r="C350" s="32">
        <v>1046</v>
      </c>
      <c r="D350" s="43">
        <v>552822620</v>
      </c>
      <c r="E350" s="44" t="s">
        <v>524</v>
      </c>
      <c r="F350" s="45">
        <v>3200</v>
      </c>
      <c r="G350" t="s">
        <v>111</v>
      </c>
      <c r="H350" s="32"/>
      <c r="I350">
        <v>94</v>
      </c>
      <c r="J350" t="s">
        <v>520</v>
      </c>
      <c r="K350">
        <v>800</v>
      </c>
      <c r="L350">
        <v>7.0000000000000001E-3</v>
      </c>
      <c r="M350" t="s">
        <v>521</v>
      </c>
      <c r="N350">
        <v>8.9999999999999993E-3</v>
      </c>
      <c r="O350">
        <v>0.56999999999999995</v>
      </c>
      <c r="P350">
        <v>4</v>
      </c>
      <c r="Q350">
        <v>3.5999999999999997E-2</v>
      </c>
      <c r="R350">
        <v>22.400000000000002</v>
      </c>
      <c r="S350">
        <v>2.2799999999999998</v>
      </c>
      <c r="T350">
        <v>24.680000000000003</v>
      </c>
    </row>
    <row r="351" spans="1:20" ht="18" x14ac:dyDescent="0.4">
      <c r="A351" s="38">
        <v>45908</v>
      </c>
      <c r="B351" s="39">
        <v>36019</v>
      </c>
      <c r="C351" s="32">
        <v>1046</v>
      </c>
      <c r="D351" s="43">
        <v>552831540</v>
      </c>
      <c r="E351" s="44" t="s">
        <v>525</v>
      </c>
      <c r="F351" s="45">
        <v>500</v>
      </c>
      <c r="G351" t="s">
        <v>111</v>
      </c>
      <c r="H351" s="32"/>
      <c r="I351">
        <v>94</v>
      </c>
      <c r="J351" t="s">
        <v>520</v>
      </c>
      <c r="K351">
        <v>400</v>
      </c>
      <c r="L351">
        <v>1.7000000000000001E-2</v>
      </c>
      <c r="M351" t="s">
        <v>521</v>
      </c>
      <c r="N351">
        <v>8.9999999999999993E-3</v>
      </c>
      <c r="O351">
        <v>0.56999999999999995</v>
      </c>
      <c r="P351">
        <v>2</v>
      </c>
      <c r="Q351">
        <v>1.7999999999999999E-2</v>
      </c>
      <c r="R351">
        <v>8.5</v>
      </c>
      <c r="S351">
        <v>1.1399999999999999</v>
      </c>
      <c r="T351">
        <v>9.64</v>
      </c>
    </row>
    <row r="352" spans="1:20" ht="18" x14ac:dyDescent="0.4">
      <c r="A352" s="38">
        <v>45908</v>
      </c>
      <c r="B352" s="39">
        <v>36019</v>
      </c>
      <c r="C352" s="32">
        <v>1046</v>
      </c>
      <c r="D352" s="43">
        <v>552822460</v>
      </c>
      <c r="E352" s="44" t="s">
        <v>526</v>
      </c>
      <c r="F352" s="45">
        <v>9600</v>
      </c>
      <c r="G352" t="s">
        <v>111</v>
      </c>
      <c r="H352" s="32"/>
      <c r="I352">
        <v>94</v>
      </c>
      <c r="J352" t="s">
        <v>520</v>
      </c>
      <c r="K352">
        <v>650</v>
      </c>
      <c r="L352">
        <v>0.01</v>
      </c>
      <c r="M352" t="s">
        <v>521</v>
      </c>
      <c r="N352">
        <v>8.9999999999999993E-3</v>
      </c>
      <c r="O352">
        <v>0.56999999999999995</v>
      </c>
      <c r="P352">
        <v>15</v>
      </c>
      <c r="Q352">
        <v>0.13499999999999998</v>
      </c>
      <c r="R352">
        <v>96</v>
      </c>
      <c r="S352">
        <v>8.5499999999999989</v>
      </c>
      <c r="T352">
        <v>104.55</v>
      </c>
    </row>
    <row r="353" spans="1:20" ht="18" x14ac:dyDescent="0.4">
      <c r="A353" s="38">
        <v>45908</v>
      </c>
      <c r="B353" s="39">
        <v>36019</v>
      </c>
      <c r="C353" s="32">
        <v>1046</v>
      </c>
      <c r="D353" s="43">
        <v>552821610</v>
      </c>
      <c r="E353" s="44" t="s">
        <v>527</v>
      </c>
      <c r="F353" s="45">
        <v>8200</v>
      </c>
      <c r="G353" t="s">
        <v>111</v>
      </c>
      <c r="H353" s="32"/>
      <c r="I353">
        <v>94</v>
      </c>
      <c r="J353" t="s">
        <v>520</v>
      </c>
      <c r="K353">
        <v>150</v>
      </c>
      <c r="L353">
        <v>3.9E-2</v>
      </c>
      <c r="M353" t="s">
        <v>521</v>
      </c>
      <c r="N353">
        <v>8.9999999999999993E-3</v>
      </c>
      <c r="O353">
        <v>0.56999999999999995</v>
      </c>
      <c r="P353">
        <v>55</v>
      </c>
      <c r="Q353">
        <v>0.49499999999999994</v>
      </c>
      <c r="R353">
        <v>319.8</v>
      </c>
      <c r="S353">
        <v>31.349999999999998</v>
      </c>
      <c r="T353">
        <v>351.15000000000003</v>
      </c>
    </row>
    <row r="354" spans="1:20" ht="18" x14ac:dyDescent="0.4">
      <c r="A354" s="38">
        <v>45908</v>
      </c>
      <c r="B354" s="39">
        <v>36019</v>
      </c>
      <c r="C354" s="32">
        <v>1046</v>
      </c>
      <c r="D354" s="43">
        <v>552821600</v>
      </c>
      <c r="E354" s="44" t="s">
        <v>528</v>
      </c>
      <c r="F354" s="45">
        <v>20100</v>
      </c>
      <c r="G354" t="s">
        <v>111</v>
      </c>
      <c r="H354" s="32"/>
      <c r="I354">
        <v>94</v>
      </c>
      <c r="J354" t="s">
        <v>520</v>
      </c>
      <c r="K354">
        <v>300</v>
      </c>
      <c r="L354">
        <v>5.0000000000000001E-3</v>
      </c>
      <c r="M354" t="s">
        <v>521</v>
      </c>
      <c r="N354">
        <v>8.9999999999999993E-3</v>
      </c>
      <c r="O354">
        <v>0.56999999999999995</v>
      </c>
      <c r="P354">
        <v>67</v>
      </c>
      <c r="Q354">
        <v>0.60299999999999998</v>
      </c>
      <c r="R354">
        <v>100.5</v>
      </c>
      <c r="S354">
        <v>38.19</v>
      </c>
      <c r="T354">
        <v>138.69</v>
      </c>
    </row>
    <row r="355" spans="1:20" ht="18" x14ac:dyDescent="0.4">
      <c r="A355" s="38">
        <v>45908</v>
      </c>
      <c r="B355" s="39">
        <v>36019</v>
      </c>
      <c r="C355" s="32">
        <v>1046</v>
      </c>
      <c r="D355" s="43">
        <v>552768830</v>
      </c>
      <c r="E355" s="44" t="s">
        <v>529</v>
      </c>
      <c r="F355" s="43">
        <v>4400</v>
      </c>
      <c r="G355" t="s">
        <v>111</v>
      </c>
      <c r="H355" s="32"/>
      <c r="I355">
        <v>94</v>
      </c>
      <c r="J355" t="s">
        <v>316</v>
      </c>
      <c r="K355">
        <v>2200</v>
      </c>
      <c r="L355">
        <v>4.0000000000000001E-3</v>
      </c>
      <c r="M355" t="s">
        <v>530</v>
      </c>
      <c r="N355">
        <v>8.9999999999999993E-3</v>
      </c>
      <c r="O355">
        <v>0.72</v>
      </c>
      <c r="P355">
        <v>2</v>
      </c>
      <c r="Q355">
        <v>1.7999999999999999E-2</v>
      </c>
      <c r="R355">
        <v>17.600000000000001</v>
      </c>
      <c r="S355">
        <v>1.44</v>
      </c>
      <c r="T355">
        <v>19.040000000000003</v>
      </c>
    </row>
    <row r="356" spans="1:20" ht="18" x14ac:dyDescent="0.4">
      <c r="A356" s="38">
        <v>45908</v>
      </c>
      <c r="B356" s="39">
        <v>36019</v>
      </c>
      <c r="C356" s="32">
        <v>1046</v>
      </c>
      <c r="D356" s="43">
        <v>552693200</v>
      </c>
      <c r="E356" s="44" t="s">
        <v>531</v>
      </c>
      <c r="F356" s="43">
        <v>1000</v>
      </c>
      <c r="G356" t="s">
        <v>111</v>
      </c>
      <c r="H356" s="32"/>
      <c r="I356">
        <v>94</v>
      </c>
      <c r="J356" t="s">
        <v>316</v>
      </c>
      <c r="K356">
        <v>800</v>
      </c>
      <c r="L356">
        <v>1.0999999999999999E-2</v>
      </c>
      <c r="M356" t="s">
        <v>530</v>
      </c>
      <c r="N356">
        <v>8.9999999999999993E-3</v>
      </c>
      <c r="O356">
        <v>0.72</v>
      </c>
      <c r="P356">
        <v>2</v>
      </c>
      <c r="Q356">
        <v>1.7999999999999999E-2</v>
      </c>
      <c r="R356">
        <v>11</v>
      </c>
      <c r="S356">
        <v>1.44</v>
      </c>
      <c r="T356">
        <v>12.44</v>
      </c>
    </row>
    <row r="357" spans="1:20" ht="18" x14ac:dyDescent="0.4">
      <c r="A357" s="38">
        <v>45908</v>
      </c>
      <c r="B357" s="39">
        <v>36019</v>
      </c>
      <c r="C357" s="32">
        <v>1046</v>
      </c>
      <c r="D357" s="43">
        <v>552728620</v>
      </c>
      <c r="E357" s="44" t="s">
        <v>532</v>
      </c>
      <c r="F357" s="43">
        <v>4500</v>
      </c>
      <c r="G357" t="s">
        <v>111</v>
      </c>
      <c r="H357" s="32"/>
      <c r="I357">
        <v>94</v>
      </c>
      <c r="J357" t="s">
        <v>316</v>
      </c>
      <c r="K357">
        <v>1000</v>
      </c>
      <c r="L357">
        <v>8.0000000000000002E-3</v>
      </c>
      <c r="M357" t="s">
        <v>530</v>
      </c>
      <c r="N357">
        <v>8.9999999999999993E-3</v>
      </c>
      <c r="O357">
        <v>0.72</v>
      </c>
      <c r="P357">
        <v>5</v>
      </c>
      <c r="Q357">
        <v>4.4999999999999998E-2</v>
      </c>
      <c r="R357">
        <v>36</v>
      </c>
      <c r="S357">
        <v>3.5999999999999996</v>
      </c>
      <c r="T357">
        <v>39.6</v>
      </c>
    </row>
    <row r="358" spans="1:20" ht="18" x14ac:dyDescent="0.4">
      <c r="A358" s="38">
        <v>45908</v>
      </c>
      <c r="B358" s="39">
        <v>36019</v>
      </c>
      <c r="C358" s="32">
        <v>1046</v>
      </c>
      <c r="D358" s="43">
        <v>552679970</v>
      </c>
      <c r="E358" s="44" t="s">
        <v>533</v>
      </c>
      <c r="F358" s="43">
        <v>1200</v>
      </c>
      <c r="G358" t="s">
        <v>111</v>
      </c>
      <c r="H358" s="32"/>
      <c r="I358">
        <v>94</v>
      </c>
      <c r="J358" t="s">
        <v>316</v>
      </c>
      <c r="K358">
        <v>1000</v>
      </c>
      <c r="L358">
        <v>8.0000000000000002E-3</v>
      </c>
      <c r="M358" t="s">
        <v>530</v>
      </c>
      <c r="N358">
        <v>8.9999999999999993E-3</v>
      </c>
      <c r="O358">
        <v>0.72</v>
      </c>
      <c r="P358">
        <v>2</v>
      </c>
      <c r="Q358">
        <v>1.7999999999999999E-2</v>
      </c>
      <c r="R358">
        <v>9.6</v>
      </c>
      <c r="S358">
        <v>1.44</v>
      </c>
      <c r="T358">
        <v>11.04</v>
      </c>
    </row>
    <row r="359" spans="1:20" ht="18" x14ac:dyDescent="0.4">
      <c r="A359" s="38">
        <v>45908</v>
      </c>
      <c r="B359" s="39">
        <v>36019</v>
      </c>
      <c r="C359" s="32">
        <v>1046</v>
      </c>
      <c r="D359" s="43">
        <v>552677410</v>
      </c>
      <c r="E359" s="44" t="s">
        <v>534</v>
      </c>
      <c r="F359" s="43">
        <v>3000</v>
      </c>
      <c r="G359" t="s">
        <v>111</v>
      </c>
      <c r="H359" s="32"/>
      <c r="I359">
        <v>94</v>
      </c>
      <c r="J359" t="s">
        <v>316</v>
      </c>
      <c r="K359">
        <v>250</v>
      </c>
      <c r="L359">
        <v>3.9E-2</v>
      </c>
      <c r="M359" t="s">
        <v>530</v>
      </c>
      <c r="N359">
        <v>8.9999999999999993E-3</v>
      </c>
      <c r="O359">
        <v>0.72</v>
      </c>
      <c r="P359">
        <v>12</v>
      </c>
      <c r="Q359">
        <v>0.10799999999999998</v>
      </c>
      <c r="R359">
        <v>117</v>
      </c>
      <c r="S359">
        <v>8.64</v>
      </c>
      <c r="T359">
        <v>125.64</v>
      </c>
    </row>
    <row r="360" spans="1:20" ht="18" x14ac:dyDescent="0.4">
      <c r="A360" s="38">
        <v>45908</v>
      </c>
      <c r="B360" s="39">
        <v>36019</v>
      </c>
      <c r="C360" s="32">
        <v>1046</v>
      </c>
      <c r="D360" s="43">
        <v>463535790</v>
      </c>
      <c r="E360" s="44" t="s">
        <v>535</v>
      </c>
      <c r="F360" s="43">
        <v>10500</v>
      </c>
      <c r="G360" t="s">
        <v>111</v>
      </c>
      <c r="H360" s="32"/>
      <c r="I360">
        <v>94</v>
      </c>
      <c r="J360" t="s">
        <v>316</v>
      </c>
      <c r="K360">
        <v>800</v>
      </c>
      <c r="L360">
        <v>8.0000000000000002E-3</v>
      </c>
      <c r="M360" t="s">
        <v>530</v>
      </c>
      <c r="N360">
        <v>8.9999999999999993E-3</v>
      </c>
      <c r="O360">
        <v>0.72</v>
      </c>
      <c r="P360">
        <v>14</v>
      </c>
      <c r="Q360">
        <v>0.126</v>
      </c>
      <c r="R360">
        <v>84</v>
      </c>
      <c r="S360">
        <v>10.08</v>
      </c>
      <c r="T360">
        <v>94.08</v>
      </c>
    </row>
    <row r="361" spans="1:20" ht="18" x14ac:dyDescent="0.4">
      <c r="A361" s="38">
        <v>45908</v>
      </c>
      <c r="B361" s="39">
        <v>36019</v>
      </c>
      <c r="C361" s="32">
        <v>1046</v>
      </c>
      <c r="D361" s="43">
        <v>463586380</v>
      </c>
      <c r="E361" s="44" t="s">
        <v>536</v>
      </c>
      <c r="F361" s="43">
        <v>3000</v>
      </c>
      <c r="G361" t="s">
        <v>111</v>
      </c>
      <c r="H361" s="32"/>
      <c r="I361">
        <v>94</v>
      </c>
      <c r="J361" t="s">
        <v>316</v>
      </c>
      <c r="K361">
        <v>3000</v>
      </c>
      <c r="L361">
        <v>4.0000000000000001E-3</v>
      </c>
      <c r="M361" t="s">
        <v>537</v>
      </c>
      <c r="N361">
        <v>8.9999999999999993E-3</v>
      </c>
      <c r="O361">
        <v>0.72</v>
      </c>
      <c r="P361">
        <v>1</v>
      </c>
      <c r="Q361">
        <v>8.9999999999999993E-3</v>
      </c>
      <c r="R361">
        <v>12</v>
      </c>
      <c r="S361">
        <v>0.72</v>
      </c>
      <c r="T361">
        <v>12.72</v>
      </c>
    </row>
    <row r="362" spans="1:20" ht="18" x14ac:dyDescent="0.4">
      <c r="A362" s="38">
        <v>45908</v>
      </c>
      <c r="B362" s="39">
        <v>36019</v>
      </c>
      <c r="C362" s="32">
        <v>1046</v>
      </c>
      <c r="D362" s="43">
        <v>552636100</v>
      </c>
      <c r="E362" s="44" t="s">
        <v>538</v>
      </c>
      <c r="F362" s="43">
        <v>4600</v>
      </c>
      <c r="G362" t="s">
        <v>111</v>
      </c>
      <c r="H362" s="32"/>
      <c r="I362">
        <v>94</v>
      </c>
      <c r="J362" t="s">
        <v>316</v>
      </c>
      <c r="K362">
        <v>200</v>
      </c>
      <c r="L362">
        <v>4.1000000000000002E-2</v>
      </c>
      <c r="M362" t="s">
        <v>530</v>
      </c>
      <c r="N362">
        <v>8.9999999999999993E-3</v>
      </c>
      <c r="O362">
        <v>0.72</v>
      </c>
      <c r="P362">
        <v>23</v>
      </c>
      <c r="Q362">
        <v>0.20699999999999999</v>
      </c>
      <c r="R362">
        <v>188.6</v>
      </c>
      <c r="S362">
        <v>16.559999999999999</v>
      </c>
      <c r="T362">
        <v>205.16</v>
      </c>
    </row>
    <row r="363" spans="1:20" ht="18" x14ac:dyDescent="0.4">
      <c r="A363" s="38">
        <v>45908</v>
      </c>
      <c r="B363" s="39">
        <v>36019</v>
      </c>
      <c r="C363" s="32">
        <v>1046</v>
      </c>
      <c r="D363" s="43">
        <v>135435340</v>
      </c>
      <c r="E363" s="44" t="s">
        <v>539</v>
      </c>
      <c r="F363" s="43">
        <v>6300</v>
      </c>
      <c r="G363" t="s">
        <v>111</v>
      </c>
      <c r="H363" s="32"/>
      <c r="I363">
        <v>94</v>
      </c>
      <c r="J363" t="s">
        <v>316</v>
      </c>
      <c r="K363">
        <v>900</v>
      </c>
      <c r="L363">
        <v>1.4E-2</v>
      </c>
      <c r="M363" t="s">
        <v>530</v>
      </c>
      <c r="N363">
        <v>8.9999999999999993E-3</v>
      </c>
      <c r="O363">
        <v>0.72</v>
      </c>
      <c r="P363">
        <v>7</v>
      </c>
      <c r="Q363">
        <v>6.3E-2</v>
      </c>
      <c r="R363">
        <v>88.2</v>
      </c>
      <c r="S363">
        <v>5.04</v>
      </c>
      <c r="T363">
        <v>93.240000000000009</v>
      </c>
    </row>
    <row r="364" spans="1:20" ht="18" x14ac:dyDescent="0.4">
      <c r="A364" s="38">
        <v>45908</v>
      </c>
      <c r="B364" s="39">
        <v>36019</v>
      </c>
      <c r="C364" s="32">
        <v>1046</v>
      </c>
      <c r="D364" s="43">
        <v>552739160</v>
      </c>
      <c r="E364" s="44" t="s">
        <v>540</v>
      </c>
      <c r="F364" s="43">
        <v>14000</v>
      </c>
      <c r="G364" t="s">
        <v>111</v>
      </c>
      <c r="H364" s="32"/>
      <c r="I364">
        <v>94</v>
      </c>
      <c r="J364" t="s">
        <v>316</v>
      </c>
      <c r="K364">
        <v>500</v>
      </c>
      <c r="L364">
        <v>1.4999999999999999E-2</v>
      </c>
      <c r="M364" t="s">
        <v>530</v>
      </c>
      <c r="N364">
        <v>8.9999999999999993E-3</v>
      </c>
      <c r="O364">
        <v>0.72</v>
      </c>
      <c r="P364">
        <v>28</v>
      </c>
      <c r="Q364">
        <v>0.252</v>
      </c>
      <c r="R364">
        <v>210</v>
      </c>
      <c r="S364">
        <v>20.16</v>
      </c>
      <c r="T364">
        <v>230.16</v>
      </c>
    </row>
    <row r="365" spans="1:20" ht="18" x14ac:dyDescent="0.4">
      <c r="A365" s="38">
        <v>45908</v>
      </c>
      <c r="B365" s="39">
        <v>36019</v>
      </c>
      <c r="C365" s="32">
        <v>1046</v>
      </c>
      <c r="D365" s="43">
        <v>187502240</v>
      </c>
      <c r="E365" s="44" t="s">
        <v>541</v>
      </c>
      <c r="F365" s="43">
        <v>2800</v>
      </c>
      <c r="G365" t="s">
        <v>111</v>
      </c>
      <c r="H365" s="32"/>
      <c r="I365">
        <v>94</v>
      </c>
      <c r="J365" t="s">
        <v>316</v>
      </c>
      <c r="K365">
        <v>1400</v>
      </c>
      <c r="L365">
        <v>1.0999999999999999E-2</v>
      </c>
      <c r="M365" t="s">
        <v>497</v>
      </c>
      <c r="N365">
        <v>8.9999999999999993E-3</v>
      </c>
      <c r="O365">
        <v>1.2</v>
      </c>
      <c r="P365">
        <v>2</v>
      </c>
      <c r="Q365">
        <v>1.7999999999999999E-2</v>
      </c>
      <c r="R365">
        <v>30.799999999999997</v>
      </c>
      <c r="S365">
        <v>2.4</v>
      </c>
      <c r="T365">
        <v>33.199999999999996</v>
      </c>
    </row>
    <row r="366" spans="1:20" x14ac:dyDescent="0.35">
      <c r="A366" s="37">
        <v>45908</v>
      </c>
      <c r="B366">
        <v>23480</v>
      </c>
      <c r="C366" s="35">
        <v>1080</v>
      </c>
      <c r="D366">
        <v>131425870</v>
      </c>
      <c r="E366" s="35" t="s">
        <v>542</v>
      </c>
      <c r="F366">
        <v>400</v>
      </c>
      <c r="G366" s="36" t="s">
        <v>193</v>
      </c>
      <c r="I366">
        <v>95</v>
      </c>
      <c r="J366" t="s">
        <v>245</v>
      </c>
      <c r="K366">
        <v>400</v>
      </c>
      <c r="L366">
        <v>5.0000000000000001E-3</v>
      </c>
      <c r="M366">
        <v>4315</v>
      </c>
      <c r="N366">
        <v>1.7999999999999999E-2</v>
      </c>
      <c r="O366">
        <v>1.2</v>
      </c>
      <c r="P366">
        <v>1</v>
      </c>
      <c r="Q366">
        <v>1.7999999999999999E-2</v>
      </c>
      <c r="R366">
        <v>2</v>
      </c>
      <c r="S366">
        <v>1.2</v>
      </c>
      <c r="T366">
        <v>3.2</v>
      </c>
    </row>
    <row r="367" spans="1:20" x14ac:dyDescent="0.35">
      <c r="A367" s="37">
        <v>45908</v>
      </c>
      <c r="B367">
        <v>23480</v>
      </c>
      <c r="C367" s="35">
        <v>1080</v>
      </c>
      <c r="D367">
        <v>464615400</v>
      </c>
      <c r="E367" s="35" t="s">
        <v>543</v>
      </c>
      <c r="F367">
        <v>2000</v>
      </c>
      <c r="G367" s="36" t="s">
        <v>193</v>
      </c>
      <c r="I367">
        <v>95</v>
      </c>
      <c r="J367" t="s">
        <v>245</v>
      </c>
      <c r="K367">
        <v>400</v>
      </c>
      <c r="L367">
        <v>3.5000000000000003E-2</v>
      </c>
      <c r="M367">
        <v>6429</v>
      </c>
      <c r="N367">
        <v>6.9599999999999995E-2</v>
      </c>
      <c r="O367">
        <v>3</v>
      </c>
      <c r="P367">
        <v>5</v>
      </c>
      <c r="Q367">
        <v>0.34799999999999998</v>
      </c>
      <c r="R367">
        <v>70</v>
      </c>
      <c r="S367">
        <v>15</v>
      </c>
      <c r="T367">
        <v>85</v>
      </c>
    </row>
    <row r="368" spans="1:20" x14ac:dyDescent="0.35">
      <c r="A368" s="37">
        <v>45908</v>
      </c>
      <c r="B368">
        <v>37103</v>
      </c>
      <c r="C368" s="35">
        <v>1080</v>
      </c>
      <c r="D368">
        <v>517081510</v>
      </c>
      <c r="E368" s="35" t="s">
        <v>544</v>
      </c>
      <c r="F368">
        <v>6000</v>
      </c>
      <c r="G368" s="36" t="s">
        <v>193</v>
      </c>
      <c r="I368">
        <v>95</v>
      </c>
      <c r="J368" t="s">
        <v>245</v>
      </c>
      <c r="K368">
        <v>200</v>
      </c>
      <c r="L368">
        <v>5.3999999999999999E-2</v>
      </c>
      <c r="M368">
        <v>6429</v>
      </c>
      <c r="N368">
        <v>6.9599999999999995E-2</v>
      </c>
      <c r="O368">
        <v>3</v>
      </c>
      <c r="P368">
        <v>30</v>
      </c>
      <c r="Q368">
        <v>2.0880000000000001</v>
      </c>
      <c r="R368">
        <v>324</v>
      </c>
      <c r="S368">
        <v>90</v>
      </c>
      <c r="T368">
        <v>414</v>
      </c>
    </row>
    <row r="369" spans="1:20" x14ac:dyDescent="0.35">
      <c r="A369" s="37">
        <v>45908</v>
      </c>
      <c r="B369">
        <v>23480</v>
      </c>
      <c r="C369" s="35">
        <v>1080</v>
      </c>
      <c r="D369">
        <v>517144980</v>
      </c>
      <c r="E369" s="35" t="s">
        <v>545</v>
      </c>
      <c r="F369">
        <v>1050</v>
      </c>
      <c r="G369" s="36" t="s">
        <v>193</v>
      </c>
      <c r="I369">
        <v>95</v>
      </c>
      <c r="J369" t="s">
        <v>245</v>
      </c>
      <c r="K369">
        <v>350</v>
      </c>
      <c r="L369">
        <v>3.5999999999999997E-2</v>
      </c>
      <c r="M369">
        <v>6429</v>
      </c>
      <c r="N369">
        <v>6.9599999999999995E-2</v>
      </c>
      <c r="O369">
        <v>3</v>
      </c>
      <c r="P369">
        <v>3</v>
      </c>
      <c r="Q369">
        <v>0.20879999999999999</v>
      </c>
      <c r="R369">
        <v>37.799999999999997</v>
      </c>
      <c r="S369">
        <v>9</v>
      </c>
      <c r="T369">
        <v>46.8</v>
      </c>
    </row>
    <row r="370" spans="1:20" x14ac:dyDescent="0.35">
      <c r="A370" s="37">
        <v>45908</v>
      </c>
      <c r="B370">
        <v>23480</v>
      </c>
      <c r="C370" s="35">
        <v>1080</v>
      </c>
      <c r="D370">
        <v>517997950</v>
      </c>
      <c r="E370" s="35" t="s">
        <v>546</v>
      </c>
      <c r="F370">
        <v>1386</v>
      </c>
      <c r="G370" s="36" t="s">
        <v>193</v>
      </c>
      <c r="I370">
        <v>95</v>
      </c>
      <c r="J370" t="s">
        <v>245</v>
      </c>
      <c r="K370">
        <v>462</v>
      </c>
      <c r="L370">
        <v>0.14599999999999999</v>
      </c>
      <c r="M370">
        <v>3001</v>
      </c>
      <c r="N370">
        <v>1.0510060000000001</v>
      </c>
      <c r="O370">
        <v>68</v>
      </c>
      <c r="P370">
        <v>3</v>
      </c>
      <c r="Q370">
        <v>3.1530180000000003</v>
      </c>
      <c r="R370">
        <v>202.35599999999999</v>
      </c>
      <c r="S370">
        <v>204</v>
      </c>
      <c r="T370">
        <v>406.35599999999999</v>
      </c>
    </row>
    <row r="371" spans="1:20" x14ac:dyDescent="0.35">
      <c r="A371" s="37">
        <v>45908</v>
      </c>
      <c r="B371">
        <v>37103</v>
      </c>
      <c r="C371" s="35">
        <v>1080</v>
      </c>
      <c r="D371">
        <v>518911030</v>
      </c>
      <c r="E371" s="35" t="s">
        <v>547</v>
      </c>
      <c r="F371">
        <v>1200</v>
      </c>
      <c r="G371" s="36" t="s">
        <v>193</v>
      </c>
      <c r="I371">
        <v>95</v>
      </c>
      <c r="J371" t="s">
        <v>245</v>
      </c>
      <c r="K371">
        <v>300</v>
      </c>
      <c r="L371">
        <v>5.8000000000000003E-2</v>
      </c>
      <c r="M371">
        <v>6429</v>
      </c>
      <c r="N371">
        <v>6.9599999999999995E-2</v>
      </c>
      <c r="O371">
        <v>3</v>
      </c>
      <c r="P371">
        <v>4</v>
      </c>
      <c r="Q371">
        <v>0.27839999999999998</v>
      </c>
      <c r="R371">
        <v>69.600000000000009</v>
      </c>
      <c r="S371">
        <v>12</v>
      </c>
      <c r="T371">
        <v>81.600000000000009</v>
      </c>
    </row>
    <row r="372" spans="1:20" x14ac:dyDescent="0.35">
      <c r="A372" s="37">
        <v>45908</v>
      </c>
      <c r="B372">
        <v>23480</v>
      </c>
      <c r="C372" s="35">
        <v>1080</v>
      </c>
      <c r="D372">
        <v>518982000</v>
      </c>
      <c r="E372" s="35" t="s">
        <v>548</v>
      </c>
      <c r="F372">
        <v>540</v>
      </c>
      <c r="G372" s="36" t="s">
        <v>193</v>
      </c>
      <c r="I372">
        <v>95</v>
      </c>
      <c r="J372" t="s">
        <v>245</v>
      </c>
      <c r="K372">
        <v>180</v>
      </c>
      <c r="L372">
        <v>3.1E-2</v>
      </c>
      <c r="M372">
        <v>6429</v>
      </c>
      <c r="N372">
        <v>6.9599999999999995E-2</v>
      </c>
      <c r="O372">
        <v>3</v>
      </c>
      <c r="P372">
        <v>3</v>
      </c>
      <c r="Q372">
        <v>0.20879999999999999</v>
      </c>
      <c r="R372">
        <v>16.739999999999998</v>
      </c>
      <c r="S372">
        <v>9</v>
      </c>
      <c r="T372">
        <v>25.74</v>
      </c>
    </row>
    <row r="373" spans="1:20" x14ac:dyDescent="0.35">
      <c r="A373" s="37">
        <v>45908</v>
      </c>
      <c r="B373">
        <v>23480</v>
      </c>
      <c r="C373" s="35">
        <v>1080</v>
      </c>
      <c r="D373">
        <v>519562150</v>
      </c>
      <c r="E373" s="35" t="s">
        <v>549</v>
      </c>
      <c r="F373">
        <v>900</v>
      </c>
      <c r="G373" s="36" t="s">
        <v>193</v>
      </c>
      <c r="I373">
        <v>95</v>
      </c>
      <c r="J373" t="s">
        <v>245</v>
      </c>
      <c r="K373">
        <v>300</v>
      </c>
      <c r="L373">
        <v>3.5000000000000003E-2</v>
      </c>
      <c r="M373">
        <v>6429</v>
      </c>
      <c r="N373">
        <v>6.9599999999999995E-2</v>
      </c>
      <c r="O373">
        <v>3</v>
      </c>
      <c r="P373">
        <v>3</v>
      </c>
      <c r="Q373">
        <v>0.20879999999999999</v>
      </c>
      <c r="R373">
        <v>31.500000000000004</v>
      </c>
      <c r="S373">
        <v>9</v>
      </c>
      <c r="T373">
        <v>40.5</v>
      </c>
    </row>
    <row r="374" spans="1:20" x14ac:dyDescent="0.35">
      <c r="A374" s="37">
        <v>45908</v>
      </c>
      <c r="B374">
        <v>37103</v>
      </c>
      <c r="C374" s="35">
        <v>1080</v>
      </c>
      <c r="D374">
        <v>520188510</v>
      </c>
      <c r="E374" s="35" t="s">
        <v>550</v>
      </c>
      <c r="F374">
        <v>160</v>
      </c>
      <c r="G374" s="36" t="s">
        <v>193</v>
      </c>
      <c r="I374">
        <v>95</v>
      </c>
      <c r="J374" t="s">
        <v>245</v>
      </c>
      <c r="K374">
        <v>40</v>
      </c>
      <c r="L374">
        <v>0.32600000000000001</v>
      </c>
      <c r="M374">
        <v>6429</v>
      </c>
      <c r="N374">
        <v>6.9599999999999995E-2</v>
      </c>
      <c r="O374">
        <v>3</v>
      </c>
      <c r="P374">
        <v>4</v>
      </c>
      <c r="Q374">
        <v>0.27839999999999998</v>
      </c>
      <c r="R374">
        <v>52.160000000000004</v>
      </c>
      <c r="S374">
        <v>12</v>
      </c>
      <c r="T374">
        <v>64.16</v>
      </c>
    </row>
    <row r="375" spans="1:20" x14ac:dyDescent="0.35">
      <c r="A375" s="37">
        <v>45908</v>
      </c>
      <c r="B375">
        <v>23480</v>
      </c>
      <c r="C375" s="35">
        <v>1080</v>
      </c>
      <c r="D375">
        <v>520464400</v>
      </c>
      <c r="E375" s="35" t="s">
        <v>551</v>
      </c>
      <c r="F375">
        <v>1456</v>
      </c>
      <c r="G375" s="36" t="s">
        <v>193</v>
      </c>
      <c r="I375">
        <v>95</v>
      </c>
      <c r="J375" t="s">
        <v>245</v>
      </c>
      <c r="K375">
        <v>364</v>
      </c>
      <c r="L375">
        <v>0.16900000000000001</v>
      </c>
      <c r="M375">
        <v>3001</v>
      </c>
      <c r="N375">
        <v>1.0510060000000001</v>
      </c>
      <c r="O375">
        <v>68</v>
      </c>
      <c r="P375">
        <v>4</v>
      </c>
      <c r="Q375">
        <v>4.2040240000000004</v>
      </c>
      <c r="R375">
        <v>246.06400000000002</v>
      </c>
      <c r="S375">
        <v>272</v>
      </c>
      <c r="T375">
        <v>518.06400000000008</v>
      </c>
    </row>
    <row r="376" spans="1:20" x14ac:dyDescent="0.35">
      <c r="A376" s="37">
        <v>45908</v>
      </c>
      <c r="B376">
        <v>23480</v>
      </c>
      <c r="C376" s="35">
        <v>1080</v>
      </c>
      <c r="D376">
        <v>520908330</v>
      </c>
      <c r="E376" s="35" t="s">
        <v>552</v>
      </c>
      <c r="F376">
        <v>4800</v>
      </c>
      <c r="G376" s="36" t="s">
        <v>193</v>
      </c>
      <c r="I376">
        <v>95</v>
      </c>
      <c r="J376" t="s">
        <v>245</v>
      </c>
      <c r="K376">
        <v>1200</v>
      </c>
      <c r="L376">
        <v>0.10299999999999999</v>
      </c>
      <c r="M376">
        <v>3001</v>
      </c>
      <c r="N376">
        <v>1.0510060000000001</v>
      </c>
      <c r="O376">
        <v>68</v>
      </c>
      <c r="P376">
        <v>4</v>
      </c>
      <c r="Q376">
        <v>4.2040240000000004</v>
      </c>
      <c r="R376">
        <v>494.4</v>
      </c>
      <c r="S376">
        <v>272</v>
      </c>
      <c r="T376">
        <v>766.4</v>
      </c>
    </row>
    <row r="377" spans="1:20" x14ac:dyDescent="0.35">
      <c r="A377" s="37">
        <v>45908</v>
      </c>
      <c r="B377">
        <v>23480</v>
      </c>
      <c r="C377" s="35">
        <v>1080</v>
      </c>
      <c r="D377">
        <v>521007470</v>
      </c>
      <c r="E377" s="35" t="s">
        <v>553</v>
      </c>
      <c r="F377">
        <v>1280</v>
      </c>
      <c r="G377" s="36" t="s">
        <v>193</v>
      </c>
      <c r="I377">
        <v>95</v>
      </c>
      <c r="J377" t="s">
        <v>245</v>
      </c>
      <c r="K377">
        <v>1280</v>
      </c>
      <c r="L377">
        <v>1E-3</v>
      </c>
      <c r="M377">
        <v>3215</v>
      </c>
      <c r="N377">
        <v>8.9999999999999993E-3</v>
      </c>
      <c r="O377">
        <v>1.2</v>
      </c>
      <c r="P377">
        <v>1</v>
      </c>
      <c r="Q377">
        <v>8.9999999999999993E-3</v>
      </c>
      <c r="R377">
        <v>1.28</v>
      </c>
      <c r="S377">
        <v>1.2</v>
      </c>
      <c r="T377">
        <v>2.48</v>
      </c>
    </row>
    <row r="378" spans="1:20" x14ac:dyDescent="0.35">
      <c r="A378" s="37">
        <v>45908</v>
      </c>
      <c r="B378">
        <v>23480</v>
      </c>
      <c r="C378" s="35">
        <v>1080</v>
      </c>
      <c r="D378">
        <v>521500930</v>
      </c>
      <c r="E378" s="35" t="s">
        <v>554</v>
      </c>
      <c r="F378">
        <v>336</v>
      </c>
      <c r="G378" s="36" t="s">
        <v>193</v>
      </c>
      <c r="I378">
        <v>95</v>
      </c>
      <c r="J378" t="s">
        <v>245</v>
      </c>
      <c r="K378">
        <v>48</v>
      </c>
      <c r="L378">
        <v>0.2</v>
      </c>
      <c r="M378">
        <v>6429</v>
      </c>
      <c r="N378">
        <v>6.9599999999999995E-2</v>
      </c>
      <c r="O378">
        <v>3</v>
      </c>
      <c r="P378">
        <v>7</v>
      </c>
      <c r="Q378">
        <v>0.48719999999999997</v>
      </c>
      <c r="R378">
        <v>67.2</v>
      </c>
      <c r="S378">
        <v>21</v>
      </c>
      <c r="T378">
        <v>88.2</v>
      </c>
    </row>
    <row r="379" spans="1:20" x14ac:dyDescent="0.35">
      <c r="A379" s="37">
        <v>45908</v>
      </c>
      <c r="B379">
        <v>23480</v>
      </c>
      <c r="C379" s="35">
        <v>1080</v>
      </c>
      <c r="D379">
        <v>521740970</v>
      </c>
      <c r="E379" s="35" t="s">
        <v>546</v>
      </c>
      <c r="F379">
        <v>3234</v>
      </c>
      <c r="G379" s="36" t="s">
        <v>193</v>
      </c>
      <c r="I379">
        <v>95</v>
      </c>
      <c r="J379" t="s">
        <v>245</v>
      </c>
      <c r="K379">
        <v>462</v>
      </c>
      <c r="L379">
        <v>0.156</v>
      </c>
      <c r="M379">
        <v>3001</v>
      </c>
      <c r="N379">
        <v>1.0510060000000001</v>
      </c>
      <c r="O379">
        <v>68</v>
      </c>
      <c r="P379">
        <v>7</v>
      </c>
      <c r="Q379">
        <v>7.3570420000000007</v>
      </c>
      <c r="R379">
        <v>504.50400000000002</v>
      </c>
      <c r="S379">
        <v>476</v>
      </c>
      <c r="T379">
        <v>980.50400000000002</v>
      </c>
    </row>
    <row r="380" spans="1:20" x14ac:dyDescent="0.35">
      <c r="A380" s="37">
        <v>45908</v>
      </c>
      <c r="B380">
        <v>23480</v>
      </c>
      <c r="C380" s="35">
        <v>1080</v>
      </c>
      <c r="D380">
        <v>521762140</v>
      </c>
      <c r="E380" s="35" t="s">
        <v>555</v>
      </c>
      <c r="F380">
        <v>200</v>
      </c>
      <c r="G380" s="36" t="s">
        <v>193</v>
      </c>
      <c r="I380">
        <v>95</v>
      </c>
      <c r="J380" t="s">
        <v>245</v>
      </c>
      <c r="K380">
        <v>200</v>
      </c>
      <c r="L380">
        <v>7.0000000000000007E-2</v>
      </c>
      <c r="M380">
        <v>6429</v>
      </c>
      <c r="N380">
        <v>6.9599999999999995E-2</v>
      </c>
      <c r="O380">
        <v>3</v>
      </c>
      <c r="P380">
        <v>1</v>
      </c>
      <c r="Q380">
        <v>6.9599999999999995E-2</v>
      </c>
      <c r="R380">
        <v>14.000000000000002</v>
      </c>
      <c r="S380">
        <v>3</v>
      </c>
      <c r="T380">
        <v>17</v>
      </c>
    </row>
    <row r="381" spans="1:20" x14ac:dyDescent="0.35">
      <c r="A381" s="37">
        <v>45908</v>
      </c>
      <c r="B381">
        <v>23480</v>
      </c>
      <c r="C381" s="35">
        <v>1080</v>
      </c>
      <c r="D381">
        <v>521762170</v>
      </c>
      <c r="E381" s="35" t="s">
        <v>556</v>
      </c>
      <c r="F381">
        <v>200</v>
      </c>
      <c r="G381" s="36" t="s">
        <v>193</v>
      </c>
      <c r="I381">
        <v>95</v>
      </c>
      <c r="J381" t="s">
        <v>245</v>
      </c>
      <c r="K381">
        <v>200</v>
      </c>
      <c r="L381">
        <v>7.0000000000000007E-2</v>
      </c>
      <c r="M381">
        <v>6429</v>
      </c>
      <c r="N381">
        <v>6.9599999999999995E-2</v>
      </c>
      <c r="O381">
        <v>3</v>
      </c>
      <c r="P381">
        <v>1</v>
      </c>
      <c r="Q381">
        <v>6.9599999999999995E-2</v>
      </c>
      <c r="R381">
        <v>14.000000000000002</v>
      </c>
      <c r="S381">
        <v>3</v>
      </c>
      <c r="T381">
        <v>17</v>
      </c>
    </row>
    <row r="382" spans="1:20" x14ac:dyDescent="0.35">
      <c r="A382" s="37">
        <v>45908</v>
      </c>
      <c r="B382">
        <v>23480</v>
      </c>
      <c r="C382" s="35">
        <v>1080</v>
      </c>
      <c r="D382">
        <v>521966970</v>
      </c>
      <c r="E382" s="35" t="s">
        <v>557</v>
      </c>
      <c r="F382">
        <v>700</v>
      </c>
      <c r="G382" s="36" t="s">
        <v>193</v>
      </c>
      <c r="I382">
        <v>95</v>
      </c>
      <c r="J382" t="s">
        <v>245</v>
      </c>
      <c r="K382">
        <v>150</v>
      </c>
      <c r="L382">
        <v>5.0999999999999997E-2</v>
      </c>
      <c r="M382">
        <v>6429</v>
      </c>
      <c r="N382">
        <v>6.9599999999999995E-2</v>
      </c>
      <c r="O382">
        <v>3</v>
      </c>
      <c r="P382">
        <v>5</v>
      </c>
      <c r="Q382">
        <v>0.34799999999999998</v>
      </c>
      <c r="R382">
        <v>35.699999999999996</v>
      </c>
      <c r="S382">
        <v>15</v>
      </c>
      <c r="T382">
        <v>50.699999999999996</v>
      </c>
    </row>
    <row r="383" spans="1:20" x14ac:dyDescent="0.35">
      <c r="A383" s="37">
        <v>45908</v>
      </c>
      <c r="B383">
        <v>37103</v>
      </c>
      <c r="C383" s="35">
        <v>1080</v>
      </c>
      <c r="D383">
        <v>521966990</v>
      </c>
      <c r="E383" s="35" t="s">
        <v>558</v>
      </c>
      <c r="F383">
        <v>2240</v>
      </c>
      <c r="G383" s="36" t="s">
        <v>193</v>
      </c>
      <c r="I383">
        <v>95</v>
      </c>
      <c r="J383" t="s">
        <v>245</v>
      </c>
      <c r="K383">
        <v>360</v>
      </c>
      <c r="L383">
        <v>1.6E-2</v>
      </c>
      <c r="M383">
        <v>3215</v>
      </c>
      <c r="N383">
        <v>8.9999999999999993E-3</v>
      </c>
      <c r="O383">
        <v>1.2</v>
      </c>
      <c r="P383">
        <v>7</v>
      </c>
      <c r="Q383">
        <v>6.3E-2</v>
      </c>
      <c r="R383">
        <v>35.840000000000003</v>
      </c>
      <c r="S383">
        <v>8.4</v>
      </c>
      <c r="T383">
        <v>44.24</v>
      </c>
    </row>
    <row r="384" spans="1:20" x14ac:dyDescent="0.35">
      <c r="A384" s="37">
        <v>45908</v>
      </c>
      <c r="B384">
        <v>23480</v>
      </c>
      <c r="C384" s="35">
        <v>1080</v>
      </c>
      <c r="D384">
        <v>522018810</v>
      </c>
      <c r="E384" s="35" t="s">
        <v>559</v>
      </c>
      <c r="F384">
        <v>2400</v>
      </c>
      <c r="G384" s="36" t="s">
        <v>193</v>
      </c>
      <c r="I384">
        <v>95</v>
      </c>
      <c r="J384" t="s">
        <v>245</v>
      </c>
      <c r="K384">
        <v>300</v>
      </c>
      <c r="L384">
        <v>9.1999999999999998E-2</v>
      </c>
      <c r="M384">
        <v>6429</v>
      </c>
      <c r="N384">
        <v>6.9599999999999995E-2</v>
      </c>
      <c r="O384">
        <v>3</v>
      </c>
      <c r="P384">
        <v>8</v>
      </c>
      <c r="Q384">
        <v>0.55679999999999996</v>
      </c>
      <c r="R384">
        <v>220.79999999999998</v>
      </c>
      <c r="S384">
        <v>24</v>
      </c>
      <c r="T384">
        <v>244.79999999999998</v>
      </c>
    </row>
    <row r="385" spans="1:20" x14ac:dyDescent="0.35">
      <c r="A385" s="37">
        <v>45908</v>
      </c>
      <c r="B385">
        <v>23480</v>
      </c>
      <c r="C385" s="35">
        <v>1080</v>
      </c>
      <c r="D385">
        <v>522018820</v>
      </c>
      <c r="E385" s="35" t="s">
        <v>560</v>
      </c>
      <c r="F385">
        <v>2100</v>
      </c>
      <c r="G385" s="36" t="s">
        <v>193</v>
      </c>
      <c r="I385">
        <v>95</v>
      </c>
      <c r="J385" t="s">
        <v>245</v>
      </c>
      <c r="K385">
        <v>300</v>
      </c>
      <c r="L385">
        <v>9.1999999999999998E-2</v>
      </c>
      <c r="M385">
        <v>6429</v>
      </c>
      <c r="N385">
        <v>6.9599999999999995E-2</v>
      </c>
      <c r="O385">
        <v>3</v>
      </c>
      <c r="P385">
        <v>7</v>
      </c>
      <c r="Q385">
        <v>0.48719999999999997</v>
      </c>
      <c r="R385">
        <v>193.2</v>
      </c>
      <c r="S385">
        <v>21</v>
      </c>
      <c r="T385">
        <v>214.2</v>
      </c>
    </row>
    <row r="386" spans="1:20" x14ac:dyDescent="0.35">
      <c r="A386" s="37">
        <v>45908</v>
      </c>
      <c r="B386">
        <v>23480</v>
      </c>
      <c r="C386" s="35">
        <v>1080</v>
      </c>
      <c r="D386">
        <v>522053570</v>
      </c>
      <c r="E386" s="35" t="s">
        <v>561</v>
      </c>
      <c r="F386">
        <v>1000</v>
      </c>
      <c r="G386" s="36" t="s">
        <v>193</v>
      </c>
      <c r="I386">
        <v>95</v>
      </c>
      <c r="J386" t="s">
        <v>245</v>
      </c>
      <c r="K386">
        <v>500</v>
      </c>
      <c r="L386">
        <v>7.0000000000000001E-3</v>
      </c>
      <c r="M386">
        <v>4315</v>
      </c>
      <c r="N386">
        <v>1.7999999999999999E-2</v>
      </c>
      <c r="O386">
        <v>1.2</v>
      </c>
      <c r="P386">
        <v>2</v>
      </c>
      <c r="Q386">
        <v>3.5999999999999997E-2</v>
      </c>
      <c r="R386">
        <v>7</v>
      </c>
      <c r="S386">
        <v>2.4</v>
      </c>
      <c r="T386">
        <v>9.4</v>
      </c>
    </row>
    <row r="387" spans="1:20" x14ac:dyDescent="0.35">
      <c r="A387" s="37">
        <v>45908</v>
      </c>
      <c r="B387">
        <v>23480</v>
      </c>
      <c r="C387" s="35">
        <v>1080</v>
      </c>
      <c r="D387">
        <v>522167880</v>
      </c>
      <c r="E387" s="35" t="s">
        <v>562</v>
      </c>
      <c r="F387">
        <v>100</v>
      </c>
      <c r="G387" s="36" t="s">
        <v>193</v>
      </c>
      <c r="I387">
        <v>95</v>
      </c>
      <c r="J387" t="s">
        <v>245</v>
      </c>
      <c r="K387">
        <v>200</v>
      </c>
      <c r="L387">
        <v>4.0000000000000001E-3</v>
      </c>
      <c r="M387">
        <v>3215</v>
      </c>
      <c r="N387">
        <v>8.9999999999999993E-3</v>
      </c>
      <c r="O387">
        <v>1.2</v>
      </c>
      <c r="P387">
        <v>1</v>
      </c>
      <c r="Q387">
        <v>8.9999999999999993E-3</v>
      </c>
      <c r="R387">
        <v>0.4</v>
      </c>
      <c r="S387">
        <v>1.2</v>
      </c>
      <c r="T387">
        <v>1.6</v>
      </c>
    </row>
    <row r="388" spans="1:20" x14ac:dyDescent="0.35">
      <c r="A388" s="37">
        <v>45908</v>
      </c>
      <c r="B388">
        <v>23480</v>
      </c>
      <c r="C388" s="35">
        <v>1080</v>
      </c>
      <c r="D388">
        <v>522373330</v>
      </c>
      <c r="E388" s="35" t="s">
        <v>563</v>
      </c>
      <c r="F388">
        <v>160</v>
      </c>
      <c r="G388" s="36" t="s">
        <v>193</v>
      </c>
      <c r="I388">
        <v>95</v>
      </c>
      <c r="J388" t="s">
        <v>245</v>
      </c>
      <c r="K388">
        <v>80</v>
      </c>
      <c r="L388">
        <v>1.4999999999999999E-2</v>
      </c>
      <c r="M388">
        <v>4315</v>
      </c>
      <c r="N388">
        <v>1.7999999999999999E-2</v>
      </c>
      <c r="O388">
        <v>1.2</v>
      </c>
      <c r="P388">
        <v>2</v>
      </c>
      <c r="Q388">
        <v>3.5999999999999997E-2</v>
      </c>
      <c r="R388">
        <v>2.4</v>
      </c>
      <c r="S388">
        <v>2.4</v>
      </c>
      <c r="T388">
        <v>4.8</v>
      </c>
    </row>
    <row r="389" spans="1:20" x14ac:dyDescent="0.35">
      <c r="A389" s="37">
        <v>45908</v>
      </c>
      <c r="B389">
        <v>23480</v>
      </c>
      <c r="C389" s="35">
        <v>1080</v>
      </c>
      <c r="D389">
        <v>552777950</v>
      </c>
      <c r="E389" s="35" t="s">
        <v>564</v>
      </c>
      <c r="F389">
        <v>500</v>
      </c>
      <c r="G389" s="36" t="s">
        <v>193</v>
      </c>
      <c r="I389">
        <v>95</v>
      </c>
      <c r="J389" t="s">
        <v>245</v>
      </c>
      <c r="K389">
        <v>250</v>
      </c>
      <c r="L389">
        <v>2.8000000000000001E-2</v>
      </c>
      <c r="M389">
        <v>6429</v>
      </c>
      <c r="N389">
        <v>6.9599999999999995E-2</v>
      </c>
      <c r="O389">
        <v>3</v>
      </c>
      <c r="P389">
        <v>2</v>
      </c>
      <c r="Q389">
        <v>0.13919999999999999</v>
      </c>
      <c r="R389">
        <v>14</v>
      </c>
      <c r="S389">
        <v>6</v>
      </c>
      <c r="T389">
        <v>20</v>
      </c>
    </row>
    <row r="390" spans="1:20" x14ac:dyDescent="0.35">
      <c r="A390" s="37">
        <v>45908</v>
      </c>
      <c r="B390">
        <v>23480</v>
      </c>
      <c r="C390" s="35">
        <v>1080</v>
      </c>
      <c r="D390">
        <v>1002178260</v>
      </c>
      <c r="E390" s="35" t="s">
        <v>565</v>
      </c>
      <c r="F390">
        <v>100</v>
      </c>
      <c r="G390" s="36" t="s">
        <v>193</v>
      </c>
      <c r="I390">
        <v>95</v>
      </c>
      <c r="J390" t="s">
        <v>245</v>
      </c>
      <c r="K390">
        <v>100</v>
      </c>
      <c r="L390">
        <v>0.02</v>
      </c>
      <c r="M390">
        <v>4315</v>
      </c>
      <c r="N390">
        <v>1.7999999999999999E-2</v>
      </c>
      <c r="O390">
        <v>1.2</v>
      </c>
      <c r="P390">
        <v>1</v>
      </c>
      <c r="Q390">
        <v>1.7999999999999999E-2</v>
      </c>
      <c r="R390">
        <v>2</v>
      </c>
      <c r="S390">
        <v>1.2</v>
      </c>
      <c r="T390">
        <v>3.2</v>
      </c>
    </row>
    <row r="391" spans="1:20" x14ac:dyDescent="0.35">
      <c r="A391" s="37">
        <v>45908</v>
      </c>
      <c r="B391">
        <v>23480</v>
      </c>
      <c r="C391" s="35">
        <v>1080</v>
      </c>
      <c r="D391">
        <v>1002178280</v>
      </c>
      <c r="E391" s="35" t="s">
        <v>566</v>
      </c>
      <c r="F391">
        <v>100</v>
      </c>
      <c r="G391" s="36" t="s">
        <v>193</v>
      </c>
      <c r="I391">
        <v>95</v>
      </c>
      <c r="J391" t="s">
        <v>245</v>
      </c>
      <c r="K391">
        <v>100</v>
      </c>
      <c r="L391">
        <v>0.02</v>
      </c>
      <c r="M391">
        <v>4315</v>
      </c>
      <c r="N391">
        <v>1.7999999999999999E-2</v>
      </c>
      <c r="O391">
        <v>1.2</v>
      </c>
      <c r="P391">
        <v>1</v>
      </c>
      <c r="Q391">
        <v>1.7999999999999999E-2</v>
      </c>
      <c r="R391">
        <v>2</v>
      </c>
      <c r="S391">
        <v>1.2</v>
      </c>
      <c r="T391">
        <v>3.2</v>
      </c>
    </row>
    <row r="392" spans="1:20" x14ac:dyDescent="0.35">
      <c r="A392" s="37">
        <v>45908</v>
      </c>
      <c r="B392">
        <v>23480</v>
      </c>
      <c r="C392" s="35">
        <v>1080</v>
      </c>
      <c r="D392">
        <v>1002598470</v>
      </c>
      <c r="E392" s="35" t="s">
        <v>567</v>
      </c>
      <c r="F392">
        <v>900</v>
      </c>
      <c r="G392" s="36" t="s">
        <v>193</v>
      </c>
      <c r="I392">
        <v>95</v>
      </c>
      <c r="J392" t="s">
        <v>245</v>
      </c>
      <c r="K392">
        <v>450</v>
      </c>
      <c r="L392">
        <v>6.0000000000000001E-3</v>
      </c>
      <c r="M392">
        <v>4315</v>
      </c>
      <c r="N392">
        <v>1.7999999999999999E-2</v>
      </c>
      <c r="O392">
        <v>1.2</v>
      </c>
      <c r="P392">
        <v>2</v>
      </c>
      <c r="Q392">
        <v>3.5999999999999997E-2</v>
      </c>
      <c r="R392">
        <v>5.4</v>
      </c>
      <c r="S392">
        <v>2.4</v>
      </c>
      <c r="T392">
        <v>7.8000000000000007</v>
      </c>
    </row>
    <row r="393" spans="1:20" ht="18" x14ac:dyDescent="0.4">
      <c r="A393" s="38">
        <v>45908</v>
      </c>
      <c r="B393" s="39">
        <v>23480</v>
      </c>
      <c r="C393" s="32">
        <v>1046</v>
      </c>
      <c r="D393" s="43">
        <v>552849890</v>
      </c>
      <c r="E393" s="44" t="s">
        <v>568</v>
      </c>
      <c r="F393" s="45">
        <v>1080</v>
      </c>
      <c r="G393" t="s">
        <v>111</v>
      </c>
      <c r="H393" s="32"/>
      <c r="I393">
        <v>95</v>
      </c>
      <c r="J393" t="s">
        <v>316</v>
      </c>
      <c r="K393">
        <v>180</v>
      </c>
      <c r="L393">
        <v>2.8000000000000001E-2</v>
      </c>
      <c r="M393" t="s">
        <v>569</v>
      </c>
      <c r="N393">
        <v>4.2075000000000001E-2</v>
      </c>
      <c r="O393">
        <v>0.87</v>
      </c>
      <c r="P393">
        <v>6</v>
      </c>
      <c r="Q393">
        <v>0.25245000000000001</v>
      </c>
      <c r="R393">
        <v>30.240000000000002</v>
      </c>
      <c r="S393">
        <v>5.22</v>
      </c>
      <c r="T393">
        <v>35.46</v>
      </c>
    </row>
    <row r="394" spans="1:20" ht="18" x14ac:dyDescent="0.4">
      <c r="A394" s="38">
        <v>45908</v>
      </c>
      <c r="B394" s="39">
        <v>23480</v>
      </c>
      <c r="C394" s="32">
        <v>1046</v>
      </c>
      <c r="D394" s="43">
        <v>463357980</v>
      </c>
      <c r="E394" s="44" t="s">
        <v>570</v>
      </c>
      <c r="F394" s="45">
        <v>9000</v>
      </c>
      <c r="G394" t="s">
        <v>111</v>
      </c>
      <c r="H394" s="32"/>
      <c r="I394">
        <v>95</v>
      </c>
      <c r="J394" t="s">
        <v>316</v>
      </c>
      <c r="K394">
        <v>1000</v>
      </c>
      <c r="L394">
        <v>0.1</v>
      </c>
      <c r="M394" t="s">
        <v>571</v>
      </c>
      <c r="N394">
        <v>1.7999999999999999E-2</v>
      </c>
      <c r="O394">
        <v>0.56999999999999995</v>
      </c>
      <c r="P394">
        <v>9</v>
      </c>
      <c r="Q394">
        <v>0.16199999999999998</v>
      </c>
      <c r="R394">
        <v>900</v>
      </c>
      <c r="S394">
        <v>5.13</v>
      </c>
      <c r="T394">
        <v>905.13</v>
      </c>
    </row>
    <row r="395" spans="1:20" ht="18" x14ac:dyDescent="0.4">
      <c r="A395" s="38">
        <v>45908</v>
      </c>
      <c r="B395" s="39">
        <v>23480</v>
      </c>
      <c r="C395" s="32">
        <v>1046</v>
      </c>
      <c r="D395" s="43">
        <v>463482030</v>
      </c>
      <c r="E395" s="44" t="s">
        <v>572</v>
      </c>
      <c r="F395" s="45">
        <v>1800</v>
      </c>
      <c r="G395" t="s">
        <v>111</v>
      </c>
      <c r="H395" s="32"/>
      <c r="I395">
        <v>95</v>
      </c>
      <c r="J395" t="s">
        <v>316</v>
      </c>
      <c r="K395">
        <v>300</v>
      </c>
      <c r="L395">
        <v>4.0000000000000001E-3</v>
      </c>
      <c r="M395" t="s">
        <v>571</v>
      </c>
      <c r="N395">
        <v>1.7999999999999999E-2</v>
      </c>
      <c r="O395">
        <v>0.56999999999999995</v>
      </c>
      <c r="P395">
        <v>6</v>
      </c>
      <c r="Q395">
        <v>0.10799999999999998</v>
      </c>
      <c r="R395">
        <v>7.2</v>
      </c>
      <c r="S395">
        <v>3.42</v>
      </c>
      <c r="T395">
        <v>10.620000000000001</v>
      </c>
    </row>
    <row r="396" spans="1:20" ht="18" x14ac:dyDescent="0.4">
      <c r="A396" s="38">
        <v>45908</v>
      </c>
      <c r="B396" s="39">
        <v>23480</v>
      </c>
      <c r="C396" s="32">
        <v>1046</v>
      </c>
      <c r="D396" s="43">
        <v>144576860</v>
      </c>
      <c r="E396" s="44" t="s">
        <v>573</v>
      </c>
      <c r="F396" s="45">
        <v>3000</v>
      </c>
      <c r="G396" t="s">
        <v>111</v>
      </c>
      <c r="H396" s="32"/>
      <c r="I396">
        <v>95</v>
      </c>
      <c r="J396" t="s">
        <v>316</v>
      </c>
      <c r="K396">
        <v>1500</v>
      </c>
      <c r="L396">
        <v>0.01</v>
      </c>
      <c r="M396" t="s">
        <v>571</v>
      </c>
      <c r="N396">
        <v>1.7999999999999999E-2</v>
      </c>
      <c r="O396">
        <v>0.56999999999999995</v>
      </c>
      <c r="P396">
        <v>2</v>
      </c>
      <c r="Q396">
        <v>3.5999999999999997E-2</v>
      </c>
      <c r="R396">
        <v>30</v>
      </c>
      <c r="S396">
        <v>1.1399999999999999</v>
      </c>
      <c r="T396">
        <v>31.14</v>
      </c>
    </row>
    <row r="397" spans="1:20" ht="18" x14ac:dyDescent="0.4">
      <c r="A397" s="38">
        <v>45908</v>
      </c>
      <c r="B397" s="39">
        <v>23480</v>
      </c>
      <c r="C397" s="32">
        <v>1046</v>
      </c>
      <c r="D397" s="43">
        <v>552677420</v>
      </c>
      <c r="E397" s="44" t="s">
        <v>574</v>
      </c>
      <c r="F397" s="43">
        <v>4950</v>
      </c>
      <c r="G397" t="s">
        <v>111</v>
      </c>
      <c r="H397" s="32"/>
      <c r="I397">
        <v>95</v>
      </c>
      <c r="J397" t="s">
        <v>316</v>
      </c>
      <c r="K397">
        <v>990</v>
      </c>
      <c r="L397">
        <v>2.8000000000000001E-2</v>
      </c>
      <c r="M397" t="s">
        <v>575</v>
      </c>
      <c r="N397">
        <v>1.7999999999999999E-2</v>
      </c>
      <c r="O397">
        <v>1.419</v>
      </c>
      <c r="P397">
        <v>5</v>
      </c>
      <c r="Q397">
        <v>0.09</v>
      </c>
      <c r="R397">
        <v>138.6</v>
      </c>
      <c r="S397">
        <v>7.0950000000000006</v>
      </c>
      <c r="T397">
        <v>145.69499999999999</v>
      </c>
    </row>
    <row r="398" spans="1:20" ht="18" x14ac:dyDescent="0.4">
      <c r="A398" s="38">
        <v>45908</v>
      </c>
      <c r="B398" s="39">
        <v>23480</v>
      </c>
      <c r="C398" s="32">
        <v>1046</v>
      </c>
      <c r="D398" s="43">
        <v>43283640</v>
      </c>
      <c r="E398" s="44" t="s">
        <v>576</v>
      </c>
      <c r="F398" s="46">
        <v>6000</v>
      </c>
      <c r="G398" t="s">
        <v>111</v>
      </c>
      <c r="H398" s="32"/>
      <c r="I398">
        <v>95</v>
      </c>
      <c r="J398" t="s">
        <v>577</v>
      </c>
      <c r="K398">
        <v>18</v>
      </c>
      <c r="L398">
        <v>2E-3</v>
      </c>
      <c r="M398" t="s">
        <v>578</v>
      </c>
      <c r="N398">
        <v>2.64E-2</v>
      </c>
      <c r="O398">
        <v>3</v>
      </c>
      <c r="P398">
        <v>334</v>
      </c>
      <c r="Q398">
        <v>8.8176000000000005</v>
      </c>
      <c r="R398">
        <v>12</v>
      </c>
      <c r="S398">
        <v>1002</v>
      </c>
      <c r="T398">
        <v>1014</v>
      </c>
    </row>
    <row r="399" spans="1:20" ht="18" x14ac:dyDescent="0.4">
      <c r="A399" s="38">
        <v>45908</v>
      </c>
      <c r="B399" s="39">
        <v>23480</v>
      </c>
      <c r="C399" s="32">
        <v>1046</v>
      </c>
      <c r="D399" s="43">
        <v>75395980</v>
      </c>
      <c r="E399" s="44" t="s">
        <v>579</v>
      </c>
      <c r="F399" s="46">
        <v>8000</v>
      </c>
      <c r="G399" t="s">
        <v>111</v>
      </c>
      <c r="H399" s="32"/>
      <c r="I399">
        <v>95</v>
      </c>
      <c r="J399" t="s">
        <v>577</v>
      </c>
      <c r="K399">
        <v>1000</v>
      </c>
      <c r="L399">
        <v>1E-3</v>
      </c>
      <c r="M399" t="s">
        <v>571</v>
      </c>
      <c r="N399">
        <v>1.7999999999999999E-2</v>
      </c>
      <c r="O399">
        <v>0.56999999999999995</v>
      </c>
      <c r="P399">
        <v>8</v>
      </c>
      <c r="Q399">
        <v>0.14399999999999999</v>
      </c>
      <c r="R399">
        <v>8</v>
      </c>
      <c r="S399">
        <v>4.5599999999999996</v>
      </c>
      <c r="T399">
        <v>12.559999999999999</v>
      </c>
    </row>
    <row r="400" spans="1:20" ht="18" x14ac:dyDescent="0.4">
      <c r="A400" s="38">
        <v>45908</v>
      </c>
      <c r="B400" s="39">
        <v>23480</v>
      </c>
      <c r="C400" s="32">
        <v>1046</v>
      </c>
      <c r="D400" s="43">
        <v>500080480</v>
      </c>
      <c r="E400" s="44"/>
      <c r="F400" s="46">
        <v>6000</v>
      </c>
      <c r="G400" t="s">
        <v>111</v>
      </c>
      <c r="H400" s="32"/>
      <c r="I400">
        <v>95</v>
      </c>
      <c r="J400" t="s">
        <v>577</v>
      </c>
      <c r="K400">
        <v>3000</v>
      </c>
      <c r="L400">
        <v>2E-3</v>
      </c>
      <c r="M400" t="s">
        <v>580</v>
      </c>
      <c r="N400">
        <v>0.48</v>
      </c>
      <c r="O400">
        <v>0</v>
      </c>
      <c r="P400">
        <v>2</v>
      </c>
      <c r="Q400">
        <v>0.96</v>
      </c>
      <c r="R400">
        <v>12</v>
      </c>
      <c r="S400">
        <v>0</v>
      </c>
      <c r="T400">
        <v>12</v>
      </c>
    </row>
    <row r="401" spans="1:20" x14ac:dyDescent="0.35">
      <c r="A401" s="37">
        <v>45908</v>
      </c>
      <c r="B401">
        <v>31775</v>
      </c>
      <c r="C401" s="32">
        <v>1080</v>
      </c>
      <c r="D401">
        <v>77501470</v>
      </c>
      <c r="E401" s="32" t="s">
        <v>581</v>
      </c>
      <c r="F401">
        <v>3200</v>
      </c>
      <c r="G401" s="32" t="s">
        <v>193</v>
      </c>
      <c r="H401" s="35"/>
      <c r="I401">
        <v>96</v>
      </c>
      <c r="J401" t="s">
        <v>245</v>
      </c>
      <c r="K401">
        <v>250</v>
      </c>
      <c r="L401">
        <v>0.08</v>
      </c>
      <c r="M401" t="s">
        <v>495</v>
      </c>
      <c r="N401">
        <v>1.7999999999999999E-2</v>
      </c>
      <c r="O401">
        <v>1.2</v>
      </c>
      <c r="P401">
        <v>13</v>
      </c>
      <c r="Q401">
        <v>0.23399999999999999</v>
      </c>
      <c r="R401">
        <v>256</v>
      </c>
      <c r="S401">
        <v>15.6</v>
      </c>
      <c r="T401">
        <v>271.60000000000002</v>
      </c>
    </row>
    <row r="402" spans="1:20" x14ac:dyDescent="0.35">
      <c r="A402" s="37">
        <v>45908</v>
      </c>
      <c r="B402">
        <v>31775</v>
      </c>
      <c r="C402" s="32">
        <v>1080</v>
      </c>
      <c r="D402">
        <v>517169880</v>
      </c>
      <c r="E402" s="32" t="s">
        <v>582</v>
      </c>
      <c r="F402">
        <v>1500</v>
      </c>
      <c r="G402" s="32" t="s">
        <v>193</v>
      </c>
      <c r="H402" s="35"/>
      <c r="I402">
        <v>96</v>
      </c>
      <c r="J402" t="s">
        <v>245</v>
      </c>
      <c r="K402">
        <v>100</v>
      </c>
      <c r="L402">
        <v>0.1</v>
      </c>
      <c r="M402" t="s">
        <v>326</v>
      </c>
      <c r="N402">
        <v>6.9599999999999995E-2</v>
      </c>
      <c r="O402">
        <v>3</v>
      </c>
      <c r="P402">
        <v>15</v>
      </c>
      <c r="Q402">
        <v>1.044</v>
      </c>
      <c r="R402">
        <v>150</v>
      </c>
      <c r="S402">
        <v>45</v>
      </c>
      <c r="T402">
        <v>195</v>
      </c>
    </row>
    <row r="403" spans="1:20" x14ac:dyDescent="0.35">
      <c r="A403" s="37">
        <v>45908</v>
      </c>
      <c r="B403">
        <v>31775</v>
      </c>
      <c r="C403" s="32">
        <v>1080</v>
      </c>
      <c r="D403">
        <v>520042310</v>
      </c>
      <c r="E403" s="32" t="s">
        <v>583</v>
      </c>
      <c r="F403">
        <v>1500</v>
      </c>
      <c r="G403" s="32" t="s">
        <v>193</v>
      </c>
      <c r="H403" s="35"/>
      <c r="I403">
        <v>96</v>
      </c>
      <c r="J403" t="s">
        <v>245</v>
      </c>
      <c r="K403">
        <v>150</v>
      </c>
      <c r="L403">
        <v>4.1000000000000002E-2</v>
      </c>
      <c r="M403" t="s">
        <v>495</v>
      </c>
      <c r="N403">
        <v>1.7999999999999999E-2</v>
      </c>
      <c r="O403">
        <v>1.2</v>
      </c>
      <c r="P403">
        <v>10</v>
      </c>
      <c r="Q403">
        <v>0.18</v>
      </c>
      <c r="R403">
        <v>61.5</v>
      </c>
      <c r="S403">
        <v>12</v>
      </c>
      <c r="T403">
        <v>73.5</v>
      </c>
    </row>
    <row r="404" spans="1:20" x14ac:dyDescent="0.35">
      <c r="A404" s="37">
        <v>45908</v>
      </c>
      <c r="B404">
        <v>31775</v>
      </c>
      <c r="C404" s="32">
        <v>1080</v>
      </c>
      <c r="D404">
        <v>520061060</v>
      </c>
      <c r="E404" s="32" t="s">
        <v>584</v>
      </c>
      <c r="F404">
        <v>2000</v>
      </c>
      <c r="G404" s="32" t="s">
        <v>193</v>
      </c>
      <c r="H404" s="35"/>
      <c r="I404">
        <v>96</v>
      </c>
      <c r="J404" t="s">
        <v>245</v>
      </c>
      <c r="K404">
        <v>75</v>
      </c>
      <c r="L404">
        <v>0.16</v>
      </c>
      <c r="M404" t="s">
        <v>326</v>
      </c>
      <c r="N404">
        <v>6.9599999999999995E-2</v>
      </c>
      <c r="O404">
        <v>3</v>
      </c>
      <c r="P404">
        <v>27</v>
      </c>
      <c r="Q404">
        <v>1.8792</v>
      </c>
      <c r="R404">
        <v>320</v>
      </c>
      <c r="S404">
        <v>81</v>
      </c>
      <c r="T404">
        <v>401</v>
      </c>
    </row>
    <row r="405" spans="1:20" x14ac:dyDescent="0.35">
      <c r="A405" s="37">
        <v>45908</v>
      </c>
      <c r="B405">
        <v>31775</v>
      </c>
      <c r="C405" s="32">
        <v>1080</v>
      </c>
      <c r="D405">
        <v>520235310</v>
      </c>
      <c r="E405" s="32" t="s">
        <v>585</v>
      </c>
      <c r="F405">
        <v>3500</v>
      </c>
      <c r="G405" s="32" t="s">
        <v>193</v>
      </c>
      <c r="H405" s="35"/>
      <c r="I405">
        <v>96</v>
      </c>
      <c r="J405" t="s">
        <v>245</v>
      </c>
      <c r="K405">
        <v>102</v>
      </c>
      <c r="L405">
        <v>4.5999999999999999E-2</v>
      </c>
      <c r="M405" t="s">
        <v>495</v>
      </c>
      <c r="N405">
        <v>1.7999999999999999E-2</v>
      </c>
      <c r="O405">
        <v>1.2</v>
      </c>
      <c r="P405">
        <v>35</v>
      </c>
      <c r="Q405">
        <v>0.63</v>
      </c>
      <c r="R405">
        <v>161</v>
      </c>
      <c r="S405">
        <v>42</v>
      </c>
      <c r="T405">
        <v>203</v>
      </c>
    </row>
    <row r="406" spans="1:20" x14ac:dyDescent="0.35">
      <c r="A406" s="37">
        <v>45908</v>
      </c>
      <c r="B406">
        <v>31775</v>
      </c>
      <c r="C406" s="32">
        <v>1080</v>
      </c>
      <c r="D406">
        <v>520447300</v>
      </c>
      <c r="E406" s="32" t="s">
        <v>586</v>
      </c>
      <c r="F406">
        <v>900</v>
      </c>
      <c r="G406" s="32" t="s">
        <v>193</v>
      </c>
      <c r="H406" s="35"/>
      <c r="I406">
        <v>96</v>
      </c>
      <c r="J406" t="s">
        <v>245</v>
      </c>
      <c r="K406">
        <v>300</v>
      </c>
      <c r="L406">
        <v>0.27200000000000002</v>
      </c>
      <c r="M406">
        <v>4002</v>
      </c>
      <c r="N406">
        <v>0.57420000000000004</v>
      </c>
      <c r="O406">
        <v>105</v>
      </c>
      <c r="P406">
        <v>3</v>
      </c>
      <c r="Q406">
        <v>1.7226000000000001</v>
      </c>
      <c r="R406">
        <v>244.8</v>
      </c>
      <c r="S406">
        <v>315</v>
      </c>
      <c r="T406">
        <v>559.79999999999995</v>
      </c>
    </row>
    <row r="407" spans="1:20" x14ac:dyDescent="0.35">
      <c r="A407" s="37">
        <v>45908</v>
      </c>
      <c r="B407">
        <v>31775</v>
      </c>
      <c r="C407" s="32">
        <v>1080</v>
      </c>
      <c r="D407">
        <v>520458050</v>
      </c>
      <c r="E407" s="32" t="s">
        <v>587</v>
      </c>
      <c r="F407">
        <v>3500</v>
      </c>
      <c r="G407" s="32" t="s">
        <v>193</v>
      </c>
      <c r="H407" s="35"/>
      <c r="I407">
        <v>96</v>
      </c>
      <c r="J407" t="s">
        <v>245</v>
      </c>
      <c r="K407">
        <v>60</v>
      </c>
      <c r="L407">
        <v>5.0999999999999997E-2</v>
      </c>
      <c r="M407" t="s">
        <v>495</v>
      </c>
      <c r="N407">
        <v>1.7999999999999999E-2</v>
      </c>
      <c r="O407">
        <v>1.2</v>
      </c>
      <c r="P407">
        <v>59</v>
      </c>
      <c r="Q407">
        <v>1.0619999999999998</v>
      </c>
      <c r="R407">
        <v>178.5</v>
      </c>
      <c r="S407">
        <v>70.8</v>
      </c>
      <c r="T407">
        <v>249.3</v>
      </c>
    </row>
    <row r="408" spans="1:20" x14ac:dyDescent="0.35">
      <c r="A408" s="37">
        <v>45908</v>
      </c>
      <c r="B408">
        <v>31775</v>
      </c>
      <c r="C408" s="32">
        <v>1080</v>
      </c>
      <c r="D408">
        <v>520479600</v>
      </c>
      <c r="E408" s="32" t="s">
        <v>585</v>
      </c>
      <c r="F408">
        <v>1500</v>
      </c>
      <c r="G408" s="32" t="s">
        <v>193</v>
      </c>
      <c r="H408" s="35"/>
      <c r="I408">
        <v>96</v>
      </c>
      <c r="J408" t="s">
        <v>245</v>
      </c>
      <c r="K408">
        <v>400</v>
      </c>
      <c r="L408">
        <v>3.5999999999999997E-2</v>
      </c>
      <c r="M408" t="s">
        <v>326</v>
      </c>
      <c r="N408">
        <v>6.9599999999999995E-2</v>
      </c>
      <c r="O408">
        <v>3</v>
      </c>
      <c r="P408">
        <v>4</v>
      </c>
      <c r="Q408">
        <v>0.27839999999999998</v>
      </c>
      <c r="R408">
        <v>53.999999999999993</v>
      </c>
      <c r="S408">
        <v>12</v>
      </c>
      <c r="T408">
        <v>66</v>
      </c>
    </row>
    <row r="409" spans="1:20" x14ac:dyDescent="0.35">
      <c r="A409" s="37">
        <v>45908</v>
      </c>
      <c r="B409">
        <v>31775</v>
      </c>
      <c r="C409" s="32">
        <v>1080</v>
      </c>
      <c r="D409">
        <v>520498750</v>
      </c>
      <c r="E409" s="32" t="s">
        <v>588</v>
      </c>
      <c r="F409">
        <v>3000</v>
      </c>
      <c r="G409" s="32" t="s">
        <v>193</v>
      </c>
      <c r="H409" s="35"/>
      <c r="I409">
        <v>96</v>
      </c>
      <c r="J409" t="s">
        <v>245</v>
      </c>
      <c r="K409">
        <v>40</v>
      </c>
      <c r="L409">
        <v>0.17899999999999999</v>
      </c>
      <c r="M409" t="s">
        <v>326</v>
      </c>
      <c r="N409">
        <v>6.9599999999999995E-2</v>
      </c>
      <c r="O409">
        <v>3</v>
      </c>
      <c r="P409">
        <v>75</v>
      </c>
      <c r="Q409">
        <v>5.22</v>
      </c>
      <c r="R409">
        <v>537</v>
      </c>
      <c r="S409">
        <v>225</v>
      </c>
      <c r="T409">
        <v>762</v>
      </c>
    </row>
    <row r="410" spans="1:20" x14ac:dyDescent="0.35">
      <c r="A410" s="37">
        <v>45908</v>
      </c>
      <c r="B410">
        <v>31775</v>
      </c>
      <c r="C410" s="32">
        <v>1080</v>
      </c>
      <c r="D410">
        <v>520541380</v>
      </c>
      <c r="E410" s="32" t="s">
        <v>589</v>
      </c>
      <c r="F410">
        <v>2000</v>
      </c>
      <c r="G410" s="32" t="s">
        <v>193</v>
      </c>
      <c r="H410" s="35"/>
      <c r="I410">
        <v>96</v>
      </c>
      <c r="J410" t="s">
        <v>245</v>
      </c>
      <c r="K410">
        <v>150</v>
      </c>
      <c r="L410">
        <v>9.6000000000000002E-2</v>
      </c>
      <c r="M410" t="s">
        <v>326</v>
      </c>
      <c r="N410">
        <v>6.9599999999999995E-2</v>
      </c>
      <c r="O410">
        <v>3</v>
      </c>
      <c r="P410">
        <v>14</v>
      </c>
      <c r="Q410">
        <v>0.97439999999999993</v>
      </c>
      <c r="R410">
        <v>192</v>
      </c>
      <c r="S410">
        <v>42</v>
      </c>
      <c r="T410">
        <v>234</v>
      </c>
    </row>
    <row r="411" spans="1:20" x14ac:dyDescent="0.35">
      <c r="A411" s="37">
        <v>45908</v>
      </c>
      <c r="B411">
        <v>31775</v>
      </c>
      <c r="C411" s="32">
        <v>1080</v>
      </c>
      <c r="D411">
        <v>520807010</v>
      </c>
      <c r="E411" s="32" t="s">
        <v>590</v>
      </c>
      <c r="F411">
        <v>300</v>
      </c>
      <c r="G411" s="32" t="s">
        <v>193</v>
      </c>
      <c r="H411" s="35"/>
      <c r="I411">
        <v>96</v>
      </c>
      <c r="J411" t="s">
        <v>245</v>
      </c>
      <c r="K411">
        <v>600</v>
      </c>
      <c r="L411">
        <v>0.105</v>
      </c>
      <c r="M411">
        <v>4003</v>
      </c>
      <c r="N411">
        <v>1.26</v>
      </c>
      <c r="O411">
        <v>160</v>
      </c>
      <c r="P411">
        <v>1</v>
      </c>
      <c r="Q411">
        <v>1.26</v>
      </c>
      <c r="R411">
        <v>31.5</v>
      </c>
      <c r="S411">
        <v>160</v>
      </c>
      <c r="T411">
        <v>191.5</v>
      </c>
    </row>
    <row r="412" spans="1:20" x14ac:dyDescent="0.35">
      <c r="A412" s="37">
        <v>45908</v>
      </c>
      <c r="B412">
        <v>31775</v>
      </c>
      <c r="C412" s="32">
        <v>1080</v>
      </c>
      <c r="D412">
        <v>521381440</v>
      </c>
      <c r="E412" s="32" t="s">
        <v>591</v>
      </c>
      <c r="F412">
        <v>960</v>
      </c>
      <c r="G412" s="32" t="s">
        <v>193</v>
      </c>
      <c r="H412" s="35"/>
      <c r="I412">
        <v>96</v>
      </c>
      <c r="J412" t="s">
        <v>245</v>
      </c>
      <c r="K412">
        <v>40</v>
      </c>
      <c r="L412">
        <v>5.0380000000000003</v>
      </c>
      <c r="M412">
        <v>4214</v>
      </c>
      <c r="N412">
        <v>1.7251678080000001</v>
      </c>
      <c r="O412">
        <v>95</v>
      </c>
      <c r="P412">
        <v>24</v>
      </c>
      <c r="Q412">
        <v>41.404027392000003</v>
      </c>
      <c r="R412">
        <v>4836.4800000000005</v>
      </c>
      <c r="S412">
        <v>2280</v>
      </c>
      <c r="T412">
        <v>7116.4800000000005</v>
      </c>
    </row>
    <row r="413" spans="1:20" x14ac:dyDescent="0.35">
      <c r="A413" s="37">
        <v>45908</v>
      </c>
      <c r="B413">
        <v>31775</v>
      </c>
      <c r="C413" s="32">
        <v>1080</v>
      </c>
      <c r="D413">
        <v>522311960</v>
      </c>
      <c r="E413" s="32" t="s">
        <v>592</v>
      </c>
      <c r="F413">
        <v>900</v>
      </c>
      <c r="G413" s="32" t="s">
        <v>193</v>
      </c>
      <c r="H413" s="35"/>
      <c r="I413">
        <v>96</v>
      </c>
      <c r="J413" t="s">
        <v>245</v>
      </c>
      <c r="K413">
        <v>50</v>
      </c>
      <c r="L413">
        <v>0.127</v>
      </c>
      <c r="M413">
        <v>6429</v>
      </c>
      <c r="N413">
        <v>6.9599999999999995E-2</v>
      </c>
      <c r="O413">
        <v>3</v>
      </c>
      <c r="P413">
        <v>18</v>
      </c>
      <c r="Q413">
        <v>1.2527999999999999</v>
      </c>
      <c r="R413">
        <v>114.3</v>
      </c>
      <c r="S413">
        <v>54</v>
      </c>
      <c r="T413">
        <v>168.3</v>
      </c>
    </row>
    <row r="414" spans="1:20" x14ac:dyDescent="0.35">
      <c r="A414" s="37">
        <v>45908</v>
      </c>
      <c r="B414">
        <v>31775</v>
      </c>
      <c r="C414" s="32">
        <v>1080</v>
      </c>
      <c r="D414">
        <v>534840220</v>
      </c>
      <c r="E414" s="32" t="s">
        <v>593</v>
      </c>
      <c r="F414">
        <v>2000</v>
      </c>
      <c r="G414" s="32" t="s">
        <v>193</v>
      </c>
      <c r="H414" s="35"/>
      <c r="I414">
        <v>96</v>
      </c>
      <c r="J414" t="s">
        <v>245</v>
      </c>
      <c r="K414">
        <v>150</v>
      </c>
      <c r="L414">
        <v>5.6000000000000001E-2</v>
      </c>
      <c r="M414" t="s">
        <v>326</v>
      </c>
      <c r="N414">
        <v>6.9599999999999995E-2</v>
      </c>
      <c r="O414">
        <v>3</v>
      </c>
      <c r="P414">
        <v>14</v>
      </c>
      <c r="Q414">
        <v>0.97439999999999993</v>
      </c>
      <c r="R414">
        <v>112</v>
      </c>
      <c r="S414">
        <v>42</v>
      </c>
      <c r="T414">
        <v>154</v>
      </c>
    </row>
    <row r="415" spans="1:20" x14ac:dyDescent="0.35">
      <c r="A415" s="37">
        <v>45908</v>
      </c>
      <c r="B415">
        <v>31775</v>
      </c>
      <c r="C415" s="32">
        <v>1080</v>
      </c>
      <c r="D415">
        <v>534840230</v>
      </c>
      <c r="E415" s="32" t="s">
        <v>594</v>
      </c>
      <c r="F415">
        <v>2000</v>
      </c>
      <c r="G415" s="32" t="s">
        <v>193</v>
      </c>
      <c r="H415" s="35"/>
      <c r="I415">
        <v>96</v>
      </c>
      <c r="J415" t="s">
        <v>245</v>
      </c>
      <c r="K415">
        <v>170</v>
      </c>
      <c r="L415">
        <v>5.6000000000000001E-2</v>
      </c>
      <c r="M415" t="s">
        <v>326</v>
      </c>
      <c r="N415">
        <v>6.9599999999999995E-2</v>
      </c>
      <c r="O415">
        <v>3</v>
      </c>
      <c r="P415">
        <v>12</v>
      </c>
      <c r="Q415">
        <v>0.83519999999999994</v>
      </c>
      <c r="R415">
        <v>112</v>
      </c>
      <c r="S415">
        <v>36</v>
      </c>
      <c r="T415">
        <v>148</v>
      </c>
    </row>
    <row r="416" spans="1:20" x14ac:dyDescent="0.35">
      <c r="A416" s="37">
        <v>45908</v>
      </c>
      <c r="B416">
        <v>31775</v>
      </c>
      <c r="C416" s="32">
        <v>1080</v>
      </c>
      <c r="D416">
        <v>534940590</v>
      </c>
      <c r="E416" s="32" t="s">
        <v>595</v>
      </c>
      <c r="F416">
        <v>800</v>
      </c>
      <c r="G416" s="32" t="s">
        <v>193</v>
      </c>
      <c r="H416" s="35"/>
      <c r="I416">
        <v>96</v>
      </c>
      <c r="J416" t="s">
        <v>245</v>
      </c>
      <c r="K416">
        <v>50</v>
      </c>
      <c r="L416">
        <v>0.17599999999999999</v>
      </c>
      <c r="M416">
        <v>4329</v>
      </c>
      <c r="N416">
        <v>3.4799999999999998E-2</v>
      </c>
      <c r="O416">
        <v>1.5</v>
      </c>
      <c r="P416">
        <v>16</v>
      </c>
      <c r="Q416">
        <v>0.55679999999999996</v>
      </c>
      <c r="R416">
        <v>140.79999999999998</v>
      </c>
      <c r="S416">
        <v>24</v>
      </c>
      <c r="T416">
        <v>164.79999999999998</v>
      </c>
    </row>
    <row r="417" spans="1:20" x14ac:dyDescent="0.35">
      <c r="A417" s="37">
        <v>45908</v>
      </c>
      <c r="B417">
        <v>31775</v>
      </c>
      <c r="C417" s="32">
        <v>1080</v>
      </c>
      <c r="D417">
        <v>552681900</v>
      </c>
      <c r="E417" s="32" t="s">
        <v>596</v>
      </c>
      <c r="F417">
        <v>600</v>
      </c>
      <c r="G417" s="32" t="s">
        <v>193</v>
      </c>
      <c r="H417" s="35"/>
      <c r="I417">
        <v>96</v>
      </c>
      <c r="J417" t="s">
        <v>245</v>
      </c>
      <c r="K417">
        <v>75</v>
      </c>
      <c r="L417">
        <v>7.8E-2</v>
      </c>
      <c r="M417" t="s">
        <v>495</v>
      </c>
      <c r="N417">
        <v>1.7999999999999999E-2</v>
      </c>
      <c r="O417">
        <v>1.2</v>
      </c>
      <c r="P417">
        <v>8</v>
      </c>
      <c r="Q417">
        <v>0.14399999999999999</v>
      </c>
      <c r="R417">
        <v>46.8</v>
      </c>
      <c r="S417">
        <v>9.6</v>
      </c>
      <c r="T417">
        <v>56.4</v>
      </c>
    </row>
    <row r="418" spans="1:20" x14ac:dyDescent="0.35">
      <c r="A418" s="37">
        <v>45908</v>
      </c>
      <c r="B418">
        <v>31775</v>
      </c>
      <c r="C418" s="32">
        <v>1080</v>
      </c>
      <c r="D418">
        <v>552747160</v>
      </c>
      <c r="E418" s="32" t="s">
        <v>597</v>
      </c>
      <c r="F418">
        <v>600</v>
      </c>
      <c r="G418" s="32" t="s">
        <v>193</v>
      </c>
      <c r="H418" s="35"/>
      <c r="I418">
        <v>96</v>
      </c>
      <c r="J418" t="s">
        <v>245</v>
      </c>
      <c r="K418">
        <v>50</v>
      </c>
      <c r="L418">
        <v>9.7000000000000003E-2</v>
      </c>
      <c r="M418" t="s">
        <v>495</v>
      </c>
      <c r="N418">
        <v>1.7999999999999999E-2</v>
      </c>
      <c r="O418">
        <v>1.2</v>
      </c>
      <c r="P418">
        <v>12</v>
      </c>
      <c r="Q418">
        <v>0.21599999999999997</v>
      </c>
      <c r="R418">
        <v>58.2</v>
      </c>
      <c r="S418">
        <v>14.399999999999999</v>
      </c>
      <c r="T418">
        <v>72.599999999999994</v>
      </c>
    </row>
    <row r="419" spans="1:20" x14ac:dyDescent="0.35">
      <c r="A419" s="37">
        <v>45908</v>
      </c>
      <c r="B419">
        <v>31775</v>
      </c>
      <c r="C419" s="32">
        <v>1080</v>
      </c>
      <c r="D419">
        <v>552759170</v>
      </c>
      <c r="E419" s="32" t="s">
        <v>598</v>
      </c>
      <c r="F419">
        <v>3000</v>
      </c>
      <c r="G419" s="32" t="s">
        <v>193</v>
      </c>
      <c r="H419" s="35"/>
      <c r="I419">
        <v>96</v>
      </c>
      <c r="J419" t="s">
        <v>245</v>
      </c>
      <c r="K419">
        <v>300</v>
      </c>
      <c r="L419">
        <v>3.4000000000000002E-2</v>
      </c>
      <c r="M419" t="s">
        <v>326</v>
      </c>
      <c r="N419">
        <v>6.9599999999999995E-2</v>
      </c>
      <c r="O419">
        <v>3</v>
      </c>
      <c r="P419">
        <v>10</v>
      </c>
      <c r="Q419">
        <v>0.69599999999999995</v>
      </c>
      <c r="R419">
        <v>102.00000000000001</v>
      </c>
      <c r="S419">
        <v>30</v>
      </c>
      <c r="T419">
        <v>132</v>
      </c>
    </row>
    <row r="420" spans="1:20" x14ac:dyDescent="0.35">
      <c r="A420" s="37">
        <v>45908</v>
      </c>
      <c r="B420">
        <v>31775</v>
      </c>
      <c r="C420" s="32">
        <v>1080</v>
      </c>
      <c r="D420">
        <v>552825090</v>
      </c>
      <c r="E420" s="32" t="s">
        <v>599</v>
      </c>
      <c r="F420">
        <v>3000</v>
      </c>
      <c r="G420" s="32" t="s">
        <v>193</v>
      </c>
      <c r="H420" s="35"/>
      <c r="I420">
        <v>96</v>
      </c>
      <c r="J420" t="s">
        <v>245</v>
      </c>
      <c r="K420">
        <v>100</v>
      </c>
      <c r="L420">
        <v>8.6999999999999994E-2</v>
      </c>
      <c r="M420" t="s">
        <v>326</v>
      </c>
      <c r="N420">
        <v>6.9599999999999995E-2</v>
      </c>
      <c r="O420">
        <v>3</v>
      </c>
      <c r="P420">
        <v>30</v>
      </c>
      <c r="Q420">
        <v>2.0880000000000001</v>
      </c>
      <c r="R420">
        <v>261</v>
      </c>
      <c r="S420">
        <v>90</v>
      </c>
      <c r="T420">
        <v>351</v>
      </c>
    </row>
    <row r="421" spans="1:20" x14ac:dyDescent="0.35">
      <c r="A421" s="33">
        <v>45908</v>
      </c>
      <c r="B421" s="36">
        <v>31775</v>
      </c>
      <c r="C421" s="35">
        <v>1080</v>
      </c>
      <c r="D421" s="36">
        <v>520462810</v>
      </c>
      <c r="E421" s="35" t="s">
        <v>600</v>
      </c>
      <c r="F421" s="36">
        <v>500</v>
      </c>
      <c r="G421" s="36" t="s">
        <v>192</v>
      </c>
      <c r="I421">
        <v>96</v>
      </c>
      <c r="J421" t="s">
        <v>245</v>
      </c>
      <c r="K421">
        <v>250</v>
      </c>
      <c r="L421">
        <v>0.45600000000000002</v>
      </c>
      <c r="M421">
        <v>4002</v>
      </c>
      <c r="N421">
        <v>0.57420000000000004</v>
      </c>
      <c r="O421">
        <v>105</v>
      </c>
      <c r="P421">
        <v>2</v>
      </c>
      <c r="Q421">
        <v>1.1484000000000001</v>
      </c>
      <c r="R421">
        <v>228</v>
      </c>
      <c r="S421">
        <v>210</v>
      </c>
      <c r="T421">
        <v>438</v>
      </c>
    </row>
    <row r="422" spans="1:20" x14ac:dyDescent="0.35">
      <c r="A422" s="33">
        <v>45908</v>
      </c>
      <c r="B422" s="36">
        <v>31775</v>
      </c>
      <c r="C422" s="35">
        <v>1080</v>
      </c>
      <c r="D422" s="36">
        <v>520493010</v>
      </c>
      <c r="E422" s="35" t="s">
        <v>601</v>
      </c>
      <c r="F422" s="36">
        <v>750</v>
      </c>
      <c r="G422" s="36" t="s">
        <v>192</v>
      </c>
      <c r="I422">
        <v>96</v>
      </c>
      <c r="J422" t="s">
        <v>245</v>
      </c>
      <c r="K422">
        <v>250</v>
      </c>
      <c r="L422">
        <v>0.73399999999999999</v>
      </c>
      <c r="M422">
        <v>4002</v>
      </c>
      <c r="N422">
        <v>0.57420000000000004</v>
      </c>
      <c r="O422">
        <v>105</v>
      </c>
      <c r="P422">
        <v>3</v>
      </c>
      <c r="Q422">
        <v>1.7226000000000001</v>
      </c>
      <c r="R422">
        <v>550.5</v>
      </c>
      <c r="S422">
        <v>315</v>
      </c>
      <c r="T422">
        <v>865.5</v>
      </c>
    </row>
    <row r="423" spans="1:20" ht="18" x14ac:dyDescent="0.4">
      <c r="A423" s="38">
        <v>45908</v>
      </c>
      <c r="B423" s="39">
        <v>31775</v>
      </c>
      <c r="C423" s="32">
        <v>1046</v>
      </c>
      <c r="D423" s="43">
        <v>552597070</v>
      </c>
      <c r="E423" s="44" t="s">
        <v>602</v>
      </c>
      <c r="F423" s="46">
        <v>1800</v>
      </c>
      <c r="G423" t="s">
        <v>111</v>
      </c>
      <c r="H423" s="32"/>
      <c r="I423">
        <v>96</v>
      </c>
      <c r="J423" t="s">
        <v>577</v>
      </c>
      <c r="K423">
        <v>9</v>
      </c>
      <c r="L423">
        <v>0.5</v>
      </c>
      <c r="M423" t="s">
        <v>603</v>
      </c>
      <c r="N423">
        <v>8.9999999999999993E-3</v>
      </c>
      <c r="O423">
        <v>2.5</v>
      </c>
      <c r="P423">
        <v>200</v>
      </c>
      <c r="Q423">
        <v>1.7999999999999998</v>
      </c>
      <c r="R423">
        <v>900</v>
      </c>
      <c r="S423">
        <v>500</v>
      </c>
      <c r="T423">
        <v>1400</v>
      </c>
    </row>
    <row r="424" spans="1:20" ht="18" x14ac:dyDescent="0.4">
      <c r="A424" s="38">
        <v>45908</v>
      </c>
      <c r="B424" s="39">
        <v>14837</v>
      </c>
      <c r="C424" s="32">
        <v>1046</v>
      </c>
      <c r="D424" s="43">
        <v>552796450</v>
      </c>
      <c r="E424" s="44" t="s">
        <v>604</v>
      </c>
      <c r="F424" s="43">
        <v>3000</v>
      </c>
      <c r="G424" t="s">
        <v>111</v>
      </c>
      <c r="H424" s="32"/>
      <c r="I424">
        <v>105</v>
      </c>
      <c r="J424" t="s">
        <v>316</v>
      </c>
      <c r="K424">
        <v>2</v>
      </c>
      <c r="L424">
        <v>3.7949999999999999</v>
      </c>
      <c r="M424" t="s">
        <v>605</v>
      </c>
      <c r="N424">
        <v>9.1200000000000003E-2</v>
      </c>
      <c r="O424">
        <v>5.9</v>
      </c>
      <c r="P424">
        <v>1500</v>
      </c>
      <c r="Q424">
        <v>136.80000000000001</v>
      </c>
      <c r="R424">
        <v>11385</v>
      </c>
      <c r="S424">
        <v>8850</v>
      </c>
      <c r="T424">
        <v>20235</v>
      </c>
    </row>
    <row r="425" spans="1:20" x14ac:dyDescent="0.35">
      <c r="A425" s="37">
        <v>45908</v>
      </c>
      <c r="B425">
        <v>50111</v>
      </c>
      <c r="C425" s="32">
        <v>1080</v>
      </c>
      <c r="D425">
        <v>519557390</v>
      </c>
      <c r="E425" s="32" t="s">
        <v>606</v>
      </c>
      <c r="F425">
        <v>180</v>
      </c>
      <c r="G425" s="32" t="s">
        <v>193</v>
      </c>
      <c r="H425" s="32"/>
      <c r="I425">
        <v>108</v>
      </c>
      <c r="J425" t="s">
        <v>245</v>
      </c>
      <c r="K425">
        <v>36</v>
      </c>
      <c r="L425">
        <v>1.81</v>
      </c>
      <c r="M425">
        <v>2401</v>
      </c>
      <c r="N425">
        <v>0.34542</v>
      </c>
      <c r="O425">
        <v>32.5</v>
      </c>
      <c r="P425">
        <v>5</v>
      </c>
      <c r="Q425">
        <v>1.7271000000000001</v>
      </c>
      <c r="R425">
        <v>325.8</v>
      </c>
      <c r="S425">
        <v>162.5</v>
      </c>
      <c r="T425">
        <v>488.3</v>
      </c>
    </row>
    <row r="426" spans="1:20" x14ac:dyDescent="0.35">
      <c r="A426" s="37">
        <v>45908</v>
      </c>
      <c r="B426">
        <v>50111</v>
      </c>
      <c r="C426" s="32">
        <v>1080</v>
      </c>
      <c r="D426">
        <v>521600070</v>
      </c>
      <c r="E426" s="32" t="s">
        <v>606</v>
      </c>
      <c r="F426">
        <v>272</v>
      </c>
      <c r="G426" s="32" t="s">
        <v>193</v>
      </c>
      <c r="H426" s="32"/>
      <c r="I426">
        <v>108</v>
      </c>
      <c r="J426" t="s">
        <v>245</v>
      </c>
      <c r="K426">
        <v>136</v>
      </c>
      <c r="L426">
        <v>3.0779999999999998</v>
      </c>
      <c r="M426">
        <v>3001</v>
      </c>
      <c r="N426">
        <v>1.0510060000000001</v>
      </c>
      <c r="O426">
        <v>68</v>
      </c>
      <c r="P426">
        <v>2</v>
      </c>
      <c r="Q426">
        <v>2.1020120000000002</v>
      </c>
      <c r="R426">
        <v>837.21600000000001</v>
      </c>
      <c r="S426">
        <v>136</v>
      </c>
      <c r="T426">
        <v>973.21600000000001</v>
      </c>
    </row>
    <row r="427" spans="1:20" x14ac:dyDescent="0.35">
      <c r="A427" s="37">
        <v>45908</v>
      </c>
      <c r="B427">
        <v>50111</v>
      </c>
      <c r="C427" s="32">
        <v>1080</v>
      </c>
      <c r="D427">
        <v>521600090</v>
      </c>
      <c r="E427" s="32" t="s">
        <v>606</v>
      </c>
      <c r="F427">
        <v>450</v>
      </c>
      <c r="G427" s="32" t="s">
        <v>193</v>
      </c>
      <c r="H427" s="32"/>
      <c r="I427">
        <v>108</v>
      </c>
      <c r="J427" t="s">
        <v>245</v>
      </c>
      <c r="K427">
        <v>136</v>
      </c>
      <c r="L427">
        <v>3.0779999999999998</v>
      </c>
      <c r="M427">
        <v>3001</v>
      </c>
      <c r="N427">
        <v>1.0510060000000001</v>
      </c>
      <c r="O427">
        <v>68</v>
      </c>
      <c r="P427">
        <v>4</v>
      </c>
      <c r="Q427">
        <v>4.2040240000000004</v>
      </c>
      <c r="R427">
        <v>1385.1</v>
      </c>
      <c r="S427">
        <v>272</v>
      </c>
      <c r="T427">
        <v>1657.1</v>
      </c>
    </row>
    <row r="428" spans="1:20" x14ac:dyDescent="0.35">
      <c r="A428" s="37">
        <v>45908</v>
      </c>
      <c r="B428">
        <v>50111</v>
      </c>
      <c r="C428" s="32">
        <v>1080</v>
      </c>
      <c r="D428">
        <v>521600100</v>
      </c>
      <c r="E428" s="32" t="s">
        <v>607</v>
      </c>
      <c r="F428">
        <v>540</v>
      </c>
      <c r="G428" s="32" t="s">
        <v>193</v>
      </c>
      <c r="H428" s="32"/>
      <c r="I428">
        <v>108</v>
      </c>
      <c r="J428" t="s">
        <v>245</v>
      </c>
      <c r="K428">
        <v>264</v>
      </c>
      <c r="L428">
        <v>1.742</v>
      </c>
      <c r="M428">
        <v>3001</v>
      </c>
      <c r="N428">
        <v>1.0510060000000001</v>
      </c>
      <c r="O428">
        <v>68</v>
      </c>
      <c r="P428">
        <v>3</v>
      </c>
      <c r="Q428">
        <v>3.1530180000000003</v>
      </c>
      <c r="R428">
        <v>940.68</v>
      </c>
      <c r="S428">
        <v>204</v>
      </c>
      <c r="T428">
        <v>1144.6799999999998</v>
      </c>
    </row>
    <row r="429" spans="1:20" x14ac:dyDescent="0.35">
      <c r="A429" s="37">
        <v>45908</v>
      </c>
      <c r="B429">
        <v>50111</v>
      </c>
      <c r="C429" s="32">
        <v>1080</v>
      </c>
      <c r="D429">
        <v>522132150</v>
      </c>
      <c r="E429" s="32" t="s">
        <v>606</v>
      </c>
      <c r="F429">
        <v>272</v>
      </c>
      <c r="G429" s="32" t="s">
        <v>193</v>
      </c>
      <c r="H429" s="32"/>
      <c r="I429">
        <v>108</v>
      </c>
      <c r="J429" t="s">
        <v>245</v>
      </c>
      <c r="K429">
        <v>136</v>
      </c>
      <c r="L429">
        <v>1.6579999999999999</v>
      </c>
      <c r="M429">
        <v>3001</v>
      </c>
      <c r="N429">
        <v>1.0510060000000001</v>
      </c>
      <c r="O429">
        <v>68</v>
      </c>
      <c r="P429">
        <v>2</v>
      </c>
      <c r="Q429">
        <v>2.1020120000000002</v>
      </c>
      <c r="R429">
        <v>450.976</v>
      </c>
      <c r="S429">
        <v>136</v>
      </c>
      <c r="T429">
        <v>586.976</v>
      </c>
    </row>
    <row r="430" spans="1:20" x14ac:dyDescent="0.35">
      <c r="A430" s="37">
        <v>45908</v>
      </c>
      <c r="B430">
        <v>50111</v>
      </c>
      <c r="C430" s="35">
        <v>1080</v>
      </c>
      <c r="D430">
        <v>522279940</v>
      </c>
      <c r="E430" s="35" t="s">
        <v>607</v>
      </c>
      <c r="F430">
        <v>360</v>
      </c>
      <c r="G430" s="36" t="s">
        <v>193</v>
      </c>
      <c r="H430" s="32"/>
      <c r="I430">
        <v>108</v>
      </c>
      <c r="J430" t="s">
        <v>245</v>
      </c>
      <c r="K430">
        <v>180</v>
      </c>
      <c r="L430">
        <v>2E-3</v>
      </c>
      <c r="M430">
        <v>3001</v>
      </c>
      <c r="N430">
        <v>1.0510060000000001</v>
      </c>
      <c r="O430">
        <v>68</v>
      </c>
      <c r="P430">
        <v>2</v>
      </c>
      <c r="Q430">
        <v>2.1020120000000002</v>
      </c>
      <c r="R430">
        <v>0.72</v>
      </c>
      <c r="S430">
        <v>136</v>
      </c>
      <c r="T430">
        <v>136.72</v>
      </c>
    </row>
    <row r="431" spans="1:20" x14ac:dyDescent="0.35">
      <c r="A431" s="37">
        <v>45908</v>
      </c>
      <c r="B431">
        <v>39011</v>
      </c>
      <c r="C431" s="35">
        <v>1080</v>
      </c>
      <c r="D431">
        <v>467388080</v>
      </c>
      <c r="E431" s="35" t="s">
        <v>608</v>
      </c>
      <c r="F431">
        <v>180</v>
      </c>
      <c r="G431" s="36" t="s">
        <v>193</v>
      </c>
      <c r="H431" s="32"/>
      <c r="I431">
        <v>108</v>
      </c>
      <c r="J431" t="s">
        <v>245</v>
      </c>
      <c r="K431">
        <v>90</v>
      </c>
      <c r="L431">
        <v>8.4000000000000005E-2</v>
      </c>
      <c r="M431">
        <v>4315</v>
      </c>
      <c r="N431">
        <v>1.7999999999999999E-2</v>
      </c>
      <c r="O431">
        <v>1.2</v>
      </c>
      <c r="P431">
        <v>2</v>
      </c>
      <c r="Q431">
        <v>3.5999999999999997E-2</v>
      </c>
      <c r="R431">
        <v>15.120000000000001</v>
      </c>
      <c r="S431">
        <v>2.4</v>
      </c>
      <c r="T431">
        <v>17.52</v>
      </c>
    </row>
    <row r="432" spans="1:20" x14ac:dyDescent="0.35">
      <c r="A432" s="37">
        <v>45908</v>
      </c>
      <c r="B432">
        <v>39011</v>
      </c>
      <c r="C432" s="35">
        <v>1080</v>
      </c>
      <c r="D432">
        <v>517130880</v>
      </c>
      <c r="E432" s="35" t="s">
        <v>609</v>
      </c>
      <c r="F432">
        <v>150</v>
      </c>
      <c r="G432" s="36" t="s">
        <v>193</v>
      </c>
      <c r="H432" s="32"/>
      <c r="I432">
        <v>108</v>
      </c>
      <c r="J432" t="s">
        <v>245</v>
      </c>
      <c r="K432">
        <v>150</v>
      </c>
      <c r="L432">
        <v>0.08</v>
      </c>
      <c r="M432">
        <v>6429</v>
      </c>
      <c r="N432">
        <v>6.9599999999999995E-2</v>
      </c>
      <c r="O432">
        <v>3</v>
      </c>
      <c r="P432">
        <v>1</v>
      </c>
      <c r="Q432">
        <v>6.9599999999999995E-2</v>
      </c>
      <c r="R432">
        <v>12</v>
      </c>
      <c r="S432">
        <v>3</v>
      </c>
      <c r="T432">
        <v>15</v>
      </c>
    </row>
    <row r="433" spans="1:20" x14ac:dyDescent="0.35">
      <c r="A433" s="37">
        <v>45908</v>
      </c>
      <c r="B433">
        <v>39011</v>
      </c>
      <c r="C433" s="35">
        <v>1080</v>
      </c>
      <c r="D433">
        <v>519301640</v>
      </c>
      <c r="E433" s="35" t="s">
        <v>610</v>
      </c>
      <c r="F433">
        <v>2640</v>
      </c>
      <c r="G433" s="36" t="s">
        <v>193</v>
      </c>
      <c r="H433" s="32"/>
      <c r="I433">
        <v>108</v>
      </c>
      <c r="J433" t="s">
        <v>245</v>
      </c>
      <c r="K433">
        <v>2640</v>
      </c>
      <c r="L433">
        <v>5.0999999999999997E-2</v>
      </c>
      <c r="M433">
        <v>3001</v>
      </c>
      <c r="N433">
        <v>1.0510060000000001</v>
      </c>
      <c r="O433">
        <v>68</v>
      </c>
      <c r="P433">
        <v>1</v>
      </c>
      <c r="Q433">
        <v>1.0510060000000001</v>
      </c>
      <c r="R433">
        <v>134.63999999999999</v>
      </c>
      <c r="S433">
        <v>68</v>
      </c>
      <c r="T433">
        <v>202.64</v>
      </c>
    </row>
    <row r="434" spans="1:20" x14ac:dyDescent="0.35">
      <c r="A434" s="37">
        <v>45908</v>
      </c>
      <c r="B434">
        <v>39011</v>
      </c>
      <c r="C434" s="35">
        <v>1080</v>
      </c>
      <c r="D434">
        <v>521505680</v>
      </c>
      <c r="E434" s="35" t="s">
        <v>611</v>
      </c>
      <c r="F434">
        <v>162</v>
      </c>
      <c r="G434" s="36" t="s">
        <v>193</v>
      </c>
      <c r="H434" s="32"/>
      <c r="I434">
        <v>108</v>
      </c>
      <c r="J434" t="s">
        <v>245</v>
      </c>
      <c r="K434">
        <v>105</v>
      </c>
      <c r="L434">
        <v>1.657</v>
      </c>
      <c r="M434">
        <v>4210</v>
      </c>
      <c r="N434">
        <v>0.39338631000000002</v>
      </c>
      <c r="O434">
        <v>31</v>
      </c>
      <c r="P434">
        <v>2</v>
      </c>
      <c r="Q434">
        <v>0.78677262000000003</v>
      </c>
      <c r="R434">
        <v>268.43400000000003</v>
      </c>
      <c r="S434">
        <v>62</v>
      </c>
      <c r="T434">
        <v>330.43400000000003</v>
      </c>
    </row>
    <row r="435" spans="1:20" x14ac:dyDescent="0.35">
      <c r="A435" s="37">
        <v>45908</v>
      </c>
      <c r="B435">
        <v>39011</v>
      </c>
      <c r="C435" s="35">
        <v>1080</v>
      </c>
      <c r="D435">
        <v>521505700</v>
      </c>
      <c r="E435" s="35" t="s">
        <v>611</v>
      </c>
      <c r="F435">
        <v>115</v>
      </c>
      <c r="G435" s="36" t="s">
        <v>193</v>
      </c>
      <c r="H435" s="32"/>
      <c r="I435">
        <v>108</v>
      </c>
      <c r="J435" t="s">
        <v>245</v>
      </c>
      <c r="K435">
        <v>115</v>
      </c>
      <c r="L435">
        <v>2.3340000000000001</v>
      </c>
      <c r="M435">
        <v>3001</v>
      </c>
      <c r="N435">
        <v>1.0510060000000001</v>
      </c>
      <c r="O435">
        <v>68</v>
      </c>
      <c r="P435">
        <v>1</v>
      </c>
      <c r="Q435">
        <v>1.0510060000000001</v>
      </c>
      <c r="R435">
        <v>268.41000000000003</v>
      </c>
      <c r="S435">
        <v>68</v>
      </c>
      <c r="T435">
        <v>336.41</v>
      </c>
    </row>
    <row r="436" spans="1:20" x14ac:dyDescent="0.35">
      <c r="A436" s="37">
        <v>45908</v>
      </c>
      <c r="B436">
        <v>39011</v>
      </c>
      <c r="C436" s="35">
        <v>1080</v>
      </c>
      <c r="D436">
        <v>521505730</v>
      </c>
      <c r="E436" s="35" t="s">
        <v>612</v>
      </c>
      <c r="F436">
        <v>160</v>
      </c>
      <c r="G436" s="36" t="s">
        <v>193</v>
      </c>
      <c r="H436" s="32"/>
      <c r="I436">
        <v>108</v>
      </c>
      <c r="J436" t="s">
        <v>245</v>
      </c>
      <c r="K436">
        <v>105</v>
      </c>
      <c r="L436">
        <v>1.843</v>
      </c>
      <c r="M436">
        <v>4210</v>
      </c>
      <c r="N436">
        <v>0.39338631000000002</v>
      </c>
      <c r="O436">
        <v>31</v>
      </c>
      <c r="P436">
        <v>2</v>
      </c>
      <c r="Q436">
        <v>0.78677262000000003</v>
      </c>
      <c r="R436">
        <v>294.88</v>
      </c>
      <c r="S436">
        <v>62</v>
      </c>
      <c r="T436">
        <v>356.88</v>
      </c>
    </row>
    <row r="437" spans="1:20" x14ac:dyDescent="0.35">
      <c r="A437" s="37">
        <v>45908</v>
      </c>
      <c r="B437">
        <v>39011</v>
      </c>
      <c r="C437" s="35">
        <v>1080</v>
      </c>
      <c r="D437">
        <v>521505740</v>
      </c>
      <c r="E437" s="35" t="s">
        <v>613</v>
      </c>
      <c r="F437">
        <v>170</v>
      </c>
      <c r="G437" s="36" t="s">
        <v>193</v>
      </c>
      <c r="H437" s="32"/>
      <c r="I437">
        <v>108</v>
      </c>
      <c r="J437" t="s">
        <v>245</v>
      </c>
      <c r="K437">
        <v>170</v>
      </c>
      <c r="L437">
        <v>0.88100000000000001</v>
      </c>
      <c r="M437">
        <v>4210</v>
      </c>
      <c r="N437">
        <v>0.39338631000000002</v>
      </c>
      <c r="O437">
        <v>31</v>
      </c>
      <c r="P437">
        <v>1</v>
      </c>
      <c r="Q437">
        <v>0.39338631000000002</v>
      </c>
      <c r="R437">
        <v>149.77000000000001</v>
      </c>
      <c r="S437">
        <v>31</v>
      </c>
      <c r="T437">
        <v>180.77</v>
      </c>
    </row>
    <row r="438" spans="1:20" x14ac:dyDescent="0.35">
      <c r="A438" s="37">
        <v>45908</v>
      </c>
      <c r="B438">
        <v>39011</v>
      </c>
      <c r="C438" s="35">
        <v>1080</v>
      </c>
      <c r="D438">
        <v>521505760</v>
      </c>
      <c r="E438" s="35" t="s">
        <v>613</v>
      </c>
      <c r="F438">
        <v>170</v>
      </c>
      <c r="G438" s="36" t="s">
        <v>193</v>
      </c>
      <c r="H438" s="32"/>
      <c r="I438">
        <v>108</v>
      </c>
      <c r="J438" t="s">
        <v>245</v>
      </c>
      <c r="K438">
        <v>200</v>
      </c>
      <c r="L438">
        <v>0.88100000000000001</v>
      </c>
      <c r="M438">
        <v>4210</v>
      </c>
      <c r="N438">
        <v>0.39338631000000002</v>
      </c>
      <c r="O438">
        <v>31</v>
      </c>
      <c r="P438">
        <v>1</v>
      </c>
      <c r="Q438">
        <v>0.39338631000000002</v>
      </c>
      <c r="R438">
        <v>149.77000000000001</v>
      </c>
      <c r="S438">
        <v>31</v>
      </c>
      <c r="T438">
        <v>180.77</v>
      </c>
    </row>
    <row r="439" spans="1:20" x14ac:dyDescent="0.35">
      <c r="A439" s="37">
        <v>45908</v>
      </c>
      <c r="B439">
        <v>39011</v>
      </c>
      <c r="C439" s="35">
        <v>1080</v>
      </c>
      <c r="D439">
        <v>522172480</v>
      </c>
      <c r="E439" s="35" t="s">
        <v>613</v>
      </c>
      <c r="F439">
        <v>170</v>
      </c>
      <c r="G439" s="36" t="s">
        <v>193</v>
      </c>
      <c r="H439" s="32"/>
      <c r="I439">
        <v>108</v>
      </c>
      <c r="J439" t="s">
        <v>245</v>
      </c>
      <c r="K439">
        <v>170</v>
      </c>
      <c r="L439">
        <v>0.88100000000000001</v>
      </c>
      <c r="M439">
        <v>4210</v>
      </c>
      <c r="N439">
        <v>0.39338631000000002</v>
      </c>
      <c r="O439">
        <v>31</v>
      </c>
      <c r="P439">
        <v>1</v>
      </c>
      <c r="Q439">
        <v>0.39338631000000002</v>
      </c>
      <c r="R439">
        <v>149.77000000000001</v>
      </c>
      <c r="S439">
        <v>31</v>
      </c>
      <c r="T439">
        <v>180.77</v>
      </c>
    </row>
    <row r="440" spans="1:20" x14ac:dyDescent="0.35">
      <c r="A440" s="37">
        <v>45908</v>
      </c>
      <c r="B440">
        <v>39011</v>
      </c>
      <c r="C440" s="35">
        <v>1080</v>
      </c>
      <c r="D440">
        <v>522189230</v>
      </c>
      <c r="E440" s="35" t="s">
        <v>614</v>
      </c>
      <c r="F440">
        <v>1512</v>
      </c>
      <c r="G440" s="36" t="s">
        <v>193</v>
      </c>
      <c r="H440" s="32"/>
      <c r="I440">
        <v>108</v>
      </c>
      <c r="J440" t="s">
        <v>245</v>
      </c>
      <c r="K440">
        <v>300</v>
      </c>
      <c r="L440">
        <v>0.77</v>
      </c>
      <c r="M440">
        <v>3001</v>
      </c>
      <c r="N440">
        <v>1.0510060000000001</v>
      </c>
      <c r="O440">
        <v>68</v>
      </c>
      <c r="P440">
        <v>6</v>
      </c>
      <c r="Q440">
        <v>6.3060360000000006</v>
      </c>
      <c r="R440">
        <v>1164.24</v>
      </c>
      <c r="S440">
        <v>408</v>
      </c>
      <c r="T440">
        <v>1572.24</v>
      </c>
    </row>
    <row r="441" spans="1:20" ht="18" x14ac:dyDescent="0.4">
      <c r="A441" s="38">
        <v>45908</v>
      </c>
      <c r="B441" s="39">
        <v>50111</v>
      </c>
      <c r="C441" s="32">
        <v>1046</v>
      </c>
      <c r="D441" s="43">
        <v>552679380</v>
      </c>
      <c r="E441" s="44" t="s">
        <v>615</v>
      </c>
      <c r="F441" s="43">
        <v>16800</v>
      </c>
      <c r="G441" t="s">
        <v>111</v>
      </c>
      <c r="H441" s="32"/>
      <c r="I441">
        <v>108</v>
      </c>
      <c r="J441" t="s">
        <v>316</v>
      </c>
      <c r="K441">
        <v>280</v>
      </c>
      <c r="L441">
        <v>0.03</v>
      </c>
      <c r="M441" t="s">
        <v>571</v>
      </c>
      <c r="N441">
        <v>1.7999999999999999E-2</v>
      </c>
      <c r="O441">
        <v>0.56999999999999995</v>
      </c>
      <c r="P441">
        <v>60</v>
      </c>
      <c r="Q441">
        <v>1.0799999999999998</v>
      </c>
      <c r="R441">
        <v>504</v>
      </c>
      <c r="S441">
        <v>34.199999999999996</v>
      </c>
      <c r="T441">
        <v>538.20000000000005</v>
      </c>
    </row>
    <row r="442" spans="1:20" ht="18" x14ac:dyDescent="0.4">
      <c r="A442" s="38">
        <v>45908</v>
      </c>
      <c r="B442" s="40">
        <v>1020</v>
      </c>
      <c r="C442" s="32">
        <v>1046</v>
      </c>
      <c r="D442" s="66">
        <v>552190037</v>
      </c>
      <c r="E442" s="67" t="s">
        <v>616</v>
      </c>
      <c r="F442" s="68">
        <v>400</v>
      </c>
      <c r="G442" t="s">
        <v>111</v>
      </c>
      <c r="H442" s="32"/>
      <c r="I442">
        <v>112</v>
      </c>
      <c r="J442" t="s">
        <v>316</v>
      </c>
      <c r="K442">
        <v>80</v>
      </c>
      <c r="L442">
        <v>7.67</v>
      </c>
      <c r="M442" t="s">
        <v>617</v>
      </c>
      <c r="N442">
        <v>1.0510059999999999</v>
      </c>
      <c r="O442">
        <v>13.5</v>
      </c>
      <c r="P442">
        <v>5</v>
      </c>
      <c r="Q442">
        <v>5.2550299999999996</v>
      </c>
      <c r="R442">
        <v>3068</v>
      </c>
      <c r="S442">
        <v>67.5</v>
      </c>
      <c r="T442">
        <v>3135.5</v>
      </c>
    </row>
    <row r="443" spans="1:20" ht="18" x14ac:dyDescent="0.4">
      <c r="A443" s="38">
        <v>45908</v>
      </c>
      <c r="B443" s="39">
        <v>1020</v>
      </c>
      <c r="C443" s="32">
        <v>1046</v>
      </c>
      <c r="D443" s="43">
        <v>463379778</v>
      </c>
      <c r="E443" s="44" t="s">
        <v>618</v>
      </c>
      <c r="F443" s="45">
        <v>900</v>
      </c>
      <c r="G443" t="s">
        <v>111</v>
      </c>
      <c r="H443" s="32"/>
      <c r="I443">
        <v>112</v>
      </c>
      <c r="J443" t="s">
        <v>316</v>
      </c>
      <c r="K443">
        <v>45</v>
      </c>
      <c r="L443">
        <v>17.850000000000001</v>
      </c>
      <c r="M443" t="s">
        <v>481</v>
      </c>
      <c r="N443">
        <v>1.464</v>
      </c>
      <c r="O443">
        <v>17.5</v>
      </c>
      <c r="P443">
        <v>20</v>
      </c>
      <c r="Q443">
        <v>29.28</v>
      </c>
      <c r="R443">
        <v>16065.000000000002</v>
      </c>
      <c r="S443">
        <v>350</v>
      </c>
      <c r="T443">
        <v>16415</v>
      </c>
    </row>
    <row r="444" spans="1:20" ht="18" x14ac:dyDescent="0.4">
      <c r="A444" s="38">
        <v>45908</v>
      </c>
      <c r="B444" s="39">
        <v>1020</v>
      </c>
      <c r="C444" s="32">
        <v>1046</v>
      </c>
      <c r="D444" s="43">
        <v>463489077</v>
      </c>
      <c r="E444" s="44" t="s">
        <v>619</v>
      </c>
      <c r="F444" s="45">
        <v>960</v>
      </c>
      <c r="G444" t="s">
        <v>111</v>
      </c>
      <c r="H444" s="32"/>
      <c r="I444">
        <v>112</v>
      </c>
      <c r="J444" t="s">
        <v>316</v>
      </c>
      <c r="K444">
        <v>80</v>
      </c>
      <c r="L444">
        <v>7.47</v>
      </c>
      <c r="M444" t="s">
        <v>617</v>
      </c>
      <c r="N444">
        <v>1.0510059999999999</v>
      </c>
      <c r="O444">
        <v>13.5</v>
      </c>
      <c r="P444">
        <v>12</v>
      </c>
      <c r="Q444">
        <v>12.612071999999998</v>
      </c>
      <c r="R444">
        <v>7171.2</v>
      </c>
      <c r="S444">
        <v>162</v>
      </c>
      <c r="T444">
        <v>7333.2</v>
      </c>
    </row>
    <row r="445" spans="1:20" ht="18" x14ac:dyDescent="0.4">
      <c r="A445" s="38">
        <v>45908</v>
      </c>
      <c r="B445" s="39">
        <v>1020</v>
      </c>
      <c r="C445" s="32">
        <v>1046</v>
      </c>
      <c r="D445" s="43">
        <v>552732717</v>
      </c>
      <c r="E445" s="44" t="s">
        <v>620</v>
      </c>
      <c r="F445" s="43">
        <v>2700</v>
      </c>
      <c r="G445" t="s">
        <v>111</v>
      </c>
      <c r="H445" s="32"/>
      <c r="I445">
        <v>112</v>
      </c>
      <c r="J445" t="s">
        <v>316</v>
      </c>
      <c r="K445">
        <v>30</v>
      </c>
      <c r="L445">
        <v>7.47</v>
      </c>
      <c r="M445" t="s">
        <v>621</v>
      </c>
      <c r="N445">
        <v>0.18</v>
      </c>
      <c r="O445">
        <v>21.5</v>
      </c>
      <c r="P445">
        <v>90</v>
      </c>
      <c r="Q445">
        <v>16.2</v>
      </c>
      <c r="R445">
        <v>20169</v>
      </c>
      <c r="S445">
        <v>1935</v>
      </c>
      <c r="T445">
        <v>22104</v>
      </c>
    </row>
    <row r="446" spans="1:20" ht="18" x14ac:dyDescent="0.4">
      <c r="A446" s="38">
        <v>45908</v>
      </c>
      <c r="B446" s="39">
        <v>1020</v>
      </c>
      <c r="C446" s="32">
        <v>1046</v>
      </c>
      <c r="D446" s="43">
        <v>552732747</v>
      </c>
      <c r="E446" s="44" t="s">
        <v>622</v>
      </c>
      <c r="F446" s="43">
        <v>1260</v>
      </c>
      <c r="G446" t="s">
        <v>111</v>
      </c>
      <c r="H446" s="32"/>
      <c r="I446">
        <v>112</v>
      </c>
      <c r="J446" t="s">
        <v>316</v>
      </c>
      <c r="K446">
        <v>30</v>
      </c>
      <c r="L446">
        <v>7.47</v>
      </c>
      <c r="M446" t="s">
        <v>621</v>
      </c>
      <c r="N446">
        <v>0.18</v>
      </c>
      <c r="O446">
        <v>21.5</v>
      </c>
      <c r="P446">
        <v>42</v>
      </c>
      <c r="Q446">
        <v>7.56</v>
      </c>
      <c r="R446">
        <v>9412.1999999999989</v>
      </c>
      <c r="S446">
        <v>903</v>
      </c>
      <c r="T446">
        <v>10315.199999999999</v>
      </c>
    </row>
    <row r="447" spans="1:20" ht="18" x14ac:dyDescent="0.4">
      <c r="A447" s="38">
        <v>45908</v>
      </c>
      <c r="B447" s="39">
        <v>1020</v>
      </c>
      <c r="C447" s="32">
        <v>1046</v>
      </c>
      <c r="D447" s="43">
        <v>552821178</v>
      </c>
      <c r="E447" s="44" t="s">
        <v>623</v>
      </c>
      <c r="F447" s="43">
        <v>768</v>
      </c>
      <c r="G447" t="s">
        <v>111</v>
      </c>
      <c r="H447" s="32"/>
      <c r="I447">
        <v>112</v>
      </c>
      <c r="J447" t="s">
        <v>316</v>
      </c>
      <c r="K447">
        <v>24</v>
      </c>
      <c r="L447">
        <v>14.5</v>
      </c>
      <c r="M447" t="s">
        <v>621</v>
      </c>
      <c r="N447">
        <v>0.18</v>
      </c>
      <c r="O447">
        <v>21.5</v>
      </c>
      <c r="P447">
        <v>32</v>
      </c>
      <c r="Q447">
        <v>5.76</v>
      </c>
      <c r="R447">
        <v>11136</v>
      </c>
      <c r="S447">
        <v>688</v>
      </c>
      <c r="T447">
        <v>11824</v>
      </c>
    </row>
    <row r="448" spans="1:20" ht="18" x14ac:dyDescent="0.4">
      <c r="A448" s="38">
        <v>45908</v>
      </c>
      <c r="B448" s="39">
        <v>1073</v>
      </c>
      <c r="C448" s="32">
        <v>1046</v>
      </c>
      <c r="D448" s="43">
        <v>463576288</v>
      </c>
      <c r="E448" s="44" t="s">
        <v>624</v>
      </c>
      <c r="F448" s="45">
        <v>405</v>
      </c>
      <c r="G448" t="s">
        <v>111</v>
      </c>
      <c r="H448" s="32"/>
      <c r="I448">
        <v>113</v>
      </c>
      <c r="J448" t="s">
        <v>316</v>
      </c>
      <c r="K448">
        <v>27</v>
      </c>
      <c r="L448">
        <v>31.1</v>
      </c>
      <c r="M448" t="s">
        <v>625</v>
      </c>
      <c r="N448">
        <v>1.08</v>
      </c>
      <c r="O448">
        <v>20</v>
      </c>
      <c r="P448">
        <v>15</v>
      </c>
      <c r="Q448">
        <v>16.200000000000003</v>
      </c>
      <c r="R448">
        <v>12595.5</v>
      </c>
      <c r="S448">
        <v>300</v>
      </c>
      <c r="T448">
        <v>12895.5</v>
      </c>
    </row>
    <row r="449" spans="1:20" ht="18" x14ac:dyDescent="0.4">
      <c r="A449" s="38">
        <v>45908</v>
      </c>
      <c r="B449" s="39">
        <v>1073</v>
      </c>
      <c r="C449" s="32">
        <v>1046</v>
      </c>
      <c r="D449" s="43">
        <v>463576277</v>
      </c>
      <c r="E449" s="44" t="s">
        <v>626</v>
      </c>
      <c r="F449" s="45">
        <v>432</v>
      </c>
      <c r="G449" t="s">
        <v>111</v>
      </c>
      <c r="H449" s="32"/>
      <c r="I449">
        <v>113</v>
      </c>
      <c r="J449" t="s">
        <v>316</v>
      </c>
      <c r="K449">
        <v>36</v>
      </c>
      <c r="L449">
        <v>7.47</v>
      </c>
      <c r="M449" t="s">
        <v>625</v>
      </c>
      <c r="N449">
        <v>1.08</v>
      </c>
      <c r="O449">
        <v>20</v>
      </c>
      <c r="P449">
        <v>12</v>
      </c>
      <c r="Q449">
        <v>12.96</v>
      </c>
      <c r="R449">
        <v>3227.04</v>
      </c>
      <c r="S449">
        <v>240</v>
      </c>
      <c r="T449">
        <v>3467.04</v>
      </c>
    </row>
    <row r="450" spans="1:20" ht="18" x14ac:dyDescent="0.4">
      <c r="A450" s="38">
        <v>45908</v>
      </c>
      <c r="B450" s="48">
        <v>1073</v>
      </c>
      <c r="C450" s="32">
        <v>1046</v>
      </c>
      <c r="D450" s="43">
        <v>463516451</v>
      </c>
      <c r="E450" s="69" t="s">
        <v>627</v>
      </c>
      <c r="F450" s="43">
        <v>672</v>
      </c>
      <c r="G450" t="s">
        <v>111</v>
      </c>
      <c r="H450" s="32"/>
      <c r="I450">
        <v>113</v>
      </c>
      <c r="J450" t="s">
        <v>577</v>
      </c>
      <c r="K450">
        <v>28</v>
      </c>
      <c r="L450">
        <v>6.69</v>
      </c>
      <c r="M450" t="s">
        <v>617</v>
      </c>
      <c r="N450">
        <v>1.0510059999999999</v>
      </c>
      <c r="O450">
        <v>13.5</v>
      </c>
      <c r="P450">
        <v>24</v>
      </c>
      <c r="Q450">
        <v>25.224143999999995</v>
      </c>
      <c r="R450">
        <v>4495.68</v>
      </c>
      <c r="S450">
        <v>324</v>
      </c>
      <c r="T450">
        <v>4819.68</v>
      </c>
    </row>
    <row r="451" spans="1:20" ht="18" x14ac:dyDescent="0.4">
      <c r="A451" s="38">
        <v>45908</v>
      </c>
      <c r="B451" s="39">
        <v>30460</v>
      </c>
      <c r="C451" s="32">
        <v>1046</v>
      </c>
      <c r="D451" s="43">
        <v>463557158</v>
      </c>
      <c r="E451" s="44" t="s">
        <v>628</v>
      </c>
      <c r="F451" s="43">
        <v>2016</v>
      </c>
      <c r="G451" t="s">
        <v>111</v>
      </c>
      <c r="H451" s="32"/>
      <c r="I451">
        <v>114</v>
      </c>
      <c r="J451" t="s">
        <v>577</v>
      </c>
      <c r="K451">
        <v>672</v>
      </c>
      <c r="L451">
        <v>0.26800000000000002</v>
      </c>
      <c r="M451" t="s">
        <v>629</v>
      </c>
      <c r="N451">
        <v>0.39000000000000007</v>
      </c>
      <c r="O451">
        <v>56.896000000000001</v>
      </c>
      <c r="P451">
        <v>3</v>
      </c>
      <c r="Q451">
        <v>1.1700000000000002</v>
      </c>
      <c r="R451">
        <v>540.28800000000001</v>
      </c>
      <c r="S451">
        <v>170.68799999999999</v>
      </c>
      <c r="T451">
        <v>710.976</v>
      </c>
    </row>
    <row r="452" spans="1:20" ht="18" x14ac:dyDescent="0.4">
      <c r="A452" s="38">
        <v>45908</v>
      </c>
      <c r="B452" s="39">
        <v>30460</v>
      </c>
      <c r="C452" s="32">
        <v>1046</v>
      </c>
      <c r="D452" s="43">
        <v>552664547</v>
      </c>
      <c r="E452" s="44" t="s">
        <v>630</v>
      </c>
      <c r="F452" s="43">
        <v>2016</v>
      </c>
      <c r="G452" t="s">
        <v>111</v>
      </c>
      <c r="H452" s="32"/>
      <c r="I452">
        <v>114</v>
      </c>
      <c r="J452" t="s">
        <v>577</v>
      </c>
      <c r="K452">
        <v>672</v>
      </c>
      <c r="L452">
        <v>0.38100000000000001</v>
      </c>
      <c r="M452" t="s">
        <v>629</v>
      </c>
      <c r="N452">
        <v>0.39000000000000007</v>
      </c>
      <c r="O452">
        <v>56.896000000000001</v>
      </c>
      <c r="P452">
        <v>3</v>
      </c>
      <c r="Q452">
        <v>1.1700000000000002</v>
      </c>
      <c r="R452">
        <v>768.096</v>
      </c>
      <c r="S452">
        <v>170.68799999999999</v>
      </c>
      <c r="T452">
        <v>938.78399999999999</v>
      </c>
    </row>
    <row r="453" spans="1:20" ht="18" x14ac:dyDescent="0.4">
      <c r="A453" s="38">
        <v>45908</v>
      </c>
      <c r="B453" s="39">
        <v>30460</v>
      </c>
      <c r="C453" s="32">
        <v>1046</v>
      </c>
      <c r="D453" s="43">
        <v>552664567</v>
      </c>
      <c r="E453" s="44" t="s">
        <v>631</v>
      </c>
      <c r="F453" s="43">
        <v>3024</v>
      </c>
      <c r="G453" t="s">
        <v>111</v>
      </c>
      <c r="H453" s="32"/>
      <c r="I453">
        <v>114</v>
      </c>
      <c r="J453" t="s">
        <v>577</v>
      </c>
      <c r="K453">
        <v>756</v>
      </c>
      <c r="L453">
        <v>0.41599999999999998</v>
      </c>
      <c r="M453" t="s">
        <v>632</v>
      </c>
      <c r="N453">
        <v>0.39000000000000007</v>
      </c>
      <c r="O453">
        <v>63.5</v>
      </c>
      <c r="P453">
        <v>4</v>
      </c>
      <c r="Q453">
        <v>1.5600000000000003</v>
      </c>
      <c r="R453">
        <v>1257.9839999999999</v>
      </c>
      <c r="S453">
        <v>254</v>
      </c>
      <c r="T453">
        <v>1511.9839999999999</v>
      </c>
    </row>
    <row r="454" spans="1:20" ht="18" x14ac:dyDescent="0.4">
      <c r="A454" s="38">
        <v>45908</v>
      </c>
      <c r="B454" s="39">
        <v>30460</v>
      </c>
      <c r="C454" s="32">
        <v>1046</v>
      </c>
      <c r="D454" s="43">
        <v>463555088</v>
      </c>
      <c r="E454" s="44" t="s">
        <v>633</v>
      </c>
      <c r="F454" s="43">
        <v>1176</v>
      </c>
      <c r="G454" t="s">
        <v>111</v>
      </c>
      <c r="H454" s="32"/>
      <c r="I454">
        <v>114</v>
      </c>
      <c r="J454" t="s">
        <v>577</v>
      </c>
      <c r="K454">
        <v>588</v>
      </c>
      <c r="L454">
        <v>0.56999999999999995</v>
      </c>
      <c r="M454" t="s">
        <v>629</v>
      </c>
      <c r="N454">
        <v>0.39000000000000007</v>
      </c>
      <c r="O454">
        <v>56.896000000000001</v>
      </c>
      <c r="P454">
        <v>2</v>
      </c>
      <c r="Q454">
        <v>0.78000000000000014</v>
      </c>
      <c r="R454">
        <v>670.31999999999994</v>
      </c>
      <c r="S454">
        <v>113.792</v>
      </c>
      <c r="T454">
        <v>784.11199999999997</v>
      </c>
    </row>
    <row r="455" spans="1:20" ht="18" x14ac:dyDescent="0.4">
      <c r="A455" s="38">
        <v>45908</v>
      </c>
      <c r="B455" s="39">
        <v>30460</v>
      </c>
      <c r="C455" s="32">
        <v>1046</v>
      </c>
      <c r="D455" s="43">
        <v>552698748</v>
      </c>
      <c r="E455" s="44" t="s">
        <v>634</v>
      </c>
      <c r="F455" s="43">
        <v>672</v>
      </c>
      <c r="G455" t="s">
        <v>111</v>
      </c>
      <c r="H455" s="32"/>
      <c r="I455">
        <v>114</v>
      </c>
      <c r="J455" t="s">
        <v>577</v>
      </c>
      <c r="K455">
        <v>672</v>
      </c>
      <c r="L455">
        <v>0.41499999999999998</v>
      </c>
      <c r="M455" t="s">
        <v>635</v>
      </c>
      <c r="N455">
        <v>0.39000000000000007</v>
      </c>
      <c r="O455">
        <v>57</v>
      </c>
      <c r="P455">
        <v>1</v>
      </c>
      <c r="Q455">
        <v>0.39000000000000007</v>
      </c>
      <c r="R455">
        <v>278.88</v>
      </c>
      <c r="S455">
        <v>57</v>
      </c>
      <c r="T455">
        <v>335.88</v>
      </c>
    </row>
    <row r="456" spans="1:20" ht="18" x14ac:dyDescent="0.4">
      <c r="A456" s="38">
        <v>45908</v>
      </c>
      <c r="B456" s="39">
        <v>30460</v>
      </c>
      <c r="C456" s="32">
        <v>1046</v>
      </c>
      <c r="D456" s="43">
        <v>552724288</v>
      </c>
      <c r="E456" s="44" t="s">
        <v>636</v>
      </c>
      <c r="F456" s="43">
        <v>1344</v>
      </c>
      <c r="G456" t="s">
        <v>111</v>
      </c>
      <c r="H456" s="32"/>
      <c r="I456">
        <v>114</v>
      </c>
      <c r="J456" t="s">
        <v>577</v>
      </c>
      <c r="K456">
        <v>672</v>
      </c>
      <c r="L456">
        <v>0.41499999999999998</v>
      </c>
      <c r="M456" t="s">
        <v>637</v>
      </c>
      <c r="N456">
        <v>0.39000000000000007</v>
      </c>
      <c r="O456">
        <v>55</v>
      </c>
      <c r="P456">
        <v>2</v>
      </c>
      <c r="Q456">
        <v>0.78000000000000014</v>
      </c>
      <c r="R456">
        <v>557.76</v>
      </c>
      <c r="S456">
        <v>110</v>
      </c>
      <c r="T456">
        <v>667.76</v>
      </c>
    </row>
    <row r="457" spans="1:20" ht="18" x14ac:dyDescent="0.4">
      <c r="A457" s="38">
        <v>45908</v>
      </c>
      <c r="B457" s="39">
        <v>30460</v>
      </c>
      <c r="C457" s="32">
        <v>1046</v>
      </c>
      <c r="D457" s="43">
        <v>467670637</v>
      </c>
      <c r="E457" s="44" t="s">
        <v>638</v>
      </c>
      <c r="F457" s="43">
        <v>3960</v>
      </c>
      <c r="G457" t="s">
        <v>111</v>
      </c>
      <c r="H457" s="32"/>
      <c r="I457">
        <v>114</v>
      </c>
      <c r="J457" t="s">
        <v>577</v>
      </c>
      <c r="K457">
        <v>792</v>
      </c>
      <c r="L457">
        <v>0.126</v>
      </c>
      <c r="M457" t="s">
        <v>639</v>
      </c>
      <c r="N457">
        <v>0.39000000000000007</v>
      </c>
      <c r="O457">
        <v>65</v>
      </c>
      <c r="P457">
        <v>5</v>
      </c>
      <c r="Q457">
        <v>1.9500000000000004</v>
      </c>
      <c r="R457">
        <v>498.96</v>
      </c>
      <c r="S457">
        <v>325</v>
      </c>
      <c r="T457">
        <v>823.96</v>
      </c>
    </row>
    <row r="458" spans="1:20" ht="18" x14ac:dyDescent="0.4">
      <c r="A458" s="38">
        <v>45908</v>
      </c>
      <c r="B458" s="39">
        <v>30460</v>
      </c>
      <c r="C458" s="32">
        <v>1046</v>
      </c>
      <c r="D458" s="43">
        <v>467784288</v>
      </c>
      <c r="E458" s="44" t="s">
        <v>640</v>
      </c>
      <c r="F458" s="43">
        <v>1176</v>
      </c>
      <c r="G458" t="s">
        <v>111</v>
      </c>
      <c r="H458" s="32"/>
      <c r="I458">
        <v>114</v>
      </c>
      <c r="J458" t="s">
        <v>577</v>
      </c>
      <c r="K458">
        <v>392</v>
      </c>
      <c r="L458">
        <v>1.2789999999999999</v>
      </c>
      <c r="M458" t="s">
        <v>641</v>
      </c>
      <c r="N458">
        <v>0.39000000000000007</v>
      </c>
      <c r="O458">
        <v>53.795000000000002</v>
      </c>
      <c r="P458">
        <v>3</v>
      </c>
      <c r="Q458">
        <v>1.1700000000000002</v>
      </c>
      <c r="R458">
        <v>1504.1039999999998</v>
      </c>
      <c r="S458">
        <v>161.38499999999999</v>
      </c>
      <c r="T458">
        <v>1665.4889999999998</v>
      </c>
    </row>
    <row r="459" spans="1:20" ht="18" x14ac:dyDescent="0.4">
      <c r="A459" s="38">
        <v>45908</v>
      </c>
      <c r="B459" s="39">
        <v>30460</v>
      </c>
      <c r="C459" s="32">
        <v>1046</v>
      </c>
      <c r="D459" s="43">
        <v>463503958</v>
      </c>
      <c r="E459" s="44" t="s">
        <v>642</v>
      </c>
      <c r="F459" s="43">
        <v>1568</v>
      </c>
      <c r="G459" t="s">
        <v>111</v>
      </c>
      <c r="H459" s="32"/>
      <c r="I459">
        <v>114</v>
      </c>
      <c r="J459" t="s">
        <v>577</v>
      </c>
      <c r="K459">
        <v>392</v>
      </c>
      <c r="L459">
        <v>0.96799999999999997</v>
      </c>
      <c r="M459" t="s">
        <v>643</v>
      </c>
      <c r="N459">
        <v>0.39000000000000007</v>
      </c>
      <c r="O459">
        <v>42.89</v>
      </c>
      <c r="P459">
        <v>4</v>
      </c>
      <c r="Q459">
        <v>1.5600000000000003</v>
      </c>
      <c r="R459">
        <v>1517.8240000000001</v>
      </c>
      <c r="S459">
        <v>171.56</v>
      </c>
      <c r="T459">
        <v>1689.384</v>
      </c>
    </row>
    <row r="460" spans="1:20" ht="18" x14ac:dyDescent="0.4">
      <c r="A460" s="38">
        <v>45908</v>
      </c>
      <c r="B460" s="39">
        <v>30460</v>
      </c>
      <c r="C460" s="32">
        <v>1046</v>
      </c>
      <c r="D460" s="43">
        <v>552727098</v>
      </c>
      <c r="E460" s="44" t="s">
        <v>644</v>
      </c>
      <c r="F460" s="43">
        <v>2730</v>
      </c>
      <c r="G460" t="s">
        <v>111</v>
      </c>
      <c r="H460" s="32"/>
      <c r="I460">
        <v>114</v>
      </c>
      <c r="J460" t="s">
        <v>577</v>
      </c>
      <c r="K460">
        <v>546</v>
      </c>
      <c r="L460">
        <v>0.39100000000000001</v>
      </c>
      <c r="M460" t="s">
        <v>645</v>
      </c>
      <c r="N460">
        <v>0.39000000000000007</v>
      </c>
      <c r="O460">
        <v>52</v>
      </c>
      <c r="P460">
        <v>5</v>
      </c>
      <c r="Q460">
        <v>1.9500000000000004</v>
      </c>
      <c r="R460">
        <v>1067.43</v>
      </c>
      <c r="S460">
        <v>260</v>
      </c>
      <c r="T460">
        <v>1327.43</v>
      </c>
    </row>
    <row r="461" spans="1:20" ht="18" x14ac:dyDescent="0.4">
      <c r="A461" s="38">
        <v>45908</v>
      </c>
      <c r="B461" s="39">
        <v>30460</v>
      </c>
      <c r="C461" s="32">
        <v>1046</v>
      </c>
      <c r="D461" s="43">
        <v>59507209</v>
      </c>
      <c r="E461" s="44" t="s">
        <v>646</v>
      </c>
      <c r="F461" s="43">
        <v>4050</v>
      </c>
      <c r="G461" t="s">
        <v>111</v>
      </c>
      <c r="H461" s="32"/>
      <c r="I461">
        <v>114</v>
      </c>
      <c r="J461" t="s">
        <v>577</v>
      </c>
      <c r="K461">
        <v>450</v>
      </c>
      <c r="L461">
        <v>1.2370000000000001</v>
      </c>
      <c r="M461" t="s">
        <v>647</v>
      </c>
      <c r="N461">
        <v>1.44</v>
      </c>
      <c r="O461">
        <v>65</v>
      </c>
      <c r="P461">
        <v>9</v>
      </c>
      <c r="Q461">
        <v>12.959999999999999</v>
      </c>
      <c r="R461">
        <v>5009.8500000000004</v>
      </c>
      <c r="S461">
        <v>585</v>
      </c>
      <c r="T461">
        <v>5594.85</v>
      </c>
    </row>
    <row r="462" spans="1:20" ht="18" x14ac:dyDescent="0.4">
      <c r="A462" s="38">
        <v>45908</v>
      </c>
      <c r="B462" s="39">
        <v>30460</v>
      </c>
      <c r="C462" s="32">
        <v>1046</v>
      </c>
      <c r="D462" s="43">
        <v>551955737</v>
      </c>
      <c r="E462" s="44" t="s">
        <v>648</v>
      </c>
      <c r="F462" s="43">
        <v>2800</v>
      </c>
      <c r="G462" t="s">
        <v>111</v>
      </c>
      <c r="H462" s="32"/>
      <c r="I462">
        <v>114</v>
      </c>
      <c r="J462" t="s">
        <v>577</v>
      </c>
      <c r="K462">
        <v>700</v>
      </c>
      <c r="L462">
        <v>0.73699999999999999</v>
      </c>
      <c r="M462" t="s">
        <v>647</v>
      </c>
      <c r="N462">
        <v>1.44</v>
      </c>
      <c r="O462">
        <v>65</v>
      </c>
      <c r="P462">
        <v>4</v>
      </c>
      <c r="Q462">
        <v>5.76</v>
      </c>
      <c r="R462">
        <v>2063.6</v>
      </c>
      <c r="S462">
        <v>260</v>
      </c>
      <c r="T462">
        <v>2323.6</v>
      </c>
    </row>
    <row r="463" spans="1:20" ht="18" x14ac:dyDescent="0.4">
      <c r="A463" s="38">
        <v>45908</v>
      </c>
      <c r="B463" s="41">
        <v>30460</v>
      </c>
      <c r="C463" s="32">
        <v>1046</v>
      </c>
      <c r="D463" s="68">
        <v>463458098</v>
      </c>
      <c r="E463" s="44" t="s">
        <v>649</v>
      </c>
      <c r="F463" s="43">
        <v>3300</v>
      </c>
      <c r="G463" t="s">
        <v>111</v>
      </c>
      <c r="H463" s="32"/>
      <c r="I463">
        <v>114</v>
      </c>
      <c r="J463" t="s">
        <v>577</v>
      </c>
      <c r="K463">
        <v>1650</v>
      </c>
      <c r="L463">
        <v>0.55000000000000004</v>
      </c>
      <c r="M463" t="s">
        <v>650</v>
      </c>
      <c r="N463">
        <v>1.7999999999999999E-2</v>
      </c>
      <c r="O463">
        <v>12.6</v>
      </c>
      <c r="P463">
        <v>2</v>
      </c>
      <c r="Q463">
        <v>3.5999999999999997E-2</v>
      </c>
      <c r="R463">
        <v>1815.0000000000002</v>
      </c>
      <c r="S463">
        <v>25.2</v>
      </c>
      <c r="T463">
        <v>1840.2000000000003</v>
      </c>
    </row>
    <row r="464" spans="1:20" ht="18" x14ac:dyDescent="0.4">
      <c r="A464" s="38">
        <v>45908</v>
      </c>
      <c r="B464" s="39">
        <v>56589</v>
      </c>
      <c r="C464" s="32">
        <v>1046</v>
      </c>
      <c r="D464" s="43">
        <v>463384907</v>
      </c>
      <c r="E464" s="44" t="s">
        <v>651</v>
      </c>
      <c r="F464" s="45">
        <v>900</v>
      </c>
      <c r="G464" t="s">
        <v>111</v>
      </c>
      <c r="H464" s="32"/>
      <c r="I464">
        <v>116</v>
      </c>
      <c r="J464" t="s">
        <v>316</v>
      </c>
      <c r="K464">
        <v>30</v>
      </c>
      <c r="L464">
        <v>5.83</v>
      </c>
      <c r="M464" t="s">
        <v>652</v>
      </c>
      <c r="N464">
        <v>0.61776000000000009</v>
      </c>
      <c r="O464">
        <v>200</v>
      </c>
      <c r="P464">
        <v>30</v>
      </c>
      <c r="Q464">
        <v>18.532800000000002</v>
      </c>
      <c r="R464">
        <v>5247</v>
      </c>
      <c r="S464">
        <v>6000</v>
      </c>
      <c r="T464">
        <v>11247</v>
      </c>
    </row>
    <row r="465" spans="1:20" ht="18" x14ac:dyDescent="0.4">
      <c r="A465" s="38">
        <v>45908</v>
      </c>
      <c r="B465" s="39">
        <v>56589</v>
      </c>
      <c r="C465" s="32">
        <v>1046</v>
      </c>
      <c r="D465" s="43">
        <v>463384997</v>
      </c>
      <c r="E465" s="44" t="s">
        <v>653</v>
      </c>
      <c r="F465" s="45">
        <v>900</v>
      </c>
      <c r="G465" t="s">
        <v>111</v>
      </c>
      <c r="H465" s="32"/>
      <c r="I465">
        <v>116</v>
      </c>
      <c r="J465" t="s">
        <v>316</v>
      </c>
      <c r="K465">
        <v>30</v>
      </c>
      <c r="L465">
        <v>6.73</v>
      </c>
      <c r="M465" t="s">
        <v>652</v>
      </c>
      <c r="N465">
        <v>0.61776000000000009</v>
      </c>
      <c r="O465">
        <v>200</v>
      </c>
      <c r="P465">
        <v>30</v>
      </c>
      <c r="Q465">
        <v>18.532800000000002</v>
      </c>
      <c r="R465">
        <v>6057</v>
      </c>
      <c r="S465">
        <v>6000</v>
      </c>
      <c r="T465">
        <v>12057</v>
      </c>
    </row>
    <row r="466" spans="1:20" ht="18" x14ac:dyDescent="0.4">
      <c r="A466" s="38">
        <v>45908</v>
      </c>
      <c r="B466" s="39">
        <v>56589</v>
      </c>
      <c r="C466" s="32">
        <v>1046</v>
      </c>
      <c r="D466" s="43">
        <v>552681677</v>
      </c>
      <c r="E466" s="44" t="s">
        <v>654</v>
      </c>
      <c r="F466" s="43">
        <v>1440</v>
      </c>
      <c r="G466" t="s">
        <v>111</v>
      </c>
      <c r="H466" s="32"/>
      <c r="I466">
        <v>116</v>
      </c>
      <c r="J466" t="s">
        <v>316</v>
      </c>
      <c r="K466">
        <v>48</v>
      </c>
      <c r="L466">
        <v>4.84</v>
      </c>
      <c r="M466" t="s">
        <v>655</v>
      </c>
      <c r="N466">
        <v>0.93599999999999994</v>
      </c>
      <c r="O466">
        <v>10</v>
      </c>
      <c r="P466">
        <v>30</v>
      </c>
      <c r="Q466">
        <v>28.08</v>
      </c>
      <c r="R466">
        <v>6969.5999999999995</v>
      </c>
      <c r="S466">
        <v>300</v>
      </c>
      <c r="T466">
        <v>7269.5999999999995</v>
      </c>
    </row>
    <row r="467" spans="1:20" ht="18" x14ac:dyDescent="0.4">
      <c r="A467" s="38">
        <v>45908</v>
      </c>
      <c r="B467" s="39">
        <v>56589</v>
      </c>
      <c r="C467" s="32">
        <v>1046</v>
      </c>
      <c r="D467" s="43">
        <v>552657037</v>
      </c>
      <c r="E467" s="44" t="s">
        <v>654</v>
      </c>
      <c r="F467" s="43">
        <v>336</v>
      </c>
      <c r="G467" t="s">
        <v>111</v>
      </c>
      <c r="H467" s="32"/>
      <c r="I467">
        <v>116</v>
      </c>
      <c r="J467" t="s">
        <v>316</v>
      </c>
      <c r="K467">
        <v>48</v>
      </c>
      <c r="L467">
        <v>4.1100000000000003</v>
      </c>
      <c r="M467" t="s">
        <v>655</v>
      </c>
      <c r="N467">
        <v>0.93599999999999994</v>
      </c>
      <c r="O467">
        <v>10</v>
      </c>
      <c r="P467">
        <v>7</v>
      </c>
      <c r="Q467">
        <v>6.5519999999999996</v>
      </c>
      <c r="R467">
        <v>1380.96</v>
      </c>
      <c r="S467">
        <v>70</v>
      </c>
      <c r="T467">
        <v>1450.96</v>
      </c>
    </row>
    <row r="468" spans="1:20" ht="18" x14ac:dyDescent="0.4">
      <c r="A468" s="38">
        <v>45908</v>
      </c>
      <c r="B468" s="39">
        <v>56589</v>
      </c>
      <c r="C468" s="32">
        <v>1046</v>
      </c>
      <c r="D468" s="43">
        <v>552681750</v>
      </c>
      <c r="E468" s="44" t="s">
        <v>656</v>
      </c>
      <c r="F468" s="43">
        <v>600</v>
      </c>
      <c r="G468" t="s">
        <v>111</v>
      </c>
      <c r="H468" s="32"/>
      <c r="I468">
        <v>116</v>
      </c>
      <c r="J468" t="s">
        <v>316</v>
      </c>
      <c r="K468">
        <v>120</v>
      </c>
      <c r="L468">
        <v>7.69</v>
      </c>
      <c r="M468" t="s">
        <v>652</v>
      </c>
      <c r="N468">
        <v>0.61776000000000009</v>
      </c>
      <c r="O468">
        <v>200</v>
      </c>
      <c r="P468">
        <v>5</v>
      </c>
      <c r="Q468">
        <v>3.0888000000000004</v>
      </c>
      <c r="R468">
        <v>4614</v>
      </c>
      <c r="S468">
        <v>1000</v>
      </c>
      <c r="T468">
        <v>5614</v>
      </c>
    </row>
    <row r="469" spans="1:20" ht="18" x14ac:dyDescent="0.4">
      <c r="A469" s="38">
        <v>45908</v>
      </c>
      <c r="B469" s="39">
        <v>56589</v>
      </c>
      <c r="C469" s="32">
        <v>1046</v>
      </c>
      <c r="D469" s="43">
        <v>552680020</v>
      </c>
      <c r="E469" s="44" t="s">
        <v>656</v>
      </c>
      <c r="F469" s="43">
        <v>600</v>
      </c>
      <c r="G469" t="s">
        <v>111</v>
      </c>
      <c r="H469" s="32"/>
      <c r="I469">
        <v>116</v>
      </c>
      <c r="J469" t="s">
        <v>316</v>
      </c>
      <c r="K469">
        <v>120</v>
      </c>
      <c r="L469">
        <v>7.69</v>
      </c>
      <c r="M469" t="s">
        <v>652</v>
      </c>
      <c r="N469">
        <v>0.61776000000000009</v>
      </c>
      <c r="O469">
        <v>200</v>
      </c>
      <c r="P469">
        <v>5</v>
      </c>
      <c r="Q469">
        <v>3.0888000000000004</v>
      </c>
      <c r="R469">
        <v>4614</v>
      </c>
      <c r="S469">
        <v>1000</v>
      </c>
      <c r="T469">
        <v>5614</v>
      </c>
    </row>
    <row r="470" spans="1:20" ht="18" x14ac:dyDescent="0.4">
      <c r="A470" s="38">
        <v>45908</v>
      </c>
      <c r="B470" s="39">
        <v>46051</v>
      </c>
      <c r="C470" s="32">
        <v>1046</v>
      </c>
      <c r="D470" s="43">
        <v>75821121</v>
      </c>
      <c r="E470" s="44" t="s">
        <v>657</v>
      </c>
      <c r="F470" s="43">
        <v>810</v>
      </c>
      <c r="G470" t="s">
        <v>111</v>
      </c>
      <c r="H470" s="32"/>
      <c r="I470">
        <v>116</v>
      </c>
      <c r="J470" t="s">
        <v>577</v>
      </c>
      <c r="K470">
        <v>270</v>
      </c>
      <c r="L470">
        <v>1.6</v>
      </c>
      <c r="M470" t="s">
        <v>658</v>
      </c>
      <c r="N470">
        <v>0.63</v>
      </c>
      <c r="O470">
        <v>1.5</v>
      </c>
      <c r="P470">
        <v>3</v>
      </c>
      <c r="Q470">
        <v>1.8900000000000001</v>
      </c>
      <c r="R470">
        <v>1296</v>
      </c>
      <c r="S470">
        <v>4.5</v>
      </c>
      <c r="T470">
        <v>1300.5</v>
      </c>
    </row>
    <row r="471" spans="1:20" ht="18" x14ac:dyDescent="0.4">
      <c r="A471" s="38">
        <v>45908</v>
      </c>
      <c r="B471" s="39">
        <v>46051</v>
      </c>
      <c r="C471" s="32">
        <v>1046</v>
      </c>
      <c r="D471" s="43">
        <v>463433241</v>
      </c>
      <c r="E471" s="44" t="s">
        <v>659</v>
      </c>
      <c r="F471" s="43">
        <v>270</v>
      </c>
      <c r="G471" t="s">
        <v>111</v>
      </c>
      <c r="H471" s="32"/>
      <c r="I471">
        <v>116</v>
      </c>
      <c r="J471" t="s">
        <v>577</v>
      </c>
      <c r="K471">
        <v>270</v>
      </c>
      <c r="L471">
        <v>1.6</v>
      </c>
      <c r="M471" t="s">
        <v>658</v>
      </c>
      <c r="N471">
        <v>0.63</v>
      </c>
      <c r="O471">
        <v>1.5</v>
      </c>
      <c r="P471">
        <v>1</v>
      </c>
      <c r="Q471">
        <v>0.63</v>
      </c>
      <c r="R471">
        <v>432</v>
      </c>
      <c r="S471">
        <v>1.5</v>
      </c>
      <c r="T471">
        <v>433.5</v>
      </c>
    </row>
    <row r="472" spans="1:20" ht="18" x14ac:dyDescent="0.4">
      <c r="A472" s="38">
        <v>45908</v>
      </c>
      <c r="B472" s="41">
        <v>46051</v>
      </c>
      <c r="C472" s="32">
        <v>1046</v>
      </c>
      <c r="D472" s="68">
        <v>463585598</v>
      </c>
      <c r="E472" s="44" t="s">
        <v>660</v>
      </c>
      <c r="F472" s="43">
        <v>810</v>
      </c>
      <c r="G472" t="s">
        <v>111</v>
      </c>
      <c r="H472" s="32"/>
      <c r="I472">
        <v>116</v>
      </c>
      <c r="J472" t="s">
        <v>577</v>
      </c>
      <c r="K472">
        <v>476</v>
      </c>
      <c r="L472">
        <v>2.15</v>
      </c>
      <c r="M472" t="s">
        <v>658</v>
      </c>
      <c r="N472">
        <v>0.63</v>
      </c>
      <c r="O472">
        <v>1.5</v>
      </c>
      <c r="P472">
        <v>2</v>
      </c>
      <c r="Q472">
        <v>1.26</v>
      </c>
      <c r="R472">
        <v>1741.5</v>
      </c>
      <c r="S472">
        <v>3</v>
      </c>
      <c r="T472">
        <v>1744.5</v>
      </c>
    </row>
    <row r="473" spans="1:20" ht="18" x14ac:dyDescent="0.4">
      <c r="A473" s="38">
        <v>45908</v>
      </c>
      <c r="B473" s="39">
        <v>46051</v>
      </c>
      <c r="C473" s="32">
        <v>1046</v>
      </c>
      <c r="D473" s="43">
        <v>463535748</v>
      </c>
      <c r="E473" s="44" t="s">
        <v>661</v>
      </c>
      <c r="F473" s="43">
        <v>810</v>
      </c>
      <c r="G473" t="s">
        <v>111</v>
      </c>
      <c r="H473" s="32"/>
      <c r="I473">
        <v>116</v>
      </c>
      <c r="J473" t="s">
        <v>577</v>
      </c>
      <c r="K473">
        <v>270</v>
      </c>
      <c r="L473">
        <v>2.15</v>
      </c>
      <c r="M473" t="s">
        <v>662</v>
      </c>
      <c r="N473">
        <v>0.432</v>
      </c>
      <c r="O473">
        <v>35</v>
      </c>
      <c r="P473">
        <v>3</v>
      </c>
      <c r="Q473">
        <v>1.296</v>
      </c>
      <c r="R473">
        <v>1741.5</v>
      </c>
      <c r="S473">
        <v>105</v>
      </c>
      <c r="T473">
        <v>1846.5</v>
      </c>
    </row>
    <row r="474" spans="1:20" ht="18" x14ac:dyDescent="0.4">
      <c r="A474" s="38">
        <v>45908</v>
      </c>
      <c r="B474" s="39">
        <v>46051</v>
      </c>
      <c r="C474" s="32">
        <v>1046</v>
      </c>
      <c r="D474" s="43">
        <v>552571388</v>
      </c>
      <c r="E474" s="44" t="s">
        <v>663</v>
      </c>
      <c r="F474" s="43">
        <v>1080</v>
      </c>
      <c r="G474" t="s">
        <v>111</v>
      </c>
      <c r="H474" s="32"/>
      <c r="I474">
        <v>116</v>
      </c>
      <c r="J474" t="s">
        <v>577</v>
      </c>
      <c r="K474">
        <v>243</v>
      </c>
      <c r="L474">
        <v>2.15</v>
      </c>
      <c r="M474" t="s">
        <v>662</v>
      </c>
      <c r="N474">
        <v>0.432</v>
      </c>
      <c r="O474">
        <v>35</v>
      </c>
      <c r="P474">
        <v>5</v>
      </c>
      <c r="Q474">
        <v>2.16</v>
      </c>
      <c r="R474">
        <v>2322</v>
      </c>
      <c r="S474">
        <v>175</v>
      </c>
      <c r="T474">
        <v>2497</v>
      </c>
    </row>
    <row r="475" spans="1:20" ht="18" x14ac:dyDescent="0.4">
      <c r="A475" s="38">
        <v>45908</v>
      </c>
      <c r="B475" s="39">
        <v>46051</v>
      </c>
      <c r="C475" s="32">
        <v>1046</v>
      </c>
      <c r="D475" s="43">
        <v>463508568</v>
      </c>
      <c r="E475" s="44" t="s">
        <v>664</v>
      </c>
      <c r="F475" s="43">
        <v>180</v>
      </c>
      <c r="G475" t="s">
        <v>111</v>
      </c>
      <c r="H475" s="32"/>
      <c r="I475">
        <v>116</v>
      </c>
      <c r="J475" t="s">
        <v>577</v>
      </c>
      <c r="K475">
        <v>162</v>
      </c>
      <c r="L475">
        <v>1.56</v>
      </c>
      <c r="M475" t="s">
        <v>662</v>
      </c>
      <c r="N475">
        <v>0.432</v>
      </c>
      <c r="O475">
        <v>35</v>
      </c>
      <c r="P475">
        <v>2</v>
      </c>
      <c r="Q475">
        <v>0.86399999999999999</v>
      </c>
      <c r="R475">
        <v>280.8</v>
      </c>
      <c r="S475">
        <v>70</v>
      </c>
      <c r="T475">
        <v>350.8</v>
      </c>
    </row>
    <row r="476" spans="1:20" ht="18" x14ac:dyDescent="0.4">
      <c r="A476" s="38">
        <v>45908</v>
      </c>
      <c r="B476" s="48">
        <v>56589</v>
      </c>
      <c r="C476" s="32">
        <v>1046</v>
      </c>
      <c r="D476" s="43">
        <v>463528128</v>
      </c>
      <c r="E476" s="69" t="s">
        <v>665</v>
      </c>
      <c r="F476" s="43">
        <v>1200</v>
      </c>
      <c r="G476" t="s">
        <v>111</v>
      </c>
      <c r="H476" s="32"/>
      <c r="I476">
        <v>116</v>
      </c>
      <c r="J476" t="s">
        <v>577</v>
      </c>
      <c r="K476">
        <v>50</v>
      </c>
      <c r="L476">
        <v>4.3</v>
      </c>
      <c r="M476" t="s">
        <v>652</v>
      </c>
      <c r="N476">
        <v>0.61776000000000009</v>
      </c>
      <c r="O476">
        <v>200</v>
      </c>
      <c r="P476">
        <v>24</v>
      </c>
      <c r="Q476">
        <v>14.826240000000002</v>
      </c>
      <c r="R476">
        <v>5160</v>
      </c>
      <c r="S476">
        <v>4800</v>
      </c>
      <c r="T476">
        <v>9960</v>
      </c>
    </row>
    <row r="477" spans="1:20" ht="18" x14ac:dyDescent="0.4">
      <c r="A477" s="38">
        <v>45908</v>
      </c>
      <c r="B477" s="48">
        <v>56589</v>
      </c>
      <c r="C477" s="32">
        <v>1046</v>
      </c>
      <c r="D477" s="43">
        <v>463530718</v>
      </c>
      <c r="E477" s="69" t="s">
        <v>666</v>
      </c>
      <c r="F477" s="43">
        <v>1800</v>
      </c>
      <c r="G477" t="s">
        <v>111</v>
      </c>
      <c r="H477" s="32"/>
      <c r="I477">
        <v>116</v>
      </c>
      <c r="J477" t="s">
        <v>577</v>
      </c>
      <c r="K477">
        <v>30</v>
      </c>
      <c r="L477">
        <v>6.65</v>
      </c>
      <c r="M477" t="s">
        <v>652</v>
      </c>
      <c r="N477">
        <v>0.61776000000000009</v>
      </c>
      <c r="O477">
        <v>200</v>
      </c>
      <c r="P477">
        <v>60</v>
      </c>
      <c r="Q477">
        <v>37.065600000000003</v>
      </c>
      <c r="R477">
        <v>11970</v>
      </c>
      <c r="S477">
        <v>12000</v>
      </c>
      <c r="T477">
        <v>23970</v>
      </c>
    </row>
    <row r="478" spans="1:20" ht="18" x14ac:dyDescent="0.4">
      <c r="A478" s="38">
        <v>45908</v>
      </c>
      <c r="B478" s="39">
        <v>37866</v>
      </c>
      <c r="C478" s="32">
        <v>1046</v>
      </c>
      <c r="D478" s="43">
        <v>463518180</v>
      </c>
      <c r="E478" s="44" t="s">
        <v>667</v>
      </c>
      <c r="F478" s="45">
        <v>180</v>
      </c>
      <c r="G478" t="s">
        <v>111</v>
      </c>
      <c r="H478" s="32"/>
      <c r="I478">
        <v>120</v>
      </c>
      <c r="J478" t="s">
        <v>316</v>
      </c>
      <c r="K478">
        <v>120</v>
      </c>
      <c r="L478">
        <v>1.4291849999999999</v>
      </c>
      <c r="M478" t="s">
        <v>668</v>
      </c>
      <c r="N478">
        <v>7.1999999999999995E-2</v>
      </c>
      <c r="O478">
        <v>3</v>
      </c>
      <c r="P478">
        <v>2</v>
      </c>
      <c r="Q478">
        <v>0.14399999999999999</v>
      </c>
      <c r="R478">
        <v>257.25329999999997</v>
      </c>
      <c r="S478">
        <v>6</v>
      </c>
      <c r="T478">
        <v>263.25329999999997</v>
      </c>
    </row>
    <row r="479" spans="1:20" ht="18" x14ac:dyDescent="0.4">
      <c r="A479" s="38">
        <v>45908</v>
      </c>
      <c r="B479" s="39">
        <v>37866</v>
      </c>
      <c r="C479" s="32">
        <v>1046</v>
      </c>
      <c r="D479" s="43">
        <v>463450640</v>
      </c>
      <c r="E479" s="44" t="s">
        <v>669</v>
      </c>
      <c r="F479" s="45">
        <v>120</v>
      </c>
      <c r="G479" t="s">
        <v>111</v>
      </c>
      <c r="H479" s="32"/>
      <c r="I479">
        <v>120</v>
      </c>
      <c r="J479" t="s">
        <v>316</v>
      </c>
      <c r="K479">
        <v>60</v>
      </c>
      <c r="L479">
        <v>1.339974</v>
      </c>
      <c r="M479">
        <v>6432</v>
      </c>
      <c r="N479">
        <v>7.6799999999999993E-2</v>
      </c>
      <c r="O479">
        <v>3</v>
      </c>
      <c r="P479">
        <v>2</v>
      </c>
      <c r="Q479">
        <v>0.15359999999999999</v>
      </c>
      <c r="R479">
        <v>160.79687999999999</v>
      </c>
      <c r="S479">
        <v>6</v>
      </c>
      <c r="T479">
        <v>166.79687999999999</v>
      </c>
    </row>
    <row r="480" spans="1:20" ht="18" x14ac:dyDescent="0.4">
      <c r="A480" s="38">
        <v>45908</v>
      </c>
      <c r="B480" s="39">
        <v>37866</v>
      </c>
      <c r="C480" s="32">
        <v>1046</v>
      </c>
      <c r="D480" s="43">
        <v>463563850</v>
      </c>
      <c r="E480" s="44" t="s">
        <v>670</v>
      </c>
      <c r="F480" s="45">
        <v>120</v>
      </c>
      <c r="G480" t="s">
        <v>111</v>
      </c>
      <c r="H480" s="32"/>
      <c r="I480">
        <v>120</v>
      </c>
      <c r="J480" t="s">
        <v>316</v>
      </c>
      <c r="K480">
        <v>60</v>
      </c>
      <c r="L480">
        <v>1.0984700000000001</v>
      </c>
      <c r="M480" t="s">
        <v>481</v>
      </c>
      <c r="N480">
        <v>1.464</v>
      </c>
      <c r="O480">
        <v>17.5</v>
      </c>
      <c r="P480">
        <v>2</v>
      </c>
      <c r="Q480">
        <v>2.9279999999999999</v>
      </c>
      <c r="R480">
        <v>131.81640000000002</v>
      </c>
      <c r="S480">
        <v>35</v>
      </c>
      <c r="T480">
        <v>166.81640000000002</v>
      </c>
    </row>
    <row r="481" spans="1:20" ht="18" x14ac:dyDescent="0.4">
      <c r="A481" s="38">
        <v>45908</v>
      </c>
      <c r="B481" s="39">
        <v>37866</v>
      </c>
      <c r="C481" s="32">
        <v>1046</v>
      </c>
      <c r="D481" s="43">
        <v>463584840</v>
      </c>
      <c r="E481" s="44" t="s">
        <v>669</v>
      </c>
      <c r="F481" s="43">
        <v>120</v>
      </c>
      <c r="G481" t="s">
        <v>111</v>
      </c>
      <c r="H481" s="32"/>
      <c r="I481">
        <v>120</v>
      </c>
      <c r="J481" t="s">
        <v>316</v>
      </c>
      <c r="K481">
        <v>120</v>
      </c>
      <c r="L481">
        <v>0.87</v>
      </c>
      <c r="M481">
        <v>6432</v>
      </c>
      <c r="N481">
        <v>7.6799999999999993E-2</v>
      </c>
      <c r="O481">
        <v>3</v>
      </c>
      <c r="P481">
        <v>1</v>
      </c>
      <c r="Q481">
        <v>7.6799999999999993E-2</v>
      </c>
      <c r="R481">
        <v>104.4</v>
      </c>
      <c r="S481">
        <v>3</v>
      </c>
      <c r="T481">
        <v>107.4</v>
      </c>
    </row>
    <row r="482" spans="1:20" ht="18" x14ac:dyDescent="0.4">
      <c r="A482" s="38">
        <v>45908</v>
      </c>
      <c r="B482" s="39">
        <v>37866</v>
      </c>
      <c r="C482" s="32">
        <v>1046</v>
      </c>
      <c r="D482" s="43">
        <v>463584880</v>
      </c>
      <c r="E482" s="44" t="s">
        <v>669</v>
      </c>
      <c r="F482" s="43">
        <v>360</v>
      </c>
      <c r="G482" t="s">
        <v>111</v>
      </c>
      <c r="H482" s="32"/>
      <c r="I482">
        <v>120</v>
      </c>
      <c r="J482" t="s">
        <v>316</v>
      </c>
      <c r="K482">
        <v>120</v>
      </c>
      <c r="L482">
        <v>0.87</v>
      </c>
      <c r="M482">
        <v>6432</v>
      </c>
      <c r="N482">
        <v>7.6799999999999993E-2</v>
      </c>
      <c r="O482">
        <v>3</v>
      </c>
      <c r="P482">
        <v>3</v>
      </c>
      <c r="Q482">
        <v>0.23039999999999999</v>
      </c>
      <c r="R482">
        <v>313.2</v>
      </c>
      <c r="S482">
        <v>9</v>
      </c>
      <c r="T482">
        <v>322.2</v>
      </c>
    </row>
    <row r="483" spans="1:20" ht="18" x14ac:dyDescent="0.4">
      <c r="A483" s="38">
        <v>45908</v>
      </c>
      <c r="B483" s="39">
        <v>37866</v>
      </c>
      <c r="C483" s="32">
        <v>1046</v>
      </c>
      <c r="D483" s="43">
        <v>463584870</v>
      </c>
      <c r="E483" s="44" t="s">
        <v>669</v>
      </c>
      <c r="F483" s="43">
        <v>600</v>
      </c>
      <c r="G483" t="s">
        <v>111</v>
      </c>
      <c r="H483" s="32"/>
      <c r="I483">
        <v>120</v>
      </c>
      <c r="J483" t="s">
        <v>316</v>
      </c>
      <c r="K483">
        <v>120</v>
      </c>
      <c r="L483">
        <v>0.87</v>
      </c>
      <c r="M483">
        <v>6432</v>
      </c>
      <c r="N483">
        <v>7.6799999999999993E-2</v>
      </c>
      <c r="O483">
        <v>3</v>
      </c>
      <c r="P483">
        <v>5</v>
      </c>
      <c r="Q483">
        <v>0.38399999999999995</v>
      </c>
      <c r="R483">
        <v>522</v>
      </c>
      <c r="S483">
        <v>15</v>
      </c>
      <c r="T483">
        <v>537</v>
      </c>
    </row>
    <row r="484" spans="1:20" ht="18" x14ac:dyDescent="0.4">
      <c r="A484" s="38">
        <v>45908</v>
      </c>
      <c r="B484" s="39">
        <v>37866</v>
      </c>
      <c r="C484" s="32">
        <v>1046</v>
      </c>
      <c r="D484" s="43">
        <v>463579360</v>
      </c>
      <c r="E484" s="44" t="s">
        <v>669</v>
      </c>
      <c r="F484" s="43">
        <v>3000</v>
      </c>
      <c r="G484" t="s">
        <v>111</v>
      </c>
      <c r="H484" s="32"/>
      <c r="I484">
        <v>120</v>
      </c>
      <c r="J484" t="s">
        <v>316</v>
      </c>
      <c r="K484">
        <v>6</v>
      </c>
      <c r="L484">
        <v>1.214747</v>
      </c>
      <c r="M484">
        <v>6432</v>
      </c>
      <c r="N484">
        <v>7.6799999999999993E-2</v>
      </c>
      <c r="O484">
        <v>3</v>
      </c>
      <c r="P484">
        <v>500</v>
      </c>
      <c r="Q484">
        <v>38.4</v>
      </c>
      <c r="R484">
        <v>3644.241</v>
      </c>
      <c r="S484">
        <v>1500</v>
      </c>
      <c r="T484">
        <v>5144.241</v>
      </c>
    </row>
    <row r="485" spans="1:20" ht="18" x14ac:dyDescent="0.4">
      <c r="A485" s="38">
        <v>45908</v>
      </c>
      <c r="B485" s="39">
        <v>37866</v>
      </c>
      <c r="C485" s="32">
        <v>1046</v>
      </c>
      <c r="D485" s="43">
        <v>463579680</v>
      </c>
      <c r="E485" s="44" t="s">
        <v>669</v>
      </c>
      <c r="F485" s="43">
        <v>360</v>
      </c>
      <c r="G485" t="s">
        <v>111</v>
      </c>
      <c r="H485" s="32"/>
      <c r="I485">
        <v>120</v>
      </c>
      <c r="J485" t="s">
        <v>316</v>
      </c>
      <c r="K485">
        <v>6</v>
      </c>
      <c r="L485">
        <v>1.2355830000000001</v>
      </c>
      <c r="M485">
        <v>6432</v>
      </c>
      <c r="N485">
        <v>7.6799999999999993E-2</v>
      </c>
      <c r="O485">
        <v>3</v>
      </c>
      <c r="P485">
        <v>60</v>
      </c>
      <c r="Q485">
        <v>4.6079999999999997</v>
      </c>
      <c r="R485">
        <v>444.80988000000002</v>
      </c>
      <c r="S485">
        <v>180</v>
      </c>
      <c r="T485">
        <v>624.80988000000002</v>
      </c>
    </row>
    <row r="486" spans="1:20" ht="18" x14ac:dyDescent="0.4">
      <c r="A486" s="38">
        <v>45908</v>
      </c>
      <c r="B486" s="39">
        <v>37866</v>
      </c>
      <c r="C486" s="32">
        <v>1046</v>
      </c>
      <c r="D486" s="43">
        <v>463579760</v>
      </c>
      <c r="E486" s="44" t="s">
        <v>669</v>
      </c>
      <c r="F486" s="43">
        <v>480</v>
      </c>
      <c r="G486" t="s">
        <v>111</v>
      </c>
      <c r="H486" s="32"/>
      <c r="I486">
        <v>120</v>
      </c>
      <c r="J486" t="s">
        <v>316</v>
      </c>
      <c r="K486">
        <v>6</v>
      </c>
      <c r="L486">
        <v>1.193066</v>
      </c>
      <c r="M486">
        <v>6432</v>
      </c>
      <c r="N486">
        <v>7.6799999999999993E-2</v>
      </c>
      <c r="O486">
        <v>3</v>
      </c>
      <c r="P486">
        <v>80</v>
      </c>
      <c r="Q486">
        <v>6.1439999999999992</v>
      </c>
      <c r="R486">
        <v>572.67167999999992</v>
      </c>
      <c r="S486">
        <v>240</v>
      </c>
      <c r="T486">
        <v>812.67167999999992</v>
      </c>
    </row>
    <row r="487" spans="1:20" ht="18" x14ac:dyDescent="0.4">
      <c r="A487" s="38">
        <v>45908</v>
      </c>
      <c r="B487" s="39">
        <v>37866</v>
      </c>
      <c r="C487" s="32">
        <v>1046</v>
      </c>
      <c r="D487" s="43">
        <v>463580810</v>
      </c>
      <c r="E487" s="44" t="s">
        <v>669</v>
      </c>
      <c r="F487" s="43">
        <v>120</v>
      </c>
      <c r="G487" t="s">
        <v>111</v>
      </c>
      <c r="H487" s="32"/>
      <c r="I487">
        <v>120</v>
      </c>
      <c r="J487" t="s">
        <v>316</v>
      </c>
      <c r="K487">
        <v>6</v>
      </c>
      <c r="L487">
        <v>1.25749</v>
      </c>
      <c r="M487">
        <v>6432</v>
      </c>
      <c r="N487">
        <v>7.6799999999999993E-2</v>
      </c>
      <c r="O487">
        <v>3</v>
      </c>
      <c r="P487">
        <v>20</v>
      </c>
      <c r="Q487">
        <v>1.5359999999999998</v>
      </c>
      <c r="R487">
        <v>150.89879999999999</v>
      </c>
      <c r="S487">
        <v>60</v>
      </c>
      <c r="T487">
        <v>210.89879999999999</v>
      </c>
    </row>
    <row r="488" spans="1:20" ht="18" x14ac:dyDescent="0.4">
      <c r="A488" s="38">
        <v>45908</v>
      </c>
      <c r="B488" s="39">
        <v>34836</v>
      </c>
      <c r="C488" s="32">
        <v>1046</v>
      </c>
      <c r="D488" s="43">
        <v>552793150</v>
      </c>
      <c r="E488" s="44" t="s">
        <v>671</v>
      </c>
      <c r="F488" s="43">
        <v>12240</v>
      </c>
      <c r="G488" t="s">
        <v>111</v>
      </c>
      <c r="H488" s="32"/>
      <c r="I488">
        <v>120</v>
      </c>
      <c r="J488" t="s">
        <v>316</v>
      </c>
      <c r="K488">
        <v>400</v>
      </c>
      <c r="L488">
        <v>0.11</v>
      </c>
      <c r="M488" t="s">
        <v>672</v>
      </c>
      <c r="N488">
        <v>1.7999999999999999E-2</v>
      </c>
      <c r="O488">
        <v>3.5</v>
      </c>
      <c r="P488">
        <v>31</v>
      </c>
      <c r="Q488">
        <v>0.55799999999999994</v>
      </c>
      <c r="R488">
        <v>1346.4</v>
      </c>
      <c r="S488">
        <v>108.5</v>
      </c>
      <c r="T488">
        <v>1454.9</v>
      </c>
    </row>
    <row r="489" spans="1:20" ht="18" x14ac:dyDescent="0.4">
      <c r="A489" s="38">
        <v>45908</v>
      </c>
      <c r="B489" s="39">
        <v>34836</v>
      </c>
      <c r="C489" s="32">
        <v>1046</v>
      </c>
      <c r="D489" s="43">
        <v>552793160</v>
      </c>
      <c r="E489" s="44" t="s">
        <v>673</v>
      </c>
      <c r="F489" s="43">
        <v>4320</v>
      </c>
      <c r="G489" t="s">
        <v>111</v>
      </c>
      <c r="H489" s="32"/>
      <c r="I489">
        <v>120</v>
      </c>
      <c r="J489" t="s">
        <v>316</v>
      </c>
      <c r="K489">
        <v>400</v>
      </c>
      <c r="L489">
        <v>0.11</v>
      </c>
      <c r="M489" t="s">
        <v>672</v>
      </c>
      <c r="N489">
        <v>1.7999999999999999E-2</v>
      </c>
      <c r="O489">
        <v>3.5</v>
      </c>
      <c r="P489">
        <v>11</v>
      </c>
      <c r="Q489">
        <v>0.19799999999999998</v>
      </c>
      <c r="R489">
        <v>475.2</v>
      </c>
      <c r="S489">
        <v>38.5</v>
      </c>
      <c r="T489">
        <v>513.70000000000005</v>
      </c>
    </row>
    <row r="490" spans="1:20" ht="18" x14ac:dyDescent="0.4">
      <c r="A490" s="38">
        <v>45908</v>
      </c>
      <c r="B490" s="39">
        <v>34836</v>
      </c>
      <c r="C490" s="32">
        <v>1046</v>
      </c>
      <c r="D490" s="43">
        <v>552677760</v>
      </c>
      <c r="E490" s="44" t="s">
        <v>674</v>
      </c>
      <c r="F490" s="43">
        <v>8640</v>
      </c>
      <c r="G490" t="s">
        <v>111</v>
      </c>
      <c r="H490" s="32"/>
      <c r="I490">
        <v>120</v>
      </c>
      <c r="J490" t="s">
        <v>316</v>
      </c>
      <c r="K490">
        <v>400</v>
      </c>
      <c r="L490">
        <v>0.215</v>
      </c>
      <c r="M490" t="s">
        <v>672</v>
      </c>
      <c r="N490">
        <v>1.7999999999999999E-2</v>
      </c>
      <c r="O490">
        <v>3.5</v>
      </c>
      <c r="P490">
        <v>22</v>
      </c>
      <c r="Q490">
        <v>0.39599999999999996</v>
      </c>
      <c r="R490">
        <v>1857.6</v>
      </c>
      <c r="S490">
        <v>77</v>
      </c>
      <c r="T490">
        <v>1934.6</v>
      </c>
    </row>
    <row r="491" spans="1:20" ht="18" x14ac:dyDescent="0.4">
      <c r="A491" s="38">
        <v>45908</v>
      </c>
      <c r="B491" s="39">
        <v>34836</v>
      </c>
      <c r="C491" s="32">
        <v>1046</v>
      </c>
      <c r="D491" s="43">
        <v>552677770</v>
      </c>
      <c r="E491" s="44" t="s">
        <v>675</v>
      </c>
      <c r="F491" s="43">
        <v>2400</v>
      </c>
      <c r="G491" t="s">
        <v>111</v>
      </c>
      <c r="H491" s="32"/>
      <c r="I491">
        <v>120</v>
      </c>
      <c r="J491" t="s">
        <v>316</v>
      </c>
      <c r="K491">
        <v>400</v>
      </c>
      <c r="L491">
        <v>0.215</v>
      </c>
      <c r="M491" t="s">
        <v>672</v>
      </c>
      <c r="N491">
        <v>1.7999999999999999E-2</v>
      </c>
      <c r="O491">
        <v>3.5</v>
      </c>
      <c r="P491">
        <v>6</v>
      </c>
      <c r="Q491">
        <v>0.10799999999999998</v>
      </c>
      <c r="R491">
        <v>516</v>
      </c>
      <c r="S491">
        <v>21</v>
      </c>
      <c r="T491">
        <v>537</v>
      </c>
    </row>
    <row r="492" spans="1:20" ht="18" x14ac:dyDescent="0.4">
      <c r="A492" s="38">
        <v>45908</v>
      </c>
      <c r="B492" s="39">
        <v>34836</v>
      </c>
      <c r="C492" s="32">
        <v>1046</v>
      </c>
      <c r="D492" s="43">
        <v>552677810</v>
      </c>
      <c r="E492" s="44" t="s">
        <v>676</v>
      </c>
      <c r="F492" s="43">
        <v>2880</v>
      </c>
      <c r="G492" t="s">
        <v>111</v>
      </c>
      <c r="H492" s="32"/>
      <c r="I492">
        <v>120</v>
      </c>
      <c r="J492" t="s">
        <v>316</v>
      </c>
      <c r="K492">
        <v>400</v>
      </c>
      <c r="L492">
        <v>0.17499999999999999</v>
      </c>
      <c r="M492" t="s">
        <v>672</v>
      </c>
      <c r="N492">
        <v>1.7999999999999999E-2</v>
      </c>
      <c r="O492">
        <v>3.5</v>
      </c>
      <c r="P492">
        <v>8</v>
      </c>
      <c r="Q492">
        <v>0.14399999999999999</v>
      </c>
      <c r="R492">
        <v>503.99999999999994</v>
      </c>
      <c r="S492">
        <v>28</v>
      </c>
      <c r="T492">
        <v>532</v>
      </c>
    </row>
    <row r="493" spans="1:20" ht="18" x14ac:dyDescent="0.4">
      <c r="A493" s="38">
        <v>45908</v>
      </c>
      <c r="B493" s="39">
        <v>34836</v>
      </c>
      <c r="C493" s="32">
        <v>1046</v>
      </c>
      <c r="D493" s="43">
        <v>552677820</v>
      </c>
      <c r="E493" s="44" t="s">
        <v>677</v>
      </c>
      <c r="F493" s="43">
        <v>3840</v>
      </c>
      <c r="G493" t="s">
        <v>111</v>
      </c>
      <c r="H493" s="32"/>
      <c r="I493">
        <v>120</v>
      </c>
      <c r="J493" t="s">
        <v>316</v>
      </c>
      <c r="K493">
        <v>400</v>
      </c>
      <c r="L493">
        <v>0.17499999999999999</v>
      </c>
      <c r="M493" t="s">
        <v>672</v>
      </c>
      <c r="N493">
        <v>1.7999999999999999E-2</v>
      </c>
      <c r="O493">
        <v>3.5</v>
      </c>
      <c r="P493">
        <v>10</v>
      </c>
      <c r="Q493">
        <v>0.18</v>
      </c>
      <c r="R493">
        <v>672</v>
      </c>
      <c r="S493">
        <v>35</v>
      </c>
      <c r="T493">
        <v>707</v>
      </c>
    </row>
    <row r="494" spans="1:20" ht="18" x14ac:dyDescent="0.4">
      <c r="A494" s="38">
        <v>45908</v>
      </c>
      <c r="B494" s="39">
        <v>34836</v>
      </c>
      <c r="C494" s="32">
        <v>1046</v>
      </c>
      <c r="D494" s="43">
        <v>552679480</v>
      </c>
      <c r="E494" s="44" t="s">
        <v>678</v>
      </c>
      <c r="F494" s="43">
        <v>14400</v>
      </c>
      <c r="G494" t="s">
        <v>111</v>
      </c>
      <c r="H494" s="32"/>
      <c r="I494">
        <v>120</v>
      </c>
      <c r="J494" t="s">
        <v>316</v>
      </c>
      <c r="K494">
        <v>600</v>
      </c>
      <c r="L494">
        <v>0.02</v>
      </c>
      <c r="M494" t="s">
        <v>679</v>
      </c>
      <c r="N494">
        <v>8.8199999999999997E-3</v>
      </c>
      <c r="O494">
        <v>0.6</v>
      </c>
      <c r="P494">
        <v>24</v>
      </c>
      <c r="Q494">
        <v>0.21167999999999998</v>
      </c>
      <c r="R494">
        <v>288</v>
      </c>
      <c r="S494">
        <v>14.399999999999999</v>
      </c>
      <c r="T494">
        <v>302.39999999999998</v>
      </c>
    </row>
    <row r="495" spans="1:20" ht="18" x14ac:dyDescent="0.4">
      <c r="A495" s="38">
        <v>45908</v>
      </c>
      <c r="B495" s="39">
        <v>34836</v>
      </c>
      <c r="C495" s="32">
        <v>1046</v>
      </c>
      <c r="D495" s="43">
        <v>552679440</v>
      </c>
      <c r="E495" s="44" t="s">
        <v>680</v>
      </c>
      <c r="F495" s="43">
        <v>6050</v>
      </c>
      <c r="G495" t="s">
        <v>111</v>
      </c>
      <c r="H495" s="32"/>
      <c r="I495">
        <v>120</v>
      </c>
      <c r="J495" t="s">
        <v>316</v>
      </c>
      <c r="K495">
        <v>550</v>
      </c>
      <c r="L495">
        <v>1.4999999999999999E-2</v>
      </c>
      <c r="M495" t="s">
        <v>679</v>
      </c>
      <c r="N495">
        <v>8.8199999999999997E-3</v>
      </c>
      <c r="O495">
        <v>0.6</v>
      </c>
      <c r="P495">
        <v>11</v>
      </c>
      <c r="Q495">
        <v>9.7019999999999995E-2</v>
      </c>
      <c r="R495">
        <v>90.75</v>
      </c>
      <c r="S495">
        <v>6.6</v>
      </c>
      <c r="T495">
        <v>97.35</v>
      </c>
    </row>
    <row r="496" spans="1:20" ht="18" x14ac:dyDescent="0.4">
      <c r="A496" s="38">
        <v>45908</v>
      </c>
      <c r="B496" s="39">
        <v>34836</v>
      </c>
      <c r="C496" s="32">
        <v>1046</v>
      </c>
      <c r="D496" s="43">
        <v>552786650</v>
      </c>
      <c r="E496" s="44" t="s">
        <v>681</v>
      </c>
      <c r="F496" s="43">
        <v>3600</v>
      </c>
      <c r="G496" t="s">
        <v>111</v>
      </c>
      <c r="H496" s="32"/>
      <c r="I496">
        <v>120</v>
      </c>
      <c r="J496" t="s">
        <v>316</v>
      </c>
      <c r="K496">
        <v>440</v>
      </c>
      <c r="L496">
        <v>0.12</v>
      </c>
      <c r="M496" t="s">
        <v>672</v>
      </c>
      <c r="N496">
        <v>1.7999999999999999E-2</v>
      </c>
      <c r="O496">
        <v>3.5</v>
      </c>
      <c r="P496">
        <v>9</v>
      </c>
      <c r="Q496">
        <v>0.16199999999999998</v>
      </c>
      <c r="R496">
        <v>432</v>
      </c>
      <c r="S496">
        <v>31.5</v>
      </c>
      <c r="T496">
        <v>463.5</v>
      </c>
    </row>
    <row r="497" spans="1:20" ht="18" x14ac:dyDescent="0.4">
      <c r="A497" s="38">
        <v>45908</v>
      </c>
      <c r="B497" s="39">
        <v>21342</v>
      </c>
      <c r="C497" s="32">
        <v>1046</v>
      </c>
      <c r="D497" s="43">
        <v>463581750</v>
      </c>
      <c r="E497" s="44" t="s">
        <v>604</v>
      </c>
      <c r="F497" s="45">
        <v>700</v>
      </c>
      <c r="G497" t="s">
        <v>111</v>
      </c>
      <c r="H497" s="32"/>
      <c r="I497">
        <v>124</v>
      </c>
      <c r="J497" t="s">
        <v>316</v>
      </c>
      <c r="K497">
        <v>45</v>
      </c>
      <c r="L497">
        <v>3.7949999999999999</v>
      </c>
      <c r="M497" t="s">
        <v>481</v>
      </c>
      <c r="N497">
        <v>1.464</v>
      </c>
      <c r="O497">
        <v>17.5</v>
      </c>
      <c r="P497">
        <v>16</v>
      </c>
      <c r="Q497">
        <v>23.423999999999999</v>
      </c>
      <c r="R497">
        <v>2656.5</v>
      </c>
      <c r="S497">
        <v>280</v>
      </c>
      <c r="T497">
        <v>2936.5</v>
      </c>
    </row>
    <row r="498" spans="1:20" ht="18" x14ac:dyDescent="0.4">
      <c r="A498" s="38">
        <v>45908</v>
      </c>
      <c r="B498" s="39">
        <v>21342</v>
      </c>
      <c r="C498" s="32">
        <v>1046</v>
      </c>
      <c r="D498" s="43">
        <v>463491660</v>
      </c>
      <c r="E498" s="44" t="s">
        <v>682</v>
      </c>
      <c r="F498" s="45">
        <v>300</v>
      </c>
      <c r="G498" t="s">
        <v>111</v>
      </c>
      <c r="H498" s="32"/>
      <c r="I498">
        <v>124</v>
      </c>
      <c r="J498" t="s">
        <v>316</v>
      </c>
      <c r="K498">
        <v>12</v>
      </c>
      <c r="L498">
        <v>0.16500000000000001</v>
      </c>
      <c r="M498" t="s">
        <v>683</v>
      </c>
      <c r="N498">
        <v>3.5999999999999997E-2</v>
      </c>
      <c r="O498">
        <v>3.8</v>
      </c>
      <c r="P498">
        <v>25</v>
      </c>
      <c r="Q498">
        <v>0.89999999999999991</v>
      </c>
      <c r="R498">
        <v>49.5</v>
      </c>
      <c r="S498">
        <v>95</v>
      </c>
      <c r="T498">
        <v>144.5</v>
      </c>
    </row>
    <row r="499" spans="1:20" ht="18" x14ac:dyDescent="0.4">
      <c r="A499" s="38">
        <v>45908</v>
      </c>
      <c r="B499" s="39">
        <v>21342</v>
      </c>
      <c r="C499" s="32">
        <v>1046</v>
      </c>
      <c r="D499" s="43">
        <v>463509950</v>
      </c>
      <c r="E499" s="44" t="s">
        <v>604</v>
      </c>
      <c r="F499" s="43">
        <v>300</v>
      </c>
      <c r="G499" t="s">
        <v>111</v>
      </c>
      <c r="H499" s="32"/>
      <c r="I499">
        <v>124</v>
      </c>
      <c r="J499" t="s">
        <v>316</v>
      </c>
      <c r="K499">
        <v>2</v>
      </c>
      <c r="L499">
        <v>3.7949999999999999</v>
      </c>
      <c r="M499" t="s">
        <v>684</v>
      </c>
      <c r="N499">
        <v>8.4000000000000005E-2</v>
      </c>
      <c r="O499">
        <v>1</v>
      </c>
      <c r="P499">
        <v>150</v>
      </c>
      <c r="Q499">
        <v>12.600000000000001</v>
      </c>
      <c r="R499">
        <v>1138.5</v>
      </c>
      <c r="S499">
        <v>150</v>
      </c>
      <c r="T499">
        <v>1288.5</v>
      </c>
    </row>
    <row r="500" spans="1:20" ht="18" x14ac:dyDescent="0.4">
      <c r="A500" s="38">
        <v>45908</v>
      </c>
      <c r="B500" s="39">
        <v>21342</v>
      </c>
      <c r="C500" s="32">
        <v>1046</v>
      </c>
      <c r="D500" s="43">
        <v>463509960</v>
      </c>
      <c r="E500" s="44" t="s">
        <v>682</v>
      </c>
      <c r="F500" s="43">
        <v>300</v>
      </c>
      <c r="G500" t="s">
        <v>111</v>
      </c>
      <c r="H500" s="32"/>
      <c r="I500">
        <v>124</v>
      </c>
      <c r="J500" t="s">
        <v>316</v>
      </c>
      <c r="K500">
        <v>12</v>
      </c>
      <c r="L500">
        <v>0.182</v>
      </c>
      <c r="M500" t="s">
        <v>683</v>
      </c>
      <c r="N500">
        <v>3.5999999999999997E-2</v>
      </c>
      <c r="O500">
        <v>3.8</v>
      </c>
      <c r="P500">
        <v>25</v>
      </c>
      <c r="Q500">
        <v>0.89999999999999991</v>
      </c>
      <c r="R500">
        <v>54.6</v>
      </c>
      <c r="S500">
        <v>95</v>
      </c>
      <c r="T500">
        <v>149.6</v>
      </c>
    </row>
    <row r="501" spans="1:20" ht="18" x14ac:dyDescent="0.4">
      <c r="A501" s="38">
        <v>45908</v>
      </c>
      <c r="B501" s="39">
        <v>21342</v>
      </c>
      <c r="C501" s="32">
        <v>1046</v>
      </c>
      <c r="D501" s="43">
        <v>463462820</v>
      </c>
      <c r="E501" s="44" t="s">
        <v>685</v>
      </c>
      <c r="F501" s="43">
        <v>960</v>
      </c>
      <c r="G501" t="s">
        <v>111</v>
      </c>
      <c r="H501" s="32"/>
      <c r="I501">
        <v>124</v>
      </c>
      <c r="J501" t="s">
        <v>316</v>
      </c>
      <c r="K501">
        <v>12</v>
      </c>
      <c r="L501">
        <v>0.33700000000000002</v>
      </c>
      <c r="M501" t="s">
        <v>686</v>
      </c>
      <c r="N501">
        <v>1.38E-2</v>
      </c>
      <c r="O501">
        <v>2.1</v>
      </c>
      <c r="P501">
        <v>80</v>
      </c>
      <c r="Q501">
        <v>1.1040000000000001</v>
      </c>
      <c r="R501">
        <v>323.52000000000004</v>
      </c>
      <c r="S501">
        <v>168</v>
      </c>
      <c r="T501">
        <v>491.52000000000004</v>
      </c>
    </row>
    <row r="502" spans="1:20" ht="18" x14ac:dyDescent="0.4">
      <c r="A502" s="38">
        <v>45908</v>
      </c>
      <c r="B502" s="39">
        <v>21342</v>
      </c>
      <c r="C502" s="32">
        <v>1046</v>
      </c>
      <c r="D502" s="43">
        <v>463462910</v>
      </c>
      <c r="E502" s="44" t="s">
        <v>682</v>
      </c>
      <c r="F502" s="43">
        <v>1260</v>
      </c>
      <c r="G502" t="s">
        <v>111</v>
      </c>
      <c r="H502" s="32"/>
      <c r="I502">
        <v>124</v>
      </c>
      <c r="J502" t="s">
        <v>316</v>
      </c>
      <c r="K502">
        <v>12</v>
      </c>
      <c r="L502">
        <v>0.182</v>
      </c>
      <c r="M502" t="s">
        <v>687</v>
      </c>
      <c r="N502">
        <v>3.5999999999999997E-2</v>
      </c>
      <c r="O502">
        <v>3.6</v>
      </c>
      <c r="P502">
        <v>105</v>
      </c>
      <c r="Q502">
        <v>3.78</v>
      </c>
      <c r="R502">
        <v>229.32</v>
      </c>
      <c r="S502">
        <v>378</v>
      </c>
      <c r="T502">
        <v>607.31999999999994</v>
      </c>
    </row>
    <row r="503" spans="1:20" ht="18" x14ac:dyDescent="0.4">
      <c r="A503" s="38">
        <v>45908</v>
      </c>
      <c r="B503" s="39">
        <v>33518</v>
      </c>
      <c r="C503" s="32">
        <v>1046</v>
      </c>
      <c r="D503" s="43">
        <v>463496670</v>
      </c>
      <c r="E503" s="44" t="s">
        <v>688</v>
      </c>
      <c r="F503" s="45">
        <v>816</v>
      </c>
      <c r="G503" t="s">
        <v>111</v>
      </c>
      <c r="H503" s="32"/>
      <c r="I503">
        <v>133</v>
      </c>
      <c r="J503" t="s">
        <v>316</v>
      </c>
      <c r="K503">
        <v>4</v>
      </c>
      <c r="L503">
        <v>1.29</v>
      </c>
      <c r="M503" t="s">
        <v>689</v>
      </c>
      <c r="N503">
        <v>0.09</v>
      </c>
      <c r="O503">
        <v>3.2</v>
      </c>
      <c r="P503">
        <v>204</v>
      </c>
      <c r="Q503">
        <v>18.36</v>
      </c>
      <c r="R503">
        <v>1052.6400000000001</v>
      </c>
      <c r="S503">
        <v>652.80000000000007</v>
      </c>
      <c r="T503">
        <v>1705.44</v>
      </c>
    </row>
    <row r="504" spans="1:20" ht="18" x14ac:dyDescent="0.4">
      <c r="A504" s="38">
        <v>45908</v>
      </c>
      <c r="B504" s="39">
        <v>33518</v>
      </c>
      <c r="C504" s="32">
        <v>1046</v>
      </c>
      <c r="D504" s="43">
        <v>463433880</v>
      </c>
      <c r="E504" s="44" t="s">
        <v>688</v>
      </c>
      <c r="F504" s="45">
        <v>192</v>
      </c>
      <c r="G504" t="s">
        <v>111</v>
      </c>
      <c r="H504" s="32"/>
      <c r="I504">
        <v>133</v>
      </c>
      <c r="J504" t="s">
        <v>316</v>
      </c>
      <c r="K504">
        <v>4</v>
      </c>
      <c r="L504">
        <v>1.64</v>
      </c>
      <c r="M504" t="s">
        <v>689</v>
      </c>
      <c r="N504">
        <v>0.09</v>
      </c>
      <c r="O504">
        <v>3.2</v>
      </c>
      <c r="P504">
        <v>48</v>
      </c>
      <c r="Q504">
        <v>4.32</v>
      </c>
      <c r="R504">
        <v>314.88</v>
      </c>
      <c r="S504">
        <v>153.60000000000002</v>
      </c>
      <c r="T504">
        <v>468.48</v>
      </c>
    </row>
    <row r="505" spans="1:20" ht="18" x14ac:dyDescent="0.4">
      <c r="A505" s="38">
        <v>45908</v>
      </c>
      <c r="B505" s="39">
        <v>33518</v>
      </c>
      <c r="C505" s="32">
        <v>1046</v>
      </c>
      <c r="D505" s="43">
        <v>552681850</v>
      </c>
      <c r="E505" s="44" t="s">
        <v>690</v>
      </c>
      <c r="F505" s="43">
        <v>1920</v>
      </c>
      <c r="G505" t="s">
        <v>111</v>
      </c>
      <c r="H505" s="32"/>
      <c r="I505">
        <v>133</v>
      </c>
      <c r="J505" t="s">
        <v>316</v>
      </c>
      <c r="K505">
        <v>4</v>
      </c>
      <c r="L505">
        <v>1.36</v>
      </c>
      <c r="M505" t="s">
        <v>691</v>
      </c>
      <c r="N505">
        <v>7.8E-2</v>
      </c>
      <c r="O505">
        <v>3</v>
      </c>
      <c r="P505">
        <v>480</v>
      </c>
      <c r="Q505">
        <v>37.44</v>
      </c>
      <c r="R505">
        <v>2611.2000000000003</v>
      </c>
      <c r="S505">
        <v>1440</v>
      </c>
      <c r="T505">
        <v>4051.2000000000003</v>
      </c>
    </row>
    <row r="506" spans="1:20" ht="18" x14ac:dyDescent="0.4">
      <c r="A506" s="38">
        <v>45908</v>
      </c>
      <c r="B506" s="39">
        <v>33518</v>
      </c>
      <c r="C506" s="32">
        <v>1046</v>
      </c>
      <c r="D506" s="43">
        <v>552667970</v>
      </c>
      <c r="E506" s="44" t="s">
        <v>692</v>
      </c>
      <c r="F506" s="43">
        <v>768</v>
      </c>
      <c r="G506" t="s">
        <v>111</v>
      </c>
      <c r="H506" s="32"/>
      <c r="I506">
        <v>133</v>
      </c>
      <c r="J506" t="s">
        <v>316</v>
      </c>
      <c r="K506">
        <v>6</v>
      </c>
      <c r="L506">
        <v>1.08</v>
      </c>
      <c r="M506" t="s">
        <v>693</v>
      </c>
      <c r="N506">
        <v>7.8E-2</v>
      </c>
      <c r="O506">
        <v>3</v>
      </c>
      <c r="P506">
        <v>128</v>
      </c>
      <c r="Q506">
        <v>9.984</v>
      </c>
      <c r="R506">
        <v>829.44</v>
      </c>
      <c r="S506">
        <v>384</v>
      </c>
      <c r="T506">
        <v>1213.44</v>
      </c>
    </row>
    <row r="507" spans="1:20" x14ac:dyDescent="0.35">
      <c r="A507" s="37">
        <v>45908</v>
      </c>
      <c r="B507">
        <v>53800</v>
      </c>
      <c r="C507" s="35">
        <v>1080</v>
      </c>
      <c r="D507">
        <v>519870690</v>
      </c>
      <c r="E507" s="35" t="s">
        <v>694</v>
      </c>
      <c r="F507">
        <v>480</v>
      </c>
      <c r="G507" s="36" t="s">
        <v>193</v>
      </c>
      <c r="H507" s="32"/>
      <c r="I507">
        <v>134</v>
      </c>
      <c r="J507" t="s">
        <v>245</v>
      </c>
      <c r="K507">
        <v>180</v>
      </c>
      <c r="L507">
        <v>8.4000000000000005E-2</v>
      </c>
      <c r="M507">
        <v>4315</v>
      </c>
      <c r="N507">
        <v>1.7999999999999999E-2</v>
      </c>
      <c r="O507">
        <v>1.2</v>
      </c>
      <c r="P507">
        <v>3</v>
      </c>
      <c r="Q507">
        <v>5.3999999999999992E-2</v>
      </c>
      <c r="R507">
        <v>40.32</v>
      </c>
      <c r="S507">
        <v>3.5999999999999996</v>
      </c>
      <c r="T507">
        <v>43.92</v>
      </c>
    </row>
    <row r="508" spans="1:20" x14ac:dyDescent="0.35">
      <c r="A508" s="37">
        <v>45908</v>
      </c>
      <c r="B508">
        <v>53800</v>
      </c>
      <c r="C508" s="35">
        <v>1080</v>
      </c>
      <c r="D508">
        <v>520966040</v>
      </c>
      <c r="E508" s="35" t="s">
        <v>429</v>
      </c>
      <c r="F508">
        <v>960</v>
      </c>
      <c r="G508" s="36" t="s">
        <v>193</v>
      </c>
      <c r="H508" s="32"/>
      <c r="I508">
        <v>134</v>
      </c>
      <c r="J508" t="s">
        <v>245</v>
      </c>
      <c r="K508">
        <v>24</v>
      </c>
      <c r="L508">
        <v>0.46400000000000002</v>
      </c>
      <c r="M508">
        <v>9321</v>
      </c>
      <c r="N508">
        <v>6.3240210000000005E-2</v>
      </c>
      <c r="O508">
        <v>2.6</v>
      </c>
      <c r="P508">
        <v>40</v>
      </c>
      <c r="Q508">
        <v>2.5296084000000003</v>
      </c>
      <c r="R508">
        <v>445.44</v>
      </c>
      <c r="S508">
        <v>104</v>
      </c>
      <c r="T508">
        <v>549.44000000000005</v>
      </c>
    </row>
    <row r="509" spans="1:20" x14ac:dyDescent="0.35">
      <c r="A509" s="37">
        <v>45908</v>
      </c>
      <c r="B509">
        <v>53800</v>
      </c>
      <c r="C509" s="35">
        <v>1080</v>
      </c>
      <c r="D509">
        <v>520966060</v>
      </c>
      <c r="E509" s="35" t="s">
        <v>431</v>
      </c>
      <c r="F509">
        <v>480</v>
      </c>
      <c r="G509" s="36" t="s">
        <v>193</v>
      </c>
      <c r="H509" s="32"/>
      <c r="I509">
        <v>134</v>
      </c>
      <c r="J509" t="s">
        <v>245</v>
      </c>
      <c r="K509">
        <v>24</v>
      </c>
      <c r="L509">
        <v>0.46600000000000003</v>
      </c>
      <c r="M509">
        <v>9321</v>
      </c>
      <c r="N509">
        <v>6.3240210000000005E-2</v>
      </c>
      <c r="O509">
        <v>2.6</v>
      </c>
      <c r="P509">
        <v>20</v>
      </c>
      <c r="Q509">
        <v>1.2648042000000002</v>
      </c>
      <c r="R509">
        <v>223.68</v>
      </c>
      <c r="S509">
        <v>52</v>
      </c>
      <c r="T509">
        <v>275.68</v>
      </c>
    </row>
    <row r="510" spans="1:20" x14ac:dyDescent="0.35">
      <c r="A510" s="37">
        <v>45908</v>
      </c>
      <c r="B510">
        <v>53800</v>
      </c>
      <c r="C510" s="35">
        <v>1080</v>
      </c>
      <c r="D510">
        <v>521838000</v>
      </c>
      <c r="E510" s="35" t="s">
        <v>695</v>
      </c>
      <c r="F510">
        <v>960</v>
      </c>
      <c r="G510" s="36" t="s">
        <v>193</v>
      </c>
      <c r="H510" s="32"/>
      <c r="I510">
        <v>134</v>
      </c>
      <c r="J510" t="s">
        <v>245</v>
      </c>
      <c r="K510">
        <v>24</v>
      </c>
      <c r="L510">
        <v>0.45500000000000002</v>
      </c>
      <c r="M510" t="s">
        <v>696</v>
      </c>
      <c r="N510">
        <v>6.3E-2</v>
      </c>
      <c r="O510">
        <v>3</v>
      </c>
      <c r="P510">
        <v>40</v>
      </c>
      <c r="Q510">
        <v>2.52</v>
      </c>
      <c r="R510">
        <v>436.8</v>
      </c>
      <c r="S510">
        <v>120</v>
      </c>
      <c r="T510">
        <v>556.79999999999995</v>
      </c>
    </row>
    <row r="511" spans="1:20" x14ac:dyDescent="0.35">
      <c r="A511" s="37">
        <v>45908</v>
      </c>
      <c r="B511">
        <v>53800</v>
      </c>
      <c r="C511" s="35">
        <v>1080</v>
      </c>
      <c r="D511">
        <v>522071190</v>
      </c>
      <c r="E511" s="35" t="s">
        <v>429</v>
      </c>
      <c r="F511">
        <v>960</v>
      </c>
      <c r="G511" s="36" t="s">
        <v>193</v>
      </c>
      <c r="H511" s="32"/>
      <c r="I511">
        <v>134</v>
      </c>
      <c r="J511" t="s">
        <v>245</v>
      </c>
      <c r="K511">
        <v>24</v>
      </c>
      <c r="L511">
        <v>0.495</v>
      </c>
      <c r="M511" t="s">
        <v>696</v>
      </c>
      <c r="N511">
        <v>6.3E-2</v>
      </c>
      <c r="O511">
        <v>3</v>
      </c>
      <c r="P511">
        <v>40</v>
      </c>
      <c r="Q511">
        <v>2.52</v>
      </c>
      <c r="R511">
        <v>475.2</v>
      </c>
      <c r="S511">
        <v>120</v>
      </c>
      <c r="T511">
        <v>595.20000000000005</v>
      </c>
    </row>
    <row r="512" spans="1:20" x14ac:dyDescent="0.35">
      <c r="A512" s="37">
        <v>45908</v>
      </c>
      <c r="B512">
        <v>53800</v>
      </c>
      <c r="C512" s="35">
        <v>1080</v>
      </c>
      <c r="D512">
        <v>522071210</v>
      </c>
      <c r="E512" s="35" t="s">
        <v>431</v>
      </c>
      <c r="F512">
        <v>480</v>
      </c>
      <c r="G512" s="36" t="s">
        <v>193</v>
      </c>
      <c r="H512" s="32"/>
      <c r="I512">
        <v>134</v>
      </c>
      <c r="J512" t="s">
        <v>245</v>
      </c>
      <c r="K512">
        <v>24</v>
      </c>
      <c r="L512">
        <v>0.495</v>
      </c>
      <c r="M512" t="s">
        <v>696</v>
      </c>
      <c r="N512">
        <v>6.3E-2</v>
      </c>
      <c r="O512">
        <v>3</v>
      </c>
      <c r="P512">
        <v>20</v>
      </c>
      <c r="Q512">
        <v>1.26</v>
      </c>
      <c r="R512">
        <v>237.6</v>
      </c>
      <c r="S512">
        <v>60</v>
      </c>
      <c r="T512">
        <v>297.60000000000002</v>
      </c>
    </row>
    <row r="513" spans="1:20" x14ac:dyDescent="0.35">
      <c r="A513" s="37">
        <v>45908</v>
      </c>
      <c r="B513">
        <v>53800</v>
      </c>
      <c r="C513" s="35">
        <v>1080</v>
      </c>
      <c r="D513">
        <v>1002587420</v>
      </c>
      <c r="E513" s="35" t="s">
        <v>697</v>
      </c>
      <c r="F513">
        <v>480</v>
      </c>
      <c r="G513" s="36" t="s">
        <v>193</v>
      </c>
      <c r="H513" s="32"/>
      <c r="I513">
        <v>134</v>
      </c>
      <c r="J513" t="s">
        <v>245</v>
      </c>
      <c r="K513">
        <v>14</v>
      </c>
      <c r="L513">
        <v>0.1</v>
      </c>
      <c r="M513">
        <v>6429</v>
      </c>
      <c r="N513">
        <v>6.9599999999999995E-2</v>
      </c>
      <c r="O513">
        <v>3</v>
      </c>
      <c r="P513">
        <v>35</v>
      </c>
      <c r="Q513">
        <v>2.4359999999999999</v>
      </c>
      <c r="R513">
        <v>48</v>
      </c>
      <c r="S513">
        <v>105</v>
      </c>
      <c r="T513">
        <v>153</v>
      </c>
    </row>
    <row r="514" spans="1:20" x14ac:dyDescent="0.35">
      <c r="A514" s="37">
        <v>45908</v>
      </c>
      <c r="B514">
        <v>53800</v>
      </c>
      <c r="C514" s="35">
        <v>1080</v>
      </c>
      <c r="D514">
        <v>1002587450</v>
      </c>
      <c r="E514" s="35" t="s">
        <v>698</v>
      </c>
      <c r="F514">
        <v>140</v>
      </c>
      <c r="G514" s="36" t="s">
        <v>193</v>
      </c>
      <c r="H514" s="32"/>
      <c r="I514">
        <v>134</v>
      </c>
      <c r="J514" t="s">
        <v>245</v>
      </c>
      <c r="K514">
        <v>14</v>
      </c>
      <c r="L514">
        <v>0.1</v>
      </c>
      <c r="M514">
        <v>6429</v>
      </c>
      <c r="N514">
        <v>6.9599999999999995E-2</v>
      </c>
      <c r="O514">
        <v>3</v>
      </c>
      <c r="P514">
        <v>10</v>
      </c>
      <c r="Q514">
        <v>0.69599999999999995</v>
      </c>
      <c r="R514">
        <v>14</v>
      </c>
      <c r="S514">
        <v>30</v>
      </c>
      <c r="T514">
        <v>44</v>
      </c>
    </row>
    <row r="515" spans="1:20" x14ac:dyDescent="0.35">
      <c r="A515" s="37">
        <v>45908</v>
      </c>
      <c r="B515">
        <v>53800</v>
      </c>
      <c r="C515" s="35">
        <v>1080</v>
      </c>
      <c r="D515">
        <v>1002594100</v>
      </c>
      <c r="E515" s="35" t="s">
        <v>699</v>
      </c>
      <c r="F515">
        <v>600</v>
      </c>
      <c r="G515" s="36" t="s">
        <v>193</v>
      </c>
      <c r="H515" s="32"/>
      <c r="I515">
        <v>134</v>
      </c>
      <c r="J515" t="s">
        <v>245</v>
      </c>
      <c r="K515">
        <v>3</v>
      </c>
      <c r="L515">
        <v>1.1399999999999999</v>
      </c>
      <c r="M515" t="s">
        <v>700</v>
      </c>
      <c r="N515">
        <v>8.3999999999999991E-2</v>
      </c>
      <c r="O515">
        <v>10</v>
      </c>
      <c r="P515">
        <v>200</v>
      </c>
      <c r="Q515">
        <v>16.799999999999997</v>
      </c>
      <c r="R515">
        <v>683.99999999999989</v>
      </c>
      <c r="S515">
        <v>2000</v>
      </c>
      <c r="T515">
        <v>2684</v>
      </c>
    </row>
    <row r="516" spans="1:20" x14ac:dyDescent="0.35">
      <c r="A516" s="37">
        <v>45908</v>
      </c>
      <c r="B516">
        <v>53800</v>
      </c>
      <c r="C516" s="35">
        <v>1080</v>
      </c>
      <c r="D516">
        <v>1002594130</v>
      </c>
      <c r="E516" s="35" t="s">
        <v>701</v>
      </c>
      <c r="F516">
        <v>900</v>
      </c>
      <c r="G516" s="36" t="s">
        <v>193</v>
      </c>
      <c r="H516" s="32"/>
      <c r="I516">
        <v>134</v>
      </c>
      <c r="J516" t="s">
        <v>245</v>
      </c>
      <c r="K516">
        <v>3</v>
      </c>
      <c r="L516">
        <v>1.4119999999999999</v>
      </c>
      <c r="M516" t="s">
        <v>700</v>
      </c>
      <c r="N516">
        <v>8.3999999999999991E-2</v>
      </c>
      <c r="O516">
        <v>10</v>
      </c>
      <c r="P516">
        <v>300</v>
      </c>
      <c r="Q516">
        <v>25.199999999999996</v>
      </c>
      <c r="R516">
        <v>1270.8</v>
      </c>
      <c r="S516">
        <v>3000</v>
      </c>
      <c r="T516">
        <v>4270.8</v>
      </c>
    </row>
    <row r="517" spans="1:20" x14ac:dyDescent="0.35">
      <c r="A517" s="37">
        <v>45908</v>
      </c>
      <c r="B517">
        <v>53800</v>
      </c>
      <c r="C517" s="35">
        <v>1080</v>
      </c>
      <c r="D517">
        <v>1002763150</v>
      </c>
      <c r="E517" s="35" t="s">
        <v>702</v>
      </c>
      <c r="F517">
        <v>759</v>
      </c>
      <c r="G517" s="36" t="s">
        <v>193</v>
      </c>
      <c r="H517" s="32"/>
      <c r="I517">
        <v>134</v>
      </c>
      <c r="J517" t="s">
        <v>245</v>
      </c>
      <c r="K517">
        <v>14</v>
      </c>
      <c r="L517">
        <v>0.1</v>
      </c>
      <c r="M517">
        <v>6429</v>
      </c>
      <c r="N517">
        <v>6.9599999999999995E-2</v>
      </c>
      <c r="O517">
        <v>3</v>
      </c>
      <c r="P517">
        <v>55</v>
      </c>
      <c r="Q517">
        <v>3.8279999999999998</v>
      </c>
      <c r="R517">
        <v>75.900000000000006</v>
      </c>
      <c r="S517">
        <v>165</v>
      </c>
      <c r="T517">
        <v>240.9</v>
      </c>
    </row>
    <row r="518" spans="1:20" x14ac:dyDescent="0.35">
      <c r="A518" s="37">
        <v>45908</v>
      </c>
      <c r="B518">
        <v>53800</v>
      </c>
      <c r="C518" s="35">
        <v>1080</v>
      </c>
      <c r="D518">
        <v>1002763180</v>
      </c>
      <c r="E518" s="35" t="s">
        <v>703</v>
      </c>
      <c r="F518">
        <v>759</v>
      </c>
      <c r="G518" s="36" t="s">
        <v>193</v>
      </c>
      <c r="H518" s="32"/>
      <c r="I518">
        <v>134</v>
      </c>
      <c r="J518" t="s">
        <v>245</v>
      </c>
      <c r="K518">
        <v>14</v>
      </c>
      <c r="L518">
        <v>0.1</v>
      </c>
      <c r="M518">
        <v>6429</v>
      </c>
      <c r="N518">
        <v>6.9599999999999995E-2</v>
      </c>
      <c r="O518">
        <v>3</v>
      </c>
      <c r="P518">
        <v>55</v>
      </c>
      <c r="Q518">
        <v>3.8279999999999998</v>
      </c>
      <c r="R518">
        <v>75.900000000000006</v>
      </c>
      <c r="S518">
        <v>165</v>
      </c>
      <c r="T518">
        <v>240.9</v>
      </c>
    </row>
    <row r="519" spans="1:20" x14ac:dyDescent="0.35">
      <c r="A519" s="37">
        <v>45908</v>
      </c>
      <c r="B519">
        <v>53800</v>
      </c>
      <c r="C519" s="35">
        <v>1080</v>
      </c>
      <c r="D519">
        <v>1002763190</v>
      </c>
      <c r="E519" s="35" t="s">
        <v>701</v>
      </c>
      <c r="F519">
        <v>600</v>
      </c>
      <c r="G519" s="36" t="s">
        <v>193</v>
      </c>
      <c r="H519" s="32"/>
      <c r="I519">
        <v>134</v>
      </c>
      <c r="J519" t="s">
        <v>245</v>
      </c>
      <c r="K519">
        <v>3</v>
      </c>
      <c r="L519">
        <v>2</v>
      </c>
      <c r="M519" t="s">
        <v>700</v>
      </c>
      <c r="N519">
        <v>8.3999999999999991E-2</v>
      </c>
      <c r="O519">
        <v>10</v>
      </c>
      <c r="P519">
        <v>200</v>
      </c>
      <c r="Q519">
        <v>16.799999999999997</v>
      </c>
      <c r="R519">
        <v>1200</v>
      </c>
      <c r="S519">
        <v>2000</v>
      </c>
      <c r="T519">
        <v>3200</v>
      </c>
    </row>
    <row r="520" spans="1:20" x14ac:dyDescent="0.35">
      <c r="A520" s="37">
        <v>45908</v>
      </c>
      <c r="B520">
        <v>53800</v>
      </c>
      <c r="C520" s="35">
        <v>1080</v>
      </c>
      <c r="D520">
        <v>1002799900</v>
      </c>
      <c r="E520" s="35" t="s">
        <v>704</v>
      </c>
      <c r="F520">
        <v>280</v>
      </c>
      <c r="G520" s="36" t="s">
        <v>193</v>
      </c>
      <c r="H520" s="32"/>
      <c r="I520">
        <v>134</v>
      </c>
      <c r="J520" t="s">
        <v>245</v>
      </c>
      <c r="K520">
        <v>14</v>
      </c>
      <c r="L520">
        <v>0.06</v>
      </c>
      <c r="M520">
        <v>6429</v>
      </c>
      <c r="N520">
        <v>6.9599999999999995E-2</v>
      </c>
      <c r="O520">
        <v>3</v>
      </c>
      <c r="P520">
        <v>20</v>
      </c>
      <c r="Q520">
        <v>1.3919999999999999</v>
      </c>
      <c r="R520">
        <v>16.8</v>
      </c>
      <c r="S520">
        <v>60</v>
      </c>
      <c r="T520">
        <v>76.8</v>
      </c>
    </row>
    <row r="521" spans="1:20" x14ac:dyDescent="0.35">
      <c r="A521" s="37">
        <v>45908</v>
      </c>
      <c r="B521">
        <v>53800</v>
      </c>
      <c r="C521" s="35">
        <v>1080</v>
      </c>
      <c r="D521">
        <v>1002799920</v>
      </c>
      <c r="E521" s="35" t="s">
        <v>705</v>
      </c>
      <c r="F521">
        <v>280</v>
      </c>
      <c r="G521" s="36" t="s">
        <v>193</v>
      </c>
      <c r="H521" s="32"/>
      <c r="I521">
        <v>134</v>
      </c>
      <c r="J521" t="s">
        <v>245</v>
      </c>
      <c r="K521">
        <v>14</v>
      </c>
      <c r="L521">
        <v>0.06</v>
      </c>
      <c r="M521">
        <v>6429</v>
      </c>
      <c r="N521">
        <v>6.9599999999999995E-2</v>
      </c>
      <c r="O521">
        <v>3</v>
      </c>
      <c r="P521">
        <v>20</v>
      </c>
      <c r="Q521">
        <v>1.3919999999999999</v>
      </c>
      <c r="R521">
        <v>16.8</v>
      </c>
      <c r="S521">
        <v>60</v>
      </c>
      <c r="T521">
        <v>76.8</v>
      </c>
    </row>
    <row r="522" spans="1:20" x14ac:dyDescent="0.35">
      <c r="A522" s="37">
        <v>45908</v>
      </c>
      <c r="B522">
        <v>53800</v>
      </c>
      <c r="C522" s="35">
        <v>1080</v>
      </c>
      <c r="D522">
        <v>1002838100</v>
      </c>
      <c r="E522" s="35" t="s">
        <v>706</v>
      </c>
      <c r="F522">
        <v>600</v>
      </c>
      <c r="G522" s="36" t="s">
        <v>193</v>
      </c>
      <c r="H522" s="32"/>
      <c r="I522">
        <v>134</v>
      </c>
      <c r="J522" t="s">
        <v>245</v>
      </c>
      <c r="K522">
        <v>3</v>
      </c>
      <c r="L522">
        <v>1.462</v>
      </c>
      <c r="M522" t="s">
        <v>700</v>
      </c>
      <c r="N522">
        <v>8.3999999999999991E-2</v>
      </c>
      <c r="O522">
        <v>10</v>
      </c>
      <c r="P522">
        <v>200</v>
      </c>
      <c r="Q522">
        <v>16.799999999999997</v>
      </c>
      <c r="R522">
        <v>877.19999999999993</v>
      </c>
      <c r="S522">
        <v>2000</v>
      </c>
      <c r="T522">
        <v>2877.2</v>
      </c>
    </row>
    <row r="523" spans="1:20" x14ac:dyDescent="0.35">
      <c r="A523" s="37">
        <v>45908</v>
      </c>
      <c r="B523">
        <v>53800</v>
      </c>
      <c r="C523" s="35">
        <v>1080</v>
      </c>
      <c r="D523">
        <v>1002869820</v>
      </c>
      <c r="E523" s="35" t="s">
        <v>699</v>
      </c>
      <c r="F523">
        <v>136</v>
      </c>
      <c r="G523" s="36" t="s">
        <v>193</v>
      </c>
      <c r="H523" s="32"/>
      <c r="I523">
        <v>134</v>
      </c>
      <c r="J523" t="s">
        <v>245</v>
      </c>
      <c r="K523">
        <v>3</v>
      </c>
      <c r="L523">
        <v>0.6</v>
      </c>
      <c r="M523" t="s">
        <v>700</v>
      </c>
      <c r="N523">
        <v>8.3999999999999991E-2</v>
      </c>
      <c r="O523">
        <v>10</v>
      </c>
      <c r="P523">
        <v>46</v>
      </c>
      <c r="Q523">
        <v>3.8639999999999994</v>
      </c>
      <c r="R523">
        <v>81.599999999999994</v>
      </c>
      <c r="S523">
        <v>460</v>
      </c>
      <c r="T523">
        <v>541.6</v>
      </c>
    </row>
    <row r="524" spans="1:20" x14ac:dyDescent="0.35">
      <c r="A524" s="37">
        <v>45908</v>
      </c>
      <c r="B524">
        <v>53800</v>
      </c>
      <c r="C524" s="35">
        <v>1080</v>
      </c>
      <c r="D524">
        <v>1002871300</v>
      </c>
      <c r="E524" s="35" t="s">
        <v>707</v>
      </c>
      <c r="F524">
        <v>600</v>
      </c>
      <c r="G524" s="36" t="s">
        <v>193</v>
      </c>
      <c r="H524" s="32"/>
      <c r="I524">
        <v>134</v>
      </c>
      <c r="J524" t="s">
        <v>245</v>
      </c>
      <c r="K524">
        <v>2</v>
      </c>
      <c r="L524">
        <v>0.6</v>
      </c>
      <c r="M524" t="s">
        <v>708</v>
      </c>
      <c r="N524">
        <v>8.448E-2</v>
      </c>
      <c r="O524">
        <v>3.42</v>
      </c>
      <c r="P524">
        <v>300</v>
      </c>
      <c r="Q524">
        <v>25.344000000000001</v>
      </c>
      <c r="R524">
        <v>360</v>
      </c>
      <c r="S524">
        <v>1026</v>
      </c>
      <c r="T524">
        <v>1386</v>
      </c>
    </row>
    <row r="525" spans="1:20" x14ac:dyDescent="0.35">
      <c r="A525" s="37">
        <v>45908</v>
      </c>
      <c r="B525">
        <v>5500</v>
      </c>
      <c r="C525" s="32">
        <v>16081</v>
      </c>
      <c r="D525">
        <v>521896680</v>
      </c>
      <c r="E525" s="32" t="s">
        <v>709</v>
      </c>
      <c r="F525">
        <v>1440</v>
      </c>
      <c r="G525" s="32" t="s">
        <v>193</v>
      </c>
      <c r="H525" s="32"/>
      <c r="I525">
        <v>136</v>
      </c>
      <c r="J525" t="s">
        <v>245</v>
      </c>
      <c r="K525">
        <v>40</v>
      </c>
      <c r="L525">
        <v>2.8679999999999999</v>
      </c>
      <c r="M525" t="s">
        <v>710</v>
      </c>
      <c r="N525">
        <v>1.6080000000000001</v>
      </c>
      <c r="O525">
        <v>250</v>
      </c>
      <c r="P525">
        <v>36</v>
      </c>
      <c r="Q525">
        <v>57.888000000000005</v>
      </c>
      <c r="R525">
        <v>4129.92</v>
      </c>
      <c r="S525">
        <v>9000</v>
      </c>
      <c r="T525">
        <v>13129.92</v>
      </c>
    </row>
    <row r="526" spans="1:20" ht="18" x14ac:dyDescent="0.4">
      <c r="A526" s="38">
        <v>45908</v>
      </c>
      <c r="B526" s="39">
        <v>42932</v>
      </c>
      <c r="C526" s="32">
        <v>1046</v>
      </c>
      <c r="D526" s="43">
        <v>463404510</v>
      </c>
      <c r="E526" s="44" t="s">
        <v>487</v>
      </c>
      <c r="F526" s="43">
        <v>3600</v>
      </c>
      <c r="G526" t="s">
        <v>111</v>
      </c>
      <c r="H526" s="32"/>
      <c r="I526">
        <v>138</v>
      </c>
      <c r="J526" t="s">
        <v>316</v>
      </c>
      <c r="K526">
        <v>4</v>
      </c>
      <c r="L526">
        <v>0.8</v>
      </c>
      <c r="M526" t="s">
        <v>711</v>
      </c>
      <c r="N526">
        <v>3.3600000000000005E-2</v>
      </c>
      <c r="O526">
        <v>3</v>
      </c>
      <c r="P526">
        <v>900</v>
      </c>
      <c r="Q526">
        <v>30.240000000000006</v>
      </c>
      <c r="R526">
        <v>2880</v>
      </c>
      <c r="S526">
        <v>2700</v>
      </c>
      <c r="T526">
        <v>5580</v>
      </c>
    </row>
    <row r="527" spans="1:20" ht="18" x14ac:dyDescent="0.4">
      <c r="A527" s="38">
        <v>45908</v>
      </c>
      <c r="B527" s="39">
        <v>42932</v>
      </c>
      <c r="C527" s="32">
        <v>1046</v>
      </c>
      <c r="D527" s="43">
        <v>463404780</v>
      </c>
      <c r="E527" s="44" t="s">
        <v>487</v>
      </c>
      <c r="F527" s="43">
        <v>3600</v>
      </c>
      <c r="G527" t="s">
        <v>111</v>
      </c>
      <c r="H527" s="32"/>
      <c r="I527">
        <v>138</v>
      </c>
      <c r="J527" t="s">
        <v>316</v>
      </c>
      <c r="K527">
        <v>4</v>
      </c>
      <c r="L527">
        <v>0.9</v>
      </c>
      <c r="M527" t="s">
        <v>711</v>
      </c>
      <c r="N527">
        <v>3.3600000000000005E-2</v>
      </c>
      <c r="O527">
        <v>3</v>
      </c>
      <c r="P527">
        <v>900</v>
      </c>
      <c r="Q527">
        <v>30.240000000000006</v>
      </c>
      <c r="R527">
        <v>3240</v>
      </c>
      <c r="S527">
        <v>2700</v>
      </c>
      <c r="T527">
        <v>5940</v>
      </c>
    </row>
    <row r="528" spans="1:20" x14ac:dyDescent="0.35">
      <c r="A528" s="37">
        <v>45908</v>
      </c>
      <c r="B528">
        <v>13532</v>
      </c>
      <c r="C528" s="32">
        <v>1080</v>
      </c>
      <c r="D528">
        <v>1002443870</v>
      </c>
      <c r="E528" s="32" t="s">
        <v>712</v>
      </c>
      <c r="F528">
        <v>720</v>
      </c>
      <c r="G528" s="32" t="s">
        <v>193</v>
      </c>
      <c r="H528" s="35"/>
      <c r="I528">
        <v>140</v>
      </c>
      <c r="J528" t="s">
        <v>245</v>
      </c>
      <c r="K528">
        <v>18</v>
      </c>
      <c r="L528">
        <v>0.36399999999999999</v>
      </c>
      <c r="M528" t="s">
        <v>326</v>
      </c>
      <c r="N528">
        <v>6.9599999999999995E-2</v>
      </c>
      <c r="O528">
        <v>3</v>
      </c>
      <c r="P528">
        <v>40</v>
      </c>
      <c r="Q528">
        <v>2.7839999999999998</v>
      </c>
      <c r="R528">
        <v>262.08</v>
      </c>
      <c r="S528">
        <v>120</v>
      </c>
      <c r="T528">
        <v>382.08</v>
      </c>
    </row>
    <row r="529" spans="1:20" x14ac:dyDescent="0.35">
      <c r="A529" s="37">
        <v>45908</v>
      </c>
      <c r="B529">
        <v>13532</v>
      </c>
      <c r="C529" s="32">
        <v>1080</v>
      </c>
      <c r="D529">
        <v>1002443900</v>
      </c>
      <c r="E529" s="32" t="s">
        <v>713</v>
      </c>
      <c r="F529">
        <v>720</v>
      </c>
      <c r="G529" s="32" t="s">
        <v>193</v>
      </c>
      <c r="H529" s="35"/>
      <c r="I529">
        <v>140</v>
      </c>
      <c r="J529" t="s">
        <v>245</v>
      </c>
      <c r="K529">
        <v>18</v>
      </c>
      <c r="L529">
        <v>0.35099999999999998</v>
      </c>
      <c r="M529" t="s">
        <v>326</v>
      </c>
      <c r="N529">
        <v>6.9599999999999995E-2</v>
      </c>
      <c r="O529">
        <v>3</v>
      </c>
      <c r="P529">
        <v>40</v>
      </c>
      <c r="Q529">
        <v>2.7839999999999998</v>
      </c>
      <c r="R529">
        <v>252.71999999999997</v>
      </c>
      <c r="S529">
        <v>120</v>
      </c>
      <c r="T529">
        <v>372.71999999999997</v>
      </c>
    </row>
    <row r="530" spans="1:20" x14ac:dyDescent="0.35">
      <c r="A530" s="37">
        <v>45908</v>
      </c>
      <c r="B530">
        <v>13532</v>
      </c>
      <c r="C530" s="32">
        <v>1080</v>
      </c>
      <c r="D530">
        <v>1002485530</v>
      </c>
      <c r="E530" s="32" t="s">
        <v>713</v>
      </c>
      <c r="F530">
        <v>360</v>
      </c>
      <c r="G530" s="32" t="s">
        <v>193</v>
      </c>
      <c r="H530" s="35"/>
      <c r="I530">
        <v>140</v>
      </c>
      <c r="J530" t="s">
        <v>245</v>
      </c>
      <c r="K530">
        <v>18</v>
      </c>
      <c r="L530">
        <v>0.35899999999999999</v>
      </c>
      <c r="M530" t="s">
        <v>326</v>
      </c>
      <c r="N530">
        <v>6.9599999999999995E-2</v>
      </c>
      <c r="O530">
        <v>3</v>
      </c>
      <c r="P530">
        <v>20</v>
      </c>
      <c r="Q530">
        <v>1.3919999999999999</v>
      </c>
      <c r="R530">
        <v>129.24</v>
      </c>
      <c r="S530">
        <v>60</v>
      </c>
      <c r="T530">
        <v>189.24</v>
      </c>
    </row>
    <row r="531" spans="1:20" x14ac:dyDescent="0.35">
      <c r="A531" s="37">
        <v>45908</v>
      </c>
      <c r="B531">
        <v>38440</v>
      </c>
      <c r="C531" s="32">
        <v>1080</v>
      </c>
      <c r="D531">
        <v>518773560</v>
      </c>
      <c r="E531" s="32" t="s">
        <v>714</v>
      </c>
      <c r="F531">
        <v>2000</v>
      </c>
      <c r="G531" s="32" t="s">
        <v>193</v>
      </c>
      <c r="H531" s="32"/>
      <c r="I531">
        <v>141</v>
      </c>
      <c r="J531" t="s">
        <v>245</v>
      </c>
      <c r="K531">
        <v>2000</v>
      </c>
      <c r="L531">
        <v>0.16300000000000001</v>
      </c>
      <c r="M531">
        <v>3001</v>
      </c>
      <c r="N531">
        <v>1.0510060000000001</v>
      </c>
      <c r="O531">
        <v>68</v>
      </c>
      <c r="P531">
        <v>1</v>
      </c>
      <c r="Q531">
        <v>1.0510060000000001</v>
      </c>
      <c r="R531">
        <v>326</v>
      </c>
      <c r="S531">
        <v>68</v>
      </c>
      <c r="T531">
        <v>394</v>
      </c>
    </row>
    <row r="532" spans="1:20" x14ac:dyDescent="0.35">
      <c r="A532" s="37">
        <v>45908</v>
      </c>
      <c r="B532">
        <v>38440</v>
      </c>
      <c r="C532" s="32">
        <v>1080</v>
      </c>
      <c r="D532">
        <v>518773570</v>
      </c>
      <c r="E532" s="32" t="s">
        <v>715</v>
      </c>
      <c r="F532">
        <v>2000</v>
      </c>
      <c r="G532" s="32" t="s">
        <v>193</v>
      </c>
      <c r="H532" s="32"/>
      <c r="I532">
        <v>141</v>
      </c>
      <c r="J532" t="s">
        <v>245</v>
      </c>
      <c r="K532">
        <v>2000</v>
      </c>
      <c r="L532">
        <v>0.16300000000000001</v>
      </c>
      <c r="M532">
        <v>3001</v>
      </c>
      <c r="N532">
        <v>1.0510060000000001</v>
      </c>
      <c r="O532">
        <v>68</v>
      </c>
      <c r="P532">
        <v>1</v>
      </c>
      <c r="Q532">
        <v>1.0510060000000001</v>
      </c>
      <c r="R532">
        <v>326</v>
      </c>
      <c r="S532">
        <v>68</v>
      </c>
      <c r="T532">
        <v>394</v>
      </c>
    </row>
    <row r="533" spans="1:20" x14ac:dyDescent="0.35">
      <c r="A533" s="37">
        <v>45908</v>
      </c>
      <c r="B533">
        <v>38440</v>
      </c>
      <c r="C533" s="32">
        <v>1080</v>
      </c>
      <c r="D533">
        <v>519917130</v>
      </c>
      <c r="E533" s="32" t="s">
        <v>716</v>
      </c>
      <c r="F533">
        <v>160</v>
      </c>
      <c r="G533" s="32" t="s">
        <v>193</v>
      </c>
      <c r="H533" s="32"/>
      <c r="I533">
        <v>141</v>
      </c>
      <c r="J533" t="s">
        <v>245</v>
      </c>
      <c r="K533">
        <v>60</v>
      </c>
      <c r="L533">
        <v>0.372</v>
      </c>
      <c r="M533">
        <v>3001</v>
      </c>
      <c r="N533">
        <v>1.0510060000000001</v>
      </c>
      <c r="O533">
        <v>68</v>
      </c>
      <c r="P533">
        <v>3</v>
      </c>
      <c r="Q533">
        <v>3.1530180000000003</v>
      </c>
      <c r="R533">
        <v>59.519999999999996</v>
      </c>
      <c r="S533">
        <v>204</v>
      </c>
      <c r="T533">
        <v>263.52</v>
      </c>
    </row>
    <row r="534" spans="1:20" x14ac:dyDescent="0.35">
      <c r="A534" s="37">
        <v>45908</v>
      </c>
      <c r="B534">
        <v>64680</v>
      </c>
      <c r="C534" s="35">
        <v>1080</v>
      </c>
      <c r="D534">
        <v>522335020</v>
      </c>
      <c r="E534" s="35" t="s">
        <v>717</v>
      </c>
      <c r="F534">
        <v>120</v>
      </c>
      <c r="G534" s="36" t="s">
        <v>193</v>
      </c>
      <c r="H534" s="32"/>
      <c r="I534">
        <v>142</v>
      </c>
      <c r="J534" t="s">
        <v>245</v>
      </c>
      <c r="K534">
        <v>120</v>
      </c>
      <c r="L534">
        <v>1.9239999999999999</v>
      </c>
      <c r="M534" t="s">
        <v>718</v>
      </c>
      <c r="N534">
        <v>1.5</v>
      </c>
      <c r="O534">
        <v>180</v>
      </c>
      <c r="P534">
        <v>1</v>
      </c>
      <c r="Q534">
        <v>1.5</v>
      </c>
      <c r="R534">
        <v>230.88</v>
      </c>
      <c r="S534">
        <v>180</v>
      </c>
      <c r="T534">
        <v>410.88</v>
      </c>
    </row>
    <row r="535" spans="1:20" x14ac:dyDescent="0.35">
      <c r="A535" s="37">
        <v>45908</v>
      </c>
      <c r="B535">
        <v>64680</v>
      </c>
      <c r="C535" s="35">
        <v>1080</v>
      </c>
      <c r="D535">
        <v>522345810</v>
      </c>
      <c r="E535" s="35" t="s">
        <v>719</v>
      </c>
      <c r="F535">
        <v>900</v>
      </c>
      <c r="G535" s="36" t="s">
        <v>193</v>
      </c>
      <c r="H535" s="32"/>
      <c r="I535">
        <v>142</v>
      </c>
      <c r="J535" t="s">
        <v>245</v>
      </c>
      <c r="K535">
        <v>120</v>
      </c>
      <c r="L535">
        <v>1.992</v>
      </c>
      <c r="M535" t="s">
        <v>718</v>
      </c>
      <c r="N535">
        <v>1.5</v>
      </c>
      <c r="O535">
        <v>180</v>
      </c>
      <c r="P535">
        <v>8</v>
      </c>
      <c r="Q535">
        <v>12</v>
      </c>
      <c r="R535">
        <v>1792.8</v>
      </c>
      <c r="S535">
        <v>1440</v>
      </c>
      <c r="T535">
        <v>3232.8</v>
      </c>
    </row>
    <row r="536" spans="1:20" x14ac:dyDescent="0.35">
      <c r="A536" s="37">
        <v>45908</v>
      </c>
      <c r="B536">
        <v>64680</v>
      </c>
      <c r="C536" s="35">
        <v>1080</v>
      </c>
      <c r="D536">
        <v>522493340</v>
      </c>
      <c r="E536" s="35" t="s">
        <v>720</v>
      </c>
      <c r="F536">
        <v>480</v>
      </c>
      <c r="G536" s="36" t="s">
        <v>193</v>
      </c>
      <c r="H536" s="32"/>
      <c r="I536">
        <v>142</v>
      </c>
      <c r="J536" t="s">
        <v>245</v>
      </c>
      <c r="K536">
        <v>120</v>
      </c>
      <c r="L536">
        <v>1.992</v>
      </c>
      <c r="M536" t="s">
        <v>721</v>
      </c>
      <c r="N536">
        <v>1.44</v>
      </c>
      <c r="O536">
        <v>180</v>
      </c>
      <c r="P536">
        <v>4</v>
      </c>
      <c r="Q536">
        <v>5.76</v>
      </c>
      <c r="R536">
        <v>956.16</v>
      </c>
      <c r="S536">
        <v>720</v>
      </c>
      <c r="T536">
        <v>1676.1599999999999</v>
      </c>
    </row>
    <row r="537" spans="1:20" x14ac:dyDescent="0.35">
      <c r="A537" s="37">
        <v>45908</v>
      </c>
      <c r="B537">
        <v>64680</v>
      </c>
      <c r="C537" s="35">
        <v>28450</v>
      </c>
      <c r="D537">
        <v>521507310</v>
      </c>
      <c r="E537" s="35" t="s">
        <v>722</v>
      </c>
      <c r="F537">
        <v>80</v>
      </c>
      <c r="G537" s="36" t="s">
        <v>193</v>
      </c>
      <c r="I537">
        <v>143</v>
      </c>
      <c r="J537" t="s">
        <v>245</v>
      </c>
      <c r="K537">
        <v>4</v>
      </c>
      <c r="L537">
        <v>0.83</v>
      </c>
      <c r="M537" t="s">
        <v>723</v>
      </c>
      <c r="N537">
        <v>7.6799999999999993E-2</v>
      </c>
      <c r="O537">
        <v>2.83</v>
      </c>
      <c r="P537">
        <v>20</v>
      </c>
      <c r="Q537">
        <v>1.5359999999999998</v>
      </c>
      <c r="R537">
        <v>66.399999999999991</v>
      </c>
      <c r="S537">
        <v>56.6</v>
      </c>
      <c r="T537">
        <v>123</v>
      </c>
    </row>
    <row r="538" spans="1:20" x14ac:dyDescent="0.35">
      <c r="A538" s="37">
        <v>45908</v>
      </c>
      <c r="B538">
        <v>64680</v>
      </c>
      <c r="C538" s="35">
        <v>28450</v>
      </c>
      <c r="D538">
        <v>521972940</v>
      </c>
      <c r="E538" s="35" t="s">
        <v>724</v>
      </c>
      <c r="F538">
        <v>80</v>
      </c>
      <c r="G538" s="36" t="s">
        <v>193</v>
      </c>
      <c r="I538">
        <v>143</v>
      </c>
      <c r="J538" t="s">
        <v>245</v>
      </c>
      <c r="K538">
        <v>80</v>
      </c>
      <c r="L538">
        <v>0.97799999999999998</v>
      </c>
      <c r="M538" t="s">
        <v>725</v>
      </c>
      <c r="N538">
        <v>6.9599999999999995E-2</v>
      </c>
      <c r="O538">
        <v>3</v>
      </c>
      <c r="P538">
        <v>1</v>
      </c>
      <c r="Q538">
        <v>6.9599999999999995E-2</v>
      </c>
      <c r="R538">
        <v>78.239999999999995</v>
      </c>
      <c r="S538">
        <v>3</v>
      </c>
      <c r="T538">
        <v>81.239999999999995</v>
      </c>
    </row>
    <row r="539" spans="1:20" x14ac:dyDescent="0.35">
      <c r="A539" s="37">
        <v>45908</v>
      </c>
      <c r="B539">
        <v>64680</v>
      </c>
      <c r="C539" s="35">
        <v>28450</v>
      </c>
      <c r="D539">
        <v>522173610</v>
      </c>
      <c r="E539" s="35" t="s">
        <v>726</v>
      </c>
      <c r="F539">
        <v>100</v>
      </c>
      <c r="G539" s="36" t="s">
        <v>193</v>
      </c>
      <c r="I539">
        <v>143</v>
      </c>
      <c r="J539" t="s">
        <v>245</v>
      </c>
      <c r="K539">
        <v>4</v>
      </c>
      <c r="L539">
        <v>0.88800000000000001</v>
      </c>
      <c r="M539" t="s">
        <v>723</v>
      </c>
      <c r="N539">
        <v>7.6799999999999993E-2</v>
      </c>
      <c r="O539">
        <v>2.83</v>
      </c>
      <c r="P539">
        <v>25</v>
      </c>
      <c r="Q539">
        <v>1.92</v>
      </c>
      <c r="R539">
        <v>88.8</v>
      </c>
      <c r="S539">
        <v>70.75</v>
      </c>
      <c r="T539">
        <v>159.55000000000001</v>
      </c>
    </row>
    <row r="540" spans="1:20" x14ac:dyDescent="0.35">
      <c r="A540" s="37">
        <v>45908</v>
      </c>
      <c r="B540">
        <v>64680</v>
      </c>
      <c r="C540" s="35">
        <v>28450</v>
      </c>
      <c r="D540">
        <v>522249120</v>
      </c>
      <c r="E540" s="35" t="s">
        <v>727</v>
      </c>
      <c r="F540">
        <v>1140</v>
      </c>
      <c r="G540" s="36" t="s">
        <v>193</v>
      </c>
      <c r="I540">
        <v>143</v>
      </c>
      <c r="J540" t="s">
        <v>245</v>
      </c>
      <c r="K540">
        <v>80</v>
      </c>
      <c r="L540">
        <v>0.97799999999999998</v>
      </c>
      <c r="M540" t="s">
        <v>725</v>
      </c>
      <c r="N540">
        <v>6.9599999999999995E-2</v>
      </c>
      <c r="O540">
        <v>3</v>
      </c>
      <c r="P540">
        <v>15</v>
      </c>
      <c r="Q540">
        <v>1.044</v>
      </c>
      <c r="R540">
        <v>1114.92</v>
      </c>
      <c r="S540">
        <v>45</v>
      </c>
      <c r="T540">
        <v>1159.92</v>
      </c>
    </row>
    <row r="541" spans="1:20" x14ac:dyDescent="0.35">
      <c r="A541" s="37">
        <v>45908</v>
      </c>
      <c r="B541">
        <v>64680</v>
      </c>
      <c r="C541" s="35">
        <v>28450</v>
      </c>
      <c r="D541">
        <v>522249130</v>
      </c>
      <c r="E541" s="35" t="s">
        <v>727</v>
      </c>
      <c r="F541">
        <v>80</v>
      </c>
      <c r="G541" s="36" t="s">
        <v>193</v>
      </c>
      <c r="I541">
        <v>143</v>
      </c>
      <c r="J541" t="s">
        <v>245</v>
      </c>
      <c r="K541">
        <v>4</v>
      </c>
      <c r="L541">
        <v>0.97799999999999998</v>
      </c>
      <c r="M541" t="s">
        <v>723</v>
      </c>
      <c r="N541">
        <v>7.6799999999999993E-2</v>
      </c>
      <c r="O541">
        <v>2.83</v>
      </c>
      <c r="P541">
        <v>20</v>
      </c>
      <c r="Q541">
        <v>1.5359999999999998</v>
      </c>
      <c r="R541">
        <v>78.239999999999995</v>
      </c>
      <c r="S541">
        <v>56.6</v>
      </c>
      <c r="T541">
        <v>134.84</v>
      </c>
    </row>
    <row r="542" spans="1:20" ht="18" x14ac:dyDescent="0.4">
      <c r="A542" s="38">
        <v>45908</v>
      </c>
      <c r="B542" s="39">
        <v>45150</v>
      </c>
      <c r="C542" s="32">
        <v>1046</v>
      </c>
      <c r="D542" s="43">
        <v>552681821</v>
      </c>
      <c r="E542" s="44" t="s">
        <v>728</v>
      </c>
      <c r="F542" s="43">
        <v>3000</v>
      </c>
      <c r="G542" t="s">
        <v>111</v>
      </c>
      <c r="H542" s="32"/>
      <c r="I542">
        <v>145</v>
      </c>
      <c r="J542" t="s">
        <v>316</v>
      </c>
      <c r="K542">
        <v>40</v>
      </c>
      <c r="L542">
        <v>9.6620000000000008</v>
      </c>
      <c r="M542" t="s">
        <v>729</v>
      </c>
      <c r="N542">
        <v>1.1379599999999999</v>
      </c>
      <c r="O542">
        <v>160</v>
      </c>
      <c r="P542">
        <v>75</v>
      </c>
      <c r="Q542">
        <v>85.346999999999994</v>
      </c>
      <c r="R542">
        <v>28986.000000000004</v>
      </c>
      <c r="S542">
        <v>12000</v>
      </c>
      <c r="T542">
        <v>40986</v>
      </c>
    </row>
    <row r="543" spans="1:20" ht="18" x14ac:dyDescent="0.4">
      <c r="A543" s="38">
        <v>45908</v>
      </c>
      <c r="B543" s="39">
        <v>45150</v>
      </c>
      <c r="C543" s="32">
        <v>1046</v>
      </c>
      <c r="D543" s="43">
        <v>77894011</v>
      </c>
      <c r="E543" s="44" t="s">
        <v>730</v>
      </c>
      <c r="F543" s="43">
        <v>1800</v>
      </c>
      <c r="G543" t="s">
        <v>111</v>
      </c>
      <c r="H543" s="32"/>
      <c r="I543">
        <v>145</v>
      </c>
      <c r="J543" t="s">
        <v>577</v>
      </c>
      <c r="K543">
        <v>300</v>
      </c>
      <c r="L543">
        <v>1.5</v>
      </c>
      <c r="M543" t="s">
        <v>658</v>
      </c>
      <c r="N543">
        <v>0.63</v>
      </c>
      <c r="O543">
        <v>150</v>
      </c>
      <c r="P543">
        <v>6</v>
      </c>
      <c r="Q543">
        <v>3.7800000000000002</v>
      </c>
      <c r="R543">
        <v>2700</v>
      </c>
      <c r="S543">
        <v>900</v>
      </c>
      <c r="T543">
        <v>3600</v>
      </c>
    </row>
    <row r="544" spans="1:20" ht="18" x14ac:dyDescent="0.4">
      <c r="A544" s="38">
        <v>45908</v>
      </c>
      <c r="B544" s="39">
        <v>45150</v>
      </c>
      <c r="C544" s="32">
        <v>1046</v>
      </c>
      <c r="D544" s="43">
        <v>467721611</v>
      </c>
      <c r="E544" s="44" t="s">
        <v>731</v>
      </c>
      <c r="F544" s="43">
        <v>1920</v>
      </c>
      <c r="G544" t="s">
        <v>111</v>
      </c>
      <c r="H544" s="32"/>
      <c r="I544">
        <v>145</v>
      </c>
      <c r="J544" t="s">
        <v>577</v>
      </c>
      <c r="K544">
        <v>240</v>
      </c>
      <c r="L544">
        <v>1.55</v>
      </c>
      <c r="M544" t="s">
        <v>658</v>
      </c>
      <c r="N544">
        <v>0.63</v>
      </c>
      <c r="O544">
        <v>150</v>
      </c>
      <c r="P544">
        <v>8</v>
      </c>
      <c r="Q544">
        <v>5.04</v>
      </c>
      <c r="R544">
        <v>2976</v>
      </c>
      <c r="S544">
        <v>1200</v>
      </c>
      <c r="T544">
        <v>4176</v>
      </c>
    </row>
    <row r="545" spans="1:20" x14ac:dyDescent="0.35">
      <c r="A545" s="37">
        <v>45908</v>
      </c>
      <c r="B545">
        <v>28929</v>
      </c>
      <c r="C545" s="35">
        <v>1080</v>
      </c>
      <c r="D545">
        <v>522432610</v>
      </c>
      <c r="E545" s="35" t="s">
        <v>732</v>
      </c>
      <c r="F545">
        <v>140</v>
      </c>
      <c r="G545" s="36" t="s">
        <v>193</v>
      </c>
      <c r="H545" s="32"/>
      <c r="I545">
        <v>148</v>
      </c>
      <c r="J545" t="s">
        <v>245</v>
      </c>
      <c r="K545">
        <v>14</v>
      </c>
      <c r="L545">
        <v>7.657</v>
      </c>
      <c r="M545" t="s">
        <v>733</v>
      </c>
      <c r="N545">
        <v>2.0574000000000003</v>
      </c>
      <c r="O545">
        <v>200</v>
      </c>
      <c r="P545">
        <v>10</v>
      </c>
      <c r="Q545">
        <v>20.574000000000005</v>
      </c>
      <c r="R545">
        <v>1071.98</v>
      </c>
      <c r="S545">
        <v>2000</v>
      </c>
      <c r="T545">
        <v>3071.98</v>
      </c>
    </row>
    <row r="546" spans="1:20" x14ac:dyDescent="0.35">
      <c r="A546" s="37">
        <v>45908</v>
      </c>
      <c r="B546">
        <v>28929</v>
      </c>
      <c r="C546" s="35">
        <v>1080</v>
      </c>
      <c r="D546">
        <v>522432620</v>
      </c>
      <c r="E546" s="35" t="s">
        <v>732</v>
      </c>
      <c r="F546">
        <v>182</v>
      </c>
      <c r="G546" s="36" t="s">
        <v>193</v>
      </c>
      <c r="H546" s="32"/>
      <c r="I546">
        <v>148</v>
      </c>
      <c r="J546" t="s">
        <v>245</v>
      </c>
      <c r="K546">
        <v>14</v>
      </c>
      <c r="L546">
        <v>7.657</v>
      </c>
      <c r="M546" t="s">
        <v>733</v>
      </c>
      <c r="N546">
        <v>2.0574000000000003</v>
      </c>
      <c r="O546">
        <v>200</v>
      </c>
      <c r="P546">
        <v>13</v>
      </c>
      <c r="Q546">
        <v>26.746200000000005</v>
      </c>
      <c r="R546">
        <v>1393.5740000000001</v>
      </c>
      <c r="S546">
        <v>2600</v>
      </c>
      <c r="T546">
        <v>3993.5740000000001</v>
      </c>
    </row>
    <row r="547" spans="1:20" x14ac:dyDescent="0.35">
      <c r="A547" s="37">
        <v>45908</v>
      </c>
      <c r="B547">
        <v>28929</v>
      </c>
      <c r="C547" s="35">
        <v>1080</v>
      </c>
      <c r="D547">
        <v>522432630</v>
      </c>
      <c r="E547" s="35" t="s">
        <v>732</v>
      </c>
      <c r="F547">
        <v>154</v>
      </c>
      <c r="G547" s="36" t="s">
        <v>193</v>
      </c>
      <c r="H547" s="32"/>
      <c r="I547">
        <v>148</v>
      </c>
      <c r="J547" t="s">
        <v>245</v>
      </c>
      <c r="K547">
        <v>16</v>
      </c>
      <c r="L547">
        <v>7.657</v>
      </c>
      <c r="M547" t="s">
        <v>734</v>
      </c>
      <c r="N547">
        <v>2.0573999999999999</v>
      </c>
      <c r="O547">
        <v>85</v>
      </c>
      <c r="P547">
        <v>10</v>
      </c>
      <c r="Q547">
        <v>20.573999999999998</v>
      </c>
      <c r="R547">
        <v>1179.1780000000001</v>
      </c>
      <c r="S547">
        <v>850</v>
      </c>
      <c r="T547">
        <v>2029.1780000000001</v>
      </c>
    </row>
    <row r="548" spans="1:20" ht="18" x14ac:dyDescent="0.4">
      <c r="A548" s="38">
        <v>45908</v>
      </c>
      <c r="B548" s="39">
        <v>28824</v>
      </c>
      <c r="C548" s="32">
        <v>1046</v>
      </c>
      <c r="D548" s="43">
        <v>552681400</v>
      </c>
      <c r="E548" s="44" t="s">
        <v>735</v>
      </c>
      <c r="F548" s="43">
        <v>2688</v>
      </c>
      <c r="G548" t="s">
        <v>111</v>
      </c>
      <c r="H548" s="32"/>
      <c r="I548">
        <v>157</v>
      </c>
      <c r="J548" t="s">
        <v>316</v>
      </c>
      <c r="K548">
        <v>6</v>
      </c>
      <c r="L548">
        <v>1.377</v>
      </c>
      <c r="M548" t="s">
        <v>736</v>
      </c>
      <c r="N548">
        <v>1.4999999999999999E-2</v>
      </c>
      <c r="O548">
        <v>1</v>
      </c>
      <c r="P548">
        <v>448</v>
      </c>
      <c r="Q548">
        <v>6.72</v>
      </c>
      <c r="R548">
        <v>3701.3760000000002</v>
      </c>
      <c r="S548">
        <v>448</v>
      </c>
      <c r="T548">
        <v>4149.3760000000002</v>
      </c>
    </row>
    <row r="549" spans="1:20" x14ac:dyDescent="0.35">
      <c r="A549" s="37">
        <v>45908</v>
      </c>
      <c r="B549">
        <v>32096</v>
      </c>
      <c r="C549" s="35">
        <v>1080</v>
      </c>
      <c r="D549">
        <v>521500940</v>
      </c>
      <c r="E549" s="35" t="s">
        <v>737</v>
      </c>
      <c r="F549">
        <v>2010</v>
      </c>
      <c r="G549" s="36" t="s">
        <v>193</v>
      </c>
      <c r="H549" s="32"/>
      <c r="I549">
        <v>158</v>
      </c>
      <c r="J549" t="s">
        <v>245</v>
      </c>
      <c r="K549">
        <v>30</v>
      </c>
      <c r="L549">
        <v>6.1</v>
      </c>
      <c r="M549" t="s">
        <v>738</v>
      </c>
      <c r="N549">
        <v>2.052</v>
      </c>
      <c r="O549">
        <v>300</v>
      </c>
      <c r="P549">
        <v>67</v>
      </c>
      <c r="Q549">
        <v>137.48400000000001</v>
      </c>
      <c r="R549">
        <v>12261</v>
      </c>
      <c r="S549">
        <v>20100</v>
      </c>
      <c r="T549">
        <v>32361</v>
      </c>
    </row>
    <row r="550" spans="1:20" x14ac:dyDescent="0.35">
      <c r="A550" s="37">
        <v>45908</v>
      </c>
      <c r="B550">
        <v>32096</v>
      </c>
      <c r="C550" s="35">
        <v>1080</v>
      </c>
      <c r="D550">
        <v>521570760</v>
      </c>
      <c r="E550" s="35" t="s">
        <v>737</v>
      </c>
      <c r="F550">
        <v>30</v>
      </c>
      <c r="G550" s="36" t="s">
        <v>193</v>
      </c>
      <c r="H550" s="32"/>
      <c r="I550">
        <v>158</v>
      </c>
      <c r="J550" t="s">
        <v>245</v>
      </c>
      <c r="K550">
        <v>30</v>
      </c>
      <c r="L550">
        <v>6.1440000000000001</v>
      </c>
      <c r="M550" t="s">
        <v>738</v>
      </c>
      <c r="N550">
        <v>2.052</v>
      </c>
      <c r="O550">
        <v>300</v>
      </c>
      <c r="P550">
        <v>1</v>
      </c>
      <c r="Q550">
        <v>2.052</v>
      </c>
      <c r="R550">
        <v>184.32</v>
      </c>
      <c r="S550">
        <v>300</v>
      </c>
      <c r="T550">
        <v>484.32</v>
      </c>
    </row>
    <row r="551" spans="1:20" x14ac:dyDescent="0.35">
      <c r="A551" s="37">
        <v>45908</v>
      </c>
      <c r="B551">
        <v>32096</v>
      </c>
      <c r="C551" s="35">
        <v>1080</v>
      </c>
      <c r="D551">
        <v>522217950</v>
      </c>
      <c r="E551" s="35" t="s">
        <v>739</v>
      </c>
      <c r="F551">
        <v>690</v>
      </c>
      <c r="G551" s="36" t="s">
        <v>193</v>
      </c>
      <c r="H551" s="32"/>
      <c r="I551">
        <v>158</v>
      </c>
      <c r="J551" t="s">
        <v>245</v>
      </c>
      <c r="K551">
        <v>30</v>
      </c>
      <c r="L551">
        <v>6</v>
      </c>
      <c r="M551" t="s">
        <v>740</v>
      </c>
      <c r="N551">
        <v>1.7669999999999999</v>
      </c>
      <c r="O551">
        <v>200</v>
      </c>
      <c r="P551">
        <v>23</v>
      </c>
      <c r="Q551">
        <v>40.640999999999998</v>
      </c>
      <c r="R551">
        <v>4140</v>
      </c>
      <c r="S551">
        <v>4600</v>
      </c>
      <c r="T551">
        <v>8740</v>
      </c>
    </row>
    <row r="552" spans="1:20" x14ac:dyDescent="0.35">
      <c r="A552" s="37">
        <v>45908</v>
      </c>
      <c r="B552">
        <v>32096</v>
      </c>
      <c r="C552" s="35">
        <v>1080</v>
      </c>
      <c r="D552">
        <v>522217960</v>
      </c>
      <c r="E552" s="35" t="s">
        <v>737</v>
      </c>
      <c r="F552">
        <v>90</v>
      </c>
      <c r="G552" s="36" t="s">
        <v>193</v>
      </c>
      <c r="H552" s="32"/>
      <c r="I552">
        <v>158</v>
      </c>
      <c r="J552" t="s">
        <v>245</v>
      </c>
      <c r="K552">
        <v>30</v>
      </c>
      <c r="L552">
        <v>6.5</v>
      </c>
      <c r="M552" t="s">
        <v>741</v>
      </c>
      <c r="N552">
        <v>1.7669999999999999</v>
      </c>
      <c r="O552">
        <v>160</v>
      </c>
      <c r="P552">
        <v>3</v>
      </c>
      <c r="Q552">
        <v>5.3010000000000002</v>
      </c>
      <c r="R552">
        <v>585</v>
      </c>
      <c r="S552">
        <v>480</v>
      </c>
      <c r="T552">
        <v>1065</v>
      </c>
    </row>
    <row r="553" spans="1:20" x14ac:dyDescent="0.35">
      <c r="A553" s="37">
        <v>45908</v>
      </c>
      <c r="B553">
        <v>32096</v>
      </c>
      <c r="C553" s="35">
        <v>1080</v>
      </c>
      <c r="D553">
        <v>522296820</v>
      </c>
      <c r="E553" s="35" t="s">
        <v>737</v>
      </c>
      <c r="F553">
        <v>180</v>
      </c>
      <c r="G553" s="36" t="s">
        <v>193</v>
      </c>
      <c r="H553" s="32"/>
      <c r="I553">
        <v>158</v>
      </c>
      <c r="J553" t="s">
        <v>245</v>
      </c>
      <c r="K553">
        <v>30</v>
      </c>
      <c r="L553">
        <v>5.7039999999999997</v>
      </c>
      <c r="M553" t="s">
        <v>742</v>
      </c>
      <c r="N553">
        <v>1.8848</v>
      </c>
      <c r="O553">
        <v>150</v>
      </c>
      <c r="P553">
        <v>6</v>
      </c>
      <c r="Q553">
        <v>11.3088</v>
      </c>
      <c r="R553">
        <v>1026.72</v>
      </c>
      <c r="S553">
        <v>900</v>
      </c>
      <c r="T553">
        <v>1926.72</v>
      </c>
    </row>
    <row r="554" spans="1:20" x14ac:dyDescent="0.35">
      <c r="A554" s="37">
        <v>45908</v>
      </c>
      <c r="B554">
        <v>47134</v>
      </c>
      <c r="C554" s="32">
        <v>1080</v>
      </c>
      <c r="D554">
        <v>520909650</v>
      </c>
      <c r="E554" s="32" t="s">
        <v>743</v>
      </c>
      <c r="F554">
        <v>504</v>
      </c>
      <c r="G554" s="32" t="s">
        <v>193</v>
      </c>
      <c r="H554" s="32"/>
      <c r="I554">
        <v>159</v>
      </c>
      <c r="J554" t="s">
        <v>245</v>
      </c>
      <c r="K554">
        <v>56</v>
      </c>
      <c r="L554">
        <v>3.41</v>
      </c>
      <c r="M554">
        <v>3001</v>
      </c>
      <c r="N554">
        <v>1.0510060000000001</v>
      </c>
      <c r="O554">
        <v>68</v>
      </c>
      <c r="P554">
        <v>9</v>
      </c>
      <c r="Q554">
        <v>9.4590540000000018</v>
      </c>
      <c r="R554">
        <v>1718.64</v>
      </c>
      <c r="S554">
        <v>612</v>
      </c>
      <c r="T554">
        <v>2330.6400000000003</v>
      </c>
    </row>
    <row r="555" spans="1:20" x14ac:dyDescent="0.35">
      <c r="A555" s="37">
        <v>45908</v>
      </c>
      <c r="B555">
        <v>47134</v>
      </c>
      <c r="C555" s="35">
        <v>1080</v>
      </c>
      <c r="D555">
        <v>522312540</v>
      </c>
      <c r="E555" s="35" t="s">
        <v>743</v>
      </c>
      <c r="F555">
        <v>224</v>
      </c>
      <c r="G555" s="36" t="s">
        <v>193</v>
      </c>
      <c r="H555" s="32"/>
      <c r="I555">
        <v>159</v>
      </c>
      <c r="J555" t="s">
        <v>245</v>
      </c>
      <c r="K555">
        <v>56</v>
      </c>
      <c r="L555">
        <v>4.76</v>
      </c>
      <c r="M555">
        <v>3001</v>
      </c>
      <c r="N555">
        <v>1.0510060000000001</v>
      </c>
      <c r="O555">
        <v>68</v>
      </c>
      <c r="P555">
        <v>4</v>
      </c>
      <c r="Q555">
        <v>4.2040240000000004</v>
      </c>
      <c r="R555">
        <v>1066.24</v>
      </c>
      <c r="S555">
        <v>272</v>
      </c>
      <c r="T555">
        <v>1338.24</v>
      </c>
    </row>
    <row r="556" spans="1:20" x14ac:dyDescent="0.35">
      <c r="A556" s="37">
        <v>45908</v>
      </c>
      <c r="B556">
        <v>35281</v>
      </c>
      <c r="C556" s="35">
        <v>1080</v>
      </c>
      <c r="D556">
        <v>501709660</v>
      </c>
      <c r="E556" s="35" t="s">
        <v>744</v>
      </c>
      <c r="F556">
        <v>80</v>
      </c>
      <c r="G556" s="36" t="s">
        <v>193</v>
      </c>
      <c r="H556" s="32"/>
      <c r="I556">
        <v>160</v>
      </c>
      <c r="J556" t="s">
        <v>245</v>
      </c>
      <c r="K556">
        <v>80</v>
      </c>
      <c r="L556">
        <v>5.1319999999999997</v>
      </c>
      <c r="M556">
        <v>3001</v>
      </c>
      <c r="N556">
        <v>1.0510060000000001</v>
      </c>
      <c r="O556">
        <v>68</v>
      </c>
      <c r="P556">
        <v>1</v>
      </c>
      <c r="Q556">
        <v>1.0510060000000001</v>
      </c>
      <c r="R556">
        <v>410.55999999999995</v>
      </c>
      <c r="S556">
        <v>68</v>
      </c>
      <c r="T556">
        <v>478.55999999999995</v>
      </c>
    </row>
    <row r="557" spans="1:20" x14ac:dyDescent="0.35">
      <c r="A557" s="37">
        <v>45908</v>
      </c>
      <c r="B557">
        <v>35281</v>
      </c>
      <c r="C557" s="35">
        <v>1080</v>
      </c>
      <c r="D557">
        <v>522403950</v>
      </c>
      <c r="E557" s="35" t="s">
        <v>744</v>
      </c>
      <c r="F557">
        <v>480</v>
      </c>
      <c r="G557" s="36" t="s">
        <v>193</v>
      </c>
      <c r="H557" s="32"/>
      <c r="I557">
        <v>160</v>
      </c>
      <c r="J557" t="s">
        <v>245</v>
      </c>
      <c r="K557">
        <v>80</v>
      </c>
      <c r="L557">
        <v>5.1319999999999997</v>
      </c>
      <c r="M557">
        <v>3001</v>
      </c>
      <c r="N557">
        <v>1.0510060000000001</v>
      </c>
      <c r="O557">
        <v>68</v>
      </c>
      <c r="P557">
        <v>6</v>
      </c>
      <c r="Q557">
        <v>6.3060360000000006</v>
      </c>
      <c r="R557">
        <v>2463.3599999999997</v>
      </c>
      <c r="S557">
        <v>408</v>
      </c>
      <c r="T557">
        <v>2871.3599999999997</v>
      </c>
    </row>
    <row r="558" spans="1:20" x14ac:dyDescent="0.35">
      <c r="A558" s="37">
        <v>45908</v>
      </c>
      <c r="B558">
        <v>35281</v>
      </c>
      <c r="C558" s="35">
        <v>1080</v>
      </c>
      <c r="D558">
        <v>522403960</v>
      </c>
      <c r="E558" s="35" t="s">
        <v>744</v>
      </c>
      <c r="F558">
        <v>1200</v>
      </c>
      <c r="G558" s="36" t="s">
        <v>193</v>
      </c>
      <c r="H558" s="32"/>
      <c r="I558">
        <v>160</v>
      </c>
      <c r="J558" t="s">
        <v>245</v>
      </c>
      <c r="K558">
        <v>80</v>
      </c>
      <c r="L558">
        <v>5.1319999999999997</v>
      </c>
      <c r="M558" t="s">
        <v>745</v>
      </c>
      <c r="N558">
        <v>1.44</v>
      </c>
      <c r="O558">
        <v>180</v>
      </c>
      <c r="P558">
        <v>15</v>
      </c>
      <c r="Q558">
        <v>21.599999999999998</v>
      </c>
      <c r="R558">
        <v>6158.4</v>
      </c>
      <c r="S558">
        <v>2700</v>
      </c>
      <c r="T558">
        <v>8858.4</v>
      </c>
    </row>
    <row r="559" spans="1:20" x14ac:dyDescent="0.35">
      <c r="A559" s="37">
        <v>45908</v>
      </c>
      <c r="B559">
        <v>35281</v>
      </c>
      <c r="C559" s="35">
        <v>1080</v>
      </c>
      <c r="D559">
        <v>522403970</v>
      </c>
      <c r="E559" s="35" t="s">
        <v>744</v>
      </c>
      <c r="F559">
        <v>320</v>
      </c>
      <c r="G559" s="36" t="s">
        <v>193</v>
      </c>
      <c r="H559" s="32"/>
      <c r="I559">
        <v>160</v>
      </c>
      <c r="J559" t="s">
        <v>245</v>
      </c>
      <c r="K559">
        <v>80</v>
      </c>
      <c r="L559">
        <v>5.1319999999999997</v>
      </c>
      <c r="M559">
        <v>3001</v>
      </c>
      <c r="N559">
        <v>1.0510060000000001</v>
      </c>
      <c r="O559">
        <v>68</v>
      </c>
      <c r="P559">
        <v>4</v>
      </c>
      <c r="Q559">
        <v>4.2040240000000004</v>
      </c>
      <c r="R559">
        <v>1642.2399999999998</v>
      </c>
      <c r="S559">
        <v>272</v>
      </c>
      <c r="T559">
        <v>1914.2399999999998</v>
      </c>
    </row>
    <row r="560" spans="1:20" x14ac:dyDescent="0.35">
      <c r="A560" s="37">
        <v>45908</v>
      </c>
      <c r="B560">
        <v>14051</v>
      </c>
      <c r="C560" s="32">
        <v>1080</v>
      </c>
      <c r="D560">
        <v>521543660</v>
      </c>
      <c r="E560" s="32" t="s">
        <v>746</v>
      </c>
      <c r="F560">
        <v>600</v>
      </c>
      <c r="G560" s="32" t="s">
        <v>193</v>
      </c>
      <c r="H560" s="35"/>
      <c r="I560">
        <v>161</v>
      </c>
      <c r="J560" t="s">
        <v>245</v>
      </c>
      <c r="K560">
        <v>40</v>
      </c>
      <c r="L560">
        <v>1.56</v>
      </c>
      <c r="M560" t="s">
        <v>747</v>
      </c>
      <c r="N560">
        <v>1.5</v>
      </c>
      <c r="O560">
        <v>180</v>
      </c>
      <c r="P560">
        <v>15</v>
      </c>
      <c r="Q560">
        <v>22.5</v>
      </c>
      <c r="R560">
        <v>936</v>
      </c>
      <c r="S560">
        <v>2700</v>
      </c>
      <c r="T560">
        <v>3636</v>
      </c>
    </row>
    <row r="561" spans="1:20" x14ac:dyDescent="0.35">
      <c r="A561" s="37">
        <v>45908</v>
      </c>
      <c r="B561">
        <v>14051</v>
      </c>
      <c r="C561" s="32">
        <v>1080</v>
      </c>
      <c r="D561">
        <v>521543680</v>
      </c>
      <c r="E561" s="32" t="s">
        <v>748</v>
      </c>
      <c r="F561">
        <v>600</v>
      </c>
      <c r="G561" s="32" t="s">
        <v>193</v>
      </c>
      <c r="H561" s="35"/>
      <c r="I561">
        <v>161</v>
      </c>
      <c r="J561" t="s">
        <v>245</v>
      </c>
      <c r="K561">
        <v>40</v>
      </c>
      <c r="L561">
        <v>1.56</v>
      </c>
      <c r="M561" t="s">
        <v>747</v>
      </c>
      <c r="N561">
        <v>1.5</v>
      </c>
      <c r="O561">
        <v>180</v>
      </c>
      <c r="P561">
        <v>15</v>
      </c>
      <c r="Q561">
        <v>22.5</v>
      </c>
      <c r="R561">
        <v>936</v>
      </c>
      <c r="S561">
        <v>2700</v>
      </c>
      <c r="T561">
        <v>3636</v>
      </c>
    </row>
    <row r="562" spans="1:20" x14ac:dyDescent="0.35">
      <c r="A562" s="37">
        <v>45908</v>
      </c>
      <c r="B562">
        <v>14051</v>
      </c>
      <c r="C562" s="32">
        <v>1080</v>
      </c>
      <c r="D562">
        <v>521684310</v>
      </c>
      <c r="E562" s="32" t="s">
        <v>749</v>
      </c>
      <c r="F562">
        <v>600</v>
      </c>
      <c r="G562" s="32" t="s">
        <v>193</v>
      </c>
      <c r="H562" s="35"/>
      <c r="I562">
        <v>161</v>
      </c>
      <c r="J562" t="s">
        <v>245</v>
      </c>
      <c r="K562">
        <v>64</v>
      </c>
      <c r="L562">
        <v>1.91</v>
      </c>
      <c r="M562" t="s">
        <v>750</v>
      </c>
      <c r="N562">
        <v>1.62</v>
      </c>
      <c r="O562">
        <v>140</v>
      </c>
      <c r="P562">
        <v>10</v>
      </c>
      <c r="Q562">
        <v>16.200000000000003</v>
      </c>
      <c r="R562">
        <v>1146</v>
      </c>
      <c r="S562">
        <v>1400</v>
      </c>
      <c r="T562">
        <v>2546</v>
      </c>
    </row>
    <row r="563" spans="1:20" x14ac:dyDescent="0.35">
      <c r="A563" s="37">
        <v>45908</v>
      </c>
      <c r="B563">
        <v>14051</v>
      </c>
      <c r="C563" s="32">
        <v>1080</v>
      </c>
      <c r="D563">
        <v>521684330</v>
      </c>
      <c r="E563" s="32" t="s">
        <v>751</v>
      </c>
      <c r="F563">
        <v>600</v>
      </c>
      <c r="G563" s="32" t="s">
        <v>193</v>
      </c>
      <c r="H563" s="35"/>
      <c r="I563">
        <v>161</v>
      </c>
      <c r="J563" t="s">
        <v>245</v>
      </c>
      <c r="K563">
        <v>64</v>
      </c>
      <c r="L563">
        <v>1.732</v>
      </c>
      <c r="M563" t="s">
        <v>750</v>
      </c>
      <c r="N563">
        <v>1.62</v>
      </c>
      <c r="O563">
        <v>140</v>
      </c>
      <c r="P563">
        <v>10</v>
      </c>
      <c r="Q563">
        <v>16.200000000000003</v>
      </c>
      <c r="R563">
        <v>1039.2</v>
      </c>
      <c r="S563">
        <v>1400</v>
      </c>
      <c r="T563">
        <v>2439.1999999999998</v>
      </c>
    </row>
    <row r="564" spans="1:20" x14ac:dyDescent="0.35">
      <c r="A564" s="37">
        <v>45908</v>
      </c>
      <c r="B564">
        <v>14051</v>
      </c>
      <c r="C564" s="32">
        <v>1080</v>
      </c>
      <c r="D564">
        <v>522310410</v>
      </c>
      <c r="E564" s="32" t="s">
        <v>752</v>
      </c>
      <c r="F564">
        <v>630</v>
      </c>
      <c r="G564" s="32" t="s">
        <v>193</v>
      </c>
      <c r="H564" s="35"/>
      <c r="I564">
        <v>161</v>
      </c>
      <c r="J564" t="s">
        <v>245</v>
      </c>
      <c r="K564">
        <v>90</v>
      </c>
      <c r="L564">
        <v>1.1399999999999999</v>
      </c>
      <c r="M564" t="s">
        <v>753</v>
      </c>
      <c r="N564">
        <v>1.62</v>
      </c>
      <c r="O564">
        <v>150</v>
      </c>
      <c r="P564">
        <v>7</v>
      </c>
      <c r="Q564">
        <v>11.34</v>
      </c>
      <c r="R564">
        <v>718.19999999999993</v>
      </c>
      <c r="S564">
        <v>1050</v>
      </c>
      <c r="T564">
        <v>1768.1999999999998</v>
      </c>
    </row>
    <row r="565" spans="1:20" x14ac:dyDescent="0.35">
      <c r="A565" s="37">
        <v>45908</v>
      </c>
      <c r="B565">
        <v>14051</v>
      </c>
      <c r="C565" s="32">
        <v>1080</v>
      </c>
      <c r="D565">
        <v>1002653420</v>
      </c>
      <c r="E565" s="32" t="s">
        <v>754</v>
      </c>
      <c r="F565">
        <v>480</v>
      </c>
      <c r="G565" s="32" t="s">
        <v>193</v>
      </c>
      <c r="H565" s="35"/>
      <c r="I565">
        <v>161</v>
      </c>
      <c r="J565" t="s">
        <v>245</v>
      </c>
      <c r="K565">
        <v>40</v>
      </c>
      <c r="L565">
        <v>0.214</v>
      </c>
      <c r="M565">
        <v>6429</v>
      </c>
      <c r="N565">
        <v>6.9599999999999995E-2</v>
      </c>
      <c r="O565">
        <v>3</v>
      </c>
      <c r="P565">
        <v>12</v>
      </c>
      <c r="Q565">
        <v>0.83519999999999994</v>
      </c>
      <c r="R565">
        <v>102.72</v>
      </c>
      <c r="S565">
        <v>36</v>
      </c>
      <c r="T565">
        <v>138.72</v>
      </c>
    </row>
    <row r="566" spans="1:20" x14ac:dyDescent="0.35">
      <c r="A566" s="37">
        <v>45908</v>
      </c>
      <c r="B566">
        <v>45042</v>
      </c>
      <c r="C566" s="32">
        <v>1080</v>
      </c>
      <c r="D566">
        <v>522225680</v>
      </c>
      <c r="E566" s="32" t="s">
        <v>755</v>
      </c>
      <c r="F566">
        <v>420</v>
      </c>
      <c r="G566" s="32" t="s">
        <v>193</v>
      </c>
      <c r="H566" s="35"/>
      <c r="I566">
        <v>162</v>
      </c>
      <c r="J566" t="s">
        <v>245</v>
      </c>
      <c r="K566">
        <v>14</v>
      </c>
      <c r="L566">
        <v>3.7559999999999998</v>
      </c>
      <c r="M566" t="s">
        <v>756</v>
      </c>
      <c r="N566">
        <v>2.3199999999999998</v>
      </c>
      <c r="O566">
        <v>160</v>
      </c>
      <c r="P566">
        <v>30</v>
      </c>
      <c r="Q566">
        <v>69.599999999999994</v>
      </c>
      <c r="R566">
        <v>1577.52</v>
      </c>
      <c r="S566">
        <v>4800</v>
      </c>
      <c r="T566">
        <v>6377.52</v>
      </c>
    </row>
    <row r="567" spans="1:20" x14ac:dyDescent="0.35">
      <c r="A567" s="37">
        <v>45908</v>
      </c>
      <c r="B567">
        <v>45042</v>
      </c>
      <c r="C567" s="32">
        <v>1080</v>
      </c>
      <c r="D567">
        <v>522225700</v>
      </c>
      <c r="E567" s="32" t="s">
        <v>757</v>
      </c>
      <c r="F567">
        <v>420</v>
      </c>
      <c r="G567" s="32" t="s">
        <v>193</v>
      </c>
      <c r="H567" s="35"/>
      <c r="I567">
        <v>162</v>
      </c>
      <c r="J567" t="s">
        <v>245</v>
      </c>
      <c r="K567">
        <v>14</v>
      </c>
      <c r="L567">
        <v>3.766</v>
      </c>
      <c r="M567" t="s">
        <v>756</v>
      </c>
      <c r="N567">
        <v>2.3199999999999998</v>
      </c>
      <c r="O567">
        <v>160</v>
      </c>
      <c r="P567">
        <v>30</v>
      </c>
      <c r="Q567">
        <v>69.599999999999994</v>
      </c>
      <c r="R567">
        <v>1581.72</v>
      </c>
      <c r="S567">
        <v>4800</v>
      </c>
      <c r="T567">
        <v>6381.72</v>
      </c>
    </row>
    <row r="568" spans="1:20" x14ac:dyDescent="0.35">
      <c r="A568" s="37">
        <v>45908</v>
      </c>
      <c r="B568">
        <v>28920</v>
      </c>
      <c r="C568" s="35">
        <v>1080</v>
      </c>
      <c r="D568">
        <v>518780000</v>
      </c>
      <c r="E568" s="35" t="s">
        <v>758</v>
      </c>
      <c r="F568">
        <v>160</v>
      </c>
      <c r="G568" s="36" t="s">
        <v>193</v>
      </c>
      <c r="I568">
        <v>40</v>
      </c>
      <c r="J568" t="s">
        <v>245</v>
      </c>
      <c r="K568">
        <v>80</v>
      </c>
      <c r="L568">
        <v>0.16300000000000001</v>
      </c>
      <c r="M568" t="s">
        <v>759</v>
      </c>
      <c r="N568">
        <v>0.112</v>
      </c>
      <c r="O568">
        <v>4.5</v>
      </c>
      <c r="P568">
        <v>2</v>
      </c>
      <c r="Q568">
        <v>0.224</v>
      </c>
      <c r="R568">
        <v>26.080000000000002</v>
      </c>
      <c r="S568">
        <v>9</v>
      </c>
      <c r="T568">
        <v>35.08</v>
      </c>
    </row>
    <row r="569" spans="1:20" x14ac:dyDescent="0.35">
      <c r="A569" s="37">
        <v>45908</v>
      </c>
      <c r="B569">
        <v>28920</v>
      </c>
      <c r="C569" s="35">
        <v>1080</v>
      </c>
      <c r="D569">
        <v>518780010</v>
      </c>
      <c r="E569" s="35" t="s">
        <v>760</v>
      </c>
      <c r="F569">
        <v>240</v>
      </c>
      <c r="G569" s="36" t="s">
        <v>193</v>
      </c>
      <c r="I569">
        <v>40</v>
      </c>
      <c r="J569" t="s">
        <v>245</v>
      </c>
      <c r="K569">
        <v>80</v>
      </c>
      <c r="L569">
        <v>0.18</v>
      </c>
      <c r="M569" t="s">
        <v>759</v>
      </c>
      <c r="N569">
        <v>0.112</v>
      </c>
      <c r="O569">
        <v>4.5</v>
      </c>
      <c r="P569">
        <v>3</v>
      </c>
      <c r="Q569">
        <v>0.33600000000000002</v>
      </c>
      <c r="R569">
        <v>43.199999999999996</v>
      </c>
      <c r="S569">
        <v>13.5</v>
      </c>
      <c r="T569">
        <v>56.699999999999996</v>
      </c>
    </row>
    <row r="570" spans="1:20" x14ac:dyDescent="0.35">
      <c r="A570" s="37">
        <v>45908</v>
      </c>
      <c r="B570">
        <v>28920</v>
      </c>
      <c r="C570" s="35">
        <v>1080</v>
      </c>
      <c r="D570">
        <v>520057670</v>
      </c>
      <c r="E570" s="35" t="s">
        <v>758</v>
      </c>
      <c r="F570">
        <v>1080</v>
      </c>
      <c r="G570" s="36" t="s">
        <v>193</v>
      </c>
      <c r="I570">
        <v>40</v>
      </c>
      <c r="J570" t="s">
        <v>245</v>
      </c>
      <c r="K570">
        <v>108</v>
      </c>
      <c r="L570">
        <v>0.16800000000000001</v>
      </c>
      <c r="M570" t="s">
        <v>351</v>
      </c>
      <c r="N570">
        <v>0.11200000000000002</v>
      </c>
      <c r="O570">
        <v>4.4800000000000004</v>
      </c>
      <c r="P570">
        <v>10</v>
      </c>
      <c r="Q570">
        <v>1.1200000000000001</v>
      </c>
      <c r="R570">
        <v>181.44</v>
      </c>
      <c r="S570">
        <v>44.800000000000004</v>
      </c>
      <c r="T570">
        <v>226.24</v>
      </c>
    </row>
    <row r="571" spans="1:20" x14ac:dyDescent="0.35">
      <c r="A571" s="37">
        <v>45908</v>
      </c>
      <c r="B571">
        <v>28920</v>
      </c>
      <c r="C571" s="35">
        <v>1080</v>
      </c>
      <c r="D571">
        <v>520057910</v>
      </c>
      <c r="E571" s="35" t="s">
        <v>760</v>
      </c>
      <c r="F571">
        <v>1080</v>
      </c>
      <c r="G571" s="36" t="s">
        <v>193</v>
      </c>
      <c r="I571">
        <v>40</v>
      </c>
      <c r="J571" t="s">
        <v>245</v>
      </c>
      <c r="K571">
        <v>108</v>
      </c>
      <c r="L571">
        <v>0.16600000000000001</v>
      </c>
      <c r="M571" t="s">
        <v>351</v>
      </c>
      <c r="N571">
        <v>0.11200000000000002</v>
      </c>
      <c r="O571">
        <v>4.4800000000000004</v>
      </c>
      <c r="P571">
        <v>10</v>
      </c>
      <c r="Q571">
        <v>1.1200000000000001</v>
      </c>
      <c r="R571">
        <v>179.28</v>
      </c>
      <c r="S571">
        <v>44.800000000000004</v>
      </c>
      <c r="T571">
        <v>224.08</v>
      </c>
    </row>
    <row r="572" spans="1:20" x14ac:dyDescent="0.35">
      <c r="A572" s="37">
        <v>45908</v>
      </c>
      <c r="B572">
        <v>28920</v>
      </c>
      <c r="C572" s="35">
        <v>1080</v>
      </c>
      <c r="D572">
        <v>520103070</v>
      </c>
      <c r="E572" s="35" t="s">
        <v>761</v>
      </c>
      <c r="F572">
        <v>648</v>
      </c>
      <c r="G572" s="36" t="s">
        <v>193</v>
      </c>
      <c r="I572">
        <v>40</v>
      </c>
      <c r="J572" t="s">
        <v>245</v>
      </c>
      <c r="K572">
        <v>108</v>
      </c>
      <c r="L572">
        <v>0.13600000000000001</v>
      </c>
      <c r="M572" t="s">
        <v>351</v>
      </c>
      <c r="N572">
        <v>0.11200000000000002</v>
      </c>
      <c r="O572">
        <v>4.4800000000000004</v>
      </c>
      <c r="P572">
        <v>6</v>
      </c>
      <c r="Q572">
        <v>0.67200000000000015</v>
      </c>
      <c r="R572">
        <v>88.128</v>
      </c>
      <c r="S572">
        <v>26.880000000000003</v>
      </c>
      <c r="T572">
        <v>115.00800000000001</v>
      </c>
    </row>
    <row r="573" spans="1:20" x14ac:dyDescent="0.35">
      <c r="A573" s="37">
        <v>45908</v>
      </c>
      <c r="B573">
        <v>28920</v>
      </c>
      <c r="C573" s="35">
        <v>1080</v>
      </c>
      <c r="D573">
        <v>520103080</v>
      </c>
      <c r="E573" s="35" t="s">
        <v>762</v>
      </c>
      <c r="F573">
        <v>324</v>
      </c>
      <c r="G573" s="36" t="s">
        <v>193</v>
      </c>
      <c r="I573">
        <v>40</v>
      </c>
      <c r="J573" t="s">
        <v>245</v>
      </c>
      <c r="K573">
        <v>108</v>
      </c>
      <c r="L573">
        <v>0.13600000000000001</v>
      </c>
      <c r="M573" t="s">
        <v>351</v>
      </c>
      <c r="N573">
        <v>0.11200000000000002</v>
      </c>
      <c r="O573">
        <v>4.4800000000000004</v>
      </c>
      <c r="P573">
        <v>3</v>
      </c>
      <c r="Q573">
        <v>0.33600000000000008</v>
      </c>
      <c r="R573">
        <v>44.064</v>
      </c>
      <c r="S573">
        <v>13.440000000000001</v>
      </c>
      <c r="T573">
        <v>57.504000000000005</v>
      </c>
    </row>
    <row r="574" spans="1:20" x14ac:dyDescent="0.35">
      <c r="A574" s="37">
        <v>45908</v>
      </c>
      <c r="B574">
        <v>28920</v>
      </c>
      <c r="C574" s="35">
        <v>1080</v>
      </c>
      <c r="D574">
        <v>520461970</v>
      </c>
      <c r="E574" s="35" t="s">
        <v>763</v>
      </c>
      <c r="F574">
        <v>1520</v>
      </c>
      <c r="G574" s="36" t="s">
        <v>193</v>
      </c>
      <c r="I574">
        <v>40</v>
      </c>
      <c r="J574" t="s">
        <v>245</v>
      </c>
      <c r="K574">
        <v>80</v>
      </c>
      <c r="L574">
        <v>0.20100000000000001</v>
      </c>
      <c r="M574" t="s">
        <v>351</v>
      </c>
      <c r="N574">
        <v>0.11200000000000002</v>
      </c>
      <c r="O574">
        <v>4.4800000000000004</v>
      </c>
      <c r="P574">
        <v>19</v>
      </c>
      <c r="Q574">
        <v>2.1280000000000001</v>
      </c>
      <c r="R574">
        <v>305.52000000000004</v>
      </c>
      <c r="S574">
        <v>85.12</v>
      </c>
      <c r="T574">
        <v>390.64000000000004</v>
      </c>
    </row>
    <row r="575" spans="1:20" x14ac:dyDescent="0.35">
      <c r="A575" s="37">
        <v>45908</v>
      </c>
      <c r="B575">
        <v>28920</v>
      </c>
      <c r="C575" s="35">
        <v>1080</v>
      </c>
      <c r="D575">
        <v>520461980</v>
      </c>
      <c r="E575" s="35" t="s">
        <v>764</v>
      </c>
      <c r="F575">
        <v>1200</v>
      </c>
      <c r="G575" s="36" t="s">
        <v>193</v>
      </c>
      <c r="I575">
        <v>40</v>
      </c>
      <c r="J575" t="s">
        <v>245</v>
      </c>
      <c r="K575">
        <v>80</v>
      </c>
      <c r="L575">
        <v>0.19700000000000001</v>
      </c>
      <c r="M575" t="s">
        <v>351</v>
      </c>
      <c r="N575">
        <v>0.11200000000000002</v>
      </c>
      <c r="O575">
        <v>4.4800000000000004</v>
      </c>
      <c r="P575">
        <v>15</v>
      </c>
      <c r="Q575">
        <v>1.6800000000000002</v>
      </c>
      <c r="R575">
        <v>236.4</v>
      </c>
      <c r="S575">
        <v>67.2</v>
      </c>
      <c r="T575">
        <v>303.60000000000002</v>
      </c>
    </row>
    <row r="576" spans="1:20" x14ac:dyDescent="0.35">
      <c r="A576" s="37">
        <v>45908</v>
      </c>
      <c r="B576">
        <v>28920</v>
      </c>
      <c r="C576" s="35">
        <v>1080</v>
      </c>
      <c r="D576">
        <v>521294050</v>
      </c>
      <c r="E576" s="35" t="s">
        <v>765</v>
      </c>
      <c r="F576">
        <v>900</v>
      </c>
      <c r="G576" s="36" t="s">
        <v>193</v>
      </c>
      <c r="I576">
        <v>40</v>
      </c>
      <c r="J576" t="s">
        <v>245</v>
      </c>
      <c r="K576">
        <v>90</v>
      </c>
      <c r="L576">
        <v>0.252</v>
      </c>
      <c r="M576">
        <v>3001</v>
      </c>
      <c r="N576">
        <v>1.0510060000000001</v>
      </c>
      <c r="O576">
        <v>68</v>
      </c>
      <c r="P576">
        <v>10</v>
      </c>
      <c r="Q576">
        <v>10.510060000000001</v>
      </c>
      <c r="R576">
        <v>226.8</v>
      </c>
      <c r="S576">
        <v>680</v>
      </c>
      <c r="T576">
        <v>906.8</v>
      </c>
    </row>
    <row r="577" spans="1:20" x14ac:dyDescent="0.35">
      <c r="A577" s="37">
        <v>45908</v>
      </c>
      <c r="B577">
        <v>28920</v>
      </c>
      <c r="C577" s="35">
        <v>1080</v>
      </c>
      <c r="D577">
        <v>521294060</v>
      </c>
      <c r="E577" s="35" t="s">
        <v>766</v>
      </c>
      <c r="F577">
        <v>900</v>
      </c>
      <c r="G577" s="36" t="s">
        <v>193</v>
      </c>
      <c r="I577">
        <v>40</v>
      </c>
      <c r="J577" t="s">
        <v>245</v>
      </c>
      <c r="K577">
        <v>90</v>
      </c>
      <c r="L577">
        <v>0.28599999999999998</v>
      </c>
      <c r="M577">
        <v>3001</v>
      </c>
      <c r="N577">
        <v>1.0510060000000001</v>
      </c>
      <c r="O577">
        <v>68</v>
      </c>
      <c r="P577">
        <v>10</v>
      </c>
      <c r="Q577">
        <v>10.510060000000001</v>
      </c>
      <c r="R577">
        <v>257.39999999999998</v>
      </c>
      <c r="S577">
        <v>680</v>
      </c>
      <c r="T577">
        <v>937.4</v>
      </c>
    </row>
    <row r="578" spans="1:20" x14ac:dyDescent="0.35">
      <c r="A578" s="37">
        <v>45908</v>
      </c>
      <c r="B578">
        <v>28920</v>
      </c>
      <c r="C578" s="35">
        <v>1080</v>
      </c>
      <c r="D578">
        <v>521399100</v>
      </c>
      <c r="E578" s="35" t="s">
        <v>767</v>
      </c>
      <c r="F578">
        <v>1170</v>
      </c>
      <c r="G578" s="36" t="s">
        <v>193</v>
      </c>
      <c r="I578">
        <v>40</v>
      </c>
      <c r="J578" t="s">
        <v>245</v>
      </c>
      <c r="K578">
        <v>90</v>
      </c>
      <c r="L578">
        <v>1.177</v>
      </c>
      <c r="M578">
        <v>3001</v>
      </c>
      <c r="N578">
        <v>1.0510060000000001</v>
      </c>
      <c r="O578">
        <v>68</v>
      </c>
      <c r="P578">
        <v>13</v>
      </c>
      <c r="Q578">
        <v>13.663078000000002</v>
      </c>
      <c r="R578">
        <v>1377.0900000000001</v>
      </c>
      <c r="S578">
        <v>884</v>
      </c>
      <c r="T578">
        <v>2261.09</v>
      </c>
    </row>
    <row r="579" spans="1:20" x14ac:dyDescent="0.35">
      <c r="A579" s="37">
        <v>45908</v>
      </c>
      <c r="B579">
        <v>28920</v>
      </c>
      <c r="C579" s="35">
        <v>1080</v>
      </c>
      <c r="D579">
        <v>521399110</v>
      </c>
      <c r="E579" s="35" t="s">
        <v>768</v>
      </c>
      <c r="F579">
        <v>1170</v>
      </c>
      <c r="G579" s="36" t="s">
        <v>193</v>
      </c>
      <c r="I579">
        <v>40</v>
      </c>
      <c r="J579" t="s">
        <v>245</v>
      </c>
      <c r="K579">
        <v>90</v>
      </c>
      <c r="L579">
        <v>1.177</v>
      </c>
      <c r="M579">
        <v>3001</v>
      </c>
      <c r="N579">
        <v>1.0510060000000001</v>
      </c>
      <c r="O579">
        <v>68</v>
      </c>
      <c r="P579">
        <v>13</v>
      </c>
      <c r="Q579">
        <v>13.663078000000002</v>
      </c>
      <c r="R579">
        <v>1377.0900000000001</v>
      </c>
      <c r="S579">
        <v>884</v>
      </c>
      <c r="T579">
        <v>2261.09</v>
      </c>
    </row>
    <row r="580" spans="1:20" x14ac:dyDescent="0.35">
      <c r="A580" s="37">
        <v>45908</v>
      </c>
      <c r="B580">
        <v>28920</v>
      </c>
      <c r="C580" s="35">
        <v>1080</v>
      </c>
      <c r="D580">
        <v>521786050</v>
      </c>
      <c r="E580" s="35" t="s">
        <v>769</v>
      </c>
      <c r="F580">
        <v>196</v>
      </c>
      <c r="G580" s="36" t="s">
        <v>193</v>
      </c>
      <c r="I580">
        <v>40</v>
      </c>
      <c r="J580" t="s">
        <v>245</v>
      </c>
      <c r="K580">
        <v>95</v>
      </c>
      <c r="L580">
        <v>0.26</v>
      </c>
      <c r="M580">
        <v>3001</v>
      </c>
      <c r="N580">
        <v>1.0510060000000001</v>
      </c>
      <c r="O580">
        <v>68</v>
      </c>
      <c r="P580">
        <v>3</v>
      </c>
      <c r="Q580">
        <v>3.1530180000000003</v>
      </c>
      <c r="R580">
        <v>50.96</v>
      </c>
      <c r="S580">
        <v>204</v>
      </c>
      <c r="T580">
        <v>254.96</v>
      </c>
    </row>
    <row r="581" spans="1:20" x14ac:dyDescent="0.35">
      <c r="A581" s="37">
        <v>45908</v>
      </c>
      <c r="B581">
        <v>28920</v>
      </c>
      <c r="C581" s="35">
        <v>1080</v>
      </c>
      <c r="D581">
        <v>521786060</v>
      </c>
      <c r="E581" s="35" t="s">
        <v>770</v>
      </c>
      <c r="F581">
        <v>98</v>
      </c>
      <c r="G581" s="36" t="s">
        <v>193</v>
      </c>
      <c r="I581">
        <v>40</v>
      </c>
      <c r="J581" t="s">
        <v>245</v>
      </c>
      <c r="K581">
        <v>95</v>
      </c>
      <c r="L581">
        <v>0.26</v>
      </c>
      <c r="M581">
        <v>3001</v>
      </c>
      <c r="N581">
        <v>1.0510060000000001</v>
      </c>
      <c r="O581">
        <v>68</v>
      </c>
      <c r="P581">
        <v>2</v>
      </c>
      <c r="Q581">
        <v>2.1020120000000002</v>
      </c>
      <c r="R581">
        <v>25.48</v>
      </c>
      <c r="S581">
        <v>136</v>
      </c>
      <c r="T581">
        <v>161.47999999999999</v>
      </c>
    </row>
    <row r="582" spans="1:20" x14ac:dyDescent="0.35">
      <c r="A582" s="37">
        <v>45908</v>
      </c>
      <c r="B582">
        <v>28920</v>
      </c>
      <c r="C582" s="35">
        <v>1080</v>
      </c>
      <c r="D582">
        <v>521786070</v>
      </c>
      <c r="E582" s="35" t="s">
        <v>771</v>
      </c>
      <c r="F582">
        <v>210</v>
      </c>
      <c r="G582" s="36" t="s">
        <v>193</v>
      </c>
      <c r="I582">
        <v>40</v>
      </c>
      <c r="J582" t="s">
        <v>245</v>
      </c>
      <c r="K582">
        <v>30</v>
      </c>
      <c r="L582">
        <v>1.202</v>
      </c>
      <c r="M582">
        <v>3001</v>
      </c>
      <c r="N582">
        <v>1.0510060000000001</v>
      </c>
      <c r="O582">
        <v>68</v>
      </c>
      <c r="P582">
        <v>7</v>
      </c>
      <c r="Q582">
        <v>7.3570420000000007</v>
      </c>
      <c r="R582">
        <v>252.42</v>
      </c>
      <c r="S582">
        <v>476</v>
      </c>
      <c r="T582">
        <v>728.42</v>
      </c>
    </row>
    <row r="583" spans="1:20" x14ac:dyDescent="0.35">
      <c r="A583" s="37">
        <v>45908</v>
      </c>
      <c r="B583">
        <v>28920</v>
      </c>
      <c r="C583" s="35">
        <v>1080</v>
      </c>
      <c r="D583">
        <v>521786080</v>
      </c>
      <c r="E583" s="35" t="s">
        <v>772</v>
      </c>
      <c r="F583">
        <v>180</v>
      </c>
      <c r="G583" s="36" t="s">
        <v>193</v>
      </c>
      <c r="I583">
        <v>40</v>
      </c>
      <c r="J583" t="s">
        <v>245</v>
      </c>
      <c r="K583">
        <v>30</v>
      </c>
      <c r="L583">
        <v>1.1579999999999999</v>
      </c>
      <c r="M583">
        <v>3001</v>
      </c>
      <c r="N583">
        <v>1.0510060000000001</v>
      </c>
      <c r="O583">
        <v>68</v>
      </c>
      <c r="P583">
        <v>6</v>
      </c>
      <c r="Q583">
        <v>6.3060360000000006</v>
      </c>
      <c r="R583">
        <v>208.44</v>
      </c>
      <c r="S583">
        <v>408</v>
      </c>
      <c r="T583">
        <v>616.44000000000005</v>
      </c>
    </row>
    <row r="584" spans="1:20" x14ac:dyDescent="0.35">
      <c r="A584" s="37">
        <v>45908</v>
      </c>
      <c r="B584">
        <v>28920</v>
      </c>
      <c r="C584" s="35">
        <v>1080</v>
      </c>
      <c r="D584">
        <v>522214490</v>
      </c>
      <c r="E584" s="35" t="s">
        <v>771</v>
      </c>
      <c r="F584">
        <v>836</v>
      </c>
      <c r="G584" s="36" t="s">
        <v>193</v>
      </c>
      <c r="I584">
        <v>40</v>
      </c>
      <c r="J584" t="s">
        <v>245</v>
      </c>
      <c r="K584">
        <v>44</v>
      </c>
      <c r="L584">
        <v>0.97199999999999998</v>
      </c>
      <c r="M584">
        <v>3001</v>
      </c>
      <c r="N584">
        <v>1.0510060000000001</v>
      </c>
      <c r="O584">
        <v>68</v>
      </c>
      <c r="P584">
        <v>19</v>
      </c>
      <c r="Q584">
        <v>19.969114000000001</v>
      </c>
      <c r="R584">
        <v>812.59199999999998</v>
      </c>
      <c r="S584">
        <v>1292</v>
      </c>
      <c r="T584">
        <v>2104.5920000000001</v>
      </c>
    </row>
    <row r="585" spans="1:20" x14ac:dyDescent="0.35">
      <c r="A585" s="37">
        <v>45908</v>
      </c>
      <c r="B585">
        <v>28920</v>
      </c>
      <c r="C585" s="35">
        <v>1080</v>
      </c>
      <c r="D585">
        <v>522214500</v>
      </c>
      <c r="E585" s="35" t="s">
        <v>771</v>
      </c>
      <c r="F585">
        <v>100</v>
      </c>
      <c r="G585" s="36" t="s">
        <v>193</v>
      </c>
      <c r="I585">
        <v>40</v>
      </c>
      <c r="J585" t="s">
        <v>245</v>
      </c>
      <c r="K585">
        <v>44</v>
      </c>
      <c r="L585">
        <v>0.84399999999999997</v>
      </c>
      <c r="M585">
        <v>3001</v>
      </c>
      <c r="N585">
        <v>1.0510060000000001</v>
      </c>
      <c r="O585">
        <v>68</v>
      </c>
      <c r="P585">
        <v>3</v>
      </c>
      <c r="Q585">
        <v>3.1530180000000003</v>
      </c>
      <c r="R585">
        <v>84.399999999999991</v>
      </c>
      <c r="S585">
        <v>204</v>
      </c>
      <c r="T585">
        <v>288.39999999999998</v>
      </c>
    </row>
    <row r="586" spans="1:20" x14ac:dyDescent="0.35">
      <c r="A586" s="37">
        <v>45908</v>
      </c>
      <c r="B586">
        <v>28920</v>
      </c>
      <c r="C586" s="35">
        <v>1080</v>
      </c>
      <c r="D586">
        <v>522214510</v>
      </c>
      <c r="E586" s="35" t="s">
        <v>772</v>
      </c>
      <c r="F586">
        <v>792</v>
      </c>
      <c r="G586" s="36" t="s">
        <v>193</v>
      </c>
      <c r="I586">
        <v>40</v>
      </c>
      <c r="J586" t="s">
        <v>245</v>
      </c>
      <c r="K586">
        <v>44</v>
      </c>
      <c r="L586">
        <v>0.996</v>
      </c>
      <c r="M586">
        <v>3001</v>
      </c>
      <c r="N586">
        <v>1.0510060000000001</v>
      </c>
      <c r="O586">
        <v>68</v>
      </c>
      <c r="P586">
        <v>18</v>
      </c>
      <c r="Q586">
        <v>18.918108000000004</v>
      </c>
      <c r="R586">
        <v>788.83199999999999</v>
      </c>
      <c r="S586">
        <v>1224</v>
      </c>
      <c r="T586">
        <v>2012.8319999999999</v>
      </c>
    </row>
    <row r="587" spans="1:20" x14ac:dyDescent="0.35">
      <c r="A587" s="37">
        <v>45908</v>
      </c>
      <c r="B587">
        <v>28920</v>
      </c>
      <c r="C587" s="35">
        <v>1080</v>
      </c>
      <c r="D587">
        <v>522255310</v>
      </c>
      <c r="E587" s="35" t="s">
        <v>763</v>
      </c>
      <c r="F587">
        <v>80</v>
      </c>
      <c r="G587" s="36" t="s">
        <v>193</v>
      </c>
      <c r="I587">
        <v>40</v>
      </c>
      <c r="J587" t="s">
        <v>245</v>
      </c>
      <c r="K587">
        <v>80</v>
      </c>
      <c r="L587">
        <v>0.25600000000000001</v>
      </c>
      <c r="M587" t="s">
        <v>773</v>
      </c>
      <c r="N587">
        <v>6.3240210000000005E-2</v>
      </c>
      <c r="O587">
        <v>2.6</v>
      </c>
      <c r="P587">
        <v>1</v>
      </c>
      <c r="Q587">
        <v>6.3240210000000005E-2</v>
      </c>
      <c r="R587">
        <v>20.48</v>
      </c>
      <c r="S587">
        <v>2.6</v>
      </c>
      <c r="T587">
        <v>23.080000000000002</v>
      </c>
    </row>
    <row r="588" spans="1:20" x14ac:dyDescent="0.35">
      <c r="A588" s="37">
        <v>45908</v>
      </c>
      <c r="B588">
        <v>28920</v>
      </c>
      <c r="C588" s="35">
        <v>1080</v>
      </c>
      <c r="D588">
        <v>522255320</v>
      </c>
      <c r="E588" s="35" t="s">
        <v>764</v>
      </c>
      <c r="F588">
        <v>80</v>
      </c>
      <c r="G588" s="36" t="s">
        <v>193</v>
      </c>
      <c r="I588">
        <v>40</v>
      </c>
      <c r="J588" t="s">
        <v>245</v>
      </c>
      <c r="K588">
        <v>80</v>
      </c>
      <c r="L588">
        <v>0.25600000000000001</v>
      </c>
      <c r="M588" t="s">
        <v>773</v>
      </c>
      <c r="N588">
        <v>6.3240210000000005E-2</v>
      </c>
      <c r="O588">
        <v>2.6</v>
      </c>
      <c r="P588">
        <v>1</v>
      </c>
      <c r="Q588">
        <v>6.3240210000000005E-2</v>
      </c>
      <c r="R588">
        <v>20.48</v>
      </c>
      <c r="S588">
        <v>2.6</v>
      </c>
      <c r="T588">
        <v>23.080000000000002</v>
      </c>
    </row>
    <row r="589" spans="1:20" x14ac:dyDescent="0.35">
      <c r="A589" s="37">
        <v>45908</v>
      </c>
      <c r="B589">
        <v>28920</v>
      </c>
      <c r="C589" s="35">
        <v>1080</v>
      </c>
      <c r="D589">
        <v>522255330</v>
      </c>
      <c r="E589" s="35" t="s">
        <v>774</v>
      </c>
      <c r="F589">
        <v>80</v>
      </c>
      <c r="G589" s="36" t="s">
        <v>193</v>
      </c>
      <c r="I589">
        <v>40</v>
      </c>
      <c r="J589" t="s">
        <v>245</v>
      </c>
      <c r="K589">
        <v>108</v>
      </c>
      <c r="L589">
        <v>0.20399999999999999</v>
      </c>
      <c r="M589" t="s">
        <v>351</v>
      </c>
      <c r="N589">
        <v>0.11200000000000002</v>
      </c>
      <c r="O589">
        <v>4.4800000000000004</v>
      </c>
      <c r="P589">
        <v>1</v>
      </c>
      <c r="Q589">
        <v>0.11200000000000002</v>
      </c>
      <c r="R589">
        <v>16.32</v>
      </c>
      <c r="S589">
        <v>4.4800000000000004</v>
      </c>
      <c r="T589">
        <v>20.8</v>
      </c>
    </row>
    <row r="590" spans="1:20" x14ac:dyDescent="0.35">
      <c r="A590" s="37">
        <v>45908</v>
      </c>
      <c r="B590">
        <v>28920</v>
      </c>
      <c r="C590" s="35">
        <v>1080</v>
      </c>
      <c r="D590">
        <v>522255340</v>
      </c>
      <c r="E590" s="35" t="s">
        <v>761</v>
      </c>
      <c r="F590">
        <v>80</v>
      </c>
      <c r="G590" s="36" t="s">
        <v>193</v>
      </c>
      <c r="I590">
        <v>40</v>
      </c>
      <c r="J590" t="s">
        <v>245</v>
      </c>
      <c r="K590">
        <v>80</v>
      </c>
      <c r="L590">
        <v>0.20399999999999999</v>
      </c>
      <c r="M590" t="s">
        <v>351</v>
      </c>
      <c r="N590">
        <v>0.11200000000000002</v>
      </c>
      <c r="O590">
        <v>4.4800000000000004</v>
      </c>
      <c r="P590">
        <v>1</v>
      </c>
      <c r="Q590">
        <v>0.11200000000000002</v>
      </c>
      <c r="R590">
        <v>16.32</v>
      </c>
      <c r="S590">
        <v>4.4800000000000004</v>
      </c>
      <c r="T590">
        <v>20.8</v>
      </c>
    </row>
    <row r="591" spans="1:20" x14ac:dyDescent="0.35">
      <c r="A591" s="37">
        <v>45908</v>
      </c>
      <c r="B591">
        <v>28920</v>
      </c>
      <c r="C591" s="35">
        <v>1080</v>
      </c>
      <c r="D591">
        <v>522255350</v>
      </c>
      <c r="E591" s="35" t="s">
        <v>775</v>
      </c>
      <c r="F591">
        <v>30</v>
      </c>
      <c r="G591" s="36" t="s">
        <v>193</v>
      </c>
      <c r="I591">
        <v>40</v>
      </c>
      <c r="J591" t="s">
        <v>245</v>
      </c>
      <c r="K591">
        <v>30</v>
      </c>
      <c r="L591">
        <v>1.028</v>
      </c>
      <c r="M591">
        <v>3001</v>
      </c>
      <c r="N591">
        <v>1.0510060000000001</v>
      </c>
      <c r="O591">
        <v>68</v>
      </c>
      <c r="P591">
        <v>1</v>
      </c>
      <c r="Q591">
        <v>1.0510060000000001</v>
      </c>
      <c r="R591">
        <v>30.84</v>
      </c>
      <c r="S591">
        <v>68</v>
      </c>
      <c r="T591">
        <v>98.84</v>
      </c>
    </row>
    <row r="592" spans="1:20" x14ac:dyDescent="0.35">
      <c r="A592" s="37">
        <v>45908</v>
      </c>
      <c r="B592">
        <v>46829</v>
      </c>
      <c r="C592" s="32">
        <v>1080</v>
      </c>
      <c r="D592">
        <v>468345180</v>
      </c>
      <c r="E592" s="32" t="s">
        <v>776</v>
      </c>
      <c r="F592">
        <v>1100</v>
      </c>
      <c r="G592" s="32" t="s">
        <v>193</v>
      </c>
      <c r="H592" s="35"/>
      <c r="I592">
        <v>174</v>
      </c>
      <c r="J592" t="s">
        <v>245</v>
      </c>
      <c r="K592">
        <v>175</v>
      </c>
      <c r="L592">
        <v>6.5000000000000002E-2</v>
      </c>
      <c r="M592">
        <v>6429</v>
      </c>
      <c r="N592">
        <v>6.9599999999999995E-2</v>
      </c>
      <c r="O592">
        <v>3</v>
      </c>
      <c r="P592">
        <v>7</v>
      </c>
      <c r="Q592">
        <v>0.48719999999999997</v>
      </c>
      <c r="R592">
        <v>71.5</v>
      </c>
      <c r="S592">
        <v>21</v>
      </c>
      <c r="T592">
        <v>92.5</v>
      </c>
    </row>
    <row r="593" spans="1:20" x14ac:dyDescent="0.35">
      <c r="A593" s="37">
        <v>45908</v>
      </c>
      <c r="B593">
        <v>46829</v>
      </c>
      <c r="C593" s="32">
        <v>1080</v>
      </c>
      <c r="D593">
        <v>517930600</v>
      </c>
      <c r="E593" s="32" t="s">
        <v>777</v>
      </c>
      <c r="F593">
        <v>1500</v>
      </c>
      <c r="G593" s="32" t="s">
        <v>193</v>
      </c>
      <c r="H593" s="35"/>
      <c r="I593">
        <v>174</v>
      </c>
      <c r="J593" t="s">
        <v>245</v>
      </c>
      <c r="K593">
        <v>360</v>
      </c>
      <c r="L593">
        <v>2.8000000000000001E-2</v>
      </c>
      <c r="M593">
        <v>6429</v>
      </c>
      <c r="N593">
        <v>6.9599999999999995E-2</v>
      </c>
      <c r="O593">
        <v>3</v>
      </c>
      <c r="P593">
        <v>5</v>
      </c>
      <c r="Q593">
        <v>0.34799999999999998</v>
      </c>
      <c r="R593">
        <v>42</v>
      </c>
      <c r="S593">
        <v>15</v>
      </c>
      <c r="T593">
        <v>57</v>
      </c>
    </row>
    <row r="594" spans="1:20" x14ac:dyDescent="0.35">
      <c r="A594" s="37">
        <v>45908</v>
      </c>
      <c r="B594">
        <v>46829</v>
      </c>
      <c r="C594" s="32">
        <v>1080</v>
      </c>
      <c r="D594">
        <v>521484170</v>
      </c>
      <c r="E594" s="32" t="s">
        <v>778</v>
      </c>
      <c r="F594">
        <v>1500</v>
      </c>
      <c r="G594" s="32" t="s">
        <v>193</v>
      </c>
      <c r="H594" s="35"/>
      <c r="I594">
        <v>174</v>
      </c>
      <c r="J594" t="s">
        <v>245</v>
      </c>
      <c r="K594">
        <v>216</v>
      </c>
      <c r="L594">
        <v>0.02</v>
      </c>
      <c r="M594">
        <v>6429</v>
      </c>
      <c r="N594">
        <v>6.9599999999999995E-2</v>
      </c>
      <c r="O594">
        <v>3</v>
      </c>
      <c r="P594">
        <v>7</v>
      </c>
      <c r="Q594">
        <v>0.48719999999999997</v>
      </c>
      <c r="R594">
        <v>30</v>
      </c>
      <c r="S594">
        <v>21</v>
      </c>
      <c r="T594">
        <v>51</v>
      </c>
    </row>
    <row r="595" spans="1:20" x14ac:dyDescent="0.35">
      <c r="A595" s="37">
        <v>45908</v>
      </c>
      <c r="B595">
        <v>46829</v>
      </c>
      <c r="C595" s="32">
        <v>1080</v>
      </c>
      <c r="D595">
        <v>522120740</v>
      </c>
      <c r="E595" s="32" t="s">
        <v>776</v>
      </c>
      <c r="F595">
        <v>2500</v>
      </c>
      <c r="G595" s="32" t="s">
        <v>193</v>
      </c>
      <c r="H595" s="35"/>
      <c r="I595">
        <v>174</v>
      </c>
      <c r="J595" t="s">
        <v>245</v>
      </c>
      <c r="K595">
        <v>92</v>
      </c>
      <c r="L595">
        <v>3.5000000000000003E-2</v>
      </c>
      <c r="M595">
        <v>6429</v>
      </c>
      <c r="N595">
        <v>6.9599999999999995E-2</v>
      </c>
      <c r="O595">
        <v>3</v>
      </c>
      <c r="P595">
        <v>28</v>
      </c>
      <c r="Q595">
        <v>1.9487999999999999</v>
      </c>
      <c r="R595">
        <v>87.500000000000014</v>
      </c>
      <c r="S595">
        <v>84</v>
      </c>
      <c r="T595">
        <v>171.5</v>
      </c>
    </row>
    <row r="596" spans="1:20" x14ac:dyDescent="0.35">
      <c r="A596" s="37">
        <v>45908</v>
      </c>
      <c r="B596">
        <v>46829</v>
      </c>
      <c r="C596" s="32">
        <v>1080</v>
      </c>
      <c r="D596">
        <v>1002150530</v>
      </c>
      <c r="E596" s="32" t="s">
        <v>779</v>
      </c>
      <c r="F596">
        <v>630</v>
      </c>
      <c r="G596" s="32" t="s">
        <v>193</v>
      </c>
      <c r="H596" s="35"/>
      <c r="I596">
        <v>174</v>
      </c>
      <c r="J596" t="s">
        <v>245</v>
      </c>
      <c r="K596">
        <v>30</v>
      </c>
      <c r="L596">
        <v>0.13</v>
      </c>
      <c r="M596">
        <v>6429</v>
      </c>
      <c r="N596">
        <v>6.9599999999999995E-2</v>
      </c>
      <c r="O596">
        <v>3</v>
      </c>
      <c r="P596">
        <v>21</v>
      </c>
      <c r="Q596">
        <v>1.4615999999999998</v>
      </c>
      <c r="R596">
        <v>81.900000000000006</v>
      </c>
      <c r="S596">
        <v>63</v>
      </c>
      <c r="T596">
        <v>144.9</v>
      </c>
    </row>
    <row r="597" spans="1:20" x14ac:dyDescent="0.35">
      <c r="A597" s="37">
        <v>45908</v>
      </c>
      <c r="B597">
        <v>46829</v>
      </c>
      <c r="C597" s="32">
        <v>1080</v>
      </c>
      <c r="D597">
        <v>1002211050</v>
      </c>
      <c r="E597" s="32" t="s">
        <v>780</v>
      </c>
      <c r="F597">
        <v>1900</v>
      </c>
      <c r="G597" s="32" t="s">
        <v>193</v>
      </c>
      <c r="H597" s="35"/>
      <c r="I597">
        <v>174</v>
      </c>
      <c r="J597" t="s">
        <v>245</v>
      </c>
      <c r="K597">
        <v>30</v>
      </c>
      <c r="L597">
        <v>7.1999999999999995E-2</v>
      </c>
      <c r="M597">
        <v>4315</v>
      </c>
      <c r="N597">
        <v>1.7999999999999999E-2</v>
      </c>
      <c r="O597">
        <v>1.2</v>
      </c>
      <c r="P597">
        <v>64</v>
      </c>
      <c r="Q597">
        <v>1.1519999999999999</v>
      </c>
      <c r="R597">
        <v>136.79999999999998</v>
      </c>
      <c r="S597">
        <v>76.8</v>
      </c>
      <c r="T597">
        <v>213.59999999999997</v>
      </c>
    </row>
    <row r="598" spans="1:20" x14ac:dyDescent="0.35">
      <c r="A598" s="37">
        <v>45908</v>
      </c>
      <c r="B598">
        <v>46829</v>
      </c>
      <c r="C598" s="32">
        <v>1080</v>
      </c>
      <c r="D598">
        <v>1002456140</v>
      </c>
      <c r="E598" s="32" t="s">
        <v>754</v>
      </c>
      <c r="F598">
        <v>1900</v>
      </c>
      <c r="G598" s="32" t="s">
        <v>193</v>
      </c>
      <c r="H598" s="35"/>
      <c r="I598">
        <v>174</v>
      </c>
      <c r="J598" t="s">
        <v>245</v>
      </c>
      <c r="K598">
        <v>24</v>
      </c>
      <c r="L598">
        <v>0.253</v>
      </c>
      <c r="M598">
        <v>6429</v>
      </c>
      <c r="N598">
        <v>6.9599999999999995E-2</v>
      </c>
      <c r="O598">
        <v>3</v>
      </c>
      <c r="P598">
        <v>80</v>
      </c>
      <c r="Q598">
        <v>5.5679999999999996</v>
      </c>
      <c r="R598">
        <v>480.7</v>
      </c>
      <c r="S598">
        <v>240</v>
      </c>
      <c r="T598">
        <v>720.7</v>
      </c>
    </row>
    <row r="599" spans="1:20" x14ac:dyDescent="0.35">
      <c r="A599" s="37">
        <v>45908</v>
      </c>
      <c r="B599">
        <v>46829</v>
      </c>
      <c r="C599" s="32">
        <v>1080</v>
      </c>
      <c r="D599">
        <v>1002584440</v>
      </c>
      <c r="E599" s="32" t="s">
        <v>777</v>
      </c>
      <c r="F599">
        <v>1950</v>
      </c>
      <c r="G599" s="32" t="s">
        <v>193</v>
      </c>
      <c r="H599" s="35"/>
      <c r="I599">
        <v>174</v>
      </c>
      <c r="J599" t="s">
        <v>245</v>
      </c>
      <c r="K599">
        <v>92</v>
      </c>
      <c r="L599">
        <v>4.8000000000000001E-2</v>
      </c>
      <c r="M599">
        <v>6429</v>
      </c>
      <c r="N599">
        <v>6.9599999999999995E-2</v>
      </c>
      <c r="O599">
        <v>3</v>
      </c>
      <c r="P599">
        <v>22</v>
      </c>
      <c r="Q599">
        <v>1.5311999999999999</v>
      </c>
      <c r="R599">
        <v>93.600000000000009</v>
      </c>
      <c r="S599">
        <v>66</v>
      </c>
      <c r="T599">
        <v>159.60000000000002</v>
      </c>
    </row>
    <row r="600" spans="1:20" x14ac:dyDescent="0.35">
      <c r="A600" s="37">
        <v>45908</v>
      </c>
      <c r="B600">
        <v>46829</v>
      </c>
      <c r="C600" s="32">
        <v>1080</v>
      </c>
      <c r="D600">
        <v>1002589500</v>
      </c>
      <c r="E600" s="32" t="s">
        <v>754</v>
      </c>
      <c r="F600">
        <v>1495</v>
      </c>
      <c r="G600" s="32" t="s">
        <v>193</v>
      </c>
      <c r="H600" s="35"/>
      <c r="I600">
        <v>174</v>
      </c>
      <c r="J600" t="s">
        <v>245</v>
      </c>
      <c r="K600">
        <v>20</v>
      </c>
      <c r="L600">
        <v>0.124</v>
      </c>
      <c r="M600">
        <v>6429</v>
      </c>
      <c r="N600">
        <v>6.9599999999999995E-2</v>
      </c>
      <c r="O600">
        <v>3</v>
      </c>
      <c r="P600">
        <v>75</v>
      </c>
      <c r="Q600">
        <v>5.22</v>
      </c>
      <c r="R600">
        <v>185.38</v>
      </c>
      <c r="S600">
        <v>225</v>
      </c>
      <c r="T600">
        <v>410.38</v>
      </c>
    </row>
    <row r="601" spans="1:20" x14ac:dyDescent="0.35">
      <c r="A601" s="37">
        <v>45908</v>
      </c>
      <c r="B601">
        <v>46829</v>
      </c>
      <c r="C601" s="32">
        <v>1080</v>
      </c>
      <c r="D601">
        <v>1002634790</v>
      </c>
      <c r="E601" s="32" t="s">
        <v>781</v>
      </c>
      <c r="F601">
        <v>1330</v>
      </c>
      <c r="G601" s="32" t="s">
        <v>193</v>
      </c>
      <c r="H601" s="35"/>
      <c r="I601">
        <v>174</v>
      </c>
      <c r="J601" t="s">
        <v>245</v>
      </c>
      <c r="K601">
        <v>30</v>
      </c>
      <c r="L601">
        <v>0.124</v>
      </c>
      <c r="M601" t="s">
        <v>782</v>
      </c>
      <c r="N601">
        <v>6.9599999999999995E-2</v>
      </c>
      <c r="O601">
        <v>3</v>
      </c>
      <c r="P601">
        <v>45</v>
      </c>
      <c r="Q601">
        <v>3.1319999999999997</v>
      </c>
      <c r="R601">
        <v>164.92</v>
      </c>
      <c r="S601">
        <v>135</v>
      </c>
      <c r="T601">
        <v>299.91999999999996</v>
      </c>
    </row>
    <row r="602" spans="1:20" x14ac:dyDescent="0.35">
      <c r="A602" s="37">
        <v>45908</v>
      </c>
      <c r="B602">
        <v>46829</v>
      </c>
      <c r="C602" s="32">
        <v>1080</v>
      </c>
      <c r="D602">
        <v>1002658850</v>
      </c>
      <c r="E602" s="32" t="s">
        <v>781</v>
      </c>
      <c r="F602">
        <v>800</v>
      </c>
      <c r="G602" s="32" t="s">
        <v>193</v>
      </c>
      <c r="H602" s="35"/>
      <c r="I602">
        <v>174</v>
      </c>
      <c r="J602" t="s">
        <v>245</v>
      </c>
      <c r="K602">
        <v>80</v>
      </c>
      <c r="L602">
        <v>0.11799999999999999</v>
      </c>
      <c r="M602">
        <v>6429</v>
      </c>
      <c r="N602">
        <v>6.9599999999999995E-2</v>
      </c>
      <c r="O602">
        <v>3</v>
      </c>
      <c r="P602">
        <v>10</v>
      </c>
      <c r="Q602">
        <v>0.69599999999999995</v>
      </c>
      <c r="R602">
        <v>94.399999999999991</v>
      </c>
      <c r="S602">
        <v>30</v>
      </c>
      <c r="T602">
        <v>124.39999999999999</v>
      </c>
    </row>
    <row r="603" spans="1:20" x14ac:dyDescent="0.35">
      <c r="A603" s="37">
        <v>45908</v>
      </c>
      <c r="B603">
        <v>46829</v>
      </c>
      <c r="C603" s="32">
        <v>1080</v>
      </c>
      <c r="D603">
        <v>1002839820</v>
      </c>
      <c r="E603" s="32" t="s">
        <v>749</v>
      </c>
      <c r="F603">
        <v>1512</v>
      </c>
      <c r="G603" s="32" t="s">
        <v>193</v>
      </c>
      <c r="H603" s="35"/>
      <c r="I603">
        <v>174</v>
      </c>
      <c r="J603" t="s">
        <v>245</v>
      </c>
      <c r="K603">
        <v>36</v>
      </c>
      <c r="L603">
        <v>1.1299999999999999</v>
      </c>
      <c r="M603" t="s">
        <v>783</v>
      </c>
      <c r="N603">
        <v>1.6559999999999999</v>
      </c>
      <c r="O603">
        <v>51</v>
      </c>
      <c r="P603">
        <v>42</v>
      </c>
      <c r="Q603">
        <v>69.551999999999992</v>
      </c>
      <c r="R603">
        <v>1708.56</v>
      </c>
      <c r="S603">
        <v>2142</v>
      </c>
      <c r="T603">
        <v>3850.56</v>
      </c>
    </row>
    <row r="604" spans="1:20" x14ac:dyDescent="0.35">
      <c r="A604" s="37">
        <v>45908</v>
      </c>
      <c r="B604">
        <v>46829</v>
      </c>
      <c r="C604" s="32">
        <v>1080</v>
      </c>
      <c r="D604">
        <v>1002839830</v>
      </c>
      <c r="E604" s="32" t="s">
        <v>751</v>
      </c>
      <c r="F604">
        <v>1512</v>
      </c>
      <c r="G604" s="32" t="s">
        <v>193</v>
      </c>
      <c r="H604" s="35"/>
      <c r="I604">
        <v>174</v>
      </c>
      <c r="J604" t="s">
        <v>245</v>
      </c>
      <c r="K604">
        <v>36</v>
      </c>
      <c r="L604">
        <v>1.1299999999999999</v>
      </c>
      <c r="M604" t="s">
        <v>783</v>
      </c>
      <c r="N604">
        <v>1.6559999999999999</v>
      </c>
      <c r="O604">
        <v>51</v>
      </c>
      <c r="P604">
        <v>42</v>
      </c>
      <c r="Q604">
        <v>69.551999999999992</v>
      </c>
      <c r="R604">
        <v>1708.56</v>
      </c>
      <c r="S604">
        <v>2142</v>
      </c>
      <c r="T604">
        <v>3850.56</v>
      </c>
    </row>
    <row r="605" spans="1:20" x14ac:dyDescent="0.35">
      <c r="A605" s="37">
        <v>45908</v>
      </c>
      <c r="B605">
        <v>42932</v>
      </c>
      <c r="C605" s="35">
        <v>1080</v>
      </c>
      <c r="D605">
        <v>517248330</v>
      </c>
      <c r="E605" s="35" t="s">
        <v>784</v>
      </c>
      <c r="F605">
        <v>480</v>
      </c>
      <c r="G605" s="36" t="s">
        <v>193</v>
      </c>
      <c r="H605" s="32"/>
      <c r="I605">
        <v>175</v>
      </c>
      <c r="J605" t="s">
        <v>245</v>
      </c>
      <c r="K605">
        <v>160</v>
      </c>
      <c r="L605">
        <v>0.437</v>
      </c>
      <c r="M605">
        <v>3001</v>
      </c>
      <c r="N605">
        <v>1.0510059999999999</v>
      </c>
      <c r="O605">
        <v>68</v>
      </c>
      <c r="P605">
        <v>3</v>
      </c>
      <c r="Q605">
        <v>3.1530179999999994</v>
      </c>
      <c r="R605">
        <v>209.76</v>
      </c>
      <c r="S605">
        <v>204</v>
      </c>
      <c r="T605">
        <v>413.76</v>
      </c>
    </row>
    <row r="606" spans="1:20" x14ac:dyDescent="0.35">
      <c r="A606" s="37">
        <v>45908</v>
      </c>
      <c r="B606">
        <v>42316</v>
      </c>
      <c r="C606" s="32">
        <v>1080</v>
      </c>
      <c r="D606">
        <v>521604560</v>
      </c>
      <c r="E606" s="32" t="s">
        <v>459</v>
      </c>
      <c r="F606">
        <v>750</v>
      </c>
      <c r="G606" s="32" t="s">
        <v>193</v>
      </c>
      <c r="H606" s="32"/>
      <c r="I606">
        <v>177</v>
      </c>
      <c r="J606" t="s">
        <v>245</v>
      </c>
      <c r="K606">
        <v>15</v>
      </c>
      <c r="L606">
        <v>0.25600000000000001</v>
      </c>
      <c r="M606">
        <v>3001</v>
      </c>
      <c r="N606">
        <v>1.0510060000000001</v>
      </c>
      <c r="O606">
        <v>68</v>
      </c>
      <c r="P606">
        <v>50</v>
      </c>
      <c r="Q606">
        <v>52.550300000000007</v>
      </c>
      <c r="R606">
        <v>192</v>
      </c>
      <c r="S606">
        <v>3400</v>
      </c>
      <c r="T606">
        <v>3592</v>
      </c>
    </row>
    <row r="607" spans="1:20" x14ac:dyDescent="0.35">
      <c r="A607" s="37">
        <v>45908</v>
      </c>
      <c r="B607">
        <v>42316</v>
      </c>
      <c r="C607" s="32">
        <v>1080</v>
      </c>
      <c r="D607">
        <v>521612880</v>
      </c>
      <c r="E607" s="32" t="s">
        <v>785</v>
      </c>
      <c r="F607">
        <v>544</v>
      </c>
      <c r="G607" s="32" t="s">
        <v>193</v>
      </c>
      <c r="H607" s="32"/>
      <c r="I607">
        <v>177</v>
      </c>
      <c r="J607" t="s">
        <v>245</v>
      </c>
      <c r="K607">
        <v>272</v>
      </c>
      <c r="L607">
        <v>4.8000000000000001E-2</v>
      </c>
      <c r="M607">
        <v>3001</v>
      </c>
      <c r="N607">
        <v>1.0510060000000001</v>
      </c>
      <c r="O607">
        <v>68</v>
      </c>
      <c r="P607">
        <v>2</v>
      </c>
      <c r="Q607">
        <v>2.1020120000000002</v>
      </c>
      <c r="R607">
        <v>26.112000000000002</v>
      </c>
      <c r="S607">
        <v>136</v>
      </c>
      <c r="T607">
        <v>162.11199999999999</v>
      </c>
    </row>
    <row r="608" spans="1:20" x14ac:dyDescent="0.35">
      <c r="A608" s="37">
        <v>45908</v>
      </c>
      <c r="B608">
        <v>42316</v>
      </c>
      <c r="C608" s="32">
        <v>1080</v>
      </c>
      <c r="D608">
        <v>521899570</v>
      </c>
      <c r="E608" s="32" t="s">
        <v>786</v>
      </c>
      <c r="F608">
        <v>360</v>
      </c>
      <c r="G608" s="32" t="s">
        <v>193</v>
      </c>
      <c r="H608" s="32"/>
      <c r="I608">
        <v>177</v>
      </c>
      <c r="J608" t="s">
        <v>245</v>
      </c>
      <c r="K608">
        <v>120</v>
      </c>
      <c r="L608">
        <v>7.1999999999999995E-2</v>
      </c>
      <c r="M608">
        <v>3001</v>
      </c>
      <c r="N608">
        <v>1.0510060000000001</v>
      </c>
      <c r="O608">
        <v>68</v>
      </c>
      <c r="P608">
        <v>3</v>
      </c>
      <c r="Q608">
        <v>3.1530180000000003</v>
      </c>
      <c r="R608">
        <v>25.919999999999998</v>
      </c>
      <c r="S608">
        <v>204</v>
      </c>
      <c r="T608">
        <v>229.92</v>
      </c>
    </row>
    <row r="609" spans="1:20" x14ac:dyDescent="0.35">
      <c r="A609" s="37">
        <v>45908</v>
      </c>
      <c r="B609">
        <v>42316</v>
      </c>
      <c r="C609" s="32">
        <v>1080</v>
      </c>
      <c r="D609">
        <v>522137400</v>
      </c>
      <c r="E609" s="32" t="s">
        <v>787</v>
      </c>
      <c r="F609">
        <v>360</v>
      </c>
      <c r="G609" s="32" t="s">
        <v>193</v>
      </c>
      <c r="H609" s="32"/>
      <c r="I609">
        <v>177</v>
      </c>
      <c r="J609" t="s">
        <v>245</v>
      </c>
      <c r="K609">
        <v>36</v>
      </c>
      <c r="L609">
        <v>4.8000000000000001E-2</v>
      </c>
      <c r="M609">
        <v>3001</v>
      </c>
      <c r="N609">
        <v>1.0510060000000001</v>
      </c>
      <c r="O609">
        <v>68</v>
      </c>
      <c r="P609">
        <v>10</v>
      </c>
      <c r="Q609">
        <v>10.510060000000001</v>
      </c>
      <c r="R609">
        <v>17.28</v>
      </c>
      <c r="S609">
        <v>680</v>
      </c>
      <c r="T609">
        <v>697.28</v>
      </c>
    </row>
    <row r="610" spans="1:20" x14ac:dyDescent="0.35">
      <c r="A610" s="37">
        <v>45908</v>
      </c>
      <c r="B610">
        <v>42316</v>
      </c>
      <c r="C610" s="32">
        <v>1080</v>
      </c>
      <c r="D610">
        <v>522145980</v>
      </c>
      <c r="E610" s="32" t="s">
        <v>462</v>
      </c>
      <c r="F610">
        <v>220</v>
      </c>
      <c r="G610" s="32" t="s">
        <v>193</v>
      </c>
      <c r="H610" s="32"/>
      <c r="I610">
        <v>177</v>
      </c>
      <c r="J610" t="s">
        <v>245</v>
      </c>
      <c r="K610">
        <v>32</v>
      </c>
      <c r="L610">
        <v>0.25600000000000001</v>
      </c>
      <c r="M610">
        <v>3001</v>
      </c>
      <c r="N610">
        <v>1.0510060000000001</v>
      </c>
      <c r="O610">
        <v>68</v>
      </c>
      <c r="P610">
        <v>7</v>
      </c>
      <c r="Q610">
        <v>7.3570420000000007</v>
      </c>
      <c r="R610">
        <v>56.32</v>
      </c>
      <c r="S610">
        <v>476</v>
      </c>
      <c r="T610">
        <v>532.32000000000005</v>
      </c>
    </row>
    <row r="611" spans="1:20" x14ac:dyDescent="0.35">
      <c r="A611" s="37">
        <v>45908</v>
      </c>
      <c r="B611">
        <v>42316</v>
      </c>
      <c r="C611" s="35">
        <v>1080</v>
      </c>
      <c r="D611">
        <v>522240220</v>
      </c>
      <c r="E611" s="35" t="s">
        <v>458</v>
      </c>
      <c r="F611">
        <v>210</v>
      </c>
      <c r="G611" s="36" t="s">
        <v>193</v>
      </c>
      <c r="H611" s="32"/>
      <c r="I611">
        <v>177</v>
      </c>
      <c r="J611" t="s">
        <v>245</v>
      </c>
      <c r="K611">
        <v>42</v>
      </c>
      <c r="L611">
        <v>0.19</v>
      </c>
      <c r="M611">
        <v>3001</v>
      </c>
      <c r="N611">
        <v>1.0510060000000001</v>
      </c>
      <c r="O611">
        <v>68</v>
      </c>
      <c r="P611">
        <v>5</v>
      </c>
      <c r="Q611">
        <v>5.2550300000000005</v>
      </c>
      <c r="R611">
        <v>39.9</v>
      </c>
      <c r="S611">
        <v>340</v>
      </c>
      <c r="T611">
        <v>379.9</v>
      </c>
    </row>
    <row r="612" spans="1:20" ht="18" x14ac:dyDescent="0.4">
      <c r="A612" s="38">
        <v>45908</v>
      </c>
      <c r="B612" s="39">
        <v>14928</v>
      </c>
      <c r="C612" s="32">
        <v>1046</v>
      </c>
      <c r="D612" s="43">
        <v>463526220</v>
      </c>
      <c r="E612" s="44" t="s">
        <v>788</v>
      </c>
      <c r="F612" s="45">
        <v>280</v>
      </c>
      <c r="G612" t="s">
        <v>111</v>
      </c>
      <c r="H612" s="32"/>
      <c r="I612">
        <v>181</v>
      </c>
      <c r="J612" t="s">
        <v>316</v>
      </c>
      <c r="K612">
        <v>1</v>
      </c>
      <c r="L612">
        <v>5.6</v>
      </c>
      <c r="M612" t="s">
        <v>789</v>
      </c>
      <c r="N612">
        <v>2.64E-2</v>
      </c>
      <c r="O612">
        <v>1.3</v>
      </c>
      <c r="P612">
        <v>280</v>
      </c>
      <c r="Q612">
        <v>7.3920000000000003</v>
      </c>
      <c r="R612">
        <v>1568</v>
      </c>
      <c r="S612">
        <v>364</v>
      </c>
      <c r="T612">
        <v>1932</v>
      </c>
    </row>
    <row r="613" spans="1:20" ht="18" x14ac:dyDescent="0.4">
      <c r="A613" s="38">
        <v>45908</v>
      </c>
      <c r="B613" s="39">
        <v>14928</v>
      </c>
      <c r="C613" s="32">
        <v>1046</v>
      </c>
      <c r="D613" s="43">
        <v>463358702</v>
      </c>
      <c r="E613" s="44" t="s">
        <v>790</v>
      </c>
      <c r="F613" s="45">
        <v>400</v>
      </c>
      <c r="G613" t="s">
        <v>111</v>
      </c>
      <c r="H613" s="32"/>
      <c r="I613">
        <v>181</v>
      </c>
      <c r="J613" t="s">
        <v>316</v>
      </c>
      <c r="K613">
        <v>1</v>
      </c>
      <c r="L613">
        <v>1.1000000000000001</v>
      </c>
      <c r="M613" t="s">
        <v>791</v>
      </c>
      <c r="N613">
        <v>7.5599999999999999E-3</v>
      </c>
      <c r="O613">
        <v>0.3</v>
      </c>
      <c r="P613">
        <v>400</v>
      </c>
      <c r="Q613">
        <v>3.024</v>
      </c>
      <c r="R613">
        <v>440.00000000000006</v>
      </c>
      <c r="S613">
        <v>120</v>
      </c>
      <c r="T613">
        <v>560</v>
      </c>
    </row>
    <row r="614" spans="1:20" ht="18" x14ac:dyDescent="0.4">
      <c r="A614" s="38">
        <v>45908</v>
      </c>
      <c r="B614" s="39">
        <v>14928</v>
      </c>
      <c r="C614" s="32">
        <v>1046</v>
      </c>
      <c r="D614" s="43">
        <v>463383610</v>
      </c>
      <c r="E614" s="44" t="s">
        <v>788</v>
      </c>
      <c r="F614" s="45">
        <v>280</v>
      </c>
      <c r="G614" t="s">
        <v>111</v>
      </c>
      <c r="H614" s="32"/>
      <c r="I614">
        <v>181</v>
      </c>
      <c r="J614" t="s">
        <v>316</v>
      </c>
      <c r="K614">
        <v>40</v>
      </c>
      <c r="L614">
        <v>5.6</v>
      </c>
      <c r="M614" t="s">
        <v>789</v>
      </c>
      <c r="N614">
        <v>2.64E-2</v>
      </c>
      <c r="O614">
        <v>1.3</v>
      </c>
      <c r="P614">
        <v>7</v>
      </c>
      <c r="Q614">
        <v>0.18479999999999999</v>
      </c>
      <c r="R614">
        <v>1568</v>
      </c>
      <c r="S614">
        <v>9.1</v>
      </c>
      <c r="T614">
        <v>1577.1</v>
      </c>
    </row>
    <row r="615" spans="1:20" ht="18" x14ac:dyDescent="0.4">
      <c r="A615" s="38">
        <v>45908</v>
      </c>
      <c r="B615" s="39">
        <v>14928</v>
      </c>
      <c r="C615" s="32">
        <v>1046</v>
      </c>
      <c r="D615" s="43">
        <v>463404710</v>
      </c>
      <c r="E615" s="44" t="s">
        <v>792</v>
      </c>
      <c r="F615" s="43">
        <v>3000</v>
      </c>
      <c r="G615" t="s">
        <v>111</v>
      </c>
      <c r="H615" s="32"/>
      <c r="I615">
        <v>181</v>
      </c>
      <c r="J615" t="s">
        <v>316</v>
      </c>
      <c r="K615">
        <v>1</v>
      </c>
      <c r="L615">
        <v>1.0900000000000001</v>
      </c>
      <c r="M615" t="s">
        <v>791</v>
      </c>
      <c r="N615">
        <v>7.5599999999999999E-3</v>
      </c>
      <c r="O615">
        <v>0.3</v>
      </c>
      <c r="P615">
        <v>3000</v>
      </c>
      <c r="Q615">
        <v>22.68</v>
      </c>
      <c r="R615">
        <v>3270.0000000000005</v>
      </c>
      <c r="S615">
        <v>900</v>
      </c>
      <c r="T615">
        <v>4170</v>
      </c>
    </row>
    <row r="616" spans="1:20" x14ac:dyDescent="0.35">
      <c r="A616" s="37">
        <v>45908</v>
      </c>
      <c r="B616">
        <v>20812</v>
      </c>
      <c r="C616" s="35">
        <v>1080</v>
      </c>
      <c r="D616">
        <v>522370340</v>
      </c>
      <c r="E616" s="35" t="s">
        <v>793</v>
      </c>
      <c r="F616">
        <v>3040</v>
      </c>
      <c r="G616" s="36" t="s">
        <v>193</v>
      </c>
      <c r="H616" s="32"/>
      <c r="I616">
        <v>185</v>
      </c>
      <c r="J616" t="s">
        <v>245</v>
      </c>
      <c r="K616">
        <v>80</v>
      </c>
      <c r="L616">
        <v>2.1179999999999999</v>
      </c>
      <c r="M616">
        <v>3001</v>
      </c>
      <c r="N616">
        <v>1.0510060000000001</v>
      </c>
      <c r="O616">
        <v>68</v>
      </c>
      <c r="P616">
        <v>38</v>
      </c>
      <c r="Q616">
        <v>39.938228000000002</v>
      </c>
      <c r="R616">
        <v>6438.7199999999993</v>
      </c>
      <c r="S616">
        <v>2584</v>
      </c>
      <c r="T616">
        <v>9022.7199999999993</v>
      </c>
    </row>
    <row r="617" spans="1:20" x14ac:dyDescent="0.35">
      <c r="A617" s="37">
        <v>45908</v>
      </c>
      <c r="B617">
        <v>39810</v>
      </c>
      <c r="C617" s="32">
        <v>1080</v>
      </c>
      <c r="D617">
        <v>521848140</v>
      </c>
      <c r="E617" s="32" t="s">
        <v>743</v>
      </c>
      <c r="F617">
        <v>56</v>
      </c>
      <c r="G617" s="32" t="s">
        <v>193</v>
      </c>
      <c r="H617" s="32"/>
      <c r="I617">
        <v>187</v>
      </c>
      <c r="J617" t="s">
        <v>245</v>
      </c>
      <c r="K617">
        <v>14</v>
      </c>
      <c r="L617">
        <v>4.6820000000000004</v>
      </c>
      <c r="M617" t="s">
        <v>794</v>
      </c>
      <c r="N617">
        <v>1.2787500000000001</v>
      </c>
      <c r="O617">
        <v>80</v>
      </c>
      <c r="P617">
        <v>4</v>
      </c>
      <c r="Q617">
        <v>5.1150000000000002</v>
      </c>
      <c r="R617">
        <v>262.19200000000001</v>
      </c>
      <c r="S617">
        <v>320</v>
      </c>
      <c r="T617">
        <v>582.19200000000001</v>
      </c>
    </row>
    <row r="618" spans="1:20" x14ac:dyDescent="0.35">
      <c r="A618" s="37">
        <v>45908</v>
      </c>
      <c r="B618">
        <v>39810</v>
      </c>
      <c r="C618" s="35">
        <v>1080</v>
      </c>
      <c r="D618">
        <v>522247830</v>
      </c>
      <c r="E618" s="35" t="s">
        <v>795</v>
      </c>
      <c r="F618">
        <v>336</v>
      </c>
      <c r="G618" s="36" t="s">
        <v>193</v>
      </c>
      <c r="H618" s="32"/>
      <c r="I618">
        <v>187</v>
      </c>
      <c r="J618" t="s">
        <v>245</v>
      </c>
      <c r="K618">
        <v>14</v>
      </c>
      <c r="L618">
        <v>0.1</v>
      </c>
      <c r="M618" t="s">
        <v>794</v>
      </c>
      <c r="N618">
        <v>1.2787500000000001</v>
      </c>
      <c r="O618">
        <v>80</v>
      </c>
      <c r="P618">
        <v>24</v>
      </c>
      <c r="Q618">
        <v>30.69</v>
      </c>
      <c r="R618">
        <v>33.6</v>
      </c>
      <c r="S618">
        <v>1920</v>
      </c>
      <c r="T618">
        <v>1953.6</v>
      </c>
    </row>
    <row r="619" spans="1:20" x14ac:dyDescent="0.35">
      <c r="A619" s="37">
        <v>45908</v>
      </c>
      <c r="B619">
        <v>39810</v>
      </c>
      <c r="C619" s="35">
        <v>1080</v>
      </c>
      <c r="D619">
        <v>522247840</v>
      </c>
      <c r="E619" s="35" t="s">
        <v>795</v>
      </c>
      <c r="F619">
        <v>728</v>
      </c>
      <c r="G619" s="36" t="s">
        <v>193</v>
      </c>
      <c r="H619" s="32"/>
      <c r="I619">
        <v>187</v>
      </c>
      <c r="J619" t="s">
        <v>245</v>
      </c>
      <c r="K619">
        <v>14</v>
      </c>
      <c r="L619">
        <v>1</v>
      </c>
      <c r="M619" t="s">
        <v>794</v>
      </c>
      <c r="N619">
        <v>1.2787500000000001</v>
      </c>
      <c r="O619">
        <v>80</v>
      </c>
      <c r="P619">
        <v>52</v>
      </c>
      <c r="Q619">
        <v>66.495000000000005</v>
      </c>
      <c r="R619">
        <v>728</v>
      </c>
      <c r="S619">
        <v>4160</v>
      </c>
      <c r="T619">
        <v>4888</v>
      </c>
    </row>
    <row r="620" spans="1:20" x14ac:dyDescent="0.35">
      <c r="A620" s="37">
        <v>45908</v>
      </c>
      <c r="B620">
        <v>39810</v>
      </c>
      <c r="C620" s="35">
        <v>1080</v>
      </c>
      <c r="D620">
        <v>522334040</v>
      </c>
      <c r="E620" s="35" t="s">
        <v>743</v>
      </c>
      <c r="F620">
        <v>336</v>
      </c>
      <c r="G620" s="36" t="s">
        <v>193</v>
      </c>
      <c r="H620" s="32"/>
      <c r="I620">
        <v>187</v>
      </c>
      <c r="J620" t="s">
        <v>245</v>
      </c>
      <c r="K620">
        <v>14</v>
      </c>
      <c r="L620">
        <v>4.6820000000000004</v>
      </c>
      <c r="M620" t="s">
        <v>794</v>
      </c>
      <c r="N620">
        <v>1.2787500000000001</v>
      </c>
      <c r="O620">
        <v>80</v>
      </c>
      <c r="P620">
        <v>24</v>
      </c>
      <c r="Q620">
        <v>30.69</v>
      </c>
      <c r="R620">
        <v>1573.152</v>
      </c>
      <c r="S620">
        <v>1920</v>
      </c>
      <c r="T620">
        <v>3493.152</v>
      </c>
    </row>
    <row r="621" spans="1:20" x14ac:dyDescent="0.35">
      <c r="A621" s="37">
        <v>45908</v>
      </c>
      <c r="B621">
        <v>501037</v>
      </c>
      <c r="C621" s="32">
        <v>1080</v>
      </c>
      <c r="D621">
        <v>519739110</v>
      </c>
      <c r="E621" s="32" t="s">
        <v>796</v>
      </c>
      <c r="F621">
        <v>600</v>
      </c>
      <c r="G621" s="32" t="s">
        <v>193</v>
      </c>
      <c r="H621" s="32"/>
      <c r="I621">
        <v>188</v>
      </c>
      <c r="J621" t="s">
        <v>245</v>
      </c>
      <c r="K621">
        <v>150</v>
      </c>
      <c r="L621">
        <v>17.303999999999998</v>
      </c>
      <c r="M621" t="s">
        <v>797</v>
      </c>
      <c r="N621">
        <v>1.3274999999999999</v>
      </c>
      <c r="O621">
        <v>130</v>
      </c>
      <c r="P621">
        <v>4</v>
      </c>
      <c r="Q621">
        <v>5.31</v>
      </c>
      <c r="R621">
        <v>10382.4</v>
      </c>
      <c r="S621">
        <v>520</v>
      </c>
      <c r="T621">
        <v>10902.4</v>
      </c>
    </row>
    <row r="622" spans="1:20" x14ac:dyDescent="0.35">
      <c r="A622" s="37">
        <v>45908</v>
      </c>
      <c r="B622">
        <v>501037</v>
      </c>
      <c r="C622" s="32">
        <v>1080</v>
      </c>
      <c r="D622">
        <v>521733140</v>
      </c>
      <c r="E622" s="32" t="s">
        <v>798</v>
      </c>
      <c r="F622">
        <v>1594</v>
      </c>
      <c r="G622" s="32" t="s">
        <v>193</v>
      </c>
      <c r="H622" s="32"/>
      <c r="I622">
        <v>188</v>
      </c>
      <c r="J622" t="s">
        <v>245</v>
      </c>
      <c r="K622">
        <v>150</v>
      </c>
      <c r="L622">
        <v>8.202</v>
      </c>
      <c r="M622" t="s">
        <v>797</v>
      </c>
      <c r="N622">
        <v>1.3274999999999999</v>
      </c>
      <c r="O622">
        <v>130</v>
      </c>
      <c r="P622">
        <v>11</v>
      </c>
      <c r="Q622">
        <v>14.602499999999999</v>
      </c>
      <c r="R622">
        <v>13073.987999999999</v>
      </c>
      <c r="S622">
        <v>1430</v>
      </c>
      <c r="T622">
        <v>14503.987999999999</v>
      </c>
    </row>
    <row r="623" spans="1:20" x14ac:dyDescent="0.35">
      <c r="A623" s="37">
        <v>45908</v>
      </c>
      <c r="B623">
        <v>501037</v>
      </c>
      <c r="C623" s="32">
        <v>1080</v>
      </c>
      <c r="D623">
        <v>521735510</v>
      </c>
      <c r="E623" s="32" t="s">
        <v>799</v>
      </c>
      <c r="F623">
        <v>2251</v>
      </c>
      <c r="G623" s="32" t="s">
        <v>193</v>
      </c>
      <c r="H623" s="32"/>
      <c r="I623">
        <v>188</v>
      </c>
      <c r="J623" t="s">
        <v>245</v>
      </c>
      <c r="K623">
        <v>150</v>
      </c>
      <c r="L623">
        <v>9.06</v>
      </c>
      <c r="M623" t="s">
        <v>797</v>
      </c>
      <c r="N623">
        <v>1.3274999999999999</v>
      </c>
      <c r="O623">
        <v>130</v>
      </c>
      <c r="P623">
        <v>16</v>
      </c>
      <c r="Q623">
        <v>21.24</v>
      </c>
      <c r="R623">
        <v>20394.060000000001</v>
      </c>
      <c r="S623">
        <v>2080</v>
      </c>
      <c r="T623">
        <v>22474.06</v>
      </c>
    </row>
    <row r="624" spans="1:20" ht="18" x14ac:dyDescent="0.4">
      <c r="A624" s="38">
        <v>45908</v>
      </c>
      <c r="B624" s="39">
        <v>41469</v>
      </c>
      <c r="C624" s="32">
        <v>1046</v>
      </c>
      <c r="D624" s="43">
        <v>463462830</v>
      </c>
      <c r="E624" s="44" t="s">
        <v>604</v>
      </c>
      <c r="F624" s="43">
        <v>3000</v>
      </c>
      <c r="G624" t="s">
        <v>111</v>
      </c>
      <c r="H624" s="32"/>
      <c r="I624">
        <v>191</v>
      </c>
      <c r="J624" t="s">
        <v>316</v>
      </c>
      <c r="K624">
        <v>2</v>
      </c>
      <c r="L624">
        <v>3.7949999999999999</v>
      </c>
      <c r="M624" t="s">
        <v>800</v>
      </c>
      <c r="N624">
        <v>7.6799999999999993E-2</v>
      </c>
      <c r="O624">
        <v>3.754</v>
      </c>
      <c r="P624">
        <v>1500</v>
      </c>
      <c r="Q624">
        <v>115.19999999999999</v>
      </c>
      <c r="R624">
        <v>11385</v>
      </c>
      <c r="S624">
        <v>5631</v>
      </c>
      <c r="T624">
        <v>17016</v>
      </c>
    </row>
  </sheetData>
  <conditionalFormatting sqref="A104:B105">
    <cfRule type="expression" dxfId="203" priority="231">
      <formula>RegExMatch(($D104),"Done")</formula>
    </cfRule>
  </conditionalFormatting>
  <conditionalFormatting sqref="A207:B209">
    <cfRule type="expression" dxfId="202" priority="222">
      <formula>RegExMatch(($D207),"Done")</formula>
    </cfRule>
  </conditionalFormatting>
  <conditionalFormatting sqref="A249:B253">
    <cfRule type="expression" dxfId="201" priority="213">
      <formula>RegExMatch(($D249),"Done")</formula>
    </cfRule>
  </conditionalFormatting>
  <conditionalFormatting sqref="A272:B272">
    <cfRule type="expression" dxfId="200" priority="251">
      <formula>RegExMatch(($D272),"Done")</formula>
    </cfRule>
  </conditionalFormatting>
  <conditionalFormatting sqref="A280:B288">
    <cfRule type="expression" dxfId="199" priority="241">
      <formula>RegExMatch(($D280),"Done")</formula>
    </cfRule>
  </conditionalFormatting>
  <conditionalFormatting sqref="A324:B330">
    <cfRule type="expression" dxfId="198" priority="203">
      <formula>RegExMatch(($D324),"Done")</formula>
    </cfRule>
  </conditionalFormatting>
  <conditionalFormatting sqref="A332:B340">
    <cfRule type="expression" dxfId="197" priority="193">
      <formula>RegExMatch(($D332),"Done")</formula>
    </cfRule>
  </conditionalFormatting>
  <conditionalFormatting sqref="A367:B390">
    <cfRule type="expression" dxfId="196" priority="183">
      <formula>RegExMatch(($D367),"Done")</formula>
    </cfRule>
  </conditionalFormatting>
  <conditionalFormatting sqref="A419:B426">
    <cfRule type="expression" dxfId="195" priority="173">
      <formula>RegExMatch(($D419),"Done")</formula>
    </cfRule>
  </conditionalFormatting>
  <conditionalFormatting sqref="A448:B450">
    <cfRule type="expression" dxfId="194" priority="155">
      <formula>RegExMatch(($D448),"Done")</formula>
    </cfRule>
  </conditionalFormatting>
  <conditionalFormatting sqref="A452:B452">
    <cfRule type="expression" dxfId="193" priority="145">
      <formula>RegExMatch(($D452),"Done")</formula>
    </cfRule>
  </conditionalFormatting>
  <conditionalFormatting sqref="A470:B470">
    <cfRule type="expression" dxfId="192" priority="135">
      <formula>RegExMatch(($D470),"Done")</formula>
    </cfRule>
  </conditionalFormatting>
  <conditionalFormatting sqref="A472:B477">
    <cfRule type="expression" dxfId="191" priority="125">
      <formula>RegExMatch(($D472),"Done")</formula>
    </cfRule>
  </conditionalFormatting>
  <conditionalFormatting sqref="A479:B481">
    <cfRule type="expression" dxfId="190" priority="115">
      <formula>RegExMatch(($D479),"Done")</formula>
    </cfRule>
  </conditionalFormatting>
  <conditionalFormatting sqref="A483:B495">
    <cfRule type="expression" dxfId="189" priority="105">
      <formula>RegExMatch(($D483),"Done")</formula>
    </cfRule>
  </conditionalFormatting>
  <conditionalFormatting sqref="A497:B510">
    <cfRule type="expression" dxfId="188" priority="95">
      <formula>RegExMatch(($D497),"Done")</formula>
    </cfRule>
  </conditionalFormatting>
  <conditionalFormatting sqref="A512:B530">
    <cfRule type="expression" dxfId="187" priority="85">
      <formula>RegExMatch(($D512),"Done")</formula>
    </cfRule>
  </conditionalFormatting>
  <conditionalFormatting sqref="A532:B537">
    <cfRule type="expression" dxfId="186" priority="75">
      <formula>RegExMatch(($D532),"Done")</formula>
    </cfRule>
  </conditionalFormatting>
  <conditionalFormatting sqref="A540:B543">
    <cfRule type="expression" dxfId="185" priority="65">
      <formula>RegExMatch(($D540),"Done")</formula>
    </cfRule>
  </conditionalFormatting>
  <conditionalFormatting sqref="A545:B550">
    <cfRule type="expression" dxfId="184" priority="56">
      <formula>RegExMatch(($D545),"Done")</formula>
    </cfRule>
  </conditionalFormatting>
  <conditionalFormatting sqref="A566:B567">
    <cfRule type="expression" dxfId="183" priority="46">
      <formula>RegExMatch(($D566),"Done")</formula>
    </cfRule>
  </conditionalFormatting>
  <conditionalFormatting sqref="A582:B585">
    <cfRule type="expression" dxfId="182" priority="37">
      <formula>RegExMatch(($D582),"Done")</formula>
    </cfRule>
  </conditionalFormatting>
  <conditionalFormatting sqref="A588:B590">
    <cfRule type="expression" dxfId="181" priority="28">
      <formula>RegExMatch(($D588),"Done")</formula>
    </cfRule>
  </conditionalFormatting>
  <conditionalFormatting sqref="A596:B596">
    <cfRule type="expression" dxfId="180" priority="18">
      <formula>RegExMatch(($D596),"Done")</formula>
    </cfRule>
  </conditionalFormatting>
  <conditionalFormatting sqref="A607:B610">
    <cfRule type="expression" dxfId="179" priority="9">
      <formula>RegExMatch(($D607),"Done")</formula>
    </cfRule>
  </conditionalFormatting>
  <conditionalFormatting sqref="D104:D105">
    <cfRule type="cellIs" dxfId="178" priority="228" operator="equal">
      <formula>"Not started"</formula>
    </cfRule>
    <cfRule type="cellIs" dxfId="177" priority="229" operator="equal">
      <formula>"In progress"</formula>
    </cfRule>
    <cfRule type="expression" dxfId="176" priority="230">
      <formula>RegExMatch(($D104),"Done")</formula>
    </cfRule>
  </conditionalFormatting>
  <conditionalFormatting sqref="D207:D209">
    <cfRule type="cellIs" dxfId="175" priority="220" operator="equal">
      <formula>"In progress"</formula>
    </cfRule>
    <cfRule type="expression" dxfId="174" priority="221">
      <formula>RegExMatch(($D207),"Done")</formula>
    </cfRule>
    <cfRule type="cellIs" dxfId="173" priority="219" operator="equal">
      <formula>"Not started"</formula>
    </cfRule>
  </conditionalFormatting>
  <conditionalFormatting sqref="D249:D253">
    <cfRule type="expression" dxfId="172" priority="212">
      <formula>RegExMatch(($D249),"Done")</formula>
    </cfRule>
    <cfRule type="cellIs" dxfId="171" priority="210" operator="equal">
      <formula>"Not started"</formula>
    </cfRule>
    <cfRule type="cellIs" dxfId="170" priority="211" operator="equal">
      <formula>"In progress"</formula>
    </cfRule>
  </conditionalFormatting>
  <conditionalFormatting sqref="D272">
    <cfRule type="cellIs" dxfId="169" priority="249" operator="equal">
      <formula>"In progress"</formula>
    </cfRule>
    <cfRule type="cellIs" dxfId="168" priority="248" operator="equal">
      <formula>"Not started"</formula>
    </cfRule>
    <cfRule type="expression" dxfId="167" priority="250">
      <formula>RegExMatch(($D272),"Done")</formula>
    </cfRule>
  </conditionalFormatting>
  <conditionalFormatting sqref="D280:D288">
    <cfRule type="expression" dxfId="166" priority="240">
      <formula>RegExMatch(($D280),"Done")</formula>
    </cfRule>
    <cfRule type="cellIs" dxfId="165" priority="239" operator="equal">
      <formula>"In progress"</formula>
    </cfRule>
    <cfRule type="cellIs" dxfId="164" priority="238" operator="equal">
      <formula>"Not started"</formula>
    </cfRule>
  </conditionalFormatting>
  <conditionalFormatting sqref="D324:D330">
    <cfRule type="cellIs" dxfId="163" priority="200" operator="equal">
      <formula>"Not started"</formula>
    </cfRule>
    <cfRule type="cellIs" dxfId="162" priority="201" operator="equal">
      <formula>"In progress"</formula>
    </cfRule>
    <cfRule type="expression" dxfId="161" priority="202">
      <formula>RegExMatch(($D324),"Done")</formula>
    </cfRule>
  </conditionalFormatting>
  <conditionalFormatting sqref="D332:D340">
    <cfRule type="expression" dxfId="160" priority="192">
      <formula>RegExMatch(($D332),"Done")</formula>
    </cfRule>
    <cfRule type="cellIs" dxfId="159" priority="190" operator="equal">
      <formula>"Not started"</formula>
    </cfRule>
    <cfRule type="cellIs" dxfId="158" priority="191" operator="equal">
      <formula>"In progress"</formula>
    </cfRule>
  </conditionalFormatting>
  <conditionalFormatting sqref="D367:D390">
    <cfRule type="cellIs" dxfId="157" priority="180" operator="equal">
      <formula>"Not started"</formula>
    </cfRule>
    <cfRule type="cellIs" dxfId="156" priority="181" operator="equal">
      <formula>"In progress"</formula>
    </cfRule>
    <cfRule type="expression" dxfId="155" priority="182">
      <formula>RegExMatch(($D367),"Done")</formula>
    </cfRule>
  </conditionalFormatting>
  <conditionalFormatting sqref="D419:D426">
    <cfRule type="cellIs" dxfId="154" priority="170" operator="equal">
      <formula>"Not started"</formula>
    </cfRule>
    <cfRule type="cellIs" dxfId="153" priority="171" operator="equal">
      <formula>"In progress"</formula>
    </cfRule>
    <cfRule type="expression" dxfId="152" priority="172">
      <formula>RegExMatch(($D419),"Done")</formula>
    </cfRule>
  </conditionalFormatting>
  <conditionalFormatting sqref="D448:D450">
    <cfRule type="cellIs" dxfId="151" priority="153" operator="equal">
      <formula>"In progress"</formula>
    </cfRule>
    <cfRule type="cellIs" dxfId="150" priority="152" operator="equal">
      <formula>"Not started"</formula>
    </cfRule>
  </conditionalFormatting>
  <conditionalFormatting sqref="D450">
    <cfRule type="expression" dxfId="149" priority="154">
      <formula>RegExMatch(($D450),"Done")</formula>
    </cfRule>
  </conditionalFormatting>
  <conditionalFormatting sqref="D452">
    <cfRule type="expression" dxfId="148" priority="144">
      <formula>RegExMatch(($D452),"Done")</formula>
    </cfRule>
    <cfRule type="cellIs" dxfId="147" priority="143" operator="equal">
      <formula>"In progress"</formula>
    </cfRule>
    <cfRule type="cellIs" dxfId="146" priority="142" operator="equal">
      <formula>"Not started"</formula>
    </cfRule>
  </conditionalFormatting>
  <conditionalFormatting sqref="D470">
    <cfRule type="expression" dxfId="145" priority="134">
      <formula>RegExMatch(($D470),"Done")</formula>
    </cfRule>
    <cfRule type="cellIs" dxfId="144" priority="133" operator="equal">
      <formula>"In progress"</formula>
    </cfRule>
    <cfRule type="cellIs" dxfId="143" priority="132" operator="equal">
      <formula>"Not started"</formula>
    </cfRule>
  </conditionalFormatting>
  <conditionalFormatting sqref="D472:D477">
    <cfRule type="cellIs" dxfId="142" priority="122" operator="equal">
      <formula>"Not started"</formula>
    </cfRule>
    <cfRule type="cellIs" dxfId="141" priority="123" operator="equal">
      <formula>"In progress"</formula>
    </cfRule>
    <cfRule type="expression" dxfId="140" priority="124">
      <formula>RegExMatch(($D472),"Done")</formula>
    </cfRule>
  </conditionalFormatting>
  <conditionalFormatting sqref="D479:D481">
    <cfRule type="cellIs" dxfId="139" priority="113" operator="equal">
      <formula>"In progress"</formula>
    </cfRule>
    <cfRule type="expression" dxfId="138" priority="114">
      <formula>RegExMatch(($D479),"Done")</formula>
    </cfRule>
    <cfRule type="cellIs" dxfId="137" priority="112" operator="equal">
      <formula>"Not started"</formula>
    </cfRule>
  </conditionalFormatting>
  <conditionalFormatting sqref="D483:D495">
    <cfRule type="cellIs" dxfId="136" priority="103" operator="equal">
      <formula>"In progress"</formula>
    </cfRule>
    <cfRule type="cellIs" dxfId="135" priority="102" operator="equal">
      <formula>"Not started"</formula>
    </cfRule>
    <cfRule type="expression" dxfId="134" priority="104">
      <formula>RegExMatch(($D483),"Done")</formula>
    </cfRule>
  </conditionalFormatting>
  <conditionalFormatting sqref="D497:D510">
    <cfRule type="expression" dxfId="133" priority="94">
      <formula>RegExMatch(($D497),"Done")</formula>
    </cfRule>
    <cfRule type="cellIs" dxfId="132" priority="92" operator="equal">
      <formula>"Not started"</formula>
    </cfRule>
    <cfRule type="cellIs" dxfId="131" priority="93" operator="equal">
      <formula>"In progress"</formula>
    </cfRule>
  </conditionalFormatting>
  <conditionalFormatting sqref="D512:D530">
    <cfRule type="cellIs" dxfId="130" priority="82" operator="equal">
      <formula>"Not started"</formula>
    </cfRule>
    <cfRule type="cellIs" dxfId="129" priority="83" operator="equal">
      <formula>"In progress"</formula>
    </cfRule>
    <cfRule type="expression" dxfId="128" priority="84">
      <formula>RegExMatch(($D512),"Done")</formula>
    </cfRule>
  </conditionalFormatting>
  <conditionalFormatting sqref="D532:D537">
    <cfRule type="expression" dxfId="127" priority="74">
      <formula>RegExMatch(($D532),"Done")</formula>
    </cfRule>
    <cfRule type="cellIs" dxfId="126" priority="72" operator="equal">
      <formula>"Not started"</formula>
    </cfRule>
    <cfRule type="cellIs" dxfId="125" priority="73" operator="equal">
      <formula>"In progress"</formula>
    </cfRule>
  </conditionalFormatting>
  <conditionalFormatting sqref="D540:D543">
    <cfRule type="cellIs" dxfId="124" priority="62" operator="equal">
      <formula>"Not started"</formula>
    </cfRule>
    <cfRule type="cellIs" dxfId="123" priority="63" operator="equal">
      <formula>"In progress"</formula>
    </cfRule>
    <cfRule type="expression" dxfId="122" priority="64">
      <formula>RegExMatch(($D540),"Done")</formula>
    </cfRule>
  </conditionalFormatting>
  <conditionalFormatting sqref="D545:D550">
    <cfRule type="cellIs" dxfId="121" priority="54" operator="equal">
      <formula>"In progress"</formula>
    </cfRule>
    <cfRule type="expression" dxfId="120" priority="55">
      <formula>RegExMatch(($D545),"Done")</formula>
    </cfRule>
    <cfRule type="cellIs" dxfId="119" priority="53" operator="equal">
      <formula>"Not started"</formula>
    </cfRule>
  </conditionalFormatting>
  <conditionalFormatting sqref="D566:D567">
    <cfRule type="cellIs" dxfId="118" priority="44" operator="equal">
      <formula>"In progress"</formula>
    </cfRule>
    <cfRule type="cellIs" dxfId="117" priority="43" operator="equal">
      <formula>"Not started"</formula>
    </cfRule>
    <cfRule type="expression" dxfId="116" priority="45">
      <formula>RegExMatch(($D566),"Done")</formula>
    </cfRule>
  </conditionalFormatting>
  <conditionalFormatting sqref="D582:D585">
    <cfRule type="cellIs" dxfId="115" priority="34" operator="equal">
      <formula>"Not started"</formula>
    </cfRule>
    <cfRule type="cellIs" dxfId="114" priority="35" operator="equal">
      <formula>"In progress"</formula>
    </cfRule>
    <cfRule type="expression" dxfId="113" priority="36">
      <formula>RegExMatch(($D582),"Done")</formula>
    </cfRule>
  </conditionalFormatting>
  <conditionalFormatting sqref="D588:D590">
    <cfRule type="expression" dxfId="112" priority="27">
      <formula>RegExMatch(($D588),"Done")</formula>
    </cfRule>
    <cfRule type="cellIs" dxfId="111" priority="25" operator="equal">
      <formula>"Not started"</formula>
    </cfRule>
    <cfRule type="cellIs" dxfId="110" priority="26" operator="equal">
      <formula>"In progress"</formula>
    </cfRule>
  </conditionalFormatting>
  <conditionalFormatting sqref="D596">
    <cfRule type="cellIs" dxfId="109" priority="15" operator="equal">
      <formula>"Not started"</formula>
    </cfRule>
    <cfRule type="cellIs" dxfId="108" priority="16" operator="equal">
      <formula>"In progress"</formula>
    </cfRule>
    <cfRule type="expression" dxfId="107" priority="17">
      <formula>RegExMatch(($D596),"Done")</formula>
    </cfRule>
  </conditionalFormatting>
  <conditionalFormatting sqref="D607:D610">
    <cfRule type="cellIs" dxfId="106" priority="6" operator="equal">
      <formula>"Not started"</formula>
    </cfRule>
    <cfRule type="cellIs" dxfId="105" priority="7" operator="equal">
      <formula>"In progress"</formula>
    </cfRule>
    <cfRule type="expression" dxfId="104" priority="8">
      <formula>RegExMatch(($D607),"Done")</formula>
    </cfRule>
  </conditionalFormatting>
  <conditionalFormatting sqref="D448:F449">
    <cfRule type="expression" dxfId="103" priority="158">
      <formula>RegExMatch(($D448),"Done")</formula>
    </cfRule>
  </conditionalFormatting>
  <conditionalFormatting sqref="E104:E105">
    <cfRule type="timePeriod" dxfId="102" priority="226" timePeriod="today">
      <formula>FLOOR(E104,1)=TODAY()</formula>
    </cfRule>
    <cfRule type="expression" dxfId="101" priority="227">
      <formula>AND($F104&lt;TODAY(), OR($D104="In progress", $D104="Not started"))</formula>
    </cfRule>
  </conditionalFormatting>
  <conditionalFormatting sqref="E207:E209">
    <cfRule type="expression" dxfId="100" priority="218">
      <formula>AND($F207&lt;TODAY(), OR($D207="In progress", $D207="Not started"))</formula>
    </cfRule>
    <cfRule type="timePeriod" dxfId="99" priority="217" timePeriod="today">
      <formula>FLOOR(E207,1)=TODAY()</formula>
    </cfRule>
  </conditionalFormatting>
  <conditionalFormatting sqref="E249:E252">
    <cfRule type="expression" dxfId="98" priority="209">
      <formula>AND($F249&lt;TODAY(), OR($D249="In progress", $D249="Not started"))</formula>
    </cfRule>
    <cfRule type="expression" dxfId="97" priority="207">
      <formula>RegExMatch(($D249),"Done")</formula>
    </cfRule>
    <cfRule type="timePeriod" dxfId="96" priority="208" timePeriod="today">
      <formula>FLOOR(E249,1)=TODAY()</formula>
    </cfRule>
  </conditionalFormatting>
  <conditionalFormatting sqref="E272">
    <cfRule type="timePeriod" dxfId="95" priority="246" timePeriod="today">
      <formula>FLOOR(E272,1)=TODAY()</formula>
    </cfRule>
    <cfRule type="expression" dxfId="94" priority="247">
      <formula>AND($F272&lt;TODAY(), OR($D272="In progress", $D272="Not started"))</formula>
    </cfRule>
  </conditionalFormatting>
  <conditionalFormatting sqref="E280:E288">
    <cfRule type="timePeriod" dxfId="93" priority="236" timePeriod="today">
      <formula>FLOOR(E280,1)=TODAY()</formula>
    </cfRule>
    <cfRule type="expression" dxfId="92" priority="237">
      <formula>AND($F280&lt;TODAY(), OR($D280="In progress", $D280="Not started"))</formula>
    </cfRule>
  </conditionalFormatting>
  <conditionalFormatting sqref="E324:E330">
    <cfRule type="timePeriod" dxfId="91" priority="198" timePeriod="today">
      <formula>FLOOR(E324,1)=TODAY()</formula>
    </cfRule>
    <cfRule type="expression" dxfId="90" priority="199">
      <formula>AND($F324&lt;TODAY(), OR($D324="In progress", $D324="Not started"))</formula>
    </cfRule>
  </conditionalFormatting>
  <conditionalFormatting sqref="E332:E340">
    <cfRule type="timePeriod" dxfId="89" priority="188" timePeriod="today">
      <formula>FLOOR(E332,1)=TODAY()</formula>
    </cfRule>
    <cfRule type="expression" dxfId="88" priority="189">
      <formula>AND($F332&lt;TODAY(), OR($D332="In progress", $D332="Not started"))</formula>
    </cfRule>
  </conditionalFormatting>
  <conditionalFormatting sqref="E367:E390">
    <cfRule type="expression" dxfId="87" priority="179">
      <formula>AND($F367&lt;TODAY(), OR($D367="In progress", $D367="Not started"))</formula>
    </cfRule>
    <cfRule type="timePeriod" dxfId="86" priority="178" timePeriod="today">
      <formula>FLOOR(E367,1)=TODAY()</formula>
    </cfRule>
  </conditionalFormatting>
  <conditionalFormatting sqref="E419:E426">
    <cfRule type="timePeriod" dxfId="85" priority="168" timePeriod="today">
      <formula>FLOOR(E419,1)=TODAY()</formula>
    </cfRule>
    <cfRule type="expression" dxfId="84" priority="169">
      <formula>AND($F419&lt;TODAY(), OR($D419="In progress", $D419="Not started"))</formula>
    </cfRule>
  </conditionalFormatting>
  <conditionalFormatting sqref="E448:E449">
    <cfRule type="expression" dxfId="83" priority="160">
      <formula>AND($F448&lt;TODAY(), OR($D448="In progress", $D448="Not started"))</formula>
    </cfRule>
    <cfRule type="timePeriod" dxfId="82" priority="159" timePeriod="today">
      <formula>FLOOR(E448,1)=TODAY()</formula>
    </cfRule>
  </conditionalFormatting>
  <conditionalFormatting sqref="E450">
    <cfRule type="timePeriod" dxfId="81" priority="150" timePeriod="today">
      <formula>FLOOR(E450,1)=TODAY()</formula>
    </cfRule>
    <cfRule type="expression" dxfId="80" priority="151">
      <formula>AND($F450&lt;TODAY(), OR($D450="In progress", $D450="Not started"))</formula>
    </cfRule>
  </conditionalFormatting>
  <conditionalFormatting sqref="E452">
    <cfRule type="timePeriod" dxfId="79" priority="140" timePeriod="today">
      <formula>FLOOR(E452,1)=TODAY()</formula>
    </cfRule>
    <cfRule type="expression" dxfId="78" priority="141">
      <formula>AND($F452&lt;TODAY(), OR($D452="In progress", $D452="Not started"))</formula>
    </cfRule>
  </conditionalFormatting>
  <conditionalFormatting sqref="E470">
    <cfRule type="expression" dxfId="77" priority="131">
      <formula>AND($F470&lt;TODAY(), OR($D470="In progress", $D470="Not started"))</formula>
    </cfRule>
    <cfRule type="timePeriod" dxfId="76" priority="130" timePeriod="today">
      <formula>FLOOR(E470,1)=TODAY()</formula>
    </cfRule>
  </conditionalFormatting>
  <conditionalFormatting sqref="E472:E477">
    <cfRule type="timePeriod" dxfId="75" priority="120" timePeriod="today">
      <formula>FLOOR(E472,1)=TODAY()</formula>
    </cfRule>
    <cfRule type="expression" dxfId="74" priority="121">
      <formula>AND($F472&lt;TODAY(), OR($D472="In progress", $D472="Not started"))</formula>
    </cfRule>
  </conditionalFormatting>
  <conditionalFormatting sqref="E479:E481">
    <cfRule type="timePeriod" dxfId="73" priority="110" timePeriod="today">
      <formula>FLOOR(E479,1)=TODAY()</formula>
    </cfRule>
    <cfRule type="expression" dxfId="72" priority="111">
      <formula>AND($F479&lt;TODAY(), OR($D479="In progress", $D479="Not started"))</formula>
    </cfRule>
  </conditionalFormatting>
  <conditionalFormatting sqref="E483:E495">
    <cfRule type="timePeriod" dxfId="71" priority="100" timePeriod="today">
      <formula>FLOOR(E483,1)=TODAY()</formula>
    </cfRule>
    <cfRule type="expression" dxfId="70" priority="101">
      <formula>AND($F483&lt;TODAY(), OR($D483="In progress", $D483="Not started"))</formula>
    </cfRule>
  </conditionalFormatting>
  <conditionalFormatting sqref="E497:E510">
    <cfRule type="expression" dxfId="69" priority="91">
      <formula>AND($F497&lt;TODAY(), OR($D497="In progress", $D497="Not started"))</formula>
    </cfRule>
    <cfRule type="timePeriod" dxfId="68" priority="90" timePeriod="today">
      <formula>FLOOR(E497,1)=TODAY()</formula>
    </cfRule>
  </conditionalFormatting>
  <conditionalFormatting sqref="E512:E530">
    <cfRule type="timePeriod" dxfId="67" priority="80" timePeriod="today">
      <formula>FLOOR(E512,1)=TODAY()</formula>
    </cfRule>
    <cfRule type="expression" dxfId="66" priority="81">
      <formula>AND($F512&lt;TODAY(), OR($D512="In progress", $D512="Not started"))</formula>
    </cfRule>
  </conditionalFormatting>
  <conditionalFormatting sqref="E532:E537">
    <cfRule type="timePeriod" dxfId="65" priority="70" timePeriod="today">
      <formula>FLOOR(E532,1)=TODAY()</formula>
    </cfRule>
    <cfRule type="expression" dxfId="64" priority="71">
      <formula>AND($F532&lt;TODAY(), OR($D532="In progress", $D532="Not started"))</formula>
    </cfRule>
  </conditionalFormatting>
  <conditionalFormatting sqref="E540:E543">
    <cfRule type="expression" dxfId="63" priority="61">
      <formula>AND($F540&lt;TODAY(), OR($D540="In progress", $D540="Not started"))</formula>
    </cfRule>
    <cfRule type="timePeriod" dxfId="62" priority="60" timePeriod="today">
      <formula>FLOOR(E540,1)=TODAY()</formula>
    </cfRule>
  </conditionalFormatting>
  <conditionalFormatting sqref="E545:E550">
    <cfRule type="timePeriod" dxfId="61" priority="51" timePeriod="today">
      <formula>FLOOR(E545,1)=TODAY()</formula>
    </cfRule>
    <cfRule type="expression" dxfId="60" priority="52">
      <formula>AND($F545&lt;TODAY(), OR($D545="In progress", $D545="Not started"))</formula>
    </cfRule>
  </conditionalFormatting>
  <conditionalFormatting sqref="E566:E567">
    <cfRule type="expression" dxfId="59" priority="42">
      <formula>AND($F566&lt;TODAY(), OR($D566="In progress", $D566="Not started"))</formula>
    </cfRule>
    <cfRule type="timePeriod" dxfId="58" priority="41" timePeriod="today">
      <formula>FLOOR(E566,1)=TODAY()</formula>
    </cfRule>
  </conditionalFormatting>
  <conditionalFormatting sqref="E582:E585">
    <cfRule type="timePeriod" dxfId="57" priority="32" timePeriod="today">
      <formula>FLOOR(E582,1)=TODAY()</formula>
    </cfRule>
    <cfRule type="expression" dxfId="56" priority="33">
      <formula>AND($F582&lt;TODAY(), OR($D582="In progress", $D582="Not started"))</formula>
    </cfRule>
  </conditionalFormatting>
  <conditionalFormatting sqref="E588:E590">
    <cfRule type="expression" dxfId="55" priority="24">
      <formula>AND($F588&lt;TODAY(), OR($D588="In progress", $D588="Not started"))</formula>
    </cfRule>
    <cfRule type="timePeriod" dxfId="54" priority="23" timePeriod="today">
      <formula>FLOOR(E588,1)=TODAY()</formula>
    </cfRule>
  </conditionalFormatting>
  <conditionalFormatting sqref="E596">
    <cfRule type="timePeriod" dxfId="53" priority="13" timePeriod="today">
      <formula>FLOOR(E596,1)=TODAY()</formula>
    </cfRule>
    <cfRule type="expression" dxfId="52" priority="14">
      <formula>AND($F596&lt;TODAY(), OR($D596="In progress", $D596="Not started"))</formula>
    </cfRule>
  </conditionalFormatting>
  <conditionalFormatting sqref="E607:E610">
    <cfRule type="expression" dxfId="51" priority="5">
      <formula>AND($F607&lt;TODAY(), OR($D607="In progress", $D607="Not started"))</formula>
    </cfRule>
    <cfRule type="timePeriod" dxfId="50" priority="4" timePeriod="today">
      <formula>FLOOR(E607,1)=TODAY()</formula>
    </cfRule>
  </conditionalFormatting>
  <conditionalFormatting sqref="E104:F105">
    <cfRule type="expression" dxfId="49" priority="224">
      <formula>RegExMatch(($D104),"Done")</formula>
    </cfRule>
  </conditionalFormatting>
  <conditionalFormatting sqref="E207:F209">
    <cfRule type="expression" dxfId="48" priority="215">
      <formula>RegExMatch(($D207),"Done")</formula>
    </cfRule>
  </conditionalFormatting>
  <conditionalFormatting sqref="E272:F272">
    <cfRule type="expression" dxfId="47" priority="244">
      <formula>RegExMatch(($D272),"Done")</formula>
    </cfRule>
  </conditionalFormatting>
  <conditionalFormatting sqref="E280:F288">
    <cfRule type="expression" dxfId="46" priority="234">
      <formula>RegExMatch(($D280),"Done")</formula>
    </cfRule>
  </conditionalFormatting>
  <conditionalFormatting sqref="E324:F330">
    <cfRule type="expression" dxfId="45" priority="196">
      <formula>RegExMatch(($D324),"Done")</formula>
    </cfRule>
  </conditionalFormatting>
  <conditionalFormatting sqref="E332:F340">
    <cfRule type="expression" dxfId="44" priority="186">
      <formula>RegExMatch(($D332),"Done")</formula>
    </cfRule>
  </conditionalFormatting>
  <conditionalFormatting sqref="E367:F390">
    <cfRule type="expression" dxfId="43" priority="176">
      <formula>RegExMatch(($D367),"Done")</formula>
    </cfRule>
  </conditionalFormatting>
  <conditionalFormatting sqref="E419:F426">
    <cfRule type="expression" dxfId="42" priority="166">
      <formula>RegExMatch(($D419),"Done")</formula>
    </cfRule>
  </conditionalFormatting>
  <conditionalFormatting sqref="E450:F450">
    <cfRule type="expression" dxfId="41" priority="148">
      <formula>RegExMatch(($D450),"Done")</formula>
    </cfRule>
  </conditionalFormatting>
  <conditionalFormatting sqref="E452:F452">
    <cfRule type="expression" dxfId="40" priority="138">
      <formula>RegExMatch(($D452),"Done")</formula>
    </cfRule>
  </conditionalFormatting>
  <conditionalFormatting sqref="E470:F470">
    <cfRule type="expression" dxfId="39" priority="128">
      <formula>RegExMatch(($D470),"Done")</formula>
    </cfRule>
  </conditionalFormatting>
  <conditionalFormatting sqref="E472:F477">
    <cfRule type="expression" dxfId="38" priority="118">
      <formula>RegExMatch(($D472),"Done")</formula>
    </cfRule>
  </conditionalFormatting>
  <conditionalFormatting sqref="E479:F481">
    <cfRule type="expression" dxfId="37" priority="108">
      <formula>RegExMatch(($D479),"Done")</formula>
    </cfRule>
  </conditionalFormatting>
  <conditionalFormatting sqref="E483:F495">
    <cfRule type="expression" dxfId="36" priority="98">
      <formula>RegExMatch(($D483),"Done")</formula>
    </cfRule>
  </conditionalFormatting>
  <conditionalFormatting sqref="E497:F510">
    <cfRule type="expression" dxfId="35" priority="88">
      <formula>RegExMatch(($D497),"Done")</formula>
    </cfRule>
  </conditionalFormatting>
  <conditionalFormatting sqref="E512:F530">
    <cfRule type="expression" dxfId="34" priority="78">
      <formula>RegExMatch(($D512),"Done")</formula>
    </cfRule>
  </conditionalFormatting>
  <conditionalFormatting sqref="E532:F537">
    <cfRule type="expression" dxfId="33" priority="68">
      <formula>RegExMatch(($D532),"Done")</formula>
    </cfRule>
  </conditionalFormatting>
  <conditionalFormatting sqref="E540:F543">
    <cfRule type="expression" dxfId="32" priority="58">
      <formula>RegExMatch(($D540),"Done")</formula>
    </cfRule>
  </conditionalFormatting>
  <conditionalFormatting sqref="E545:F550">
    <cfRule type="expression" dxfId="31" priority="49">
      <formula>RegExMatch(($D545),"Done")</formula>
    </cfRule>
  </conditionalFormatting>
  <conditionalFormatting sqref="E566:F567">
    <cfRule type="expression" dxfId="30" priority="39">
      <formula>RegExMatch(($D566),"Done")</formula>
    </cfRule>
  </conditionalFormatting>
  <conditionalFormatting sqref="E582:F585">
    <cfRule type="expression" dxfId="29" priority="31">
      <formula>RegExMatch(($D582),"Done")</formula>
    </cfRule>
  </conditionalFormatting>
  <conditionalFormatting sqref="E588:F590">
    <cfRule type="expression" dxfId="28" priority="21">
      <formula>RegExMatch(($D588),"Done")</formula>
    </cfRule>
  </conditionalFormatting>
  <conditionalFormatting sqref="E596:F596">
    <cfRule type="expression" dxfId="27" priority="11">
      <formula>RegExMatch(($D596),"Done")</formula>
    </cfRule>
  </conditionalFormatting>
  <conditionalFormatting sqref="E607:F610">
    <cfRule type="expression" dxfId="26" priority="2">
      <formula>RegExMatch(($D607),"Done")</formula>
    </cfRule>
  </conditionalFormatting>
  <conditionalFormatting sqref="F104:F105">
    <cfRule type="expression" dxfId="25" priority="223">
      <formula>AND(OR($D104="In progress",$D104="Not started" ),OR($G104=TODAY(), $G104=TODAY()+1))</formula>
    </cfRule>
  </conditionalFormatting>
  <conditionalFormatting sqref="F207:F209">
    <cfRule type="expression" dxfId="24" priority="214">
      <formula>AND(OR($D207="In progress",$D207="Not started" ),OR($G207=TODAY(), $G207=TODAY()+1))</formula>
    </cfRule>
  </conditionalFormatting>
  <conditionalFormatting sqref="F249:F253">
    <cfRule type="expression" dxfId="23" priority="206">
      <formula>RegExMatch(($D249),"Done")</formula>
    </cfRule>
    <cfRule type="expression" dxfId="22" priority="205">
      <formula>AND(OR($D249="In progress",$D249="Not started" ),OR($G249=TODAY(), $G249=TODAY()+1))</formula>
    </cfRule>
  </conditionalFormatting>
  <conditionalFormatting sqref="F272">
    <cfRule type="expression" dxfId="21" priority="243">
      <formula>AND(OR($D272="In progress",$D272="Not started" ),OR($G272=TODAY(), $G272=TODAY()+1))</formula>
    </cfRule>
  </conditionalFormatting>
  <conditionalFormatting sqref="F280:F288">
    <cfRule type="expression" dxfId="20" priority="233">
      <formula>AND(OR($D280="In progress",$D280="Not started" ),OR($G280=TODAY(), $G280=TODAY()+1))</formula>
    </cfRule>
  </conditionalFormatting>
  <conditionalFormatting sqref="F324:F330">
    <cfRule type="expression" dxfId="19" priority="195">
      <formula>AND(OR($D324="In progress",$D324="Not started" ),OR($G324=TODAY(), $G324=TODAY()+1))</formula>
    </cfRule>
  </conditionalFormatting>
  <conditionalFormatting sqref="F332:F340">
    <cfRule type="expression" dxfId="18" priority="185">
      <formula>AND(OR($D332="In progress",$D332="Not started" ),OR($G332=TODAY(), $G332=TODAY()+1))</formula>
    </cfRule>
  </conditionalFormatting>
  <conditionalFormatting sqref="F367:F390">
    <cfRule type="expression" dxfId="17" priority="175">
      <formula>AND(OR($D367="In progress",$D367="Not started" ),OR($G367=TODAY(), $G367=TODAY()+1))</formula>
    </cfRule>
  </conditionalFormatting>
  <conditionalFormatting sqref="F419:F426">
    <cfRule type="expression" dxfId="16" priority="165">
      <formula>AND(OR($D419="In progress",$D419="Not started" ),OR($G419=TODAY(), $G419=TODAY()+1))</formula>
    </cfRule>
  </conditionalFormatting>
  <conditionalFormatting sqref="F448:F450">
    <cfRule type="expression" dxfId="15" priority="147">
      <formula>AND(OR($D448="In progress",$D448="Not started" ),OR($G448=TODAY(), $G448=TODAY()+1))</formula>
    </cfRule>
  </conditionalFormatting>
  <conditionalFormatting sqref="F452">
    <cfRule type="expression" dxfId="14" priority="137">
      <formula>AND(OR($D452="In progress",$D452="Not started" ),OR($G452=TODAY(), $G452=TODAY()+1))</formula>
    </cfRule>
  </conditionalFormatting>
  <conditionalFormatting sqref="F470">
    <cfRule type="expression" dxfId="13" priority="127">
      <formula>AND(OR($D470="In progress",$D470="Not started" ),OR($G470=TODAY(), $G470=TODAY()+1))</formula>
    </cfRule>
  </conditionalFormatting>
  <conditionalFormatting sqref="F472:F477">
    <cfRule type="expression" dxfId="12" priority="117">
      <formula>AND(OR($D472="In progress",$D472="Not started" ),OR($G472=TODAY(), $G472=TODAY()+1))</formula>
    </cfRule>
  </conditionalFormatting>
  <conditionalFormatting sqref="F479:F481">
    <cfRule type="expression" dxfId="11" priority="107">
      <formula>AND(OR($D479="In progress",$D479="Not started" ),OR($G479=TODAY(), $G479=TODAY()+1))</formula>
    </cfRule>
  </conditionalFormatting>
  <conditionalFormatting sqref="F483:F495">
    <cfRule type="expression" dxfId="10" priority="97">
      <formula>AND(OR($D483="In progress",$D483="Not started" ),OR($G483=TODAY(), $G483=TODAY()+1))</formula>
    </cfRule>
  </conditionalFormatting>
  <conditionalFormatting sqref="F497:F510">
    <cfRule type="expression" dxfId="9" priority="87">
      <formula>AND(OR($D497="In progress",$D497="Not started" ),OR($G497=TODAY(), $G497=TODAY()+1))</formula>
    </cfRule>
  </conditionalFormatting>
  <conditionalFormatting sqref="F512:F530">
    <cfRule type="expression" dxfId="8" priority="77">
      <formula>AND(OR($D512="In progress",$D512="Not started" ),OR($G512=TODAY(), $G512=TODAY()+1))</formula>
    </cfRule>
  </conditionalFormatting>
  <conditionalFormatting sqref="F532:F537">
    <cfRule type="expression" dxfId="7" priority="67">
      <formula>AND(OR($D532="In progress",$D532="Not started" ),OR($G532=TODAY(), $G532=TODAY()+1))</formula>
    </cfRule>
  </conditionalFormatting>
  <conditionalFormatting sqref="F540:F543">
    <cfRule type="expression" dxfId="6" priority="57">
      <formula>AND(OR($D540="In progress",$D540="Not started" ),OR($G540=TODAY(), $G540=TODAY()+1))</formula>
    </cfRule>
  </conditionalFormatting>
  <conditionalFormatting sqref="F545:F550">
    <cfRule type="expression" dxfId="5" priority="48">
      <formula>AND(OR($D545="In progress",$D545="Not started" ),OR($G545=TODAY(), $G545=TODAY()+1))</formula>
    </cfRule>
  </conditionalFormatting>
  <conditionalFormatting sqref="F566:F567">
    <cfRule type="expression" dxfId="4" priority="38">
      <formula>AND(OR($D566="In progress",$D566="Not started" ),OR($G566=TODAY(), $G566=TODAY()+1))</formula>
    </cfRule>
  </conditionalFormatting>
  <conditionalFormatting sqref="F582:F585">
    <cfRule type="expression" dxfId="3" priority="30">
      <formula>AND(OR($D582="In progress",$D582="Not started" ),OR($G582=TODAY(), $G582=TODAY()+1))</formula>
    </cfRule>
  </conditionalFormatting>
  <conditionalFormatting sqref="F588:F590">
    <cfRule type="expression" dxfId="2" priority="20">
      <formula>AND(OR($D588="In progress",$D588="Not started" ),OR($G588=TODAY(), $G588=TODAY()+1))</formula>
    </cfRule>
  </conditionalFormatting>
  <conditionalFormatting sqref="F596">
    <cfRule type="expression" dxfId="1" priority="10">
      <formula>AND(OR($D596="In progress",$D596="Not started" ),OR($G596=TODAY(), $G596=TODAY()+1))</formula>
    </cfRule>
  </conditionalFormatting>
  <conditionalFormatting sqref="F607:F610">
    <cfRule type="expression" dxfId="0" priority="1">
      <formula>AND(OR($D607="In progress",$D607="Not started" ),OR($G607=TODAY(), $G607=TODAY()+1))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8F5A-152B-478C-8C12-5B374CDD5C4D}">
  <sheetPr codeName="Planilha4"/>
  <dimension ref="A1:A70"/>
  <sheetViews>
    <sheetView workbookViewId="0">
      <selection activeCell="B15" sqref="B15"/>
    </sheetView>
  </sheetViews>
  <sheetFormatPr defaultRowHeight="14.5" x14ac:dyDescent="0.35"/>
  <cols>
    <col min="1" max="1" width="6.1796875" style="17" bestFit="1" customWidth="1" collapsed="1"/>
  </cols>
  <sheetData>
    <row r="1" spans="1:1" ht="21" x14ac:dyDescent="0.35">
      <c r="A1" s="11" t="s">
        <v>20</v>
      </c>
    </row>
    <row r="2" spans="1:1" x14ac:dyDescent="0.35">
      <c r="A2" s="17">
        <v>41</v>
      </c>
    </row>
    <row r="3" spans="1:1" x14ac:dyDescent="0.35">
      <c r="A3" s="17">
        <v>42</v>
      </c>
    </row>
    <row r="4" spans="1:1" x14ac:dyDescent="0.35">
      <c r="A4" s="17">
        <v>43</v>
      </c>
    </row>
    <row r="5" spans="1:1" x14ac:dyDescent="0.35">
      <c r="A5" s="17">
        <v>44</v>
      </c>
    </row>
    <row r="6" spans="1:1" x14ac:dyDescent="0.35">
      <c r="A6" s="17">
        <v>48</v>
      </c>
    </row>
    <row r="7" spans="1:1" x14ac:dyDescent="0.35">
      <c r="A7" s="17">
        <v>62</v>
      </c>
    </row>
    <row r="8" spans="1:1" x14ac:dyDescent="0.35">
      <c r="A8" s="17">
        <v>63</v>
      </c>
    </row>
    <row r="9" spans="1:1" x14ac:dyDescent="0.35">
      <c r="A9" s="17">
        <v>64</v>
      </c>
    </row>
    <row r="10" spans="1:1" x14ac:dyDescent="0.35">
      <c r="A10" s="17">
        <v>66</v>
      </c>
    </row>
    <row r="11" spans="1:1" x14ac:dyDescent="0.35">
      <c r="A11" s="17">
        <v>67</v>
      </c>
    </row>
    <row r="12" spans="1:1" x14ac:dyDescent="0.35">
      <c r="A12" s="17">
        <v>68</v>
      </c>
    </row>
    <row r="13" spans="1:1" x14ac:dyDescent="0.35">
      <c r="A13" s="17">
        <v>70</v>
      </c>
    </row>
    <row r="14" spans="1:1" x14ac:dyDescent="0.35">
      <c r="A14" s="17">
        <v>71</v>
      </c>
    </row>
    <row r="15" spans="1:1" x14ac:dyDescent="0.35">
      <c r="A15" s="17">
        <v>74</v>
      </c>
    </row>
    <row r="16" spans="1:1" x14ac:dyDescent="0.35">
      <c r="A16" s="17">
        <v>75</v>
      </c>
    </row>
    <row r="17" spans="1:1" x14ac:dyDescent="0.35">
      <c r="A17" s="17">
        <v>130</v>
      </c>
    </row>
    <row r="18" spans="1:1" x14ac:dyDescent="0.35">
      <c r="A18" s="17">
        <v>76</v>
      </c>
    </row>
    <row r="19" spans="1:1" x14ac:dyDescent="0.35">
      <c r="A19" s="17">
        <v>77</v>
      </c>
    </row>
    <row r="20" spans="1:1" x14ac:dyDescent="0.35">
      <c r="A20" s="17">
        <v>79</v>
      </c>
    </row>
    <row r="21" spans="1:1" x14ac:dyDescent="0.35">
      <c r="A21" s="17">
        <v>81</v>
      </c>
    </row>
    <row r="22" spans="1:1" x14ac:dyDescent="0.35">
      <c r="A22" s="17">
        <v>82</v>
      </c>
    </row>
    <row r="23" spans="1:1" x14ac:dyDescent="0.35">
      <c r="A23" s="17">
        <v>83</v>
      </c>
    </row>
    <row r="24" spans="1:1" x14ac:dyDescent="0.35">
      <c r="A24" s="17">
        <v>85</v>
      </c>
    </row>
    <row r="25" spans="1:1" x14ac:dyDescent="0.35">
      <c r="A25" s="17">
        <v>92</v>
      </c>
    </row>
    <row r="26" spans="1:1" x14ac:dyDescent="0.35">
      <c r="A26" s="17">
        <v>93</v>
      </c>
    </row>
    <row r="27" spans="1:1" x14ac:dyDescent="0.35">
      <c r="A27" s="17">
        <v>94</v>
      </c>
    </row>
    <row r="28" spans="1:1" x14ac:dyDescent="0.35">
      <c r="A28" s="17">
        <v>95</v>
      </c>
    </row>
    <row r="29" spans="1:1" x14ac:dyDescent="0.35">
      <c r="A29" s="17">
        <v>96</v>
      </c>
    </row>
    <row r="30" spans="1:1" x14ac:dyDescent="0.35">
      <c r="A30" s="17">
        <v>105</v>
      </c>
    </row>
    <row r="31" spans="1:1" x14ac:dyDescent="0.35">
      <c r="A31" s="17">
        <v>108</v>
      </c>
    </row>
    <row r="32" spans="1:1" x14ac:dyDescent="0.35">
      <c r="A32" s="17">
        <v>112</v>
      </c>
    </row>
    <row r="33" spans="1:1" x14ac:dyDescent="0.35">
      <c r="A33" s="17">
        <v>113</v>
      </c>
    </row>
    <row r="34" spans="1:1" x14ac:dyDescent="0.35">
      <c r="A34" s="17">
        <v>114</v>
      </c>
    </row>
    <row r="35" spans="1:1" x14ac:dyDescent="0.35">
      <c r="A35" s="17">
        <v>116</v>
      </c>
    </row>
    <row r="36" spans="1:1" x14ac:dyDescent="0.35">
      <c r="A36" s="17">
        <v>120</v>
      </c>
    </row>
    <row r="37" spans="1:1" x14ac:dyDescent="0.35">
      <c r="A37" s="17">
        <v>124</v>
      </c>
    </row>
    <row r="38" spans="1:1" x14ac:dyDescent="0.35">
      <c r="A38" s="17">
        <v>132</v>
      </c>
    </row>
    <row r="39" spans="1:1" x14ac:dyDescent="0.35">
      <c r="A39" s="17">
        <v>133</v>
      </c>
    </row>
    <row r="40" spans="1:1" x14ac:dyDescent="0.35">
      <c r="A40" s="17">
        <v>134</v>
      </c>
    </row>
    <row r="41" spans="1:1" x14ac:dyDescent="0.35">
      <c r="A41" s="17">
        <v>136</v>
      </c>
    </row>
    <row r="42" spans="1:1" x14ac:dyDescent="0.35">
      <c r="A42" s="17">
        <v>138</v>
      </c>
    </row>
    <row r="43" spans="1:1" x14ac:dyDescent="0.35">
      <c r="A43" s="17">
        <v>140</v>
      </c>
    </row>
    <row r="44" spans="1:1" x14ac:dyDescent="0.35">
      <c r="A44" s="17">
        <v>141</v>
      </c>
    </row>
    <row r="45" spans="1:1" x14ac:dyDescent="0.35">
      <c r="A45" s="17">
        <v>142</v>
      </c>
    </row>
    <row r="46" spans="1:1" x14ac:dyDescent="0.35">
      <c r="A46" s="17">
        <v>143</v>
      </c>
    </row>
    <row r="47" spans="1:1" x14ac:dyDescent="0.35">
      <c r="A47" s="17">
        <v>144</v>
      </c>
    </row>
    <row r="48" spans="1:1" x14ac:dyDescent="0.35">
      <c r="A48" s="17">
        <v>145</v>
      </c>
    </row>
    <row r="49" spans="1:1" x14ac:dyDescent="0.35">
      <c r="A49" s="17">
        <v>148</v>
      </c>
    </row>
    <row r="50" spans="1:1" x14ac:dyDescent="0.35">
      <c r="A50" s="17">
        <v>157</v>
      </c>
    </row>
    <row r="51" spans="1:1" x14ac:dyDescent="0.35">
      <c r="A51" s="17">
        <v>158</v>
      </c>
    </row>
    <row r="52" spans="1:1" x14ac:dyDescent="0.35">
      <c r="A52" s="17">
        <v>159</v>
      </c>
    </row>
    <row r="53" spans="1:1" x14ac:dyDescent="0.35">
      <c r="A53" s="17">
        <v>160</v>
      </c>
    </row>
    <row r="54" spans="1:1" x14ac:dyDescent="0.35">
      <c r="A54" s="17">
        <v>161</v>
      </c>
    </row>
    <row r="55" spans="1:1" x14ac:dyDescent="0.35">
      <c r="A55" s="17">
        <v>162</v>
      </c>
    </row>
    <row r="56" spans="1:1" x14ac:dyDescent="0.35">
      <c r="A56" s="17">
        <v>40</v>
      </c>
    </row>
    <row r="57" spans="1:1" x14ac:dyDescent="0.35">
      <c r="A57" s="17">
        <v>173</v>
      </c>
    </row>
    <row r="58" spans="1:1" x14ac:dyDescent="0.35">
      <c r="A58" s="17">
        <v>174</v>
      </c>
    </row>
    <row r="59" spans="1:1" x14ac:dyDescent="0.35">
      <c r="A59" s="17">
        <v>175</v>
      </c>
    </row>
    <row r="60" spans="1:1" x14ac:dyDescent="0.35">
      <c r="A60" s="17">
        <v>176</v>
      </c>
    </row>
    <row r="61" spans="1:1" x14ac:dyDescent="0.35">
      <c r="A61" s="17">
        <v>177</v>
      </c>
    </row>
    <row r="62" spans="1:1" x14ac:dyDescent="0.35">
      <c r="A62" s="17">
        <v>181</v>
      </c>
    </row>
    <row r="63" spans="1:1" x14ac:dyDescent="0.35">
      <c r="A63" s="17">
        <v>182</v>
      </c>
    </row>
    <row r="64" spans="1:1" x14ac:dyDescent="0.35">
      <c r="A64" s="17">
        <v>183</v>
      </c>
    </row>
    <row r="65" spans="1:1" x14ac:dyDescent="0.35">
      <c r="A65" s="17">
        <v>185</v>
      </c>
    </row>
    <row r="66" spans="1:1" x14ac:dyDescent="0.35">
      <c r="A66" s="17">
        <v>186</v>
      </c>
    </row>
    <row r="67" spans="1:1" x14ac:dyDescent="0.35">
      <c r="A67" s="17">
        <v>187</v>
      </c>
    </row>
    <row r="68" spans="1:1" x14ac:dyDescent="0.35">
      <c r="A68" s="17">
        <v>188</v>
      </c>
    </row>
    <row r="69" spans="1:1" x14ac:dyDescent="0.35">
      <c r="A69" s="17">
        <v>190</v>
      </c>
    </row>
    <row r="70" spans="1:1" x14ac:dyDescent="0.35">
      <c r="A70" s="17">
        <v>191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Cadastro de Procedimentos</vt:lpstr>
      <vt:lpstr>ND QME</vt:lpstr>
      <vt:lpstr>ENTREGAS</vt:lpstr>
      <vt:lpstr>SEM INCOTERM</vt:lpstr>
      <vt:lpstr>SEM TECNOL</vt:lpstr>
      <vt:lpstr>MDR_SEM_VALOR</vt:lpstr>
      <vt:lpstr>PN_SEM_VALOR</vt:lpstr>
      <vt:lpstr>PN_PROGRAMADOS</vt:lpstr>
      <vt:lpstr>FLUXOS_EM_ANÁLISE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Valias</dc:creator>
  <cp:lastModifiedBy>Camila Valias</cp:lastModifiedBy>
  <dcterms:created xsi:type="dcterms:W3CDTF">2025-09-08T17:10:09Z</dcterms:created>
  <dcterms:modified xsi:type="dcterms:W3CDTF">2025-09-08T18:50:35Z</dcterms:modified>
</cp:coreProperties>
</file>