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6E576A-A997-449F-8324-8AD4B0EEED97}" xr6:coauthVersionLast="41" xr6:coauthVersionMax="41" xr10:uidLastSave="{00000000-0000-0000-0000-000000000000}"/>
  <bookViews>
    <workbookView xWindow="915" yWindow="915" windowWidth="16995" windowHeight="43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B2" i="1"/>
  <c r="C6" i="1" l="1"/>
  <c r="C5" i="1"/>
  <c r="C4" i="1"/>
  <c r="C3" i="1"/>
  <c r="C2" i="1"/>
</calcChain>
</file>

<file path=xl/sharedStrings.xml><?xml version="1.0" encoding="utf-8"?>
<sst xmlns="http://schemas.openxmlformats.org/spreadsheetml/2006/main" count="8" uniqueCount="8">
  <si>
    <t>Split Criterion</t>
  </si>
  <si>
    <t>_case_Company_</t>
  </si>
  <si>
    <t>_case_Document_Type_</t>
  </si>
  <si>
    <t>_case_Spend_classification_text_</t>
  </si>
  <si>
    <t>_case_Item_Type_</t>
  </si>
  <si>
    <t>Entire Event Log</t>
  </si>
  <si>
    <t>Improvement</t>
  </si>
  <si>
    <t>Sum of Within-Sum-of-Squares in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</si>
</sst>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2" applyNumberFormat="1" applyFont="1"/>
    <xf numFmtId="1" fontId="0" fillId="0" borderId="0" xfId="0" applyNumberFormat="1"/>
    <xf numFmtId="1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Sum of Within-Sum-of-Squares in 1000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Tabelle1!$A$2:$A$6</c:f>
              <c:strCache>
                <c:ptCount val="5"/>
                <c:pt idx="0">
                  <c:v>Entire Event Log</c:v>
                </c:pt>
                <c:pt idx="1">
                  <c:v>_case_Company_</c:v>
                </c:pt>
                <c:pt idx="2">
                  <c:v>_case_Document_Type_</c:v>
                </c:pt>
                <c:pt idx="3">
                  <c:v>_case_Spend_classification_text_</c:v>
                </c:pt>
                <c:pt idx="4">
                  <c:v>_case_Item_Type_</c:v>
                </c:pt>
              </c:strCache>
            </c:strRef>
          </c:cat>
          <c:val>
            <c:numRef>
              <c:f>Tabelle1!$B$2:$B$6</c:f>
              <c:numCache>
                <c:formatCode>0</c:formatCode>
                <c:ptCount val="5"/>
                <c:pt idx="0">
                  <c:v>532.38879296369998</c:v>
                </c:pt>
                <c:pt idx="1">
                  <c:v>532.38634291200003</c:v>
                </c:pt>
                <c:pt idx="2">
                  <c:v>474.26242940879996</c:v>
                </c:pt>
                <c:pt idx="3">
                  <c:v>524.68034499999999</c:v>
                </c:pt>
                <c:pt idx="4">
                  <c:v>508.59895984399998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4A-4949-AF5A-B02D64E57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2041184"/>
        <c:axId val="1596413776"/>
      </c:barChart>
      <c:lineChart>
        <c:grouping val="standard"/>
        <c:varyColors val="0"/>
        <c:ser>
          <c:idx val="1"/>
          <c:order val="1"/>
          <c:tx>
            <c:strRef>
              <c:f>Tabelle1!$C$1</c:f>
              <c:strCache>
                <c:ptCount val="1"/>
                <c:pt idx="0">
                  <c:v>Improvement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Tabelle1!$A$2:$A$6</c:f>
              <c:strCache>
                <c:ptCount val="5"/>
                <c:pt idx="0">
                  <c:v>Entire Event Log</c:v>
                </c:pt>
                <c:pt idx="1">
                  <c:v>_case_Company_</c:v>
                </c:pt>
                <c:pt idx="2">
                  <c:v>_case_Document_Type_</c:v>
                </c:pt>
                <c:pt idx="3">
                  <c:v>_case_Spend_classification_text_</c:v>
                </c:pt>
                <c:pt idx="4">
                  <c:v>_case_Item_Type_</c:v>
                </c:pt>
              </c:strCache>
            </c:strRef>
          </c:cat>
          <c:val>
            <c:numRef>
              <c:f>Tabelle1!$C$2:$C$6</c:f>
              <c:numCache>
                <c:formatCode>0.0%</c:formatCode>
                <c:ptCount val="5"/>
                <c:pt idx="0">
                  <c:v>0</c:v>
                </c:pt>
                <c:pt idx="1">
                  <c:v>4.601997135051329E-6</c:v>
                </c:pt>
                <c:pt idx="2">
                  <c:v>0.10918029140193278</c:v>
                </c:pt>
                <c:pt idx="3">
                  <c:v>1.4478982400791414E-2</c:v>
                </c:pt>
                <c:pt idx="4">
                  <c:v>4.4685074956718848E-2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4A-4949-AF5A-B02D64E57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2037584"/>
        <c:axId val="1128364576"/>
      </c:lineChart>
      <c:catAx>
        <c:axId val="205204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413776"/>
        <c:crosses val="autoZero"/>
        <c:auto val="1"/>
        <c:lblAlgn val="ctr"/>
        <c:lblOffset val="100"/>
        <c:noMultiLvlLbl val="0"/>
      </c:catAx>
      <c:valAx>
        <c:axId val="159641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41184"/>
        <c:crosses val="autoZero"/>
        <c:crossBetween val="between"/>
      </c:valAx>
      <c:valAx>
        <c:axId val="1128364576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37584"/>
        <c:crosses val="max"/>
        <c:crossBetween val="between"/>
      </c:valAx>
      <c:catAx>
        <c:axId val="2052037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28364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1315538</xdr:colOff>
      <xdr:row>8</xdr:row>
      <xdr:rowOff>67762</xdr:rowOff>
    </xdr:from>
    <xdr:to>
      <xdr:col>16</xdr:col>
      <xdr:colOff>40822</xdr:colOff>
      <xdr:row>37</xdr:row>
      <xdr:rowOff>136070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ECB47-0A23-48B1-AF09-3D6D9111B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B1" zoomScale="70" zoomScaleNormal="70" workbookViewId="0">
      <selection activeCell="O48" sqref="O48"/>
    </sheetView>
  </sheetViews>
  <sheetFormatPr defaultRowHeight="14.4" x14ac:dyDescent="0.55000000000000004"/>
  <cols>
    <col min="1" max="1" width="27" bestFit="1" customWidth="1"/>
    <col min="2" max="2" width="31.41796875" bestFit="1" customWidth="1"/>
  </cols>
  <sheetData>
    <row r="1" spans="1:3" x14ac:dyDescent="0.55000000000000004">
      <c r="A1" t="s">
        <v>0</v>
      </c>
      <c r="B1" t="s">
        <v>7</v>
      </c>
      <c r="C1" t="s">
        <v>6</v>
      </c>
    </row>
    <row r="2" spans="1:3" x14ac:dyDescent="0.55000000000000004">
      <c r="A2" t="s">
        <v>5</v>
      </c>
      <c r="B2" s="2">
        <f>532388.7929637/1000</f>
        <v>532.38879296369998</v>
      </c>
      <c r="C2" s="1">
        <f>B2-B2</f>
        <v>0</v>
      </c>
    </row>
    <row r="3" spans="1:3" x14ac:dyDescent="0.55000000000000004">
      <c r="A3" t="s">
        <v>1</v>
      </c>
      <c r="B3" s="3">
        <f>532386.342912/1000</f>
        <v>532.38634291200003</v>
      </c>
      <c r="C3" s="1">
        <f>($B$2-B3)/$B$2</f>
        <v>4.601997135051329E-6</v>
      </c>
    </row>
    <row r="4" spans="1:3" x14ac:dyDescent="0.55000000000000004">
      <c r="A4" t="s">
        <v>2</v>
      </c>
      <c r="B4" s="2">
        <f>474262.4294088/1000</f>
        <v>474.26242940879996</v>
      </c>
      <c r="C4" s="1">
        <f t="shared" ref="C4:C6" si="0">($B$2-B4)/$B$2</f>
        <v>0.10918029140193278</v>
      </c>
    </row>
    <row r="5" spans="1:3" x14ac:dyDescent="0.55000000000000004">
      <c r="A5" t="s">
        <v>3</v>
      </c>
      <c r="B5" s="2">
        <f>524680.345/1000</f>
        <v>524.68034499999999</v>
      </c>
      <c r="C5" s="1">
        <f t="shared" si="0"/>
        <v>1.4478982400791414E-2</v>
      </c>
    </row>
    <row r="6" spans="1:3" x14ac:dyDescent="0.55000000000000004">
      <c r="A6" t="s">
        <v>4</v>
      </c>
      <c r="B6" s="2">
        <f>508598.959844/1000</f>
        <v>508.59895984399998</v>
      </c>
      <c r="C6" s="1">
        <f t="shared" si="0"/>
        <v>4.4685074956718848E-2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2019-05-06T18:05:43Z</dcterms:modified>
</cp:coreProperties>
</file>