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OneDrive\Desktop\"/>
    </mc:Choice>
  </mc:AlternateContent>
  <bookViews>
    <workbookView xWindow="0" yWindow="0" windowWidth="23040" windowHeight="907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L6" i="1" s="1"/>
  <c r="B15" i="1"/>
  <c r="K26" i="1" l="1"/>
  <c r="K18" i="1"/>
  <c r="K10" i="1"/>
  <c r="K20" i="1"/>
  <c r="K6" i="1"/>
  <c r="K11" i="1"/>
  <c r="K25" i="1"/>
  <c r="K9" i="1"/>
  <c r="I7" i="1"/>
  <c r="M7" i="1" s="1"/>
  <c r="J6" i="1"/>
  <c r="K24" i="1"/>
  <c r="K16" i="1"/>
  <c r="K8" i="1"/>
  <c r="K17" i="1"/>
  <c r="M6" i="1"/>
  <c r="K23" i="1"/>
  <c r="K15" i="1"/>
  <c r="K7" i="1"/>
  <c r="K12" i="1"/>
  <c r="K19" i="1"/>
  <c r="K22" i="1"/>
  <c r="K14" i="1"/>
  <c r="K21" i="1"/>
  <c r="K13" i="1"/>
  <c r="J7" i="1" l="1"/>
  <c r="I8" i="1"/>
  <c r="L7" i="1"/>
  <c r="J8" i="1" l="1"/>
  <c r="I9" i="1"/>
  <c r="L8" i="1"/>
  <c r="M8" i="1"/>
  <c r="J9" i="1" l="1"/>
  <c r="I10" i="1"/>
  <c r="L9" i="1"/>
  <c r="M9" i="1"/>
  <c r="L10" i="1" l="1"/>
  <c r="J10" i="1"/>
  <c r="I11" i="1"/>
  <c r="M10" i="1"/>
  <c r="I12" i="1" l="1"/>
  <c r="L11" i="1"/>
  <c r="J11" i="1"/>
  <c r="M11" i="1"/>
  <c r="I13" i="1" l="1"/>
  <c r="L12" i="1"/>
  <c r="J12" i="1"/>
  <c r="M12" i="1"/>
  <c r="I14" i="1" l="1"/>
  <c r="L13" i="1"/>
  <c r="J13" i="1"/>
  <c r="M13" i="1"/>
  <c r="I15" i="1" l="1"/>
  <c r="J14" i="1"/>
  <c r="L14" i="1"/>
  <c r="M14" i="1"/>
  <c r="I16" i="1" l="1"/>
  <c r="J15" i="1"/>
  <c r="L15" i="1"/>
  <c r="M15" i="1"/>
  <c r="I17" i="1" l="1"/>
  <c r="J16" i="1"/>
  <c r="L16" i="1"/>
  <c r="M16" i="1"/>
  <c r="I18" i="1" l="1"/>
  <c r="J17" i="1"/>
  <c r="L17" i="1"/>
  <c r="M17" i="1"/>
  <c r="I19" i="1" l="1"/>
  <c r="L18" i="1"/>
  <c r="J18" i="1"/>
  <c r="M18" i="1"/>
  <c r="I20" i="1" l="1"/>
  <c r="L19" i="1"/>
  <c r="J19" i="1"/>
  <c r="M19" i="1"/>
  <c r="I21" i="1" l="1"/>
  <c r="L20" i="1"/>
  <c r="J20" i="1"/>
  <c r="M20" i="1"/>
  <c r="I22" i="1" l="1"/>
  <c r="L21" i="1"/>
  <c r="J21" i="1"/>
  <c r="M21" i="1"/>
  <c r="I23" i="1" l="1"/>
  <c r="L22" i="1"/>
  <c r="J22" i="1"/>
  <c r="M22" i="1"/>
  <c r="J23" i="1" l="1"/>
  <c r="L23" i="1"/>
  <c r="I24" i="1"/>
  <c r="M23" i="1"/>
  <c r="J24" i="1" l="1"/>
  <c r="I25" i="1"/>
  <c r="L24" i="1"/>
  <c r="M24" i="1"/>
  <c r="I26" i="1" l="1"/>
  <c r="J25" i="1"/>
  <c r="L25" i="1"/>
  <c r="M25" i="1"/>
  <c r="L26" i="1" l="1"/>
  <c r="J26" i="1"/>
  <c r="M26" i="1"/>
</calcChain>
</file>

<file path=xl/sharedStrings.xml><?xml version="1.0" encoding="utf-8"?>
<sst xmlns="http://schemas.openxmlformats.org/spreadsheetml/2006/main" count="28" uniqueCount="22">
  <si>
    <t>DATI AUTO A</t>
  </si>
  <si>
    <t>Velocità iniziale auto A</t>
  </si>
  <si>
    <t>Posizione iniziale auto A</t>
  </si>
  <si>
    <t>Accelerazione auto A</t>
  </si>
  <si>
    <t>m/s</t>
  </si>
  <si>
    <t>m</t>
  </si>
  <si>
    <t>m/s^2</t>
  </si>
  <si>
    <t>DATI AUTO B</t>
  </si>
  <si>
    <t>Velocità iniziale auto B</t>
  </si>
  <si>
    <t>Posizione iniziale auto B</t>
  </si>
  <si>
    <t>Km/h</t>
  </si>
  <si>
    <t>Tempo iniziale</t>
  </si>
  <si>
    <t>Passo</t>
  </si>
  <si>
    <t>s</t>
  </si>
  <si>
    <r>
      <t xml:space="preserve">        </t>
    </r>
    <r>
      <rPr>
        <b/>
        <sz val="11"/>
        <color theme="1"/>
        <rFont val="Calibri"/>
        <family val="2"/>
        <scheme val="minor"/>
      </rPr>
      <t xml:space="preserve"> t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</si>
  <si>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Va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</si>
  <si>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(s)</t>
    </r>
  </si>
  <si>
    <t xml:space="preserve">    (m/s)</t>
  </si>
  <si>
    <r>
      <t xml:space="preserve">       </t>
    </r>
    <r>
      <rPr>
        <b/>
        <sz val="11"/>
        <color theme="1"/>
        <rFont val="Calibri"/>
        <family val="2"/>
        <scheme val="minor"/>
      </rPr>
      <t>Vb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</si>
  <si>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Sa</t>
    </r>
  </si>
  <si>
    <t xml:space="preserve">      (m)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</si>
  <si>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Sb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</si>
</sst>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43" fontId="0" fillId="2" borderId="1" xfId="1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8" borderId="1" xfId="0" applyFill="1" applyBorder="1"/>
    <xf numFmtId="43" fontId="0" fillId="8" borderId="1" xfId="1" applyFont="1" applyFill="1" applyBorder="1" applyAlignment="1"/>
    <xf numFmtId="43" fontId="0" fillId="8" borderId="1" xfId="1" applyFont="1" applyFill="1" applyBorder="1"/>
    <xf numFmtId="0" fontId="0" fillId="9" borderId="1" xfId="0" applyFill="1" applyBorder="1"/>
    <xf numFmtId="43" fontId="0" fillId="9" borderId="1" xfId="1" applyFont="1" applyFill="1" applyBorder="1"/>
    <xf numFmtId="43" fontId="0" fillId="5" borderId="1" xfId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Foglio1!$J$4:$J$5</c:f>
              <c:strCache>
                <c:ptCount val="2"/>
                <c:pt idx="0">
                  <c:v>       Va</c:v>
                </c:pt>
                <c:pt idx="1">
                  <c:v>   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Foglio1!$I$6:$I$26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Foglio1!$J$6:$J$26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1-4397-ADA7-C79F9906C5F0}"/>
            </c:ext>
          </c:extLst>
        </c:ser>
        <c:ser>
          <c:idx val="1"/>
          <c:order val="1"/>
          <c:tx>
            <c:strRef>
              <c:f>Foglio1!$K$4:$K$5</c:f>
              <c:strCache>
                <c:ptCount val="2"/>
                <c:pt idx="0">
                  <c:v>       Vb</c:v>
                </c:pt>
                <c:pt idx="1">
                  <c:v>   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Foglio1!$I$6:$I$26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Foglio1!$K$6:$K$26</c:f>
              <c:numCache>
                <c:formatCode>_(* #,##0.00_);_(* \(#,##0.00\);_(* "-"??_);_(@_)</c:formatCode>
                <c:ptCount val="21"/>
                <c:pt idx="0">
                  <c:v>33.333333333333336</c:v>
                </c:pt>
                <c:pt idx="1">
                  <c:v>33.333333333333336</c:v>
                </c:pt>
                <c:pt idx="2">
                  <c:v>33.333333333333336</c:v>
                </c:pt>
                <c:pt idx="3">
                  <c:v>33.333333333333336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33.333333333333336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33.333333333333336</c:v>
                </c:pt>
                <c:pt idx="19">
                  <c:v>33.333333333333336</c:v>
                </c:pt>
                <c:pt idx="20">
                  <c:v>33.333333333333336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1-4397-ADA7-C79F9906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71872"/>
        <c:axId val="783973952"/>
      </c:scatterChart>
      <c:valAx>
        <c:axId val="7839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973952"/>
        <c:crosses val="autoZero"/>
        <c:crossBetween val="midCat"/>
      </c:valAx>
      <c:valAx>
        <c:axId val="783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97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3</xdr:row>
      <xdr:rowOff>15240</xdr:rowOff>
    </xdr:from>
    <xdr:to>
      <xdr:col>24</xdr:col>
      <xdr:colOff>274320</xdr:colOff>
      <xdr:row>26</xdr:row>
      <xdr:rowOff>7620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P29" sqref="P29"/>
    </sheetView>
  </sheetViews>
  <sheetFormatPr defaultRowHeight="14.4" x14ac:dyDescent="0.3"/>
  <cols>
    <col min="1" max="1" width="19.5546875" customWidth="1"/>
    <col min="9" max="9" width="9.33203125" bestFit="1" customWidth="1"/>
    <col min="10" max="10" width="9.44140625" bestFit="1" customWidth="1"/>
    <col min="11" max="11" width="9.33203125" bestFit="1" customWidth="1"/>
    <col min="12" max="13" width="9.44140625" bestFit="1" customWidth="1"/>
  </cols>
  <sheetData>
    <row r="4" spans="1:13" x14ac:dyDescent="0.3">
      <c r="I4" s="10" t="s">
        <v>14</v>
      </c>
      <c r="J4" s="12" t="s">
        <v>15</v>
      </c>
      <c r="K4" s="1" t="s">
        <v>18</v>
      </c>
      <c r="L4" s="15" t="s">
        <v>19</v>
      </c>
      <c r="M4" s="6" t="s">
        <v>21</v>
      </c>
    </row>
    <row r="5" spans="1:13" x14ac:dyDescent="0.3">
      <c r="I5" s="10" t="s">
        <v>16</v>
      </c>
      <c r="J5" s="12" t="s">
        <v>17</v>
      </c>
      <c r="K5" s="1" t="s">
        <v>17</v>
      </c>
      <c r="L5" s="15" t="s">
        <v>20</v>
      </c>
      <c r="M5" s="6" t="s">
        <v>20</v>
      </c>
    </row>
    <row r="6" spans="1:13" x14ac:dyDescent="0.3">
      <c r="I6" s="11">
        <f>B18</f>
        <v>0</v>
      </c>
      <c r="J6" s="13">
        <f>($B$8+$B$10*I6)</f>
        <v>0</v>
      </c>
      <c r="K6" s="9">
        <f>$B$15</f>
        <v>33.333333333333336</v>
      </c>
      <c r="L6" s="16">
        <f>$B$9+($B$8*I6)+($B$10*I6^2)/2</f>
        <v>0</v>
      </c>
      <c r="M6" s="17">
        <f>$B$16+$B$15*I6</f>
        <v>0</v>
      </c>
    </row>
    <row r="7" spans="1:13" ht="15.6" x14ac:dyDescent="0.3">
      <c r="A7" s="2" t="s">
        <v>0</v>
      </c>
      <c r="B7" s="2"/>
      <c r="C7" s="2"/>
      <c r="I7" s="11">
        <f>I6+$B$19</f>
        <v>0.5</v>
      </c>
      <c r="J7" s="14">
        <f t="shared" ref="J7:J26" si="0">($B$8+$B$10*I7)</f>
        <v>7.5</v>
      </c>
      <c r="K7" s="9">
        <f t="shared" ref="K7:K26" si="1">$B$15</f>
        <v>33.333333333333336</v>
      </c>
      <c r="L7" s="16">
        <f t="shared" ref="L7:L26" si="2">$B$9+($B$8*I7)+($B$10*I7^2)/2</f>
        <v>1.875</v>
      </c>
      <c r="M7" s="17">
        <f t="shared" ref="M7:M26" si="3">$B$16+$B$15*I7</f>
        <v>16.666666666666668</v>
      </c>
    </row>
    <row r="8" spans="1:13" x14ac:dyDescent="0.3">
      <c r="A8" s="3" t="s">
        <v>1</v>
      </c>
      <c r="B8" s="4">
        <v>0</v>
      </c>
      <c r="C8" s="4" t="s">
        <v>4</v>
      </c>
      <c r="I8" s="11">
        <f t="shared" ref="I8:I23" si="4">I7+$B$19</f>
        <v>1</v>
      </c>
      <c r="J8" s="14">
        <f t="shared" si="0"/>
        <v>15</v>
      </c>
      <c r="K8" s="9">
        <f t="shared" si="1"/>
        <v>33.333333333333336</v>
      </c>
      <c r="L8" s="16">
        <f t="shared" si="2"/>
        <v>7.5</v>
      </c>
      <c r="M8" s="17">
        <f t="shared" si="3"/>
        <v>33.333333333333336</v>
      </c>
    </row>
    <row r="9" spans="1:13" x14ac:dyDescent="0.3">
      <c r="A9" s="3" t="s">
        <v>2</v>
      </c>
      <c r="B9" s="4">
        <v>0</v>
      </c>
      <c r="C9" s="4" t="s">
        <v>5</v>
      </c>
      <c r="I9" s="11">
        <f t="shared" si="4"/>
        <v>1.5</v>
      </c>
      <c r="J9" s="14">
        <f t="shared" si="0"/>
        <v>22.5</v>
      </c>
      <c r="K9" s="9">
        <f t="shared" si="1"/>
        <v>33.333333333333336</v>
      </c>
      <c r="L9" s="16">
        <f t="shared" si="2"/>
        <v>16.875</v>
      </c>
      <c r="M9" s="17">
        <f t="shared" si="3"/>
        <v>50</v>
      </c>
    </row>
    <row r="10" spans="1:13" x14ac:dyDescent="0.3">
      <c r="A10" s="3" t="s">
        <v>3</v>
      </c>
      <c r="B10" s="4">
        <v>15</v>
      </c>
      <c r="C10" s="4" t="s">
        <v>6</v>
      </c>
      <c r="I10" s="11">
        <f t="shared" si="4"/>
        <v>2</v>
      </c>
      <c r="J10" s="14">
        <f t="shared" si="0"/>
        <v>30</v>
      </c>
      <c r="K10" s="9">
        <f t="shared" si="1"/>
        <v>33.333333333333336</v>
      </c>
      <c r="L10" s="16">
        <f t="shared" si="2"/>
        <v>30</v>
      </c>
      <c r="M10" s="17">
        <f t="shared" si="3"/>
        <v>66.666666666666671</v>
      </c>
    </row>
    <row r="11" spans="1:13" x14ac:dyDescent="0.3">
      <c r="I11" s="11">
        <f t="shared" si="4"/>
        <v>2.5</v>
      </c>
      <c r="J11" s="14">
        <f t="shared" si="0"/>
        <v>37.5</v>
      </c>
      <c r="K11" s="9">
        <f t="shared" si="1"/>
        <v>33.333333333333336</v>
      </c>
      <c r="L11" s="16">
        <f t="shared" si="2"/>
        <v>46.875</v>
      </c>
      <c r="M11" s="17">
        <f t="shared" si="3"/>
        <v>83.333333333333343</v>
      </c>
    </row>
    <row r="12" spans="1:13" x14ac:dyDescent="0.3">
      <c r="I12" s="11">
        <f t="shared" si="4"/>
        <v>3</v>
      </c>
      <c r="J12" s="14">
        <f t="shared" si="0"/>
        <v>45</v>
      </c>
      <c r="K12" s="9">
        <f t="shared" si="1"/>
        <v>33.333333333333336</v>
      </c>
      <c r="L12" s="16">
        <f t="shared" si="2"/>
        <v>67.5</v>
      </c>
      <c r="M12" s="17">
        <f t="shared" si="3"/>
        <v>100</v>
      </c>
    </row>
    <row r="13" spans="1:13" ht="15.6" x14ac:dyDescent="0.3">
      <c r="A13" s="2" t="s">
        <v>7</v>
      </c>
      <c r="B13" s="5"/>
      <c r="C13" s="5"/>
      <c r="I13" s="11">
        <f t="shared" si="4"/>
        <v>3.5</v>
      </c>
      <c r="J13" s="14">
        <f t="shared" si="0"/>
        <v>52.5</v>
      </c>
      <c r="K13" s="9">
        <f t="shared" si="1"/>
        <v>33.333333333333336</v>
      </c>
      <c r="L13" s="16">
        <f t="shared" si="2"/>
        <v>91.875</v>
      </c>
      <c r="M13" s="17">
        <f t="shared" si="3"/>
        <v>116.66666666666667</v>
      </c>
    </row>
    <row r="14" spans="1:13" x14ac:dyDescent="0.3">
      <c r="A14" s="3" t="s">
        <v>8</v>
      </c>
      <c r="B14" s="4">
        <v>120</v>
      </c>
      <c r="C14" s="4" t="s">
        <v>10</v>
      </c>
      <c r="I14" s="11">
        <f t="shared" si="4"/>
        <v>4</v>
      </c>
      <c r="J14" s="14">
        <f t="shared" si="0"/>
        <v>60</v>
      </c>
      <c r="K14" s="9">
        <f t="shared" si="1"/>
        <v>33.333333333333336</v>
      </c>
      <c r="L14" s="16">
        <f t="shared" si="2"/>
        <v>120</v>
      </c>
      <c r="M14" s="17">
        <f t="shared" si="3"/>
        <v>133.33333333333334</v>
      </c>
    </row>
    <row r="15" spans="1:13" x14ac:dyDescent="0.3">
      <c r="A15" s="3" t="s">
        <v>8</v>
      </c>
      <c r="B15" s="4">
        <f>B14/3.6</f>
        <v>33.333333333333336</v>
      </c>
      <c r="C15" s="4" t="s">
        <v>4</v>
      </c>
      <c r="I15" s="11">
        <f t="shared" si="4"/>
        <v>4.5</v>
      </c>
      <c r="J15" s="14">
        <f t="shared" si="0"/>
        <v>67.5</v>
      </c>
      <c r="K15" s="9">
        <f t="shared" si="1"/>
        <v>33.333333333333336</v>
      </c>
      <c r="L15" s="16">
        <f t="shared" si="2"/>
        <v>151.875</v>
      </c>
      <c r="M15" s="17">
        <f t="shared" si="3"/>
        <v>150</v>
      </c>
    </row>
    <row r="16" spans="1:13" x14ac:dyDescent="0.3">
      <c r="A16" s="3" t="s">
        <v>9</v>
      </c>
      <c r="B16" s="4">
        <v>0</v>
      </c>
      <c r="C16" s="4" t="s">
        <v>5</v>
      </c>
      <c r="I16" s="11">
        <f t="shared" si="4"/>
        <v>5</v>
      </c>
      <c r="J16" s="14">
        <f t="shared" si="0"/>
        <v>75</v>
      </c>
      <c r="K16" s="9">
        <f t="shared" si="1"/>
        <v>33.333333333333336</v>
      </c>
      <c r="L16" s="16">
        <f t="shared" si="2"/>
        <v>187.5</v>
      </c>
      <c r="M16" s="17">
        <f t="shared" si="3"/>
        <v>166.66666666666669</v>
      </c>
    </row>
    <row r="17" spans="1:13" x14ac:dyDescent="0.3">
      <c r="I17" s="11">
        <f t="shared" si="4"/>
        <v>5.5</v>
      </c>
      <c r="J17" s="14">
        <f t="shared" si="0"/>
        <v>82.5</v>
      </c>
      <c r="K17" s="9">
        <f t="shared" si="1"/>
        <v>33.333333333333336</v>
      </c>
      <c r="L17" s="16">
        <f t="shared" si="2"/>
        <v>226.875</v>
      </c>
      <c r="M17" s="17">
        <f t="shared" si="3"/>
        <v>183.33333333333334</v>
      </c>
    </row>
    <row r="18" spans="1:13" x14ac:dyDescent="0.3">
      <c r="A18" s="8" t="s">
        <v>11</v>
      </c>
      <c r="B18" s="7">
        <v>0</v>
      </c>
      <c r="C18" s="7" t="s">
        <v>13</v>
      </c>
      <c r="I18" s="11">
        <f t="shared" si="4"/>
        <v>6</v>
      </c>
      <c r="J18" s="14">
        <f t="shared" si="0"/>
        <v>90</v>
      </c>
      <c r="K18" s="9">
        <f t="shared" si="1"/>
        <v>33.333333333333336</v>
      </c>
      <c r="L18" s="16">
        <f t="shared" si="2"/>
        <v>270</v>
      </c>
      <c r="M18" s="17">
        <f t="shared" si="3"/>
        <v>200</v>
      </c>
    </row>
    <row r="19" spans="1:13" x14ac:dyDescent="0.3">
      <c r="A19" s="8" t="s">
        <v>12</v>
      </c>
      <c r="B19" s="7">
        <v>0.5</v>
      </c>
      <c r="C19" s="7" t="s">
        <v>13</v>
      </c>
      <c r="I19" s="11">
        <f t="shared" si="4"/>
        <v>6.5</v>
      </c>
      <c r="J19" s="14">
        <f t="shared" si="0"/>
        <v>97.5</v>
      </c>
      <c r="K19" s="9">
        <f t="shared" si="1"/>
        <v>33.333333333333336</v>
      </c>
      <c r="L19" s="16">
        <f t="shared" si="2"/>
        <v>316.875</v>
      </c>
      <c r="M19" s="17">
        <f t="shared" si="3"/>
        <v>216.66666666666669</v>
      </c>
    </row>
    <row r="20" spans="1:13" x14ac:dyDescent="0.3">
      <c r="I20" s="11">
        <f t="shared" si="4"/>
        <v>7</v>
      </c>
      <c r="J20" s="14">
        <f t="shared" si="0"/>
        <v>105</v>
      </c>
      <c r="K20" s="9">
        <f t="shared" si="1"/>
        <v>33.333333333333336</v>
      </c>
      <c r="L20" s="16">
        <f t="shared" si="2"/>
        <v>367.5</v>
      </c>
      <c r="M20" s="17">
        <f t="shared" si="3"/>
        <v>233.33333333333334</v>
      </c>
    </row>
    <row r="21" spans="1:13" x14ac:dyDescent="0.3">
      <c r="I21" s="11">
        <f>I20+$B$19</f>
        <v>7.5</v>
      </c>
      <c r="J21" s="14">
        <f t="shared" si="0"/>
        <v>112.5</v>
      </c>
      <c r="K21" s="9">
        <f t="shared" si="1"/>
        <v>33.333333333333336</v>
      </c>
      <c r="L21" s="16">
        <f t="shared" si="2"/>
        <v>421.875</v>
      </c>
      <c r="M21" s="17">
        <f t="shared" si="3"/>
        <v>250.00000000000003</v>
      </c>
    </row>
    <row r="22" spans="1:13" x14ac:dyDescent="0.3">
      <c r="I22" s="11">
        <f t="shared" si="4"/>
        <v>8</v>
      </c>
      <c r="J22" s="14">
        <f t="shared" si="0"/>
        <v>120</v>
      </c>
      <c r="K22" s="9">
        <f t="shared" si="1"/>
        <v>33.333333333333336</v>
      </c>
      <c r="L22" s="16">
        <f t="shared" si="2"/>
        <v>480</v>
      </c>
      <c r="M22" s="17">
        <f t="shared" si="3"/>
        <v>266.66666666666669</v>
      </c>
    </row>
    <row r="23" spans="1:13" x14ac:dyDescent="0.3">
      <c r="I23" s="11">
        <f t="shared" si="4"/>
        <v>8.5</v>
      </c>
      <c r="J23" s="14">
        <f t="shared" si="0"/>
        <v>127.5</v>
      </c>
      <c r="K23" s="9">
        <f t="shared" si="1"/>
        <v>33.333333333333336</v>
      </c>
      <c r="L23" s="16">
        <f t="shared" si="2"/>
        <v>541.875</v>
      </c>
      <c r="M23" s="17">
        <f t="shared" si="3"/>
        <v>283.33333333333337</v>
      </c>
    </row>
    <row r="24" spans="1:13" x14ac:dyDescent="0.3">
      <c r="I24" s="11">
        <f>I23+$B$19</f>
        <v>9</v>
      </c>
      <c r="J24" s="14">
        <f t="shared" si="0"/>
        <v>135</v>
      </c>
      <c r="K24" s="9">
        <f t="shared" si="1"/>
        <v>33.333333333333336</v>
      </c>
      <c r="L24" s="16">
        <f t="shared" si="2"/>
        <v>607.5</v>
      </c>
      <c r="M24" s="17">
        <f t="shared" si="3"/>
        <v>300</v>
      </c>
    </row>
    <row r="25" spans="1:13" x14ac:dyDescent="0.3">
      <c r="I25" s="11">
        <f>I24+$B$19</f>
        <v>9.5</v>
      </c>
      <c r="J25" s="14">
        <f t="shared" si="0"/>
        <v>142.5</v>
      </c>
      <c r="K25" s="9">
        <f t="shared" si="1"/>
        <v>33.333333333333336</v>
      </c>
      <c r="L25" s="16">
        <f t="shared" si="2"/>
        <v>676.875</v>
      </c>
      <c r="M25" s="17">
        <f t="shared" si="3"/>
        <v>316.66666666666669</v>
      </c>
    </row>
    <row r="26" spans="1:13" x14ac:dyDescent="0.3">
      <c r="I26" s="11">
        <f t="shared" ref="I26" si="5">I25+$B$19</f>
        <v>10</v>
      </c>
      <c r="J26" s="14">
        <f t="shared" si="0"/>
        <v>150</v>
      </c>
      <c r="K26" s="9">
        <f t="shared" si="1"/>
        <v>33.333333333333336</v>
      </c>
      <c r="L26" s="16">
        <f t="shared" si="2"/>
        <v>750</v>
      </c>
      <c r="M26" s="17">
        <f t="shared" si="3"/>
        <v>333.33333333333337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Antonio</cp:lastModifiedBy>
  <dcterms:created xsi:type="dcterms:W3CDTF">2024-09-30T14:16:02Z</dcterms:created>
  <dcterms:modified xsi:type="dcterms:W3CDTF">2024-10-02T12:46:01Z</dcterms:modified>
</cp:coreProperties>
</file>