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nar\Desktop\"/>
    </mc:Choice>
  </mc:AlternateContent>
  <xr:revisionPtr revIDLastSave="0" documentId="8_{15F44B73-2BF2-400C-9490-42EDA49F0C85}" xr6:coauthVersionLast="47" xr6:coauthVersionMax="47" xr10:uidLastSave="{00000000-0000-0000-0000-000000000000}"/>
  <bookViews>
    <workbookView xWindow="-120" yWindow="-120" windowWidth="29040" windowHeight="15720" xr2:uid="{2F16D64F-3C19-46BC-90F6-922B5913D1A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I7" i="1"/>
  <c r="I8" i="1"/>
  <c r="I9" i="1" s="1"/>
  <c r="J7" i="1"/>
  <c r="L8" i="1"/>
  <c r="M6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6" i="1"/>
  <c r="J6" i="1"/>
  <c r="I6" i="1"/>
  <c r="J9" i="1" l="1"/>
  <c r="I10" i="1"/>
  <c r="L9" i="1"/>
  <c r="L7" i="1"/>
  <c r="J8" i="1"/>
  <c r="J10" i="1" l="1"/>
  <c r="I11" i="1"/>
  <c r="L10" i="1"/>
  <c r="J11" i="1" l="1"/>
  <c r="I12" i="1"/>
  <c r="L11" i="1"/>
  <c r="I13" i="1" l="1"/>
  <c r="L12" i="1"/>
  <c r="J12" i="1"/>
  <c r="L13" i="1" l="1"/>
  <c r="I14" i="1"/>
  <c r="J13" i="1"/>
  <c r="L14" i="1" l="1"/>
  <c r="I15" i="1"/>
  <c r="J14" i="1"/>
  <c r="J15" i="1" l="1"/>
  <c r="L15" i="1"/>
  <c r="I16" i="1"/>
  <c r="I17" i="1" l="1"/>
  <c r="L16" i="1"/>
  <c r="J16" i="1"/>
  <c r="J17" i="1" l="1"/>
  <c r="I18" i="1"/>
  <c r="L17" i="1"/>
  <c r="L18" i="1" l="1"/>
  <c r="J18" i="1"/>
  <c r="I19" i="1"/>
  <c r="J19" i="1" l="1"/>
  <c r="L19" i="1"/>
  <c r="I20" i="1"/>
  <c r="I21" i="1" l="1"/>
  <c r="L20" i="1"/>
  <c r="J20" i="1"/>
  <c r="I22" i="1" l="1"/>
  <c r="L21" i="1"/>
  <c r="J21" i="1"/>
  <c r="I23" i="1" l="1"/>
  <c r="L22" i="1"/>
  <c r="J22" i="1"/>
  <c r="L23" i="1" l="1"/>
  <c r="J23" i="1"/>
  <c r="I24" i="1"/>
  <c r="I25" i="1" l="1"/>
  <c r="L24" i="1"/>
  <c r="J24" i="1"/>
  <c r="J25" i="1" l="1"/>
  <c r="I26" i="1"/>
  <c r="L25" i="1"/>
  <c r="J26" i="1" l="1"/>
  <c r="L26" i="1"/>
</calcChain>
</file>

<file path=xl/sharedStrings.xml><?xml version="1.0" encoding="utf-8"?>
<sst xmlns="http://schemas.openxmlformats.org/spreadsheetml/2006/main" count="24" uniqueCount="19">
  <si>
    <t>posizione iniziale auto a</t>
  </si>
  <si>
    <t>accellerazione auto a</t>
  </si>
  <si>
    <t>velocità iniziale auto a</t>
  </si>
  <si>
    <t>velocità iniziale auto b</t>
  </si>
  <si>
    <t>posizione iniziale auto b</t>
  </si>
  <si>
    <t>tempo iniziale</t>
  </si>
  <si>
    <t>m</t>
  </si>
  <si>
    <t>m/s</t>
  </si>
  <si>
    <t>m/s^2</t>
  </si>
  <si>
    <t>s</t>
  </si>
  <si>
    <t>passo</t>
  </si>
  <si>
    <t>(s)</t>
  </si>
  <si>
    <t>t</t>
  </si>
  <si>
    <t>va</t>
  </si>
  <si>
    <t>(m/s)</t>
  </si>
  <si>
    <t>vb</t>
  </si>
  <si>
    <t>sa</t>
  </si>
  <si>
    <t>(m)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</si>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</sst>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Foglio1!$I$6:$I$26</c:f>
              <c:numCache>
                <c:formatCode>0.00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Foglio1!$J$6:$J$26</c:f>
              <c:numCache>
                <c:formatCode>0.00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8E-4585-9171-94481A33D99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Foglio1!$I$6:$I$26</c:f>
              <c:numCache>
                <c:formatCode>0.00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Foglio1!$K$6:$K$26</c:f>
              <c:numCache>
                <c:formatCode>General</c:formatCode>
                <c:ptCount val="21"/>
                <c:pt idx="0">
                  <c:v>41.67</c:v>
                </c:pt>
                <c:pt idx="1">
                  <c:v>41.67</c:v>
                </c:pt>
                <c:pt idx="2">
                  <c:v>41.67</c:v>
                </c:pt>
                <c:pt idx="3">
                  <c:v>41.67</c:v>
                </c:pt>
                <c:pt idx="4">
                  <c:v>41.67</c:v>
                </c:pt>
                <c:pt idx="5">
                  <c:v>41.67</c:v>
                </c:pt>
                <c:pt idx="6">
                  <c:v>41.67</c:v>
                </c:pt>
                <c:pt idx="7">
                  <c:v>41.67</c:v>
                </c:pt>
                <c:pt idx="8">
                  <c:v>41.67</c:v>
                </c:pt>
                <c:pt idx="9">
                  <c:v>41.67</c:v>
                </c:pt>
                <c:pt idx="10">
                  <c:v>41.67</c:v>
                </c:pt>
                <c:pt idx="11">
                  <c:v>41.67</c:v>
                </c:pt>
                <c:pt idx="12">
                  <c:v>41.67</c:v>
                </c:pt>
                <c:pt idx="13">
                  <c:v>41.67</c:v>
                </c:pt>
                <c:pt idx="14">
                  <c:v>41.67</c:v>
                </c:pt>
                <c:pt idx="15">
                  <c:v>41.67</c:v>
                </c:pt>
                <c:pt idx="16">
                  <c:v>41.67</c:v>
                </c:pt>
                <c:pt idx="17">
                  <c:v>41.67</c:v>
                </c:pt>
                <c:pt idx="18">
                  <c:v>41.67</c:v>
                </c:pt>
                <c:pt idx="19">
                  <c:v>41.67</c:v>
                </c:pt>
                <c:pt idx="20">
                  <c:v>41.67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8E-4585-9171-94481A33D99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Foglio1!$I$6:$I$26</c:f>
              <c:numCache>
                <c:formatCode>0.00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Foglio1!$L$6:$L$26</c:f>
              <c:numCache>
                <c:formatCode>0.00</c:formatCode>
                <c:ptCount val="21"/>
                <c:pt idx="0">
                  <c:v>0</c:v>
                </c:pt>
                <c:pt idx="1">
                  <c:v>1.5</c:v>
                </c:pt>
                <c:pt idx="2">
                  <c:v>6</c:v>
                </c:pt>
                <c:pt idx="3">
                  <c:v>13.5</c:v>
                </c:pt>
                <c:pt idx="4">
                  <c:v>24</c:v>
                </c:pt>
                <c:pt idx="5">
                  <c:v>37.5</c:v>
                </c:pt>
                <c:pt idx="6">
                  <c:v>54</c:v>
                </c:pt>
                <c:pt idx="7">
                  <c:v>73.5</c:v>
                </c:pt>
                <c:pt idx="8">
                  <c:v>96</c:v>
                </c:pt>
                <c:pt idx="9">
                  <c:v>121.5</c:v>
                </c:pt>
                <c:pt idx="10">
                  <c:v>150</c:v>
                </c:pt>
                <c:pt idx="11">
                  <c:v>181.5</c:v>
                </c:pt>
                <c:pt idx="12">
                  <c:v>216</c:v>
                </c:pt>
                <c:pt idx="13">
                  <c:v>253.5</c:v>
                </c:pt>
                <c:pt idx="14">
                  <c:v>294</c:v>
                </c:pt>
                <c:pt idx="15">
                  <c:v>337.5</c:v>
                </c:pt>
                <c:pt idx="16">
                  <c:v>384</c:v>
                </c:pt>
                <c:pt idx="17">
                  <c:v>433.5</c:v>
                </c:pt>
                <c:pt idx="18">
                  <c:v>486</c:v>
                </c:pt>
                <c:pt idx="19">
                  <c:v>541.5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8E-4585-9171-94481A33D99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Foglio1!$I$6:$I$26</c:f>
              <c:numCache>
                <c:formatCode>0.00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Foglio1!$M$6:$M$26</c:f>
              <c:numCache>
                <c:formatCode>0.00</c:formatCode>
                <c:ptCount val="21"/>
                <c:pt idx="0">
                  <c:v>0</c:v>
                </c:pt>
                <c:pt idx="1">
                  <c:v>10.4175</c:v>
                </c:pt>
                <c:pt idx="2">
                  <c:v>20.835000000000001</c:v>
                </c:pt>
                <c:pt idx="3">
                  <c:v>31.252500000000001</c:v>
                </c:pt>
                <c:pt idx="4">
                  <c:v>41.67</c:v>
                </c:pt>
                <c:pt idx="5">
                  <c:v>52.087500000000006</c:v>
                </c:pt>
                <c:pt idx="6">
                  <c:v>62.505000000000003</c:v>
                </c:pt>
                <c:pt idx="7">
                  <c:v>72.922499999999999</c:v>
                </c:pt>
                <c:pt idx="8">
                  <c:v>83.34</c:v>
                </c:pt>
                <c:pt idx="9">
                  <c:v>93.757500000000007</c:v>
                </c:pt>
                <c:pt idx="10">
                  <c:v>104.17500000000001</c:v>
                </c:pt>
                <c:pt idx="11">
                  <c:v>114.5925</c:v>
                </c:pt>
                <c:pt idx="12">
                  <c:v>125.01</c:v>
                </c:pt>
                <c:pt idx="13">
                  <c:v>135.42750000000001</c:v>
                </c:pt>
                <c:pt idx="14">
                  <c:v>145.845</c:v>
                </c:pt>
                <c:pt idx="15">
                  <c:v>156.26250000000002</c:v>
                </c:pt>
                <c:pt idx="16">
                  <c:v>166.68</c:v>
                </c:pt>
                <c:pt idx="17">
                  <c:v>177.0975</c:v>
                </c:pt>
                <c:pt idx="18">
                  <c:v>187.51500000000001</c:v>
                </c:pt>
                <c:pt idx="19">
                  <c:v>197.9325</c:v>
                </c:pt>
                <c:pt idx="20">
                  <c:v>208.35000000000002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8E-4585-9171-94481A33D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284255"/>
        <c:axId val="1239284735"/>
      </c:scatterChart>
      <c:valAx>
        <c:axId val="123928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9284735"/>
        <c:crosses val="autoZero"/>
        <c:crossBetween val="midCat"/>
      </c:valAx>
      <c:valAx>
        <c:axId val="123928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928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547687</xdr:colOff>
      <xdr:row>10</xdr:row>
      <xdr:rowOff>109537</xdr:rowOff>
    </xdr:from>
    <xdr:to>
      <xdr:col>21</xdr:col>
      <xdr:colOff>242887</xdr:colOff>
      <xdr:row>24</xdr:row>
      <xdr:rowOff>185737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A2BC08C-0BBD-9673-017D-F4F449881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F474A-7895-49D8-9319-3B76E700CDE8}">
  <dimension ref="A2:M26"/>
  <sheetViews>
    <sheetView tabSelected="1" workbookViewId="0">
      <selection activeCell="M11" sqref="M11"/>
    </sheetView>
  </sheetViews>
  <sheetFormatPr defaultRowHeight="15" x14ac:dyDescent="0.25"/>
  <cols>
    <col min="1" max="1" width="22.7109375" bestFit="1" customWidth="1"/>
  </cols>
  <sheetData>
    <row r="2" spans="1:13" x14ac:dyDescent="0.25">
      <c r="A2" t="s">
        <v>2</v>
      </c>
      <c r="B2">
        <v>0</v>
      </c>
      <c r="C2" t="s">
        <v>7</v>
      </c>
    </row>
    <row r="3" spans="1:13" x14ac:dyDescent="0.25">
      <c r="A3" t="s">
        <v>0</v>
      </c>
      <c r="B3">
        <v>0</v>
      </c>
      <c r="C3" t="s">
        <v>7</v>
      </c>
      <c r="I3" t="s">
        <v>12</v>
      </c>
      <c r="J3" t="s">
        <v>13</v>
      </c>
      <c r="K3" t="s">
        <v>15</v>
      </c>
      <c r="L3" t="s">
        <v>16</v>
      </c>
      <c r="M3" t="s">
        <v>18</v>
      </c>
    </row>
    <row r="4" spans="1:13" x14ac:dyDescent="0.25">
      <c r="A4" t="s">
        <v>1</v>
      </c>
      <c r="B4">
        <v>12</v>
      </c>
      <c r="C4" t="s">
        <v>8</v>
      </c>
      <c r="I4" t="s">
        <v>11</v>
      </c>
      <c r="J4" t="s">
        <v>14</v>
      </c>
      <c r="K4" t="s">
        <v>14</v>
      </c>
      <c r="L4" t="s">
        <v>17</v>
      </c>
      <c r="M4" t="s">
        <v>17</v>
      </c>
    </row>
    <row r="6" spans="1:13" x14ac:dyDescent="0.25">
      <c r="I6" s="1">
        <f>B12</f>
        <v>0</v>
      </c>
      <c r="J6" s="1">
        <f>$B$2+$B$4*I6</f>
        <v>0</v>
      </c>
      <c r="K6">
        <f>$B$7</f>
        <v>41.67</v>
      </c>
      <c r="L6" s="1">
        <f>$B$3+($B$2*I6)+($B$4*I6^2)/2</f>
        <v>0</v>
      </c>
      <c r="M6" s="1">
        <f>$B$8+($B$7*I6)+(I6^2)/2</f>
        <v>0</v>
      </c>
    </row>
    <row r="7" spans="1:13" x14ac:dyDescent="0.25">
      <c r="A7" t="s">
        <v>3</v>
      </c>
      <c r="B7">
        <v>41.67</v>
      </c>
      <c r="C7" t="s">
        <v>7</v>
      </c>
      <c r="I7" s="1">
        <f>I6+$B$13</f>
        <v>0.5</v>
      </c>
      <c r="J7" s="1">
        <f t="shared" ref="J7:J26" si="0">$B$2+$B$4*I7</f>
        <v>6</v>
      </c>
      <c r="K7">
        <f t="shared" ref="K7:K26" si="1">$B$7</f>
        <v>41.67</v>
      </c>
      <c r="L7" s="1">
        <f t="shared" ref="L7:L26" si="2">$B$3+($B$2*I7)+($B$4*I7^2)/2</f>
        <v>1.5</v>
      </c>
      <c r="M7" s="1">
        <f t="shared" ref="M7:M26" si="3">$B$8+($B$7*I7)/2</f>
        <v>10.4175</v>
      </c>
    </row>
    <row r="8" spans="1:13" x14ac:dyDescent="0.25">
      <c r="A8" t="s">
        <v>4</v>
      </c>
      <c r="B8">
        <v>0</v>
      </c>
      <c r="C8" t="s">
        <v>6</v>
      </c>
      <c r="I8" s="1">
        <f t="shared" ref="I8:I26" si="4">I7+$B$13</f>
        <v>1</v>
      </c>
      <c r="J8" s="1">
        <f t="shared" si="0"/>
        <v>12</v>
      </c>
      <c r="K8">
        <f t="shared" si="1"/>
        <v>41.67</v>
      </c>
      <c r="L8" s="1">
        <f t="shared" si="2"/>
        <v>6</v>
      </c>
      <c r="M8" s="1">
        <f t="shared" si="3"/>
        <v>20.835000000000001</v>
      </c>
    </row>
    <row r="9" spans="1:13" x14ac:dyDescent="0.25">
      <c r="I9" s="1">
        <f t="shared" si="4"/>
        <v>1.5</v>
      </c>
      <c r="J9" s="1">
        <f t="shared" si="0"/>
        <v>18</v>
      </c>
      <c r="K9">
        <f t="shared" si="1"/>
        <v>41.67</v>
      </c>
      <c r="L9" s="1">
        <f t="shared" si="2"/>
        <v>13.5</v>
      </c>
      <c r="M9" s="1">
        <f t="shared" si="3"/>
        <v>31.252500000000001</v>
      </c>
    </row>
    <row r="10" spans="1:13" x14ac:dyDescent="0.25">
      <c r="I10" s="1">
        <f t="shared" si="4"/>
        <v>2</v>
      </c>
      <c r="J10" s="1">
        <f t="shared" si="0"/>
        <v>24</v>
      </c>
      <c r="K10">
        <f t="shared" si="1"/>
        <v>41.67</v>
      </c>
      <c r="L10" s="1">
        <f t="shared" si="2"/>
        <v>24</v>
      </c>
      <c r="M10" s="1">
        <f t="shared" si="3"/>
        <v>41.67</v>
      </c>
    </row>
    <row r="11" spans="1:13" x14ac:dyDescent="0.25">
      <c r="I11" s="1">
        <f t="shared" si="4"/>
        <v>2.5</v>
      </c>
      <c r="J11" s="1">
        <f t="shared" si="0"/>
        <v>30</v>
      </c>
      <c r="K11">
        <f t="shared" si="1"/>
        <v>41.67</v>
      </c>
      <c r="L11" s="1">
        <f t="shared" si="2"/>
        <v>37.5</v>
      </c>
      <c r="M11" s="1">
        <f t="shared" si="3"/>
        <v>52.087500000000006</v>
      </c>
    </row>
    <row r="12" spans="1:13" x14ac:dyDescent="0.25">
      <c r="A12" t="s">
        <v>5</v>
      </c>
      <c r="B12">
        <v>0</v>
      </c>
      <c r="C12" t="s">
        <v>9</v>
      </c>
      <c r="I12" s="1">
        <f t="shared" si="4"/>
        <v>3</v>
      </c>
      <c r="J12" s="1">
        <f t="shared" si="0"/>
        <v>36</v>
      </c>
      <c r="K12">
        <f t="shared" si="1"/>
        <v>41.67</v>
      </c>
      <c r="L12" s="1">
        <f t="shared" si="2"/>
        <v>54</v>
      </c>
      <c r="M12" s="1">
        <f t="shared" si="3"/>
        <v>62.505000000000003</v>
      </c>
    </row>
    <row r="13" spans="1:13" x14ac:dyDescent="0.25">
      <c r="A13" t="s">
        <v>10</v>
      </c>
      <c r="B13">
        <v>0.5</v>
      </c>
      <c r="C13" t="s">
        <v>9</v>
      </c>
      <c r="I13" s="1">
        <f t="shared" si="4"/>
        <v>3.5</v>
      </c>
      <c r="J13" s="1">
        <f t="shared" si="0"/>
        <v>42</v>
      </c>
      <c r="K13">
        <f t="shared" si="1"/>
        <v>41.67</v>
      </c>
      <c r="L13" s="1">
        <f t="shared" si="2"/>
        <v>73.5</v>
      </c>
      <c r="M13" s="1">
        <f t="shared" si="3"/>
        <v>72.922499999999999</v>
      </c>
    </row>
    <row r="14" spans="1:13" x14ac:dyDescent="0.25">
      <c r="I14" s="1">
        <f t="shared" si="4"/>
        <v>4</v>
      </c>
      <c r="J14" s="1">
        <f t="shared" si="0"/>
        <v>48</v>
      </c>
      <c r="K14">
        <f t="shared" si="1"/>
        <v>41.67</v>
      </c>
      <c r="L14" s="1">
        <f t="shared" si="2"/>
        <v>96</v>
      </c>
      <c r="M14" s="1">
        <f t="shared" si="3"/>
        <v>83.34</v>
      </c>
    </row>
    <row r="15" spans="1:13" x14ac:dyDescent="0.25">
      <c r="I15" s="1">
        <f t="shared" si="4"/>
        <v>4.5</v>
      </c>
      <c r="J15" s="1">
        <f t="shared" si="0"/>
        <v>54</v>
      </c>
      <c r="K15">
        <f t="shared" si="1"/>
        <v>41.67</v>
      </c>
      <c r="L15" s="1">
        <f t="shared" si="2"/>
        <v>121.5</v>
      </c>
      <c r="M15" s="1">
        <f t="shared" si="3"/>
        <v>93.757500000000007</v>
      </c>
    </row>
    <row r="16" spans="1:13" x14ac:dyDescent="0.25">
      <c r="I16" s="1">
        <f t="shared" si="4"/>
        <v>5</v>
      </c>
      <c r="J16" s="1">
        <f t="shared" si="0"/>
        <v>60</v>
      </c>
      <c r="K16">
        <f t="shared" si="1"/>
        <v>41.67</v>
      </c>
      <c r="L16" s="1">
        <f t="shared" si="2"/>
        <v>150</v>
      </c>
      <c r="M16" s="1">
        <f t="shared" si="3"/>
        <v>104.17500000000001</v>
      </c>
    </row>
    <row r="17" spans="9:13" x14ac:dyDescent="0.25">
      <c r="I17" s="1">
        <f t="shared" si="4"/>
        <v>5.5</v>
      </c>
      <c r="J17" s="1">
        <f t="shared" si="0"/>
        <v>66</v>
      </c>
      <c r="K17">
        <f t="shared" si="1"/>
        <v>41.67</v>
      </c>
      <c r="L17" s="1">
        <f t="shared" si="2"/>
        <v>181.5</v>
      </c>
      <c r="M17" s="1">
        <f t="shared" si="3"/>
        <v>114.5925</v>
      </c>
    </row>
    <row r="18" spans="9:13" x14ac:dyDescent="0.25">
      <c r="I18" s="1">
        <f t="shared" si="4"/>
        <v>6</v>
      </c>
      <c r="J18" s="1">
        <f t="shared" si="0"/>
        <v>72</v>
      </c>
      <c r="K18">
        <f t="shared" si="1"/>
        <v>41.67</v>
      </c>
      <c r="L18" s="1">
        <f t="shared" si="2"/>
        <v>216</v>
      </c>
      <c r="M18" s="1">
        <f t="shared" si="3"/>
        <v>125.01</v>
      </c>
    </row>
    <row r="19" spans="9:13" x14ac:dyDescent="0.25">
      <c r="I19" s="1">
        <f t="shared" si="4"/>
        <v>6.5</v>
      </c>
      <c r="J19" s="1">
        <f t="shared" si="0"/>
        <v>78</v>
      </c>
      <c r="K19">
        <f t="shared" si="1"/>
        <v>41.67</v>
      </c>
      <c r="L19" s="1">
        <f t="shared" si="2"/>
        <v>253.5</v>
      </c>
      <c r="M19" s="1">
        <f t="shared" si="3"/>
        <v>135.42750000000001</v>
      </c>
    </row>
    <row r="20" spans="9:13" x14ac:dyDescent="0.25">
      <c r="I20" s="1">
        <f t="shared" si="4"/>
        <v>7</v>
      </c>
      <c r="J20" s="1">
        <f t="shared" si="0"/>
        <v>84</v>
      </c>
      <c r="K20">
        <f t="shared" si="1"/>
        <v>41.67</v>
      </c>
      <c r="L20" s="1">
        <f t="shared" si="2"/>
        <v>294</v>
      </c>
      <c r="M20" s="1">
        <f t="shared" si="3"/>
        <v>145.845</v>
      </c>
    </row>
    <row r="21" spans="9:13" x14ac:dyDescent="0.25">
      <c r="I21" s="1">
        <f t="shared" si="4"/>
        <v>7.5</v>
      </c>
      <c r="J21" s="1">
        <f t="shared" si="0"/>
        <v>90</v>
      </c>
      <c r="K21">
        <f t="shared" si="1"/>
        <v>41.67</v>
      </c>
      <c r="L21" s="1">
        <f t="shared" si="2"/>
        <v>337.5</v>
      </c>
      <c r="M21" s="1">
        <f t="shared" si="3"/>
        <v>156.26250000000002</v>
      </c>
    </row>
    <row r="22" spans="9:13" x14ac:dyDescent="0.25">
      <c r="I22" s="1">
        <f t="shared" si="4"/>
        <v>8</v>
      </c>
      <c r="J22" s="1">
        <f t="shared" si="0"/>
        <v>96</v>
      </c>
      <c r="K22">
        <f t="shared" si="1"/>
        <v>41.67</v>
      </c>
      <c r="L22" s="1">
        <f t="shared" si="2"/>
        <v>384</v>
      </c>
      <c r="M22" s="1">
        <f t="shared" si="3"/>
        <v>166.68</v>
      </c>
    </row>
    <row r="23" spans="9:13" x14ac:dyDescent="0.25">
      <c r="I23" s="1">
        <f t="shared" si="4"/>
        <v>8.5</v>
      </c>
      <c r="J23" s="1">
        <f t="shared" si="0"/>
        <v>102</v>
      </c>
      <c r="K23">
        <f t="shared" si="1"/>
        <v>41.67</v>
      </c>
      <c r="L23" s="1">
        <f t="shared" si="2"/>
        <v>433.5</v>
      </c>
      <c r="M23" s="1">
        <f t="shared" si="3"/>
        <v>177.0975</v>
      </c>
    </row>
    <row r="24" spans="9:13" x14ac:dyDescent="0.25">
      <c r="I24" s="1">
        <f t="shared" si="4"/>
        <v>9</v>
      </c>
      <c r="J24" s="1">
        <f t="shared" si="0"/>
        <v>108</v>
      </c>
      <c r="K24">
        <f t="shared" si="1"/>
        <v>41.67</v>
      </c>
      <c r="L24" s="1">
        <f t="shared" si="2"/>
        <v>486</v>
      </c>
      <c r="M24" s="1">
        <f t="shared" si="3"/>
        <v>187.51500000000001</v>
      </c>
    </row>
    <row r="25" spans="9:13" x14ac:dyDescent="0.25">
      <c r="I25" s="1">
        <f t="shared" si="4"/>
        <v>9.5</v>
      </c>
      <c r="J25" s="1">
        <f t="shared" si="0"/>
        <v>114</v>
      </c>
      <c r="K25">
        <f t="shared" si="1"/>
        <v>41.67</v>
      </c>
      <c r="L25" s="1">
        <f t="shared" si="2"/>
        <v>541.5</v>
      </c>
      <c r="M25" s="1">
        <f t="shared" si="3"/>
        <v>197.9325</v>
      </c>
    </row>
    <row r="26" spans="9:13" x14ac:dyDescent="0.25">
      <c r="I26" s="1">
        <f t="shared" si="4"/>
        <v>10</v>
      </c>
      <c r="J26" s="1">
        <f t="shared" si="0"/>
        <v>120</v>
      </c>
      <c r="K26">
        <f t="shared" si="1"/>
        <v>41.67</v>
      </c>
      <c r="L26" s="1">
        <f t="shared" si="2"/>
        <v>600</v>
      </c>
      <c r="M26" s="1">
        <f t="shared" si="3"/>
        <v>208.35000000000002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Funaro</dc:creator>
  <cp:lastModifiedBy>Francesco Funaro</cp:lastModifiedBy>
  <dcterms:created xsi:type="dcterms:W3CDTF">2024-09-30T14:28:04Z</dcterms:created>
  <dcterms:modified xsi:type="dcterms:W3CDTF">2024-09-30T15:08:25Z</dcterms:modified>
</cp:coreProperties>
</file>