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co\Desktop\DESK\SCUOLA\SITI\Sito di Fisica Alunni 3S\EXCEL\"/>
    </mc:Choice>
  </mc:AlternateContent>
  <xr:revisionPtr revIDLastSave="0" documentId="8_{F78F1901-2A33-423F-97F9-4001807F7E26}" xr6:coauthVersionLast="47" xr6:coauthVersionMax="47" xr10:uidLastSave="{00000000-0000-0000-0000-000000000000}"/>
  <bookViews>
    <workbookView xWindow="1950" yWindow="180" windowWidth="24870" windowHeight="14550"/>
  </bookViews>
  <sheets>
    <sheet name="Foglio1" sheetId="1" r:id="rId1"/>
    <sheet name="Foglio2" sheetId="2" r:id="rId2"/>
    <sheet name="Foglio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0" i="1" s="1"/>
  <c r="A36" i="1"/>
  <c r="A37" i="1"/>
  <c r="A38" i="1"/>
  <c r="A39" i="1"/>
  <c r="A40" i="1"/>
  <c r="A41" i="1"/>
  <c r="A42" i="1"/>
  <c r="A43" i="1"/>
  <c r="A44" i="1"/>
  <c r="A4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5" i="1"/>
  <c r="B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C37" i="1" l="1"/>
  <c r="C25" i="1"/>
  <c r="C36" i="1"/>
  <c r="C15" i="1"/>
  <c r="C24" i="1"/>
  <c r="C35" i="1"/>
  <c r="C23" i="1"/>
  <c r="C34" i="1"/>
  <c r="C22" i="1"/>
  <c r="C45" i="1"/>
  <c r="C33" i="1"/>
  <c r="C21" i="1"/>
  <c r="C44" i="1"/>
  <c r="C39" i="1"/>
  <c r="C28" i="1"/>
  <c r="C16" i="1"/>
  <c r="C27" i="1"/>
  <c r="C38" i="1"/>
  <c r="C26" i="1"/>
  <c r="F4" i="1"/>
  <c r="D6" i="1"/>
  <c r="C32" i="1"/>
  <c r="C20" i="1"/>
  <c r="C43" i="1"/>
  <c r="C31" i="1"/>
  <c r="C19" i="1"/>
  <c r="C42" i="1"/>
  <c r="C30" i="1"/>
  <c r="C18" i="1"/>
  <c r="C41" i="1"/>
  <c r="C29" i="1"/>
  <c r="C17" i="1"/>
  <c r="D38" i="1" l="1"/>
  <c r="D15" i="1"/>
  <c r="D39" i="1"/>
  <c r="D18" i="1"/>
  <c r="D24" i="1"/>
  <c r="D30" i="1"/>
  <c r="F6" i="1"/>
  <c r="H6" i="1"/>
  <c r="D19" i="1"/>
  <c r="D25" i="1"/>
  <c r="D31" i="1"/>
  <c r="D28" i="1"/>
  <c r="D37" i="1"/>
  <c r="D23" i="1"/>
  <c r="D35" i="1"/>
  <c r="D41" i="1"/>
  <c r="D22" i="1"/>
  <c r="D36" i="1"/>
  <c r="D17" i="1"/>
  <c r="D29" i="1"/>
  <c r="D40" i="1"/>
  <c r="D42" i="1"/>
  <c r="D20" i="1"/>
  <c r="D26" i="1"/>
  <c r="D32" i="1"/>
  <c r="D21" i="1"/>
  <c r="D27" i="1"/>
  <c r="D33" i="1"/>
  <c r="D16" i="1"/>
  <c r="D34" i="1"/>
  <c r="D43" i="1"/>
  <c r="D44" i="1"/>
  <c r="D45" i="1"/>
</calcChain>
</file>

<file path=xl/sharedStrings.xml><?xml version="1.0" encoding="utf-8"?>
<sst xmlns="http://schemas.openxmlformats.org/spreadsheetml/2006/main" count="11" uniqueCount="11">
  <si>
    <t>Posizione oggetto</t>
  </si>
  <si>
    <t>Posizione fuoco</t>
  </si>
  <si>
    <t>Posizione immagine</t>
  </si>
  <si>
    <t>Ingrandimento</t>
  </si>
  <si>
    <t>x oggetto</t>
  </si>
  <si>
    <t>y immagine</t>
  </si>
  <si>
    <t>x immag</t>
  </si>
  <si>
    <t>y oggetto</t>
  </si>
  <si>
    <t>Centro</t>
  </si>
  <si>
    <t>Coordinate oggetto</t>
  </si>
  <si>
    <t>Coordinate immagine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</si>
</sst>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2"/>
      <name val="Arial"/>
    </font>
    <font>
      <b/>
      <sz val="12"/>
      <name val="Arial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Posizione Oggetto / Immagine</a:t>
            </a:r>
          </a:p>
        </c:rich>
      </c:tx>
      <c:layout>
        <c:manualLayout>
          <c:xMode val="edge"/>
          <c:yMode val="edge"/>
          <c:x val="0.32312404287901991"/>
          <c:y val="2.8571481717785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4517611026033"/>
          <c:y val="0.20761943381591111"/>
          <c:w val="0.79479326186830013"/>
          <c:h val="0.68381079577901005"/>
        </c:manualLayout>
      </c:layout>
      <c:scatterChart>
        <c:scatterStyle val="smoothMarker"/>
        <c:varyColors val="0"/>
        <c:ser>
          <c:idx val="0"/>
          <c:order val="0"/>
          <c:tx>
            <c:v>Posizione oggetto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Foglio1!$A$15:$A$45</c:f>
              <c:numCache>
                <c:formatCode>0.00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xVal>
          <c:yVal>
            <c:numRef>
              <c:f>Foglio1!$B$15:$B$45</c:f>
              <c:numCache>
                <c:formatCode>0.00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E-46A5-88DC-3AEDEE4552BD}"/>
            </c:ext>
          </c:extLst>
        </c:ser>
        <c:ser>
          <c:idx val="1"/>
          <c:order val="1"/>
          <c:tx>
            <c:v>Posizione immagine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Foglio1!$C$15:$C$45</c:f>
              <c:numCache>
                <c:formatCode>0.00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xVal>
          <c:yVal>
            <c:numRef>
              <c:f>Foglio1!$D$15:$D$45</c:f>
              <c:numCache>
                <c:formatCode>0.00</c:formatCode>
                <c:ptCount val="31"/>
                <c:pt idx="0">
                  <c:v>0</c:v>
                </c:pt>
                <c:pt idx="1">
                  <c:v>-2.5000000000000001E-2</c:v>
                </c:pt>
                <c:pt idx="2">
                  <c:v>-0.05</c:v>
                </c:pt>
                <c:pt idx="3">
                  <c:v>-7.5000000000000011E-2</c:v>
                </c:pt>
                <c:pt idx="4">
                  <c:v>-0.1</c:v>
                </c:pt>
                <c:pt idx="5">
                  <c:v>-0.125</c:v>
                </c:pt>
                <c:pt idx="6">
                  <c:v>-0.15</c:v>
                </c:pt>
                <c:pt idx="7">
                  <c:v>-0.17499999999999999</c:v>
                </c:pt>
                <c:pt idx="8">
                  <c:v>-0.19999999999999998</c:v>
                </c:pt>
                <c:pt idx="9">
                  <c:v>-0.22499999999999998</c:v>
                </c:pt>
                <c:pt idx="10">
                  <c:v>-0.24999999999999997</c:v>
                </c:pt>
                <c:pt idx="11">
                  <c:v>-0.27499999999999997</c:v>
                </c:pt>
                <c:pt idx="12">
                  <c:v>-0.3</c:v>
                </c:pt>
                <c:pt idx="13">
                  <c:v>-0.32500000000000001</c:v>
                </c:pt>
                <c:pt idx="14">
                  <c:v>-0.35000000000000003</c:v>
                </c:pt>
                <c:pt idx="15">
                  <c:v>-0.37500000000000006</c:v>
                </c:pt>
                <c:pt idx="16">
                  <c:v>-0.40000000000000008</c:v>
                </c:pt>
                <c:pt idx="17">
                  <c:v>-0.4250000000000001</c:v>
                </c:pt>
                <c:pt idx="18">
                  <c:v>-0.45000000000000012</c:v>
                </c:pt>
                <c:pt idx="19">
                  <c:v>-0.47500000000000014</c:v>
                </c:pt>
                <c:pt idx="20">
                  <c:v>-0.50000000000000011</c:v>
                </c:pt>
                <c:pt idx="21">
                  <c:v>-0.52500000000000013</c:v>
                </c:pt>
                <c:pt idx="22">
                  <c:v>-0.55000000000000016</c:v>
                </c:pt>
                <c:pt idx="23">
                  <c:v>-0.57500000000000018</c:v>
                </c:pt>
                <c:pt idx="24">
                  <c:v>-0.6000000000000002</c:v>
                </c:pt>
                <c:pt idx="25">
                  <c:v>-0.62500000000000022</c:v>
                </c:pt>
                <c:pt idx="26">
                  <c:v>-0.65000000000000024</c:v>
                </c:pt>
                <c:pt idx="27">
                  <c:v>-0.67500000000000027</c:v>
                </c:pt>
                <c:pt idx="28">
                  <c:v>-0.70000000000000029</c:v>
                </c:pt>
                <c:pt idx="29">
                  <c:v>-0.72500000000000031</c:v>
                </c:pt>
                <c:pt idx="30">
                  <c:v>-0.75000000000000033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DE-46A5-88DC-3AEDEE455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79664"/>
        <c:axId val="1"/>
      </c:scatterChart>
      <c:valAx>
        <c:axId val="525879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Posizione sull'asse ottico</a:t>
                </a:r>
              </a:p>
            </c:rich>
          </c:tx>
          <c:layout>
            <c:manualLayout>
              <c:xMode val="edge"/>
              <c:yMode val="edge"/>
              <c:x val="0.39203675344563554"/>
              <c:y val="0.916192180417002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Dimensione</a:t>
                </a:r>
              </a:p>
            </c:rich>
          </c:tx>
          <c:layout>
            <c:manualLayout>
              <c:xMode val="edge"/>
              <c:yMode val="edge"/>
              <c:x val="2.4502297090352222E-2"/>
              <c:y val="0.457143707484574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525879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565084226646247"/>
          <c:y val="0.11047639597543894"/>
          <c:w val="0.5405819295558959"/>
          <c:h val="5.14286670920146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13</xdr:row>
      <xdr:rowOff>142875</xdr:rowOff>
    </xdr:from>
    <xdr:to>
      <xdr:col>10</xdr:col>
      <xdr:colOff>419100</xdr:colOff>
      <xdr:row>44</xdr:row>
      <xdr:rowOff>123825</xdr:rowOff>
    </xdr:to>
    <xdr:graphicFrame macro="">
      <xdr:nvGraphicFramePr>
        <xdr:cNvPr id="1025" name="Grafico 1">
          <a:extLst>
            <a:ext uri="{FF2B5EF4-FFF2-40B4-BE49-F238E27FC236}">
              <a16:creationId xmlns:a16="http://schemas.microsoft.com/office/drawing/2014/main" id="{78DDB37B-CF1A-4235-BA81-728D3FE1A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abSelected="1" workbookViewId="0">
      <selection activeCell="I10" sqref="I10"/>
    </sheetView>
  </sheetViews>
  <sheetFormatPr defaultRowHeight="15" x14ac:dyDescent="0.2"/>
  <cols>
    <col min="1" max="1" width="23.140625" style="3" customWidth="1"/>
    <col min="2" max="2" width="15.140625" customWidth="1"/>
    <col min="3" max="3" width="14.28515625" customWidth="1"/>
    <col min="4" max="4" width="26.140625" customWidth="1"/>
    <col min="6" max="6" width="27.42578125" customWidth="1"/>
    <col min="8" max="8" width="26.5703125" customWidth="1"/>
  </cols>
  <sheetData>
    <row r="2" spans="1:8" ht="15.75" x14ac:dyDescent="0.25">
      <c r="D2" s="1" t="s">
        <v>2</v>
      </c>
      <c r="F2" s="1" t="s">
        <v>3</v>
      </c>
    </row>
    <row r="3" spans="1:8" ht="15.75" x14ac:dyDescent="0.25">
      <c r="A3" s="4" t="s">
        <v>0</v>
      </c>
    </row>
    <row r="4" spans="1:8" ht="15.75" x14ac:dyDescent="0.25">
      <c r="A4" s="5">
        <v>10</v>
      </c>
      <c r="D4" s="5">
        <f>1/((1/$A$7)-(1/$A$4))</f>
        <v>2.5</v>
      </c>
      <c r="E4" s="5"/>
      <c r="F4" s="5">
        <f>-($D$4/$A$4)</f>
        <v>-0.25</v>
      </c>
      <c r="H4" s="2"/>
    </row>
    <row r="5" spans="1:8" ht="15.75" x14ac:dyDescent="0.25">
      <c r="H5" s="2"/>
    </row>
    <row r="6" spans="1:8" ht="15.75" x14ac:dyDescent="0.25">
      <c r="A6" s="4" t="s">
        <v>1</v>
      </c>
      <c r="D6" s="5" t="str">
        <f>IF(D4&gt;0,"Immagine reale","immagine virtuale")</f>
        <v>Immagine reale</v>
      </c>
      <c r="F6" s="5" t="str">
        <f>IF((ABS(F4)&gt;1),"Immagine ingrandita",IF((ABS(F4)&lt;1),"Immagine rimpicciolita",IF((ABS(F4)=1),"Dimensione uguale")))</f>
        <v>Immagine rimpicciolita</v>
      </c>
      <c r="H6" s="5" t="str">
        <f>IF(F4&gt;0,"immagine diritta","Immagine capovolta")</f>
        <v>Immagine capovolta</v>
      </c>
    </row>
    <row r="7" spans="1:8" ht="15.75" x14ac:dyDescent="0.25">
      <c r="A7" s="5">
        <v>2</v>
      </c>
    </row>
    <row r="9" spans="1:8" ht="15.75" x14ac:dyDescent="0.25">
      <c r="A9" s="7" t="s">
        <v>8</v>
      </c>
    </row>
    <row r="10" spans="1:8" ht="15.75" x14ac:dyDescent="0.25">
      <c r="A10" s="5">
        <v>4</v>
      </c>
    </row>
    <row r="13" spans="1:8" ht="15.75" x14ac:dyDescent="0.25">
      <c r="A13" s="7" t="s">
        <v>9</v>
      </c>
      <c r="C13" s="7" t="s">
        <v>10</v>
      </c>
    </row>
    <row r="14" spans="1:8" ht="12.75" x14ac:dyDescent="0.2">
      <c r="A14" s="8" t="s">
        <v>4</v>
      </c>
      <c r="B14" s="8" t="s">
        <v>7</v>
      </c>
      <c r="C14" s="8" t="s">
        <v>6</v>
      </c>
      <c r="D14" s="8" t="s">
        <v>5</v>
      </c>
    </row>
    <row r="15" spans="1:8" ht="12.75" x14ac:dyDescent="0.2">
      <c r="A15" s="6">
        <f>$A$4</f>
        <v>10</v>
      </c>
      <c r="B15" s="6">
        <v>0</v>
      </c>
      <c r="C15" s="6">
        <f>$D$4</f>
        <v>2.5</v>
      </c>
      <c r="D15" s="6">
        <f>$F$4*B15</f>
        <v>0</v>
      </c>
    </row>
    <row r="16" spans="1:8" ht="12.75" x14ac:dyDescent="0.2">
      <c r="A16" s="6">
        <f t="shared" ref="A16:A45" si="0">$A$4</f>
        <v>10</v>
      </c>
      <c r="B16" s="6">
        <f>B15+0.1</f>
        <v>0.1</v>
      </c>
      <c r="C16" s="6">
        <f t="shared" ref="C16:C45" si="1">$D$4</f>
        <v>2.5</v>
      </c>
      <c r="D16" s="6">
        <f t="shared" ref="D16:D45" si="2">$F$4*B16</f>
        <v>-2.5000000000000001E-2</v>
      </c>
    </row>
    <row r="17" spans="1:4" ht="12.75" x14ac:dyDescent="0.2">
      <c r="A17" s="6">
        <f t="shared" si="0"/>
        <v>10</v>
      </c>
      <c r="B17" s="6">
        <f t="shared" ref="B17:B45" si="3">B16+0.1</f>
        <v>0.2</v>
      </c>
      <c r="C17" s="6">
        <f t="shared" si="1"/>
        <v>2.5</v>
      </c>
      <c r="D17" s="6">
        <f t="shared" si="2"/>
        <v>-0.05</v>
      </c>
    </row>
    <row r="18" spans="1:4" ht="12.75" x14ac:dyDescent="0.2">
      <c r="A18" s="6">
        <f t="shared" si="0"/>
        <v>10</v>
      </c>
      <c r="B18" s="6">
        <f t="shared" si="3"/>
        <v>0.30000000000000004</v>
      </c>
      <c r="C18" s="6">
        <f t="shared" si="1"/>
        <v>2.5</v>
      </c>
      <c r="D18" s="6">
        <f t="shared" si="2"/>
        <v>-7.5000000000000011E-2</v>
      </c>
    </row>
    <row r="19" spans="1:4" ht="12.75" x14ac:dyDescent="0.2">
      <c r="A19" s="6">
        <f t="shared" si="0"/>
        <v>10</v>
      </c>
      <c r="B19" s="6">
        <f t="shared" si="3"/>
        <v>0.4</v>
      </c>
      <c r="C19" s="6">
        <f t="shared" si="1"/>
        <v>2.5</v>
      </c>
      <c r="D19" s="6">
        <f t="shared" si="2"/>
        <v>-0.1</v>
      </c>
    </row>
    <row r="20" spans="1:4" ht="12.75" x14ac:dyDescent="0.2">
      <c r="A20" s="6">
        <f t="shared" si="0"/>
        <v>10</v>
      </c>
      <c r="B20" s="6">
        <f t="shared" si="3"/>
        <v>0.5</v>
      </c>
      <c r="C20" s="6">
        <f t="shared" si="1"/>
        <v>2.5</v>
      </c>
      <c r="D20" s="6">
        <f t="shared" si="2"/>
        <v>-0.125</v>
      </c>
    </row>
    <row r="21" spans="1:4" ht="12.75" x14ac:dyDescent="0.2">
      <c r="A21" s="6">
        <f t="shared" si="0"/>
        <v>10</v>
      </c>
      <c r="B21" s="6">
        <f t="shared" si="3"/>
        <v>0.6</v>
      </c>
      <c r="C21" s="6">
        <f t="shared" si="1"/>
        <v>2.5</v>
      </c>
      <c r="D21" s="6">
        <f t="shared" si="2"/>
        <v>-0.15</v>
      </c>
    </row>
    <row r="22" spans="1:4" ht="12.75" x14ac:dyDescent="0.2">
      <c r="A22" s="6">
        <f t="shared" si="0"/>
        <v>10</v>
      </c>
      <c r="B22" s="6">
        <f t="shared" si="3"/>
        <v>0.7</v>
      </c>
      <c r="C22" s="6">
        <f t="shared" si="1"/>
        <v>2.5</v>
      </c>
      <c r="D22" s="6">
        <f t="shared" si="2"/>
        <v>-0.17499999999999999</v>
      </c>
    </row>
    <row r="23" spans="1:4" ht="12.75" x14ac:dyDescent="0.2">
      <c r="A23" s="6">
        <f t="shared" si="0"/>
        <v>10</v>
      </c>
      <c r="B23" s="6">
        <f t="shared" si="3"/>
        <v>0.79999999999999993</v>
      </c>
      <c r="C23" s="6">
        <f t="shared" si="1"/>
        <v>2.5</v>
      </c>
      <c r="D23" s="6">
        <f t="shared" si="2"/>
        <v>-0.19999999999999998</v>
      </c>
    </row>
    <row r="24" spans="1:4" ht="12.75" x14ac:dyDescent="0.2">
      <c r="A24" s="6">
        <f t="shared" si="0"/>
        <v>10</v>
      </c>
      <c r="B24" s="6">
        <f t="shared" si="3"/>
        <v>0.89999999999999991</v>
      </c>
      <c r="C24" s="6">
        <f t="shared" si="1"/>
        <v>2.5</v>
      </c>
      <c r="D24" s="6">
        <f t="shared" si="2"/>
        <v>-0.22499999999999998</v>
      </c>
    </row>
    <row r="25" spans="1:4" ht="12.75" x14ac:dyDescent="0.2">
      <c r="A25" s="6">
        <f t="shared" si="0"/>
        <v>10</v>
      </c>
      <c r="B25" s="6">
        <f t="shared" si="3"/>
        <v>0.99999999999999989</v>
      </c>
      <c r="C25" s="6">
        <f t="shared" si="1"/>
        <v>2.5</v>
      </c>
      <c r="D25" s="6">
        <f t="shared" si="2"/>
        <v>-0.24999999999999997</v>
      </c>
    </row>
    <row r="26" spans="1:4" ht="12.75" x14ac:dyDescent="0.2">
      <c r="A26" s="6">
        <f t="shared" si="0"/>
        <v>10</v>
      </c>
      <c r="B26" s="6">
        <f t="shared" si="3"/>
        <v>1.0999999999999999</v>
      </c>
      <c r="C26" s="6">
        <f t="shared" si="1"/>
        <v>2.5</v>
      </c>
      <c r="D26" s="6">
        <f t="shared" si="2"/>
        <v>-0.27499999999999997</v>
      </c>
    </row>
    <row r="27" spans="1:4" ht="12.75" x14ac:dyDescent="0.2">
      <c r="A27" s="6">
        <f t="shared" si="0"/>
        <v>10</v>
      </c>
      <c r="B27" s="6">
        <f t="shared" si="3"/>
        <v>1.2</v>
      </c>
      <c r="C27" s="6">
        <f t="shared" si="1"/>
        <v>2.5</v>
      </c>
      <c r="D27" s="6">
        <f t="shared" si="2"/>
        <v>-0.3</v>
      </c>
    </row>
    <row r="28" spans="1:4" ht="12.75" x14ac:dyDescent="0.2">
      <c r="A28" s="6">
        <f t="shared" si="0"/>
        <v>10</v>
      </c>
      <c r="B28" s="6">
        <f t="shared" si="3"/>
        <v>1.3</v>
      </c>
      <c r="C28" s="6">
        <f t="shared" si="1"/>
        <v>2.5</v>
      </c>
      <c r="D28" s="6">
        <f t="shared" si="2"/>
        <v>-0.32500000000000001</v>
      </c>
    </row>
    <row r="29" spans="1:4" ht="12.75" x14ac:dyDescent="0.2">
      <c r="A29" s="6">
        <f t="shared" si="0"/>
        <v>10</v>
      </c>
      <c r="B29" s="6">
        <f>B28+0.1</f>
        <v>1.4000000000000001</v>
      </c>
      <c r="C29" s="6">
        <f t="shared" si="1"/>
        <v>2.5</v>
      </c>
      <c r="D29" s="6">
        <f t="shared" si="2"/>
        <v>-0.35000000000000003</v>
      </c>
    </row>
    <row r="30" spans="1:4" ht="12.75" x14ac:dyDescent="0.2">
      <c r="A30" s="6">
        <f t="shared" si="0"/>
        <v>10</v>
      </c>
      <c r="B30" s="6">
        <f t="shared" si="3"/>
        <v>1.5000000000000002</v>
      </c>
      <c r="C30" s="6">
        <f t="shared" si="1"/>
        <v>2.5</v>
      </c>
      <c r="D30" s="6">
        <f t="shared" si="2"/>
        <v>-0.37500000000000006</v>
      </c>
    </row>
    <row r="31" spans="1:4" ht="12.75" x14ac:dyDescent="0.2">
      <c r="A31" s="6">
        <f t="shared" si="0"/>
        <v>10</v>
      </c>
      <c r="B31" s="6">
        <f t="shared" si="3"/>
        <v>1.6000000000000003</v>
      </c>
      <c r="C31" s="6">
        <f t="shared" si="1"/>
        <v>2.5</v>
      </c>
      <c r="D31" s="6">
        <f t="shared" si="2"/>
        <v>-0.40000000000000008</v>
      </c>
    </row>
    <row r="32" spans="1:4" ht="12.75" x14ac:dyDescent="0.2">
      <c r="A32" s="6">
        <f t="shared" si="0"/>
        <v>10</v>
      </c>
      <c r="B32" s="6">
        <f t="shared" si="3"/>
        <v>1.7000000000000004</v>
      </c>
      <c r="C32" s="6">
        <f t="shared" si="1"/>
        <v>2.5</v>
      </c>
      <c r="D32" s="6">
        <f t="shared" si="2"/>
        <v>-0.4250000000000001</v>
      </c>
    </row>
    <row r="33" spans="1:4" ht="12.75" x14ac:dyDescent="0.2">
      <c r="A33" s="6">
        <f t="shared" si="0"/>
        <v>10</v>
      </c>
      <c r="B33" s="6">
        <f t="shared" si="3"/>
        <v>1.8000000000000005</v>
      </c>
      <c r="C33" s="6">
        <f t="shared" si="1"/>
        <v>2.5</v>
      </c>
      <c r="D33" s="6">
        <f t="shared" si="2"/>
        <v>-0.45000000000000012</v>
      </c>
    </row>
    <row r="34" spans="1:4" ht="12.75" x14ac:dyDescent="0.2">
      <c r="A34" s="6">
        <f t="shared" si="0"/>
        <v>10</v>
      </c>
      <c r="B34" s="6">
        <f t="shared" si="3"/>
        <v>1.9000000000000006</v>
      </c>
      <c r="C34" s="6">
        <f t="shared" si="1"/>
        <v>2.5</v>
      </c>
      <c r="D34" s="6">
        <f t="shared" si="2"/>
        <v>-0.47500000000000014</v>
      </c>
    </row>
    <row r="35" spans="1:4" ht="12.75" x14ac:dyDescent="0.2">
      <c r="A35" s="6">
        <f t="shared" si="0"/>
        <v>10</v>
      </c>
      <c r="B35" s="6">
        <f t="shared" si="3"/>
        <v>2.0000000000000004</v>
      </c>
      <c r="C35" s="6">
        <f t="shared" si="1"/>
        <v>2.5</v>
      </c>
      <c r="D35" s="6">
        <f t="shared" si="2"/>
        <v>-0.50000000000000011</v>
      </c>
    </row>
    <row r="36" spans="1:4" ht="12.75" x14ac:dyDescent="0.2">
      <c r="A36" s="6">
        <f t="shared" si="0"/>
        <v>10</v>
      </c>
      <c r="B36" s="6">
        <f t="shared" si="3"/>
        <v>2.1000000000000005</v>
      </c>
      <c r="C36" s="6">
        <f t="shared" si="1"/>
        <v>2.5</v>
      </c>
      <c r="D36" s="6">
        <f t="shared" si="2"/>
        <v>-0.52500000000000013</v>
      </c>
    </row>
    <row r="37" spans="1:4" ht="12.75" x14ac:dyDescent="0.2">
      <c r="A37" s="6">
        <f t="shared" si="0"/>
        <v>10</v>
      </c>
      <c r="B37" s="6">
        <f t="shared" si="3"/>
        <v>2.2000000000000006</v>
      </c>
      <c r="C37" s="6">
        <f t="shared" si="1"/>
        <v>2.5</v>
      </c>
      <c r="D37" s="6">
        <f t="shared" si="2"/>
        <v>-0.55000000000000016</v>
      </c>
    </row>
    <row r="38" spans="1:4" ht="12.75" x14ac:dyDescent="0.2">
      <c r="A38" s="6">
        <f t="shared" si="0"/>
        <v>10</v>
      </c>
      <c r="B38" s="6">
        <f t="shared" si="3"/>
        <v>2.3000000000000007</v>
      </c>
      <c r="C38" s="6">
        <f t="shared" si="1"/>
        <v>2.5</v>
      </c>
      <c r="D38" s="6">
        <f t="shared" si="2"/>
        <v>-0.57500000000000018</v>
      </c>
    </row>
    <row r="39" spans="1:4" ht="12.75" x14ac:dyDescent="0.2">
      <c r="A39" s="6">
        <f t="shared" si="0"/>
        <v>10</v>
      </c>
      <c r="B39" s="6">
        <f t="shared" si="3"/>
        <v>2.4000000000000008</v>
      </c>
      <c r="C39" s="6">
        <f t="shared" si="1"/>
        <v>2.5</v>
      </c>
      <c r="D39" s="6">
        <f t="shared" si="2"/>
        <v>-0.6000000000000002</v>
      </c>
    </row>
    <row r="40" spans="1:4" ht="12.75" x14ac:dyDescent="0.2">
      <c r="A40" s="6">
        <f t="shared" si="0"/>
        <v>10</v>
      </c>
      <c r="B40" s="6">
        <f t="shared" si="3"/>
        <v>2.5000000000000009</v>
      </c>
      <c r="C40" s="6">
        <f t="shared" si="1"/>
        <v>2.5</v>
      </c>
      <c r="D40" s="6">
        <f t="shared" si="2"/>
        <v>-0.62500000000000022</v>
      </c>
    </row>
    <row r="41" spans="1:4" ht="12.75" x14ac:dyDescent="0.2">
      <c r="A41" s="6">
        <f t="shared" si="0"/>
        <v>10</v>
      </c>
      <c r="B41" s="6">
        <f t="shared" si="3"/>
        <v>2.600000000000001</v>
      </c>
      <c r="C41" s="6">
        <f t="shared" si="1"/>
        <v>2.5</v>
      </c>
      <c r="D41" s="6">
        <f t="shared" si="2"/>
        <v>-0.65000000000000024</v>
      </c>
    </row>
    <row r="42" spans="1:4" ht="12.75" x14ac:dyDescent="0.2">
      <c r="A42" s="6">
        <f t="shared" si="0"/>
        <v>10</v>
      </c>
      <c r="B42" s="6">
        <f t="shared" si="3"/>
        <v>2.7000000000000011</v>
      </c>
      <c r="C42" s="6">
        <f t="shared" si="1"/>
        <v>2.5</v>
      </c>
      <c r="D42" s="6">
        <f t="shared" si="2"/>
        <v>-0.67500000000000027</v>
      </c>
    </row>
    <row r="43" spans="1:4" ht="12.75" x14ac:dyDescent="0.2">
      <c r="A43" s="6">
        <f t="shared" si="0"/>
        <v>10</v>
      </c>
      <c r="B43" s="6">
        <f t="shared" si="3"/>
        <v>2.8000000000000012</v>
      </c>
      <c r="C43" s="6">
        <f t="shared" si="1"/>
        <v>2.5</v>
      </c>
      <c r="D43" s="6">
        <f t="shared" si="2"/>
        <v>-0.70000000000000029</v>
      </c>
    </row>
    <row r="44" spans="1:4" ht="12.75" x14ac:dyDescent="0.2">
      <c r="A44" s="6">
        <f t="shared" si="0"/>
        <v>10</v>
      </c>
      <c r="B44" s="6">
        <f t="shared" si="3"/>
        <v>2.9000000000000012</v>
      </c>
      <c r="C44" s="6">
        <f t="shared" si="1"/>
        <v>2.5</v>
      </c>
      <c r="D44" s="6">
        <f t="shared" si="2"/>
        <v>-0.72500000000000031</v>
      </c>
    </row>
    <row r="45" spans="1:4" ht="12.75" x14ac:dyDescent="0.2">
      <c r="A45" s="6">
        <f t="shared" si="0"/>
        <v>10</v>
      </c>
      <c r="B45" s="6">
        <f t="shared" si="3"/>
        <v>3.0000000000000013</v>
      </c>
      <c r="C45" s="6">
        <f t="shared" si="1"/>
        <v>2.5</v>
      </c>
      <c r="D45" s="6">
        <f t="shared" si="2"/>
        <v>-0.75000000000000033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</dc:creator>
  <cp:lastModifiedBy>Gianfranco Spirito</cp:lastModifiedBy>
  <dcterms:created xsi:type="dcterms:W3CDTF">2011-11-25T18:32:56Z</dcterms:created>
  <dcterms:modified xsi:type="dcterms:W3CDTF">2025-04-24T15:49:40Z</dcterms:modified>
</cp:coreProperties>
</file>