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yer.max\AndroidStudioProjects\BSN_2024\doc\organisation\Burndown Chart\"/>
    </mc:Choice>
  </mc:AlternateContent>
  <xr:revisionPtr revIDLastSave="0" documentId="13_ncr:1_{726165E3-6EA3-45D9-96C2-FF70F05297B0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2" i="2"/>
  <c r="C10" i="2" l="1"/>
  <c r="N10" i="2"/>
  <c r="M10" i="2"/>
  <c r="L10" i="2"/>
  <c r="K10" i="2"/>
  <c r="J10" i="2"/>
  <c r="I10" i="2"/>
  <c r="H10" i="2"/>
  <c r="G10" i="2"/>
  <c r="F10" i="2"/>
  <c r="E10" i="2"/>
  <c r="D10" i="2"/>
  <c r="C11" i="2"/>
  <c r="K11" i="2"/>
  <c r="L11" i="2"/>
  <c r="M11" i="2"/>
  <c r="N11" i="2"/>
  <c r="J11" i="2"/>
  <c r="I11" i="2"/>
  <c r="AN6" i="2" l="1"/>
  <c r="B12" i="2" l="1"/>
  <c r="C12" i="2" l="1"/>
  <c r="D11" i="2"/>
  <c r="E11" i="2"/>
  <c r="F11" i="2"/>
  <c r="G11" i="2"/>
  <c r="H11" i="2"/>
  <c r="B13" i="2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D12" i="2" l="1"/>
  <c r="E12" i="2" s="1"/>
  <c r="F12" i="2" s="1"/>
  <c r="G12" i="2" s="1"/>
  <c r="H12" i="2" s="1"/>
  <c r="I12" i="2" s="1"/>
  <c r="J12" i="2" s="1"/>
  <c r="K12" i="2" s="1"/>
  <c r="L12" i="2" s="1"/>
  <c r="M12" i="2" s="1"/>
  <c r="N12" i="2" s="1"/>
</calcChain>
</file>

<file path=xl/sharedStrings.xml><?xml version="1.0" encoding="utf-8"?>
<sst xmlns="http://schemas.openxmlformats.org/spreadsheetml/2006/main" count="36" uniqueCount="24">
  <si>
    <t>Initial Estimate</t>
  </si>
  <si>
    <t>Remaining Effort</t>
  </si>
  <si>
    <t>Ideal Burndown</t>
  </si>
  <si>
    <t>Start</t>
  </si>
  <si>
    <t>Feature</t>
  </si>
  <si>
    <t>Settting</t>
  </si>
  <si>
    <t>Day 1</t>
  </si>
  <si>
    <t>Day 2</t>
  </si>
  <si>
    <t>Day 3</t>
  </si>
  <si>
    <t>Day 4</t>
  </si>
  <si>
    <t>Day 5</t>
  </si>
  <si>
    <t>Day 6</t>
  </si>
  <si>
    <t>Day 7</t>
  </si>
  <si>
    <t>Planned Story Points</t>
  </si>
  <si>
    <t>Actual Story Points</t>
  </si>
  <si>
    <t>Day 8</t>
  </si>
  <si>
    <t>Day 9</t>
  </si>
  <si>
    <t>Day 10</t>
  </si>
  <si>
    <t>Day 11</t>
  </si>
  <si>
    <t>Day 12</t>
  </si>
  <si>
    <t>US#1 naviguer librement : Max</t>
  </si>
  <si>
    <t>US#2 m'inscrire localement Vinc/ Eliott</t>
  </si>
  <si>
    <t xml:space="preserve">US#3 slide up mes messages Nicolas </t>
  </si>
  <si>
    <t>US#4 SQL:Karim+Al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</si>
</sst>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2" fillId="2" borderId="5" xfId="0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164" fontId="0" fillId="3" borderId="4" xfId="0" applyNumberFormat="1" applyFont="1" applyFill="1" applyBorder="1"/>
    <xf numFmtId="164" fontId="0" fillId="0" borderId="4" xfId="0" applyNumberFormat="1" applyFont="1" applyBorder="1"/>
    <xf numFmtId="164" fontId="0" fillId="0" borderId="2" xfId="0" applyNumberFormat="1" applyFont="1" applyBorder="1"/>
    <xf numFmtId="0" fontId="0" fillId="3" borderId="6" xfId="0" applyFont="1" applyFill="1" applyBorder="1"/>
    <xf numFmtId="0" fontId="0" fillId="0" borderId="4" xfId="0" applyFont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6683861865733605E-2"/>
          <c:y val="0.1295953694823396"/>
          <c:w val="0.89699907106858323"/>
          <c:h val="0.754555426191754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Planned Story Points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Sheet1!$B$9:$AD$9</c:f>
              <c:strCache>
                <c:ptCount val="13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Sheet1!$B$10:$AD$10</c:f>
              <c:numCache>
                <c:formatCode>0.0</c:formatCode>
                <c:ptCount val="29"/>
                <c:pt idx="1">
                  <c:v>1.6428571428571428</c:v>
                </c:pt>
                <c:pt idx="2">
                  <c:v>1.6428571428571428</c:v>
                </c:pt>
                <c:pt idx="3">
                  <c:v>1.6428571428571428</c:v>
                </c:pt>
                <c:pt idx="4">
                  <c:v>1.6428571428571428</c:v>
                </c:pt>
                <c:pt idx="5">
                  <c:v>1.6428571428571428</c:v>
                </c:pt>
                <c:pt idx="6">
                  <c:v>1.6428571428571428</c:v>
                </c:pt>
                <c:pt idx="7">
                  <c:v>1.6428571428571428</c:v>
                </c:pt>
                <c:pt idx="8">
                  <c:v>1.6428571428571428</c:v>
                </c:pt>
                <c:pt idx="9">
                  <c:v>1.6428571428571428</c:v>
                </c:pt>
                <c:pt idx="10">
                  <c:v>1.6428571428571428</c:v>
                </c:pt>
                <c:pt idx="11">
                  <c:v>1.6428571428571428</c:v>
                </c:pt>
                <c:pt idx="12">
                  <c:v>1.6428571428571428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Actual Story Points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Sheet1!$B$9:$AD$9</c:f>
              <c:strCache>
                <c:ptCount val="13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Sheet1!$B$11:$AD$11</c:f>
              <c:numCache>
                <c:formatCode>0.0</c:formatCode>
                <c:ptCount val="29"/>
                <c:pt idx="1">
                  <c:v>1.5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Sheet1!$B$9:$AD$9</c:f>
              <c:strCache>
                <c:ptCount val="13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Sheet1!$B$12:$AD$12</c:f>
              <c:numCache>
                <c:formatCode>0.0</c:formatCode>
                <c:ptCount val="29"/>
                <c:pt idx="0" formatCode="General">
                  <c:v>46</c:v>
                </c:pt>
                <c:pt idx="1">
                  <c:v>44.5</c:v>
                </c:pt>
                <c:pt idx="2">
                  <c:v>42.5</c:v>
                </c:pt>
                <c:pt idx="3">
                  <c:v>42.5</c:v>
                </c:pt>
                <c:pt idx="4">
                  <c:v>42.5</c:v>
                </c:pt>
                <c:pt idx="5">
                  <c:v>42.5</c:v>
                </c:pt>
                <c:pt idx="6">
                  <c:v>42.5</c:v>
                </c:pt>
                <c:pt idx="7">
                  <c:v>42.5</c:v>
                </c:pt>
                <c:pt idx="8">
                  <c:v>42.5</c:v>
                </c:pt>
                <c:pt idx="9">
                  <c:v>20.5</c:v>
                </c:pt>
                <c:pt idx="10">
                  <c:v>20.5</c:v>
                </c:pt>
                <c:pt idx="11">
                  <c:v>20.5</c:v>
                </c:pt>
                <c:pt idx="12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Sheet1!$B$9:$AD$9</c:f>
              <c:strCache>
                <c:ptCount val="13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Sheet1!$B$13:$AD$13</c:f>
              <c:numCache>
                <c:formatCode>0.0</c:formatCode>
                <c:ptCount val="29"/>
                <c:pt idx="0" formatCode="General">
                  <c:v>46</c:v>
                </c:pt>
                <c:pt idx="1">
                  <c:v>44.357142857142854</c:v>
                </c:pt>
                <c:pt idx="2">
                  <c:v>42.714285714285708</c:v>
                </c:pt>
                <c:pt idx="3">
                  <c:v>41.071428571428562</c:v>
                </c:pt>
                <c:pt idx="4">
                  <c:v>39.428571428571416</c:v>
                </c:pt>
                <c:pt idx="5">
                  <c:v>37.78571428571427</c:v>
                </c:pt>
                <c:pt idx="6">
                  <c:v>36.142857142857125</c:v>
                </c:pt>
                <c:pt idx="7">
                  <c:v>34.499999999999979</c:v>
                </c:pt>
                <c:pt idx="8">
                  <c:v>32.857142857142833</c:v>
                </c:pt>
                <c:pt idx="9">
                  <c:v>31.21428571428569</c:v>
                </c:pt>
                <c:pt idx="10">
                  <c:v>29.571428571428548</c:v>
                </c:pt>
                <c:pt idx="11">
                  <c:v>27.928571428571406</c:v>
                </c:pt>
                <c:pt idx="12">
                  <c:v>26.285714285714263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48425</xdr:colOff>
      <xdr:row>14</xdr:row>
      <xdr:rowOff>73540</xdr:rowOff>
    </xdr:from>
    <xdr:to>
      <xdr:col>20</xdr:col>
      <xdr:colOff>255721</xdr:colOff>
      <xdr:row>43</xdr:row>
      <xdr:rowOff>48469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AN13"/>
  <sheetViews>
    <sheetView tabSelected="1" zoomScale="115" zoomScaleNormal="115" workbookViewId="0">
      <selection activeCell="O2" sqref="O2"/>
    </sheetView>
  </sheetViews>
  <sheetFormatPr baseColWidth="10" defaultColWidth="9.28515625" defaultRowHeight="15" x14ac:dyDescent="0.25"/>
  <cols>
    <col min="1" max="1" width="38.14062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9" width="7.28515625" customWidth="1"/>
    <col min="20" max="20" width="10.140625" customWidth="1"/>
    <col min="21" max="21" width="11.42578125" customWidth="1"/>
    <col min="22" max="22" width="8.85546875" customWidth="1"/>
  </cols>
  <sheetData>
    <row r="1" spans="1:40" x14ac:dyDescent="0.25">
      <c r="A1" s="2" t="s">
        <v>4</v>
      </c>
      <c r="B1" s="3" t="s">
        <v>0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7"/>
    </row>
    <row r="2" spans="1:40" x14ac:dyDescent="0.25">
      <c r="A2" s="4" t="s">
        <v>20</v>
      </c>
      <c r="B2" s="5">
        <v>8</v>
      </c>
      <c r="C2" s="5">
        <v>1</v>
      </c>
      <c r="D2" s="5">
        <v>2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19">
        <v>0</v>
      </c>
      <c r="K2" s="19">
        <v>4</v>
      </c>
      <c r="L2" s="19">
        <v>0</v>
      </c>
      <c r="M2" s="19">
        <v>0</v>
      </c>
      <c r="N2" s="19">
        <v>0</v>
      </c>
      <c r="O2" s="19">
        <f>SUM(C2:L2)</f>
        <v>7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8"/>
    </row>
    <row r="3" spans="1:40" x14ac:dyDescent="0.25">
      <c r="A3" s="4" t="s">
        <v>21</v>
      </c>
      <c r="B3" s="6">
        <v>10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18">
        <v>0</v>
      </c>
      <c r="K3" s="18">
        <v>1</v>
      </c>
      <c r="L3" s="18">
        <v>0</v>
      </c>
      <c r="M3" s="18">
        <v>0</v>
      </c>
      <c r="N3" s="18">
        <v>0</v>
      </c>
      <c r="O3" s="19">
        <f t="shared" ref="O3:O5" si="0">SUM(C3:L3)</f>
        <v>1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9"/>
    </row>
    <row r="4" spans="1:40" x14ac:dyDescent="0.25">
      <c r="A4" s="4" t="s">
        <v>22</v>
      </c>
      <c r="B4" s="5">
        <v>10</v>
      </c>
      <c r="C4" s="5">
        <v>0.5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19">
        <v>0</v>
      </c>
      <c r="K4" s="19">
        <v>4</v>
      </c>
      <c r="L4" s="19">
        <v>0</v>
      </c>
      <c r="M4" s="19">
        <v>0</v>
      </c>
      <c r="N4" s="19">
        <v>0</v>
      </c>
      <c r="O4" s="19">
        <f t="shared" si="0"/>
        <v>4.5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8"/>
    </row>
    <row r="5" spans="1:40" x14ac:dyDescent="0.25">
      <c r="A5" s="4" t="s">
        <v>23</v>
      </c>
      <c r="B5" s="5">
        <v>18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19">
        <v>0</v>
      </c>
      <c r="K5" s="19">
        <v>13</v>
      </c>
      <c r="L5" s="19">
        <v>0</v>
      </c>
      <c r="M5" s="19">
        <v>0</v>
      </c>
      <c r="N5" s="19">
        <v>0</v>
      </c>
      <c r="O5" s="19">
        <f t="shared" si="0"/>
        <v>13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8"/>
    </row>
    <row r="6" spans="1:40" x14ac:dyDescent="0.25">
      <c r="A6" s="4"/>
      <c r="B6" s="6"/>
      <c r="C6" s="6"/>
      <c r="D6" s="6"/>
      <c r="E6" s="6"/>
      <c r="F6" s="6"/>
      <c r="G6" s="6"/>
      <c r="H6" s="6"/>
      <c r="I6" s="6"/>
      <c r="J6" s="18"/>
      <c r="K6" s="18"/>
      <c r="L6" s="18"/>
      <c r="M6" s="18"/>
      <c r="N6" s="18"/>
      <c r="O6" s="18"/>
      <c r="P6" s="18"/>
      <c r="Q6" s="18"/>
      <c r="R6" s="18"/>
      <c r="S6" s="20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17"/>
      <c r="AN6" s="9">
        <f>B6-(SUM(C6:AM6))</f>
        <v>0</v>
      </c>
    </row>
    <row r="9" spans="1:40" x14ac:dyDescent="0.25">
      <c r="A9" s="2" t="s">
        <v>5</v>
      </c>
      <c r="B9" s="10" t="s">
        <v>3</v>
      </c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15</v>
      </c>
      <c r="K9" s="3" t="s">
        <v>16</v>
      </c>
      <c r="L9" s="3" t="s">
        <v>17</v>
      </c>
      <c r="M9" s="3" t="s">
        <v>18</v>
      </c>
      <c r="N9" s="3" t="s">
        <v>19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40" x14ac:dyDescent="0.25">
      <c r="A10" s="11" t="s">
        <v>13</v>
      </c>
      <c r="B10" s="5"/>
      <c r="C10" s="14">
        <f>SUM(B2:B6)/28</f>
        <v>1.6428571428571428</v>
      </c>
      <c r="D10" s="14">
        <f t="shared" ref="D10:N10" si="1">SUM($B$2:$B$6)/28</f>
        <v>1.6428571428571428</v>
      </c>
      <c r="E10" s="14">
        <f t="shared" si="1"/>
        <v>1.6428571428571428</v>
      </c>
      <c r="F10" s="14">
        <f t="shared" si="1"/>
        <v>1.6428571428571428</v>
      </c>
      <c r="G10" s="14">
        <f t="shared" si="1"/>
        <v>1.6428571428571428</v>
      </c>
      <c r="H10" s="14">
        <f t="shared" si="1"/>
        <v>1.6428571428571428</v>
      </c>
      <c r="I10" s="14">
        <f t="shared" si="1"/>
        <v>1.6428571428571428</v>
      </c>
      <c r="J10" s="14">
        <f t="shared" si="1"/>
        <v>1.6428571428571428</v>
      </c>
      <c r="K10" s="14">
        <f t="shared" si="1"/>
        <v>1.6428571428571428</v>
      </c>
      <c r="L10" s="14">
        <f t="shared" si="1"/>
        <v>1.6428571428571428</v>
      </c>
      <c r="M10" s="14">
        <f t="shared" si="1"/>
        <v>1.6428571428571428</v>
      </c>
      <c r="N10" s="14">
        <f t="shared" si="1"/>
        <v>1.6428571428571428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40" x14ac:dyDescent="0.25">
      <c r="A11" s="12" t="s">
        <v>14</v>
      </c>
      <c r="B11" s="6"/>
      <c r="C11" s="15">
        <f>SUM(C2:C6)</f>
        <v>1.5</v>
      </c>
      <c r="D11" s="15">
        <f t="shared" ref="D11:H11" si="2">SUM(D2:D6)</f>
        <v>2</v>
      </c>
      <c r="E11" s="15">
        <f t="shared" si="2"/>
        <v>0</v>
      </c>
      <c r="F11" s="15">
        <f t="shared" si="2"/>
        <v>0</v>
      </c>
      <c r="G11" s="15">
        <f t="shared" si="2"/>
        <v>0</v>
      </c>
      <c r="H11" s="15">
        <f t="shared" si="2"/>
        <v>0</v>
      </c>
      <c r="I11" s="15">
        <f>SUM(I2:I6)</f>
        <v>0</v>
      </c>
      <c r="J11" s="15">
        <f>SUM(J2:J6)</f>
        <v>0</v>
      </c>
      <c r="K11" s="15">
        <f t="shared" ref="K11:N11" si="3">SUM(K2:K6)</f>
        <v>22</v>
      </c>
      <c r="L11" s="15">
        <f t="shared" si="3"/>
        <v>0</v>
      </c>
      <c r="M11" s="15">
        <f t="shared" si="3"/>
        <v>0</v>
      </c>
      <c r="N11" s="15">
        <f t="shared" si="3"/>
        <v>0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40" x14ac:dyDescent="0.25">
      <c r="A12" s="11" t="s">
        <v>1</v>
      </c>
      <c r="B12" s="5">
        <f>SUM(B2:B6)</f>
        <v>46</v>
      </c>
      <c r="C12" s="14">
        <f>B12-C11</f>
        <v>44.5</v>
      </c>
      <c r="D12" s="14">
        <f t="shared" ref="D12:H12" si="4">C12-D11</f>
        <v>42.5</v>
      </c>
      <c r="E12" s="14">
        <f t="shared" si="4"/>
        <v>42.5</v>
      </c>
      <c r="F12" s="14">
        <f t="shared" si="4"/>
        <v>42.5</v>
      </c>
      <c r="G12" s="14">
        <f t="shared" si="4"/>
        <v>42.5</v>
      </c>
      <c r="H12" s="14">
        <f t="shared" si="4"/>
        <v>42.5</v>
      </c>
      <c r="I12" s="14">
        <f t="shared" ref="I12" si="5">H12-I11</f>
        <v>42.5</v>
      </c>
      <c r="J12" s="14">
        <f t="shared" ref="J12" si="6">I12-J11</f>
        <v>42.5</v>
      </c>
      <c r="K12" s="14">
        <f t="shared" ref="K12" si="7">J12-K11</f>
        <v>20.5</v>
      </c>
      <c r="L12" s="14">
        <f t="shared" ref="L12" si="8">K12-L11</f>
        <v>20.5</v>
      </c>
      <c r="M12" s="14">
        <f t="shared" ref="M12" si="9">L12-M11</f>
        <v>20.5</v>
      </c>
      <c r="N12" s="14">
        <f t="shared" ref="N12" si="10">M12-N11</f>
        <v>20.5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40" x14ac:dyDescent="0.25">
      <c r="A13" s="13" t="s">
        <v>2</v>
      </c>
      <c r="B13" s="1">
        <f>SUM(B2:B6)</f>
        <v>46</v>
      </c>
      <c r="C13" s="16">
        <f>B13-C10</f>
        <v>44.357142857142854</v>
      </c>
      <c r="D13" s="16">
        <f t="shared" ref="D13:H13" si="11">C13-D10</f>
        <v>42.714285714285708</v>
      </c>
      <c r="E13" s="16">
        <f t="shared" si="11"/>
        <v>41.071428571428562</v>
      </c>
      <c r="F13" s="16">
        <f t="shared" si="11"/>
        <v>39.428571428571416</v>
      </c>
      <c r="G13" s="16">
        <f t="shared" si="11"/>
        <v>37.78571428571427</v>
      </c>
      <c r="H13" s="16">
        <f t="shared" si="11"/>
        <v>36.142857142857125</v>
      </c>
      <c r="I13" s="16">
        <f t="shared" ref="I13" si="12">H13-I10</f>
        <v>34.499999999999979</v>
      </c>
      <c r="J13" s="16">
        <f t="shared" ref="J13" si="13">I13-J10</f>
        <v>32.857142857142833</v>
      </c>
      <c r="K13" s="16">
        <f t="shared" ref="K13" si="14">J13-K10</f>
        <v>31.21428571428569</v>
      </c>
      <c r="L13" s="16">
        <f t="shared" ref="L13" si="15">K13-L10</f>
        <v>29.571428571428548</v>
      </c>
      <c r="M13" s="16">
        <f t="shared" ref="M13" si="16">L13-M10</f>
        <v>27.928571428571406</v>
      </c>
      <c r="N13" s="16">
        <f t="shared" ref="N13" si="17">M13-N10</f>
        <v>26.285714285714263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MEYER Max</cp:lastModifiedBy>
  <dcterms:created xsi:type="dcterms:W3CDTF">2017-03-11T18:37:14Z</dcterms:created>
  <dcterms:modified xsi:type="dcterms:W3CDTF">2023-01-30T13:09:59Z</dcterms:modified>
</cp:coreProperties>
</file>