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yer.max\AndroidStudioProjects\BSN_2024\doc\organisation\Burndown Chart\"/>
    </mc:Choice>
  </mc:AlternateContent>
  <xr:revisionPtr revIDLastSave="0" documentId="13_ncr:1_{EF856E3E-076E-40D0-8536-F39AEC7D0A75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N10" i="2"/>
  <c r="M10" i="2"/>
  <c r="L10" i="2"/>
  <c r="K10" i="2"/>
  <c r="J10" i="2"/>
  <c r="I10" i="2"/>
  <c r="H10" i="2"/>
  <c r="G10" i="2"/>
  <c r="F10" i="2"/>
  <c r="E10" i="2"/>
  <c r="D10" i="2"/>
  <c r="C10" i="2"/>
  <c r="C11" i="2" l="1"/>
  <c r="K11" i="2"/>
  <c r="L11" i="2"/>
  <c r="M11" i="2"/>
  <c r="N11" i="2"/>
  <c r="J11" i="2"/>
  <c r="I11" i="2"/>
  <c r="AE6" i="2" l="1"/>
  <c r="AN6" i="2" s="1"/>
  <c r="O4" i="2"/>
  <c r="O3" i="2"/>
  <c r="O2" i="2"/>
  <c r="B12" i="2" l="1"/>
  <c r="C12" i="2" l="1"/>
  <c r="D11" i="2"/>
  <c r="E11" i="2"/>
  <c r="F11" i="2"/>
  <c r="G11" i="2"/>
  <c r="H11" i="2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</calcChain>
</file>

<file path=xl/sharedStrings.xml><?xml version="1.0" encoding="utf-8"?>
<sst xmlns="http://schemas.openxmlformats.org/spreadsheetml/2006/main" count="38" uniqueCount="26">
  <si>
    <t>Initial Estimate</t>
  </si>
  <si>
    <t>Remaining Effort</t>
  </si>
  <si>
    <t>Hours Left</t>
  </si>
  <si>
    <t>Ideal Burndown</t>
  </si>
  <si>
    <t>Start</t>
  </si>
  <si>
    <t>Feature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</si>
  <si>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</si>
  <si>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</si>
  <si>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</si>
  <si>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</si>
  <si>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</si>
  <si>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</si>
  <si>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</si>
  <si>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</si>
  <si>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Planned Story Points</t>
  </si>
  <si>
    <t>Actual Story Points</t>
  </si>
  <si>
    <t>Day 8</t>
  </si>
  <si>
    <t>Day 9</t>
  </si>
  <si>
    <t>Day 10</t>
  </si>
  <si>
    <t>Day 11</t>
  </si>
  <si>
    <t>Day 12</t>
  </si>
  <si>
    <t>US#1 Naviguer librement : Max</t>
  </si>
  <si>
    <t xml:space="preserve">US#2 s'Inscrire localement : Vincenzo </t>
  </si>
  <si>
    <t>US#3 Slide up les message : Nicolas</t>
  </si>
  <si>
    <t xml:space="preserve">US#4 obtenir les badges : Eliott </t>
  </si>
  <si>
    <t>US#5 Suite S4 pour BDD : Karim, Alhuss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</si>
</sst>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4" tint="0.39997558519241921"/>
      </top>
      <bottom style="thin">
        <color theme="8" tint="0.39997558519241921"/>
      </bottom>
      <diagonal/>
    </border>
    <border>
      <left/>
      <right/>
      <top style="thin">
        <color theme="4" tint="0.39997558519241921"/>
      </top>
      <bottom style="thin">
        <color theme="8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30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  <xf numFmtId="0" fontId="0" fillId="3" borderId="6" xfId="0" applyFont="1" applyFill="1" applyBorder="1"/>
    <xf numFmtId="0" fontId="0" fillId="0" borderId="0" xfId="0" applyAlignment="1">
      <alignment horizontal="right"/>
    </xf>
    <xf numFmtId="0" fontId="4" fillId="4" borderId="4" xfId="1" applyBorder="1"/>
    <xf numFmtId="0" fontId="4" fillId="4" borderId="4" xfId="1" applyBorder="1" applyAlignment="1">
      <alignment horizontal="right"/>
    </xf>
    <xf numFmtId="0" fontId="4" fillId="4" borderId="5" xfId="1" applyBorder="1"/>
    <xf numFmtId="0" fontId="0" fillId="0" borderId="0" xfId="0" applyFont="1" applyBorder="1" applyAlignment="1">
      <alignment horizontal="right"/>
    </xf>
    <xf numFmtId="0" fontId="4" fillId="4" borderId="7" xfId="1" applyBorder="1"/>
    <xf numFmtId="0" fontId="4" fillId="4" borderId="8" xfId="1" applyBorder="1"/>
    <xf numFmtId="0" fontId="4" fillId="4" borderId="9" xfId="1" applyBorder="1" applyAlignment="1">
      <alignment horizontal="right"/>
    </xf>
    <xf numFmtId="0" fontId="4" fillId="4" borderId="10" xfId="1" applyBorder="1" applyAlignment="1">
      <alignment horizontal="right"/>
    </xf>
    <xf numFmtId="0" fontId="0" fillId="3" borderId="11" xfId="0" applyFont="1" applyFill="1" applyBorder="1"/>
    <xf numFmtId="0" fontId="4" fillId="4" borderId="10" xfId="1" applyBorder="1"/>
    <xf numFmtId="0" fontId="0" fillId="0" borderId="12" xfId="0" applyBorder="1"/>
    <xf numFmtId="0" fontId="0" fillId="0" borderId="12" xfId="0" applyFont="1" applyBorder="1" applyAlignment="1">
      <alignment horizontal="right"/>
    </xf>
  </cellXfs>
  <cellStyles count="2">
    <cellStyle name="20 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683861865733605E-2"/>
          <c:y val="0.1295953694823396"/>
          <c:w val="0.89699907106858323"/>
          <c:h val="0.75455542619175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Sheet1!$B$9:$N$9</c:f>
              <c:strCache>
                <c:ptCount val="13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Sheet1!$B$10:$N$10</c:f>
              <c:numCache>
                <c:formatCode>0.0</c:formatCode>
                <c:ptCount val="13"/>
                <c:pt idx="1">
                  <c:v>3.4166666666666665</c:v>
                </c:pt>
                <c:pt idx="2">
                  <c:v>3.4166666666666665</c:v>
                </c:pt>
                <c:pt idx="3">
                  <c:v>3.4166666666666665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3.4166666666666665</c:v>
                </c:pt>
                <c:pt idx="7">
                  <c:v>3.4166666666666665</c:v>
                </c:pt>
                <c:pt idx="8">
                  <c:v>3.4166666666666665</c:v>
                </c:pt>
                <c:pt idx="9">
                  <c:v>3.4166666666666665</c:v>
                </c:pt>
                <c:pt idx="10">
                  <c:v>3.4166666666666665</c:v>
                </c:pt>
                <c:pt idx="11">
                  <c:v>3.4166666666666665</c:v>
                </c:pt>
                <c:pt idx="12">
                  <c:v>3.4166666666666665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Sheet1!$B$9:$N$9</c:f>
              <c:strCache>
                <c:ptCount val="13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Sheet1!$B$11:$N$11</c:f>
              <c:numCache>
                <c:formatCode>0.0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Sheet1!$B$9:$N$9</c:f>
              <c:strCache>
                <c:ptCount val="13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Sheet1!$B$12:$N$12</c:f>
              <c:numCache>
                <c:formatCode>0.0</c:formatCode>
                <c:ptCount val="13"/>
                <c:pt idx="0" formatCode="General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Sheet1!$B$9:$N$9</c:f>
              <c:strCache>
                <c:ptCount val="13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Sheet1!$B$13:$N$13</c:f>
              <c:numCache>
                <c:formatCode>0.0</c:formatCode>
                <c:ptCount val="13"/>
                <c:pt idx="0" formatCode="General">
                  <c:v>41</c:v>
                </c:pt>
                <c:pt idx="1">
                  <c:v>37.583333333333336</c:v>
                </c:pt>
                <c:pt idx="2">
                  <c:v>34.166666666666671</c:v>
                </c:pt>
                <c:pt idx="3">
                  <c:v>30.750000000000004</c:v>
                </c:pt>
                <c:pt idx="4">
                  <c:v>27.333333333333336</c:v>
                </c:pt>
                <c:pt idx="5">
                  <c:v>23.916666666666668</c:v>
                </c:pt>
                <c:pt idx="6">
                  <c:v>20.5</c:v>
                </c:pt>
                <c:pt idx="7">
                  <c:v>17.083333333333332</c:v>
                </c:pt>
                <c:pt idx="8">
                  <c:v>13.666666666666666</c:v>
                </c:pt>
                <c:pt idx="9">
                  <c:v>10.25</c:v>
                </c:pt>
                <c:pt idx="10">
                  <c:v>6.8333333333333339</c:v>
                </c:pt>
                <c:pt idx="11">
                  <c:v>3.4166666666666674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48425</xdr:colOff>
      <xdr:row>14</xdr:row>
      <xdr:rowOff>73540</xdr:rowOff>
    </xdr:from>
    <xdr:to>
      <xdr:col>20</xdr:col>
      <xdr:colOff>255721</xdr:colOff>
      <xdr:row>43</xdr:row>
      <xdr:rowOff>48469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AN13"/>
  <sheetViews>
    <sheetView tabSelected="1" zoomScale="115" zoomScaleNormal="115" workbookViewId="0">
      <selection activeCell="O4" sqref="O4"/>
    </sheetView>
  </sheetViews>
  <sheetFormatPr baseColWidth="10" defaultColWidth="9.28515625" defaultRowHeight="15" x14ac:dyDescent="0.25"/>
  <cols>
    <col min="1" max="1" width="22.855468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6" width="7.28515625" customWidth="1"/>
    <col min="17" max="17" width="11.28515625" customWidth="1"/>
    <col min="18" max="19" width="7.28515625" customWidth="1"/>
    <col min="20" max="20" width="10.140625" customWidth="1"/>
    <col min="21" max="21" width="11.42578125" customWidth="1"/>
    <col min="22" max="22" width="8.85546875" customWidth="1"/>
  </cols>
  <sheetData>
    <row r="1" spans="1:40" x14ac:dyDescent="0.25">
      <c r="A1" s="2" t="s">
        <v>5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7" t="s">
        <v>2</v>
      </c>
    </row>
    <row r="2" spans="1:40" x14ac:dyDescent="0.25">
      <c r="A2" s="4" t="s">
        <v>21</v>
      </c>
      <c r="B2" s="18">
        <v>8</v>
      </c>
      <c r="C2" s="18"/>
      <c r="D2" s="18"/>
      <c r="E2" s="18"/>
      <c r="F2" s="18"/>
      <c r="G2" s="18"/>
      <c r="H2" s="18"/>
      <c r="I2" s="18"/>
      <c r="J2" s="19"/>
      <c r="K2" s="19"/>
      <c r="L2" s="19"/>
      <c r="M2" s="19"/>
      <c r="N2" s="19"/>
      <c r="O2" s="20">
        <f>B2-(SUM(C2:N2))</f>
        <v>8</v>
      </c>
    </row>
    <row r="3" spans="1:40" x14ac:dyDescent="0.25">
      <c r="A3" s="4" t="s">
        <v>22</v>
      </c>
      <c r="B3" s="18">
        <v>10</v>
      </c>
      <c r="C3" s="18"/>
      <c r="D3" s="18"/>
      <c r="E3" s="18"/>
      <c r="F3" s="18"/>
      <c r="G3" s="18"/>
      <c r="H3" s="18"/>
      <c r="I3" s="18"/>
      <c r="J3" s="19"/>
      <c r="K3" s="19"/>
      <c r="L3" s="19"/>
      <c r="M3" s="19"/>
      <c r="N3" s="19"/>
      <c r="O3" s="20">
        <f>B3-(SUM(C3:N3))</f>
        <v>10</v>
      </c>
    </row>
    <row r="4" spans="1:40" x14ac:dyDescent="0.25">
      <c r="A4" s="4" t="s">
        <v>23</v>
      </c>
      <c r="B4" s="18">
        <v>10</v>
      </c>
      <c r="C4" s="18"/>
      <c r="D4" s="18"/>
      <c r="E4" s="18"/>
      <c r="F4" s="18"/>
      <c r="G4" s="18"/>
      <c r="H4" s="18"/>
      <c r="I4" s="18"/>
      <c r="J4" s="19"/>
      <c r="K4" s="19"/>
      <c r="L4" s="19"/>
      <c r="M4" s="19"/>
      <c r="N4" s="19"/>
      <c r="O4" s="20">
        <f>B4-(SUM(C4:N4))</f>
        <v>10</v>
      </c>
    </row>
    <row r="5" spans="1:40" x14ac:dyDescent="0.25">
      <c r="A5" s="4" t="s">
        <v>24</v>
      </c>
      <c r="B5" s="18">
        <v>6</v>
      </c>
      <c r="C5" s="18"/>
      <c r="D5" s="18"/>
      <c r="E5" s="18"/>
      <c r="F5" s="18"/>
      <c r="G5" s="18"/>
      <c r="H5" s="18"/>
      <c r="I5" s="19"/>
      <c r="J5" s="19"/>
      <c r="K5" s="19"/>
      <c r="L5" s="19"/>
      <c r="M5" s="19"/>
      <c r="N5" s="19"/>
      <c r="O5" s="22">
        <f>Q6</f>
        <v>0</v>
      </c>
    </row>
    <row r="6" spans="1:40" x14ac:dyDescent="0.25">
      <c r="A6" s="26" t="s">
        <v>25</v>
      </c>
      <c r="B6" s="27">
        <v>7</v>
      </c>
      <c r="C6" s="27"/>
      <c r="D6" s="27"/>
      <c r="E6" s="27"/>
      <c r="F6" s="27"/>
      <c r="G6" s="27"/>
      <c r="H6" s="27"/>
      <c r="I6" s="27"/>
      <c r="J6" s="25"/>
      <c r="K6" s="25"/>
      <c r="L6" s="25"/>
      <c r="M6" s="25"/>
      <c r="N6" s="24"/>
      <c r="O6" s="23"/>
      <c r="P6" s="21"/>
      <c r="Q6" s="29"/>
      <c r="R6" s="21"/>
      <c r="S6" s="21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6">
        <f>B6-(SUM(C6:AD6))</f>
        <v>7</v>
      </c>
      <c r="AN6" s="8">
        <f>B6-(SUM(C6:AM6))</f>
        <v>0</v>
      </c>
    </row>
    <row r="9" spans="1:40" x14ac:dyDescent="0.25">
      <c r="A9" s="2" t="s">
        <v>6</v>
      </c>
      <c r="B9" s="9" t="s">
        <v>4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16</v>
      </c>
      <c r="K9" s="3" t="s">
        <v>17</v>
      </c>
      <c r="L9" s="3" t="s">
        <v>18</v>
      </c>
      <c r="M9" s="3" t="s">
        <v>19</v>
      </c>
      <c r="N9" s="3" t="s">
        <v>20</v>
      </c>
      <c r="R9" s="28"/>
    </row>
    <row r="10" spans="1:40" x14ac:dyDescent="0.25">
      <c r="A10" s="10" t="s">
        <v>14</v>
      </c>
      <c r="B10" s="5"/>
      <c r="C10" s="13">
        <f>SUM(B2:B6)/12</f>
        <v>3.4166666666666665</v>
      </c>
      <c r="D10" s="13">
        <f>SUM($B$2:$B$6)/12</f>
        <v>3.4166666666666665</v>
      </c>
      <c r="E10" s="13">
        <f>SUM($B$2:$B$6)/12</f>
        <v>3.4166666666666665</v>
      </c>
      <c r="F10" s="13">
        <f>SUM($B$2:$B$6)/12</f>
        <v>3.4166666666666665</v>
      </c>
      <c r="G10" s="13">
        <f>SUM($B$2:$B$6)/12</f>
        <v>3.4166666666666665</v>
      </c>
      <c r="H10" s="13">
        <f>SUM($B$2:$B$6)/12</f>
        <v>3.4166666666666665</v>
      </c>
      <c r="I10" s="13">
        <f>SUM($B$2:$B$6)/12</f>
        <v>3.4166666666666665</v>
      </c>
      <c r="J10" s="13">
        <f>SUM($B$2:$B$6)/12</f>
        <v>3.4166666666666665</v>
      </c>
      <c r="K10" s="13">
        <f>SUM($B$2:$B$6)/12</f>
        <v>3.4166666666666665</v>
      </c>
      <c r="L10" s="13">
        <f>SUM($B$2:$B$6)/12</f>
        <v>3.4166666666666665</v>
      </c>
      <c r="M10" s="13">
        <f>SUM($B$2:$B$6)/12</f>
        <v>3.4166666666666665</v>
      </c>
      <c r="N10" s="13">
        <f>SUM($B$2:$B$6)/12</f>
        <v>3.4166666666666665</v>
      </c>
    </row>
    <row r="11" spans="1:40" x14ac:dyDescent="0.25">
      <c r="A11" s="11" t="s">
        <v>15</v>
      </c>
      <c r="B11" s="6"/>
      <c r="C11" s="14">
        <f>SUM(C2:C6)</f>
        <v>0</v>
      </c>
      <c r="D11" s="14">
        <f t="shared" ref="D11:H11" si="0">SUM(D2:D6)</f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>SUM(I2:I6)</f>
        <v>0</v>
      </c>
      <c r="J11" s="14">
        <f>SUM(J2:J6)</f>
        <v>0</v>
      </c>
      <c r="K11" s="14">
        <f t="shared" ref="K11:N11" si="1">SUM(K2:K6)</f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</row>
    <row r="12" spans="1:40" x14ac:dyDescent="0.25">
      <c r="A12" s="10" t="s">
        <v>1</v>
      </c>
      <c r="B12" s="5">
        <f>SUM(B2:B6)</f>
        <v>41</v>
      </c>
      <c r="C12" s="13">
        <f>B12-C11</f>
        <v>41</v>
      </c>
      <c r="D12" s="13">
        <f t="shared" ref="D12:H12" si="2">C12-D11</f>
        <v>41</v>
      </c>
      <c r="E12" s="13">
        <f t="shared" si="2"/>
        <v>41</v>
      </c>
      <c r="F12" s="13">
        <f t="shared" si="2"/>
        <v>41</v>
      </c>
      <c r="G12" s="13">
        <f t="shared" si="2"/>
        <v>41</v>
      </c>
      <c r="H12" s="13">
        <f t="shared" si="2"/>
        <v>41</v>
      </c>
      <c r="I12" s="13">
        <f t="shared" ref="I12" si="3">H12-I11</f>
        <v>41</v>
      </c>
      <c r="J12" s="13">
        <f t="shared" ref="J12" si="4">I12-J11</f>
        <v>41</v>
      </c>
      <c r="K12" s="13">
        <f t="shared" ref="K12" si="5">J12-K11</f>
        <v>41</v>
      </c>
      <c r="L12" s="13">
        <f t="shared" ref="L12" si="6">K12-L11</f>
        <v>41</v>
      </c>
      <c r="M12" s="13">
        <f t="shared" ref="M12" si="7">L12-M11</f>
        <v>41</v>
      </c>
      <c r="N12" s="13">
        <f t="shared" ref="N12" si="8">M12-N11</f>
        <v>41</v>
      </c>
    </row>
    <row r="13" spans="1:40" x14ac:dyDescent="0.25">
      <c r="A13" s="12" t="s">
        <v>3</v>
      </c>
      <c r="B13" s="1">
        <f>SUM(B2:B6)</f>
        <v>41</v>
      </c>
      <c r="C13" s="15">
        <f>B13-C10</f>
        <v>37.583333333333336</v>
      </c>
      <c r="D13" s="15">
        <f t="shared" ref="D13:H13" si="9">C13-D10</f>
        <v>34.166666666666671</v>
      </c>
      <c r="E13" s="15">
        <f t="shared" si="9"/>
        <v>30.750000000000004</v>
      </c>
      <c r="F13" s="15">
        <f t="shared" si="9"/>
        <v>27.333333333333336</v>
      </c>
      <c r="G13" s="15">
        <f t="shared" si="9"/>
        <v>23.916666666666668</v>
      </c>
      <c r="H13" s="15">
        <f t="shared" si="9"/>
        <v>20.5</v>
      </c>
      <c r="I13" s="15">
        <f t="shared" ref="I13" si="10">H13-I10</f>
        <v>17.083333333333332</v>
      </c>
      <c r="J13" s="15">
        <f t="shared" ref="J13" si="11">I13-J10</f>
        <v>13.666666666666666</v>
      </c>
      <c r="K13" s="15">
        <f t="shared" ref="K13" si="12">J13-K10</f>
        <v>10.25</v>
      </c>
      <c r="L13" s="15">
        <f t="shared" ref="L13" si="13">K13-L10</f>
        <v>6.8333333333333339</v>
      </c>
      <c r="M13" s="15">
        <f t="shared" ref="M13" si="14">L13-M10</f>
        <v>3.4166666666666674</v>
      </c>
      <c r="N13" s="15">
        <f t="shared" ref="N13" si="15">M13-N10</f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MEYER Max</cp:lastModifiedBy>
  <dcterms:created xsi:type="dcterms:W3CDTF">2017-03-11T18:37:14Z</dcterms:created>
  <dcterms:modified xsi:type="dcterms:W3CDTF">2023-01-05T10:22:47Z</dcterms:modified>
</cp:coreProperties>
</file>