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Burndown Chart\"/>
    </mc:Choice>
  </mc:AlternateContent>
  <xr:revisionPtr revIDLastSave="0" documentId="13_ncr:1_{1C3F354C-09BD-47EC-97A3-6A9B5252EB2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euille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2" i="1"/>
  <c r="B12" i="1" l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5" i="1"/>
</calcChain>
</file>

<file path=xl/sharedStrings.xml><?xml version="1.0" encoding="utf-8"?>
<sst xmlns="http://schemas.openxmlformats.org/spreadsheetml/2006/main" count="12" uniqueCount="12">
  <si>
    <t>Feature</t>
  </si>
  <si>
    <t>Initial Estimate</t>
  </si>
  <si>
    <t>Hours Left</t>
  </si>
  <si>
    <t>Settting</t>
  </si>
  <si>
    <t>Start</t>
  </si>
  <si>
    <t>Planned Story Points</t>
  </si>
  <si>
    <t>Actual Story Points</t>
  </si>
  <si>
    <t>Remaining Effort</t>
  </si>
  <si>
    <t>Ideal Burndown</t>
  </si>
  <si>
    <t>US#1 Vincenzo Eliott | BDD</t>
  </si>
  <si>
    <t>US#2 Alhouss Karim | Stockage/Envoie de données</t>
  </si>
  <si>
    <t>US#3 Nico Max | Navigation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</si>
</sst>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AADC"/>
      </left>
      <right style="thin">
        <color indexed="64"/>
      </right>
      <top style="thin">
        <color rgb="FF8FA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5" fillId="9" borderId="2" xfId="0" applyFont="1" applyFill="1" applyBorder="1"/>
    <xf numFmtId="0" fontId="15" fillId="9" borderId="3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3" xfId="0" applyFont="1" applyFill="1" applyBorder="1" applyAlignment="1">
      <alignment horizontal="right"/>
    </xf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164" fontId="16" fillId="10" borderId="3" xfId="0" applyNumberFormat="1" applyFont="1" applyFill="1" applyBorder="1"/>
    <xf numFmtId="0" fontId="16" fillId="0" borderId="2" xfId="0" applyFont="1" applyBorder="1"/>
    <xf numFmtId="164" fontId="16" fillId="0" borderId="3" xfId="0" applyNumberFormat="1" applyFont="1" applyBorder="1"/>
    <xf numFmtId="0" fontId="16" fillId="0" borderId="4" xfId="0" applyFont="1" applyBorder="1"/>
    <xf numFmtId="0" fontId="16" fillId="0" borderId="5" xfId="0" applyFont="1" applyBorder="1"/>
    <xf numFmtId="164" fontId="16" fillId="0" borderId="5" xfId="0" applyNumberFormat="1" applyFont="1" applyBorder="1"/>
    <xf numFmtId="0" fontId="16" fillId="11" borderId="3" xfId="0" applyFont="1" applyFill="1" applyBorder="1"/>
    <xf numFmtId="0" fontId="16" fillId="11" borderId="3" xfId="0" applyFont="1" applyFill="1" applyBorder="1" applyAlignment="1">
      <alignment horizontal="right"/>
    </xf>
    <xf numFmtId="16" fontId="15" fillId="9" borderId="3" xfId="0" applyNumberFormat="1" applyFont="1" applyFill="1" applyBorder="1"/>
    <xf numFmtId="0" fontId="16" fillId="10" borderId="6" xfId="0" applyFont="1" applyFill="1" applyBorder="1"/>
    <xf numFmtId="0" fontId="16" fillId="10" borderId="8" xfId="0" applyFont="1" applyFill="1" applyBorder="1"/>
    <xf numFmtId="0" fontId="16" fillId="10" borderId="7" xfId="0" applyFont="1" applyFill="1" applyBorder="1"/>
    <xf numFmtId="0" fontId="16" fillId="10" borderId="9" xfId="0" applyFont="1" applyFill="1" applyBorder="1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46800184116263E-2"/>
          <c:y val="0.13746067011430771"/>
          <c:w val="0.88470555851583943"/>
          <c:h val="0.79278861441649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Feuille1!$A$9:$A$9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Feuille1!$B$9:$AD$9</c:f>
              <c:numCache>
                <c:formatCode>0.0</c:formatCode>
                <c:ptCount val="29"/>
                <c:pt idx="0" formatCode="General">
                  <c:v>0</c:v>
                </c:pt>
                <c:pt idx="1">
                  <c:v>1.4285714285714286</c:v>
                </c:pt>
                <c:pt idx="2">
                  <c:v>1.4285714285714286</c:v>
                </c:pt>
                <c:pt idx="3">
                  <c:v>1.4285714285714286</c:v>
                </c:pt>
                <c:pt idx="4">
                  <c:v>1.4285714285714286</c:v>
                </c:pt>
                <c:pt idx="5">
                  <c:v>1.4285714285714286</c:v>
                </c:pt>
                <c:pt idx="6">
                  <c:v>1.4285714285714286</c:v>
                </c:pt>
                <c:pt idx="7">
                  <c:v>1.4285714285714286</c:v>
                </c:pt>
                <c:pt idx="8">
                  <c:v>1.4285714285714286</c:v>
                </c:pt>
                <c:pt idx="9">
                  <c:v>1.4285714285714286</c:v>
                </c:pt>
                <c:pt idx="10">
                  <c:v>1.4285714285714286</c:v>
                </c:pt>
                <c:pt idx="11">
                  <c:v>1.4285714285714286</c:v>
                </c:pt>
                <c:pt idx="12">
                  <c:v>1.4285714285714286</c:v>
                </c:pt>
                <c:pt idx="13">
                  <c:v>1.4285714285714286</c:v>
                </c:pt>
                <c:pt idx="14">
                  <c:v>1.4285714285714286</c:v>
                </c:pt>
                <c:pt idx="15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5-4EEA-9473-807A6FB43DFE}"/>
            </c:ext>
          </c:extLst>
        </c:ser>
        <c:ser>
          <c:idx val="1"/>
          <c:order val="1"/>
          <c:tx>
            <c:strRef>
              <c:f>Feuille1!$A$10:$A$10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Feuille1!$B$10:$AD$10</c:f>
              <c:numCache>
                <c:formatCode>0.0</c:formatCode>
                <c:ptCount val="29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38127"/>
        <c:axId val="2036306287"/>
      </c:barChart>
      <c:lineChart>
        <c:grouping val="standard"/>
        <c:varyColors val="0"/>
        <c:ser>
          <c:idx val="2"/>
          <c:order val="2"/>
          <c:tx>
            <c:strRef>
              <c:f>Feuille1!$A$11:$A$11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437" cap="rnd">
              <a:solidFill>
                <a:srgbClr val="4472C4"/>
              </a:solidFill>
              <a:prstDash val="solid"/>
              <a:round/>
            </a:ln>
          </c:spPr>
          <c:marker>
            <c:symbol val="square"/>
            <c:size val="5"/>
          </c:marker>
          <c:cat>
            <c:strRef>
              <c:f>Feuille1!$B$8:$AD$8</c:f>
              <c:strCache>
                <c:ptCount val="16"/>
                <c:pt idx="0">
                  <c:v>Start</c:v>
                </c:pt>
                <c:pt idx="1">
                  <c:v>13-mars</c:v>
                </c:pt>
                <c:pt idx="2">
                  <c:v>14-mars</c:v>
                </c:pt>
                <c:pt idx="3">
                  <c:v>15-mars</c:v>
                </c:pt>
                <c:pt idx="4">
                  <c:v>16-mars</c:v>
                </c:pt>
                <c:pt idx="5">
                  <c:v>17-mars</c:v>
                </c:pt>
                <c:pt idx="6">
                  <c:v>18-mars</c:v>
                </c:pt>
                <c:pt idx="7">
                  <c:v>19-mars</c:v>
                </c:pt>
                <c:pt idx="8">
                  <c:v>20-mars</c:v>
                </c:pt>
                <c:pt idx="9">
                  <c:v>21-mars</c:v>
                </c:pt>
                <c:pt idx="10">
                  <c:v>22-mars</c:v>
                </c:pt>
                <c:pt idx="11">
                  <c:v>23-mars</c:v>
                </c:pt>
                <c:pt idx="12">
                  <c:v>24-mars</c:v>
                </c:pt>
                <c:pt idx="13">
                  <c:v>25-mars</c:v>
                </c:pt>
                <c:pt idx="14">
                  <c:v>26-mars</c:v>
                </c:pt>
                <c:pt idx="15">
                  <c:v>27-mars</c:v>
                </c:pt>
              </c:strCache>
            </c:strRef>
          </c:cat>
          <c:val>
            <c:numRef>
              <c:f>Feuille1!$B$11:$AD$11</c:f>
              <c:numCache>
                <c:formatCode>0.0</c:formatCode>
                <c:ptCount val="29"/>
                <c:pt idx="0" formatCode="General">
                  <c:v>40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EEA-9473-807A6FB43DFE}"/>
            </c:ext>
          </c:extLst>
        </c:ser>
        <c:ser>
          <c:idx val="3"/>
          <c:order val="3"/>
          <c:tx>
            <c:strRef>
              <c:f>Feuille1!$A$12:$A$12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437" cap="rnd">
              <a:solidFill>
                <a:srgbClr val="548235"/>
              </a:solidFill>
              <a:custDash>
                <a:ds d="701080" sp="701080"/>
              </a:custDash>
              <a:round/>
            </a:ln>
          </c:spPr>
          <c:marker>
            <c:symbol val="none"/>
          </c:marker>
          <c:cat>
            <c:strRef>
              <c:f>Feuille1!$B$8:$AD$8</c:f>
              <c:strCache>
                <c:ptCount val="16"/>
                <c:pt idx="0">
                  <c:v>Start</c:v>
                </c:pt>
                <c:pt idx="1">
                  <c:v>13-mars</c:v>
                </c:pt>
                <c:pt idx="2">
                  <c:v>14-mars</c:v>
                </c:pt>
                <c:pt idx="3">
                  <c:v>15-mars</c:v>
                </c:pt>
                <c:pt idx="4">
                  <c:v>16-mars</c:v>
                </c:pt>
                <c:pt idx="5">
                  <c:v>17-mars</c:v>
                </c:pt>
                <c:pt idx="6">
                  <c:v>18-mars</c:v>
                </c:pt>
                <c:pt idx="7">
                  <c:v>19-mars</c:v>
                </c:pt>
                <c:pt idx="8">
                  <c:v>20-mars</c:v>
                </c:pt>
                <c:pt idx="9">
                  <c:v>21-mars</c:v>
                </c:pt>
                <c:pt idx="10">
                  <c:v>22-mars</c:v>
                </c:pt>
                <c:pt idx="11">
                  <c:v>23-mars</c:v>
                </c:pt>
                <c:pt idx="12">
                  <c:v>24-mars</c:v>
                </c:pt>
                <c:pt idx="13">
                  <c:v>25-mars</c:v>
                </c:pt>
                <c:pt idx="14">
                  <c:v>26-mars</c:v>
                </c:pt>
                <c:pt idx="15">
                  <c:v>27-mars</c:v>
                </c:pt>
              </c:strCache>
            </c:strRef>
          </c:cat>
          <c:val>
            <c:numRef>
              <c:f>Feuille1!$B$12:$AD$12</c:f>
              <c:numCache>
                <c:formatCode>0.0</c:formatCode>
                <c:ptCount val="29"/>
                <c:pt idx="0" formatCode="General">
                  <c:v>40</c:v>
                </c:pt>
                <c:pt idx="1">
                  <c:v>38.571428571428569</c:v>
                </c:pt>
                <c:pt idx="2">
                  <c:v>37.142857142857139</c:v>
                </c:pt>
                <c:pt idx="3">
                  <c:v>35.714285714285708</c:v>
                </c:pt>
                <c:pt idx="4">
                  <c:v>34.285714285714278</c:v>
                </c:pt>
                <c:pt idx="5">
                  <c:v>32.857142857142847</c:v>
                </c:pt>
                <c:pt idx="6">
                  <c:v>31.42857142857142</c:v>
                </c:pt>
                <c:pt idx="7">
                  <c:v>29.999999999999993</c:v>
                </c:pt>
                <c:pt idx="8">
                  <c:v>28.571428571428566</c:v>
                </c:pt>
                <c:pt idx="9">
                  <c:v>27.142857142857139</c:v>
                </c:pt>
                <c:pt idx="10">
                  <c:v>25.714285714285712</c:v>
                </c:pt>
                <c:pt idx="11">
                  <c:v>24.285714285714285</c:v>
                </c:pt>
                <c:pt idx="12">
                  <c:v>22.857142857142858</c:v>
                </c:pt>
                <c:pt idx="13">
                  <c:v>21.428571428571431</c:v>
                </c:pt>
                <c:pt idx="14">
                  <c:v>20.000000000000004</c:v>
                </c:pt>
                <c:pt idx="15">
                  <c:v>18.571428571428577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36527"/>
        <c:axId val="2036308367"/>
      </c:lineChart>
      <c:valAx>
        <c:axId val="2036308367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6527"/>
        <c:crossesAt val="0"/>
        <c:crossBetween val="between"/>
      </c:valAx>
      <c:catAx>
        <c:axId val="2038736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6308367"/>
        <c:crossesAt val="0"/>
        <c:auto val="1"/>
        <c:lblAlgn val="ctr"/>
        <c:lblOffset val="100"/>
        <c:noMultiLvlLbl val="0"/>
      </c:catAx>
      <c:valAx>
        <c:axId val="2036306287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8127"/>
        <c:crosses val="max"/>
        <c:crossBetween val="between"/>
      </c:valAx>
      <c:catAx>
        <c:axId val="2038738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30628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745730</xdr:colOff>
      <xdr:row>17</xdr:row>
      <xdr:rowOff>125041</xdr:rowOff>
    </xdr:from>
    <xdr:ext cx="854460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DCEF-98F5-4AD0-8D71-5EFDC6AF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85" zoomScaleNormal="85" workbookViewId="0">
      <selection activeCell="A6" sqref="A6"/>
    </sheetView>
  </sheetViews>
  <sheetFormatPr baseColWidth="10" defaultRowHeight="14"/>
  <cols>
    <col min="1" max="1" width="40.6640625" customWidth="1"/>
    <col min="2" max="31" width="10.6640625" customWidth="1"/>
    <col min="32" max="32" width="11.1640625" customWidth="1"/>
  </cols>
  <sheetData>
    <row r="1" spans="1:18" ht="14.5">
      <c r="A1" s="1" t="s">
        <v>0</v>
      </c>
      <c r="B1" s="2" t="s">
        <v>1</v>
      </c>
      <c r="C1" s="16">
        <v>44998</v>
      </c>
      <c r="D1" s="16">
        <v>44999</v>
      </c>
      <c r="E1" s="16">
        <v>45000</v>
      </c>
      <c r="F1" s="16">
        <v>45001</v>
      </c>
      <c r="G1" s="16">
        <v>45002</v>
      </c>
      <c r="H1" s="16">
        <v>45003</v>
      </c>
      <c r="I1" s="16">
        <v>45004</v>
      </c>
      <c r="J1" s="16">
        <v>45005</v>
      </c>
      <c r="K1" s="16">
        <v>45006</v>
      </c>
      <c r="L1" s="16">
        <v>45007</v>
      </c>
      <c r="M1" s="16">
        <v>45008</v>
      </c>
      <c r="N1" s="16">
        <v>45009</v>
      </c>
      <c r="O1" s="16">
        <v>45010</v>
      </c>
      <c r="P1" s="16">
        <v>45011</v>
      </c>
      <c r="Q1" s="16">
        <v>45012</v>
      </c>
      <c r="R1" s="1" t="s">
        <v>2</v>
      </c>
    </row>
    <row r="2" spans="1:18" ht="14.5">
      <c r="A2" s="18" t="s">
        <v>9</v>
      </c>
      <c r="B2" s="4">
        <v>10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3">
        <f>B2-(SUM(C2:Q2))</f>
        <v>8</v>
      </c>
    </row>
    <row r="3" spans="1:18" ht="14.5">
      <c r="A3" s="20" t="s">
        <v>10</v>
      </c>
      <c r="B3" s="14">
        <v>20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3">
        <f t="shared" ref="R3:R4" si="0">B3-(SUM(C3:Q3))</f>
        <v>20</v>
      </c>
    </row>
    <row r="4" spans="1:18" ht="14.5">
      <c r="A4" s="19" t="s">
        <v>11</v>
      </c>
      <c r="B4" s="4">
        <v>10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3">
        <f t="shared" si="0"/>
        <v>9</v>
      </c>
    </row>
    <row r="5" spans="1:18" ht="14.5"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17">
        <f ca="1">B5-(SUM(C5:AD5))</f>
        <v>0</v>
      </c>
    </row>
    <row r="8" spans="1:18" ht="14.5">
      <c r="A8" s="1" t="s">
        <v>3</v>
      </c>
      <c r="B8" s="2" t="s">
        <v>4</v>
      </c>
      <c r="C8" s="16">
        <v>44998</v>
      </c>
      <c r="D8" s="16">
        <v>44999</v>
      </c>
      <c r="E8" s="16">
        <v>45000</v>
      </c>
      <c r="F8" s="16">
        <v>45001</v>
      </c>
      <c r="G8" s="16">
        <v>45002</v>
      </c>
      <c r="H8" s="16">
        <v>45003</v>
      </c>
      <c r="I8" s="16">
        <v>45004</v>
      </c>
      <c r="J8" s="16">
        <v>45005</v>
      </c>
      <c r="K8" s="16">
        <v>45006</v>
      </c>
      <c r="L8" s="16">
        <v>45007</v>
      </c>
      <c r="M8" s="16">
        <v>45008</v>
      </c>
      <c r="N8" s="16">
        <v>45009</v>
      </c>
      <c r="O8" s="16">
        <v>45010</v>
      </c>
      <c r="P8" s="16">
        <v>45011</v>
      </c>
      <c r="Q8" s="16">
        <v>45012</v>
      </c>
    </row>
    <row r="9" spans="1:18" ht="14.5">
      <c r="A9" s="3" t="s">
        <v>5</v>
      </c>
      <c r="B9" s="4">
        <v>0</v>
      </c>
      <c r="C9" s="8">
        <f>SUM(B2:B5)/28</f>
        <v>1.4285714285714286</v>
      </c>
      <c r="D9" s="8">
        <f t="shared" ref="D9:Q9" si="1">SUM($B$2:$B$5)/28</f>
        <v>1.4285714285714286</v>
      </c>
      <c r="E9" s="8">
        <f t="shared" si="1"/>
        <v>1.4285714285714286</v>
      </c>
      <c r="F9" s="8">
        <f t="shared" si="1"/>
        <v>1.4285714285714286</v>
      </c>
      <c r="G9" s="8">
        <f t="shared" si="1"/>
        <v>1.4285714285714286</v>
      </c>
      <c r="H9" s="8">
        <f t="shared" si="1"/>
        <v>1.4285714285714286</v>
      </c>
      <c r="I9" s="8">
        <f t="shared" si="1"/>
        <v>1.4285714285714286</v>
      </c>
      <c r="J9" s="8">
        <f t="shared" si="1"/>
        <v>1.4285714285714286</v>
      </c>
      <c r="K9" s="8">
        <f t="shared" si="1"/>
        <v>1.4285714285714286</v>
      </c>
      <c r="L9" s="8">
        <f t="shared" si="1"/>
        <v>1.4285714285714286</v>
      </c>
      <c r="M9" s="8">
        <f t="shared" si="1"/>
        <v>1.4285714285714286</v>
      </c>
      <c r="N9" s="8">
        <f t="shared" si="1"/>
        <v>1.4285714285714286</v>
      </c>
      <c r="O9" s="8">
        <f t="shared" si="1"/>
        <v>1.4285714285714286</v>
      </c>
      <c r="P9" s="8">
        <f t="shared" si="1"/>
        <v>1.4285714285714286</v>
      </c>
      <c r="Q9" s="8">
        <f t="shared" si="1"/>
        <v>1.4285714285714286</v>
      </c>
    </row>
    <row r="10" spans="1:18" ht="14.5">
      <c r="A10" s="9" t="s">
        <v>6</v>
      </c>
      <c r="B10" s="6">
        <v>0</v>
      </c>
      <c r="C10" s="10">
        <f t="shared" ref="C10:Q10" si="2">SUM(C2:C5)</f>
        <v>1</v>
      </c>
      <c r="D10" s="10">
        <f t="shared" si="2"/>
        <v>2</v>
      </c>
      <c r="E10" s="10">
        <f t="shared" si="2"/>
        <v>0</v>
      </c>
      <c r="F10" s="10">
        <f t="shared" si="2"/>
        <v>0</v>
      </c>
      <c r="G10" s="10">
        <f t="shared" si="2"/>
        <v>0</v>
      </c>
      <c r="H10" s="10">
        <f t="shared" si="2"/>
        <v>0</v>
      </c>
      <c r="I10" s="10">
        <f t="shared" si="2"/>
        <v>0</v>
      </c>
      <c r="J10" s="10">
        <f t="shared" si="2"/>
        <v>0</v>
      </c>
      <c r="K10" s="10">
        <f t="shared" si="2"/>
        <v>0</v>
      </c>
      <c r="L10" s="10">
        <f t="shared" si="2"/>
        <v>0</v>
      </c>
      <c r="M10" s="10">
        <f t="shared" si="2"/>
        <v>0</v>
      </c>
      <c r="N10" s="10">
        <f t="shared" si="2"/>
        <v>0</v>
      </c>
      <c r="O10" s="10">
        <f t="shared" si="2"/>
        <v>0</v>
      </c>
      <c r="P10" s="10">
        <f t="shared" si="2"/>
        <v>0</v>
      </c>
      <c r="Q10" s="10">
        <f t="shared" si="2"/>
        <v>0</v>
      </c>
    </row>
    <row r="11" spans="1:18" ht="14.5">
      <c r="A11" s="3" t="s">
        <v>7</v>
      </c>
      <c r="B11" s="4">
        <f>SUM(B2:B5)</f>
        <v>40</v>
      </c>
      <c r="C11" s="8">
        <f t="shared" ref="C11:Q11" si="3">B11-C10</f>
        <v>39</v>
      </c>
      <c r="D11" s="8">
        <f t="shared" si="3"/>
        <v>37</v>
      </c>
      <c r="E11" s="8">
        <f t="shared" si="3"/>
        <v>37</v>
      </c>
      <c r="F11" s="8">
        <f t="shared" si="3"/>
        <v>37</v>
      </c>
      <c r="G11" s="8">
        <f t="shared" si="3"/>
        <v>37</v>
      </c>
      <c r="H11" s="8">
        <f t="shared" si="3"/>
        <v>37</v>
      </c>
      <c r="I11" s="8">
        <f t="shared" si="3"/>
        <v>37</v>
      </c>
      <c r="J11" s="8">
        <f t="shared" si="3"/>
        <v>37</v>
      </c>
      <c r="K11" s="8">
        <f t="shared" si="3"/>
        <v>37</v>
      </c>
      <c r="L11" s="8">
        <f t="shared" si="3"/>
        <v>37</v>
      </c>
      <c r="M11" s="8">
        <f t="shared" si="3"/>
        <v>37</v>
      </c>
      <c r="N11" s="8">
        <f t="shared" si="3"/>
        <v>37</v>
      </c>
      <c r="O11" s="8">
        <f t="shared" si="3"/>
        <v>37</v>
      </c>
      <c r="P11" s="8">
        <f t="shared" si="3"/>
        <v>37</v>
      </c>
      <c r="Q11" s="8">
        <f t="shared" si="3"/>
        <v>37</v>
      </c>
    </row>
    <row r="12" spans="1:18" ht="14.5">
      <c r="A12" s="11" t="s">
        <v>8</v>
      </c>
      <c r="B12" s="12">
        <f>SUM(B2:B5)</f>
        <v>40</v>
      </c>
      <c r="C12" s="13">
        <f t="shared" ref="C12:Q12" si="4">B12-C9</f>
        <v>38.571428571428569</v>
      </c>
      <c r="D12" s="13">
        <f t="shared" si="4"/>
        <v>37.142857142857139</v>
      </c>
      <c r="E12" s="13">
        <f t="shared" si="4"/>
        <v>35.714285714285708</v>
      </c>
      <c r="F12" s="13">
        <f t="shared" si="4"/>
        <v>34.285714285714278</v>
      </c>
      <c r="G12" s="13">
        <f t="shared" si="4"/>
        <v>32.857142857142847</v>
      </c>
      <c r="H12" s="13">
        <f t="shared" si="4"/>
        <v>31.42857142857142</v>
      </c>
      <c r="I12" s="13">
        <f t="shared" si="4"/>
        <v>29.999999999999993</v>
      </c>
      <c r="J12" s="13">
        <f t="shared" si="4"/>
        <v>28.571428571428566</v>
      </c>
      <c r="K12" s="13">
        <f t="shared" si="4"/>
        <v>27.142857142857139</v>
      </c>
      <c r="L12" s="13">
        <f t="shared" si="4"/>
        <v>25.714285714285712</v>
      </c>
      <c r="M12" s="13">
        <f t="shared" si="4"/>
        <v>24.285714285714285</v>
      </c>
      <c r="N12" s="13">
        <f t="shared" si="4"/>
        <v>22.857142857142858</v>
      </c>
      <c r="O12" s="13">
        <f t="shared" si="4"/>
        <v>21.428571428571431</v>
      </c>
      <c r="P12" s="13">
        <f t="shared" si="4"/>
        <v>20.000000000000004</v>
      </c>
      <c r="Q12" s="13">
        <f t="shared" si="4"/>
        <v>18.571428571428577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BEAUDOUIN Eliott</dc:creator>
  <cp:lastModifiedBy>CASTRIGNANO Vincenzo</cp:lastModifiedBy>
  <cp:revision>1</cp:revision>
  <dcterms:created xsi:type="dcterms:W3CDTF">2023-01-23T22:44:03Z</dcterms:created>
  <dcterms:modified xsi:type="dcterms:W3CDTF">2023-03-21T08:25:14Z</dcterms:modified>
</cp:coreProperties>
</file>