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"/>
    </mc:Choice>
  </mc:AlternateContent>
  <xr:revisionPtr revIDLastSave="0" documentId="13_ncr:1_{3EBF9822-E173-4428-97E9-9323F919F62C}" xr6:coauthVersionLast="47" xr6:coauthVersionMax="47" xr10:uidLastSave="{00000000-0000-0000-0000-000000000000}"/>
  <bookViews>
    <workbookView xWindow="-96" yWindow="0" windowWidth="14016" windowHeight="12336" firstSheet="3" activeTab="3" xr2:uid="{2F8F4B28-2C72-4DCA-BED6-04546FDC34AE}"/>
  </bookViews>
  <sheets>
    <sheet name="Remove_Duplicate,space" sheetId="1" r:id="rId1"/>
    <sheet name="RD_2,Change case" sheetId="2" r:id="rId2"/>
    <sheet name="Remove_blank_rows" sheetId="3" r:id="rId3"/>
    <sheet name="RE_space_2" sheetId="4" r:id="rId4"/>
    <sheet name="Data_Validation" sheetId="6" r:id="rId5"/>
    <sheet name="Split_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  <c r="D3" i="5"/>
  <c r="D4" i="5"/>
  <c r="D2" i="5"/>
  <c r="F4" i="5"/>
  <c r="E3" i="5"/>
  <c r="E4" i="5"/>
  <c r="G4" i="5" s="1"/>
  <c r="E2" i="5"/>
  <c r="C2" i="5"/>
  <c r="F2" i="5" s="1"/>
  <c r="C3" i="5"/>
  <c r="F3" i="5" s="1"/>
  <c r="C4" i="5"/>
  <c r="F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" i="4"/>
  <c r="D10" i="1"/>
  <c r="E10" i="1"/>
  <c r="F10" i="1"/>
  <c r="G10" i="1"/>
  <c r="D11" i="1"/>
  <c r="E11" i="1"/>
  <c r="F11" i="1"/>
  <c r="G11" i="1"/>
  <c r="D2" i="1"/>
  <c r="E3" i="1"/>
  <c r="F3" i="1" s="1"/>
  <c r="E4" i="1"/>
  <c r="F4" i="1" s="1"/>
  <c r="E5" i="1"/>
  <c r="F5" i="1" s="1"/>
  <c r="E6" i="1"/>
  <c r="F6" i="1" s="1"/>
  <c r="E7" i="1"/>
  <c r="E8" i="1"/>
  <c r="F8" i="1" s="1"/>
  <c r="E9" i="1"/>
  <c r="F9" i="1" s="1"/>
  <c r="D3" i="1"/>
  <c r="D4" i="1"/>
  <c r="D5" i="1"/>
  <c r="D6" i="1"/>
  <c r="D7" i="1"/>
  <c r="D8" i="1"/>
  <c r="D9" i="1"/>
  <c r="G2" i="1"/>
  <c r="G3" i="1"/>
  <c r="G4" i="1"/>
  <c r="G5" i="1"/>
  <c r="G6" i="1"/>
  <c r="G7" i="1"/>
  <c r="G8" i="1"/>
  <c r="G9" i="1"/>
  <c r="F7" i="1"/>
  <c r="E2" i="1"/>
  <c r="F2" i="1" s="1"/>
  <c r="G2" i="5" l="1"/>
  <c r="G3" i="5"/>
</calcChain>
</file>

<file path=xl/sharedStrings.xml><?xml version="1.0" encoding="utf-8"?>
<sst xmlns="http://schemas.openxmlformats.org/spreadsheetml/2006/main" count="202" uniqueCount="160">
  <si>
    <t>Category</t>
  </si>
  <si>
    <t>Price</t>
  </si>
  <si>
    <t>Rating</t>
  </si>
  <si>
    <t>Apple iPhone 14</t>
  </si>
  <si>
    <t>Mobile</t>
  </si>
  <si>
    <t>Headphones</t>
  </si>
  <si>
    <t>Laptop</t>
  </si>
  <si>
    <t>Product_id</t>
  </si>
  <si>
    <t>Product_name</t>
  </si>
  <si>
    <t>Qunatity_available</t>
  </si>
  <si>
    <t>Saller</t>
  </si>
  <si>
    <t>Samsung Galaxy S23</t>
  </si>
  <si>
    <t>Sony WH-1000XM5</t>
  </si>
  <si>
    <t>Dell XPS 13</t>
  </si>
  <si>
    <t>HP Spectre x360</t>
  </si>
  <si>
    <t>Bose QuietComfort 45</t>
  </si>
  <si>
    <t>Lenovo ThinkPad X1</t>
  </si>
  <si>
    <t>Gadget Hub</t>
  </si>
  <si>
    <t>Sound Pro</t>
  </si>
  <si>
    <t>Laptop Store</t>
  </si>
  <si>
    <t>HP Store</t>
  </si>
  <si>
    <t>Tech World</t>
  </si>
  <si>
    <t>Employee ID</t>
  </si>
  <si>
    <t>Name</t>
  </si>
  <si>
    <t>Department</t>
  </si>
  <si>
    <t>Contact no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</si>
  <si>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</si>
  <si>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</si>
  <si>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</si>
  <si>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</si>
  <si>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</si>
  <si>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</si>
  <si>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</si>
  <si>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</si>
  <si>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</si>
  <si>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</si>
  <si>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</si>
  <si>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EMP_1</t>
  </si>
  <si>
    <t>EMP_2</t>
  </si>
  <si>
    <t>EMP_3</t>
  </si>
  <si>
    <t>EMP_4</t>
  </si>
  <si>
    <t>EMP_5</t>
  </si>
  <si>
    <t>EMP_6</t>
  </si>
  <si>
    <t>EMP_7</t>
  </si>
  <si>
    <t>EMP_8</t>
  </si>
  <si>
    <t>EMP_9</t>
  </si>
  <si>
    <t>EMP_10</t>
  </si>
  <si>
    <t>EMP_11</t>
  </si>
  <si>
    <t>Finance</t>
  </si>
  <si>
    <t>Operations</t>
  </si>
  <si>
    <t>Sales</t>
  </si>
  <si>
    <t>STUDIO</t>
  </si>
  <si>
    <t>WEEKEND</t>
  </si>
  <si>
    <t>THEATER</t>
  </si>
  <si>
    <t>TOTTAL GROSS</t>
  </si>
  <si>
    <t>BUDGET</t>
  </si>
  <si>
    <t>Black Panther</t>
  </si>
  <si>
    <t>Tomb Raider</t>
  </si>
  <si>
    <t>I Can Only Imagine</t>
  </si>
  <si>
    <t>A Wrinkle in Time</t>
  </si>
  <si>
    <t>Love, Simon</t>
  </si>
  <si>
    <t>Game Night</t>
  </si>
  <si>
    <t>Peter Rabbit</t>
  </si>
  <si>
    <t>Strangers: Prey at Night</t>
  </si>
  <si>
    <t>Red Sparrow</t>
  </si>
  <si>
    <t>Death Wish (2018)</t>
  </si>
  <si>
    <t>Annihilation</t>
  </si>
  <si>
    <t>Jumanji: Welcome to the Jungle</t>
  </si>
  <si>
    <t>7 Days in Entebbe</t>
  </si>
  <si>
    <t>The Greatest Showman</t>
  </si>
  <si>
    <t>The Hurricane Heist</t>
  </si>
  <si>
    <t>The Shape of Water</t>
  </si>
  <si>
    <t>Gringo</t>
  </si>
  <si>
    <t>Fifty Shades Freed</t>
  </si>
  <si>
    <t>The Death of Stalin</t>
  </si>
  <si>
    <t>Thoroughbreds</t>
  </si>
  <si>
    <t>$ 7,049</t>
  </si>
  <si>
    <t>$ 6,104</t>
  </si>
  <si>
    <t>$ 10,476</t>
  </si>
  <si>
    <t>$ 4,162</t>
  </si>
  <si>
    <t>$ 4,788</t>
  </si>
  <si>
    <t>$ 2,074</t>
  </si>
  <si>
    <t>$ 1,908</t>
  </si>
  <si>
    <t>$ 1,952</t>
  </si>
  <si>
    <t>$ 1,723</t>
  </si>
  <si>
    <t>$ 1,259</t>
  </si>
  <si>
    <t>$ 1,564</t>
  </si>
  <si>
    <t>$ 1,060</t>
  </si>
  <si>
    <t>$ 1,943</t>
  </si>
  <si>
    <t>$ 1,594</t>
  </si>
  <si>
    <t>$ 452</t>
  </si>
  <si>
    <t>$ 1,055</t>
  </si>
  <si>
    <t>$ 272</t>
  </si>
  <si>
    <t>$ 704</t>
  </si>
  <si>
    <t>S 18,143</t>
  </si>
  <si>
    <t>$ 833</t>
  </si>
  <si>
    <t>$ 18,143</t>
  </si>
  <si>
    <t>$ 605,400,528</t>
  </si>
  <si>
    <t>$ 23,525,000</t>
  </si>
  <si>
    <t>$ 27,024,000</t>
  </si>
  <si>
    <t>$17064640</t>
  </si>
  <si>
    <t>$16565000</t>
  </si>
  <si>
    <t>$11500000</t>
  </si>
  <si>
    <t>$5570000</t>
  </si>
  <si>
    <t>$5200000</t>
  </si>
  <si>
    <t>$4810000</t>
  </si>
  <si>
    <t>$4450000</t>
  </si>
  <si>
    <t>$3368000</t>
  </si>
  <si>
    <t>$1700000</t>
  </si>
  <si>
    <t>$1650000</t>
  </si>
  <si>
    <t>$1628000</t>
  </si>
  <si>
    <t>$1175000</t>
  </si>
  <si>
    <t>$1031000</t>
  </si>
  <si>
    <t>$4630000</t>
  </si>
  <si>
    <t>$615000</t>
  </si>
  <si>
    <t>$470000</t>
  </si>
  <si>
    <t>$580576</t>
  </si>
  <si>
    <t>$900000</t>
  </si>
  <si>
    <t>$80000</t>
  </si>
  <si>
    <t>$630000</t>
  </si>
  <si>
    <t>$ 80000</t>
  </si>
  <si>
    <t>$ 70000</t>
  </si>
  <si>
    <t>Length</t>
  </si>
  <si>
    <t xml:space="preserve">   Laptop</t>
  </si>
  <si>
    <t xml:space="preserve">   Mobile</t>
  </si>
  <si>
    <t xml:space="preserve"> Headphones</t>
  </si>
  <si>
    <t xml:space="preserve">       Headphones</t>
  </si>
  <si>
    <t>Remove-space</t>
  </si>
  <si>
    <t>Material</t>
  </si>
  <si>
    <t>WH1881NL01</t>
  </si>
  <si>
    <t>WH10017SL01</t>
  </si>
  <si>
    <t>WH1043NM01</t>
  </si>
  <si>
    <t>WH1043YL05</t>
  </si>
  <si>
    <t>WH1043YM01</t>
  </si>
  <si>
    <t>WH1044YM07</t>
  </si>
  <si>
    <t>WH1595NL01</t>
  </si>
  <si>
    <t>WH1595NM01</t>
  </si>
  <si>
    <t>WH1595SL03</t>
  </si>
  <si>
    <t>WH1595SL06</t>
  </si>
  <si>
    <t>WH1595SL505</t>
  </si>
  <si>
    <t>WH1595WL01</t>
  </si>
  <si>
    <t>WH1595WL09</t>
  </si>
  <si>
    <t>WH1595WM01</t>
  </si>
  <si>
    <t>WH1596NL01</t>
  </si>
  <si>
    <t>WH1843NM01</t>
  </si>
  <si>
    <t>WH1843QM02</t>
  </si>
  <si>
    <t>WH1843WL01</t>
  </si>
  <si>
    <t>WH2654WM01</t>
  </si>
  <si>
    <t>WH15952655WL01</t>
  </si>
  <si>
    <t>WH10017QM01</t>
  </si>
  <si>
    <t xml:space="preserve">     MObile</t>
  </si>
  <si>
    <t>LAptoP</t>
  </si>
  <si>
    <t>HeadpHoneS</t>
  </si>
  <si>
    <t>Stock</t>
  </si>
  <si>
    <t xml:space="preserve">  </t>
  </si>
  <si>
    <t>City-pincode</t>
  </si>
  <si>
    <t>Goa-940348</t>
  </si>
  <si>
    <t>Pune-4123564</t>
  </si>
  <si>
    <t>Mumbai</t>
  </si>
  <si>
    <t>Mumbai-400038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</si>
</sst>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[$₹-4009]\ * #,##0.00_ ;_ [$₹-4009]\ * \-#,##0.00_ ;_ [$₹-4009]\ * &quot;-&quot;??_ ;_ @_ "/>
    <numFmt numFmtId="165" formatCode="_-* #,##0.00\ [$₽-419]_-;\-* #,##0.00\ [$₽-419]_-;_-* &quot;-&quot;??\ [$₽-419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64" fontId="4" fillId="0" borderId="0" xfId="2" applyNumberFormat="1" applyFont="1" applyAlignment="1">
      <alignment horizontal="center" vertical="center"/>
    </xf>
    <xf numFmtId="164" fontId="0" fillId="0" borderId="0" xfId="2" applyNumberFormat="1" applyFont="1"/>
    <xf numFmtId="164" fontId="4" fillId="0" borderId="0" xfId="0" applyNumberFormat="1" applyFont="1"/>
    <xf numFmtId="165" fontId="4" fillId="0" borderId="0" xfId="0" applyNumberFormat="1" applyFont="1" applyAlignment="1">
      <alignment horizontal="center" vertical="center"/>
    </xf>
    <xf numFmtId="165" fontId="0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0" fillId="5" borderId="0" xfId="0" applyFill="1"/>
    <xf numFmtId="0" fontId="2" fillId="6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48FA-CFF9-442F-9922-63CF78B9E68A}">
  <dimension ref="A1:K11"/>
  <sheetViews>
    <sheetView workbookViewId="0">
      <selection activeCell="E14" sqref="E14"/>
    </sheetView>
  </sheetViews>
  <sheetFormatPr defaultRowHeight="14.4" x14ac:dyDescent="0.3"/>
  <cols>
    <col min="1" max="1" width="10.44140625" customWidth="1"/>
    <col min="2" max="2" width="21.33203125" customWidth="1"/>
    <col min="3" max="3" width="16.6640625" style="2" customWidth="1"/>
    <col min="4" max="4" width="14" style="2" customWidth="1"/>
    <col min="5" max="5" width="16.6640625" style="2" customWidth="1"/>
    <col min="6" max="6" width="16.5546875" style="2" customWidth="1"/>
    <col min="7" max="7" width="12.77734375" style="2" customWidth="1"/>
    <col min="9" max="9" width="18.109375" customWidth="1"/>
    <col min="11" max="11" width="12" customWidth="1"/>
  </cols>
  <sheetData>
    <row r="1" spans="1:11" x14ac:dyDescent="0.3">
      <c r="A1" s="1" t="s">
        <v>7</v>
      </c>
      <c r="B1" s="1" t="s">
        <v>8</v>
      </c>
      <c r="C1" s="14" t="s">
        <v>0</v>
      </c>
      <c r="D1" s="3" t="s">
        <v>122</v>
      </c>
      <c r="E1" s="14" t="s">
        <v>127</v>
      </c>
      <c r="F1" s="14" t="s">
        <v>122</v>
      </c>
      <c r="G1" s="3" t="s">
        <v>122</v>
      </c>
      <c r="H1" s="3" t="s">
        <v>1</v>
      </c>
      <c r="I1" s="3" t="s">
        <v>9</v>
      </c>
      <c r="J1" s="3" t="s">
        <v>2</v>
      </c>
      <c r="K1" s="3" t="s">
        <v>10</v>
      </c>
    </row>
    <row r="2" spans="1:11" x14ac:dyDescent="0.3">
      <c r="A2">
        <v>101</v>
      </c>
      <c r="B2" t="s">
        <v>3</v>
      </c>
      <c r="C2" s="15" t="s">
        <v>4</v>
      </c>
      <c r="D2" s="2">
        <f t="shared" ref="D2:D11" si="0">LEN(C2)</f>
        <v>6</v>
      </c>
      <c r="E2" s="15" t="str">
        <f>TRIM('Remove_Duplicate,space'!C2)</f>
        <v>Mobile</v>
      </c>
      <c r="F2" s="15">
        <f t="shared" ref="F2:F11" si="1">LEN(E2)</f>
        <v>6</v>
      </c>
      <c r="G2" s="2">
        <f t="shared" ref="G2:G11" si="2">LEN(C2)</f>
        <v>6</v>
      </c>
      <c r="H2">
        <v>799</v>
      </c>
      <c r="I2">
        <v>50</v>
      </c>
      <c r="J2">
        <v>4.5</v>
      </c>
      <c r="K2" t="s">
        <v>21</v>
      </c>
    </row>
    <row r="3" spans="1:11" x14ac:dyDescent="0.3">
      <c r="A3">
        <v>102</v>
      </c>
      <c r="B3" t="s">
        <v>11</v>
      </c>
      <c r="C3" s="15" t="s">
        <v>150</v>
      </c>
      <c r="D3" s="2">
        <f t="shared" si="0"/>
        <v>11</v>
      </c>
      <c r="E3" s="15" t="str">
        <f>TRIM('Remove_Duplicate,space'!C3)</f>
        <v>MObile</v>
      </c>
      <c r="F3" s="15">
        <f t="shared" si="1"/>
        <v>6</v>
      </c>
      <c r="G3" s="2">
        <f t="shared" si="2"/>
        <v>11</v>
      </c>
      <c r="H3">
        <v>999</v>
      </c>
      <c r="I3">
        <v>30</v>
      </c>
      <c r="J3">
        <v>4.7</v>
      </c>
      <c r="K3" t="s">
        <v>17</v>
      </c>
    </row>
    <row r="4" spans="1:11" x14ac:dyDescent="0.3">
      <c r="A4">
        <v>103</v>
      </c>
      <c r="B4" t="s">
        <v>12</v>
      </c>
      <c r="C4" s="15" t="s">
        <v>5</v>
      </c>
      <c r="D4" s="2">
        <f t="shared" si="0"/>
        <v>10</v>
      </c>
      <c r="E4" s="15" t="str">
        <f>TRIM('Remove_Duplicate,space'!C4)</f>
        <v>Headphones</v>
      </c>
      <c r="F4" s="15">
        <f t="shared" si="1"/>
        <v>10</v>
      </c>
      <c r="G4" s="2">
        <f t="shared" si="2"/>
        <v>10</v>
      </c>
      <c r="H4">
        <v>399</v>
      </c>
      <c r="I4">
        <v>15</v>
      </c>
      <c r="J4">
        <v>4.5999999999999996</v>
      </c>
      <c r="K4" t="s">
        <v>18</v>
      </c>
    </row>
    <row r="5" spans="1:11" x14ac:dyDescent="0.3">
      <c r="A5">
        <v>104</v>
      </c>
      <c r="B5" t="s">
        <v>13</v>
      </c>
      <c r="C5" s="15" t="s">
        <v>123</v>
      </c>
      <c r="D5" s="2">
        <f t="shared" si="0"/>
        <v>9</v>
      </c>
      <c r="E5" s="15" t="str">
        <f>TRIM('Remove_Duplicate,space'!C5)</f>
        <v>Laptop</v>
      </c>
      <c r="F5" s="15">
        <f t="shared" si="1"/>
        <v>6</v>
      </c>
      <c r="G5" s="2">
        <f t="shared" si="2"/>
        <v>9</v>
      </c>
      <c r="H5">
        <v>1249</v>
      </c>
      <c r="I5">
        <v>10</v>
      </c>
      <c r="J5">
        <v>4.8</v>
      </c>
      <c r="K5" t="s">
        <v>19</v>
      </c>
    </row>
    <row r="6" spans="1:11" x14ac:dyDescent="0.3">
      <c r="A6">
        <v>101</v>
      </c>
      <c r="B6" t="s">
        <v>3</v>
      </c>
      <c r="C6" s="15" t="s">
        <v>124</v>
      </c>
      <c r="D6" s="2">
        <f t="shared" si="0"/>
        <v>9</v>
      </c>
      <c r="E6" s="15" t="str">
        <f>TRIM('Remove_Duplicate,space'!C6)</f>
        <v>Mobile</v>
      </c>
      <c r="F6" s="15">
        <f t="shared" si="1"/>
        <v>6</v>
      </c>
      <c r="G6" s="2">
        <f t="shared" si="2"/>
        <v>9</v>
      </c>
      <c r="H6">
        <v>799</v>
      </c>
      <c r="I6">
        <v>50</v>
      </c>
      <c r="J6">
        <v>4.5</v>
      </c>
      <c r="K6" t="s">
        <v>21</v>
      </c>
    </row>
    <row r="7" spans="1:11" x14ac:dyDescent="0.3">
      <c r="A7">
        <v>105</v>
      </c>
      <c r="B7" t="s">
        <v>14</v>
      </c>
      <c r="C7" s="15" t="s">
        <v>151</v>
      </c>
      <c r="D7" s="2">
        <f t="shared" si="0"/>
        <v>6</v>
      </c>
      <c r="E7" s="15" t="str">
        <f>TRIM('Remove_Duplicate,space'!C7)</f>
        <v>LAptoP</v>
      </c>
      <c r="F7" s="15">
        <f t="shared" si="1"/>
        <v>6</v>
      </c>
      <c r="G7" s="2">
        <f t="shared" si="2"/>
        <v>6</v>
      </c>
      <c r="H7">
        <v>1349</v>
      </c>
      <c r="I7">
        <v>8</v>
      </c>
      <c r="J7">
        <v>4.7</v>
      </c>
      <c r="K7" t="s">
        <v>20</v>
      </c>
    </row>
    <row r="8" spans="1:11" x14ac:dyDescent="0.3">
      <c r="A8">
        <v>106</v>
      </c>
      <c r="B8" t="s">
        <v>15</v>
      </c>
      <c r="C8" s="15" t="s">
        <v>125</v>
      </c>
      <c r="D8" s="2">
        <f t="shared" si="0"/>
        <v>11</v>
      </c>
      <c r="E8" s="15" t="str">
        <f>TRIM('Remove_Duplicate,space'!C8)</f>
        <v>Headphones</v>
      </c>
      <c r="F8" s="15">
        <f t="shared" si="1"/>
        <v>10</v>
      </c>
      <c r="G8" s="2">
        <f t="shared" si="2"/>
        <v>11</v>
      </c>
      <c r="H8">
        <v>329</v>
      </c>
      <c r="I8">
        <v>25</v>
      </c>
      <c r="J8">
        <v>4.4000000000000004</v>
      </c>
      <c r="K8" t="s">
        <v>18</v>
      </c>
    </row>
    <row r="9" spans="1:11" x14ac:dyDescent="0.3">
      <c r="A9">
        <v>107</v>
      </c>
      <c r="B9" t="s">
        <v>12</v>
      </c>
      <c r="C9" s="15" t="s">
        <v>126</v>
      </c>
      <c r="D9" s="2">
        <f t="shared" si="0"/>
        <v>17</v>
      </c>
      <c r="E9" s="15" t="str">
        <f>TRIM('Remove_Duplicate,space'!C9)</f>
        <v>Headphones</v>
      </c>
      <c r="F9" s="15">
        <f t="shared" si="1"/>
        <v>10</v>
      </c>
      <c r="G9" s="2">
        <f t="shared" si="2"/>
        <v>17</v>
      </c>
      <c r="H9">
        <v>399</v>
      </c>
      <c r="I9">
        <v>15</v>
      </c>
      <c r="J9">
        <v>4.5999999999999996</v>
      </c>
      <c r="K9" t="s">
        <v>18</v>
      </c>
    </row>
    <row r="10" spans="1:11" x14ac:dyDescent="0.3">
      <c r="A10">
        <v>108</v>
      </c>
      <c r="B10" t="s">
        <v>16</v>
      </c>
      <c r="C10" s="15" t="s">
        <v>6</v>
      </c>
      <c r="D10" s="2">
        <f t="shared" si="0"/>
        <v>6</v>
      </c>
      <c r="E10" s="15" t="str">
        <f>TRIM('Remove_Duplicate,space'!C10)</f>
        <v>Laptop</v>
      </c>
      <c r="F10" s="15">
        <f t="shared" si="1"/>
        <v>6</v>
      </c>
      <c r="G10" s="2">
        <f t="shared" si="2"/>
        <v>6</v>
      </c>
      <c r="H10">
        <v>1299</v>
      </c>
      <c r="I10">
        <v>6</v>
      </c>
      <c r="J10">
        <v>4.8</v>
      </c>
      <c r="K10" t="s">
        <v>19</v>
      </c>
    </row>
    <row r="11" spans="1:11" x14ac:dyDescent="0.3">
      <c r="A11">
        <v>103</v>
      </c>
      <c r="B11" t="s">
        <v>12</v>
      </c>
      <c r="C11" s="15" t="s">
        <v>152</v>
      </c>
      <c r="D11" s="2">
        <f t="shared" si="0"/>
        <v>10</v>
      </c>
      <c r="E11" s="15" t="str">
        <f>TRIM('Remove_Duplicate,space'!C11)</f>
        <v>HeadpHoneS</v>
      </c>
      <c r="F11" s="15">
        <f t="shared" si="1"/>
        <v>10</v>
      </c>
      <c r="G11" s="2">
        <f t="shared" si="2"/>
        <v>10</v>
      </c>
      <c r="H11">
        <v>399</v>
      </c>
      <c r="I11">
        <v>15</v>
      </c>
      <c r="J11">
        <v>4.5999999999999996</v>
      </c>
      <c r="K11" t="s">
        <v>18</v>
      </c>
    </row>
  </sheetData>
  <pageMargins left="0.7" right="0.7" top="0.75" bottom="0.75" header="0.3" footer="0.3"/>
  <ignoredErrors>
    <ignoredError sqref="E2:E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113E-B660-40D0-8B5C-23FDC983F904}">
  <dimension ref="A1:G19"/>
  <sheetViews>
    <sheetView topLeftCell="B1" zoomScale="115" zoomScaleNormal="115" workbookViewId="0">
      <selection activeCell="B1" sqref="B1:D1"/>
    </sheetView>
  </sheetViews>
  <sheetFormatPr defaultRowHeight="14.4" x14ac:dyDescent="0.3"/>
  <cols>
    <col min="1" max="1" width="11.21875" bestFit="1" customWidth="1"/>
    <col min="2" max="2" width="9.6640625" customWidth="1"/>
    <col min="3" max="3" width="13.21875" customWidth="1"/>
    <col min="4" max="4" width="12.44140625" customWidth="1"/>
    <col min="6" max="6" width="12.6640625" customWidth="1"/>
  </cols>
  <sheetData>
    <row r="1" spans="1:7" s="4" customFormat="1" x14ac:dyDescent="0.3">
      <c r="A1" s="4" t="s">
        <v>22</v>
      </c>
      <c r="B1" s="4" t="s">
        <v>23</v>
      </c>
      <c r="C1" s="4" t="s">
        <v>24</v>
      </c>
      <c r="D1" s="4" t="s">
        <v>25</v>
      </c>
      <c r="F1" s="4" t="s">
        <v>153</v>
      </c>
    </row>
    <row r="2" spans="1:7" x14ac:dyDescent="0.3">
      <c r="A2" t="s">
        <v>26</v>
      </c>
      <c r="B2" t="s">
        <v>37</v>
      </c>
      <c r="C2" t="s">
        <v>48</v>
      </c>
      <c r="D2">
        <v>9812345678</v>
      </c>
      <c r="F2">
        <f>IF( E2&lt; 0,0,E2)</f>
        <v>0</v>
      </c>
    </row>
    <row r="3" spans="1:7" x14ac:dyDescent="0.3">
      <c r="A3" t="s">
        <v>27</v>
      </c>
      <c r="B3" t="s">
        <v>38</v>
      </c>
      <c r="C3" t="s">
        <v>49</v>
      </c>
      <c r="D3">
        <v>9812345679</v>
      </c>
      <c r="F3">
        <v>40</v>
      </c>
    </row>
    <row r="4" spans="1:7" x14ac:dyDescent="0.3">
      <c r="A4" t="s">
        <v>28</v>
      </c>
      <c r="B4" t="s">
        <v>39</v>
      </c>
      <c r="C4" t="s">
        <v>50</v>
      </c>
      <c r="D4">
        <v>9812345680</v>
      </c>
      <c r="F4">
        <v>26</v>
      </c>
    </row>
    <row r="5" spans="1:7" ht="13.8" customHeight="1" x14ac:dyDescent="0.3">
      <c r="A5" t="s">
        <v>29</v>
      </c>
      <c r="B5" t="s">
        <v>40</v>
      </c>
      <c r="C5" t="s">
        <v>48</v>
      </c>
      <c r="D5">
        <v>9812345681</v>
      </c>
      <c r="F5">
        <v>6</v>
      </c>
    </row>
    <row r="6" spans="1:7" x14ac:dyDescent="0.3">
      <c r="A6" t="s">
        <v>30</v>
      </c>
      <c r="B6" t="s">
        <v>41</v>
      </c>
      <c r="C6" t="s">
        <v>49</v>
      </c>
      <c r="D6">
        <v>9812345682</v>
      </c>
      <c r="F6">
        <v>86</v>
      </c>
    </row>
    <row r="7" spans="1:7" x14ac:dyDescent="0.3">
      <c r="A7" t="s">
        <v>31</v>
      </c>
      <c r="B7" t="s">
        <v>42</v>
      </c>
      <c r="C7" t="s">
        <v>49</v>
      </c>
      <c r="D7">
        <v>9812345683</v>
      </c>
      <c r="F7">
        <v>45</v>
      </c>
    </row>
    <row r="8" spans="1:7" x14ac:dyDescent="0.3">
      <c r="A8" t="s">
        <v>32</v>
      </c>
      <c r="B8" t="s">
        <v>43</v>
      </c>
      <c r="C8" t="s">
        <v>50</v>
      </c>
      <c r="D8">
        <v>9812345684</v>
      </c>
      <c r="F8">
        <v>78</v>
      </c>
    </row>
    <row r="9" spans="1:7" x14ac:dyDescent="0.3">
      <c r="A9" t="s">
        <v>33</v>
      </c>
      <c r="B9" t="s">
        <v>44</v>
      </c>
      <c r="C9" t="s">
        <v>48</v>
      </c>
      <c r="D9">
        <v>9812345678</v>
      </c>
      <c r="F9">
        <v>-5</v>
      </c>
      <c r="G9">
        <f>IF(F9&lt;0,0,F9)</f>
        <v>0</v>
      </c>
    </row>
    <row r="10" spans="1:7" x14ac:dyDescent="0.3">
      <c r="A10" t="s">
        <v>34</v>
      </c>
      <c r="B10" t="s">
        <v>45</v>
      </c>
      <c r="C10" t="s">
        <v>49</v>
      </c>
      <c r="D10">
        <v>9812345686</v>
      </c>
      <c r="F10">
        <v>67</v>
      </c>
    </row>
    <row r="11" spans="1:7" x14ac:dyDescent="0.3">
      <c r="A11" t="s">
        <v>35</v>
      </c>
      <c r="B11" t="s">
        <v>46</v>
      </c>
      <c r="C11" t="s">
        <v>50</v>
      </c>
      <c r="D11">
        <v>9812345687</v>
      </c>
      <c r="F11">
        <v>44</v>
      </c>
    </row>
    <row r="12" spans="1:7" x14ac:dyDescent="0.3">
      <c r="A12" t="s">
        <v>36</v>
      </c>
      <c r="B12" t="s">
        <v>47</v>
      </c>
      <c r="C12" t="s">
        <v>50</v>
      </c>
      <c r="D12">
        <v>9812345680</v>
      </c>
      <c r="F12">
        <v>7</v>
      </c>
    </row>
    <row r="13" spans="1:7" x14ac:dyDescent="0.3">
      <c r="F13">
        <v>9</v>
      </c>
    </row>
    <row r="14" spans="1:7" x14ac:dyDescent="0.3">
      <c r="F14">
        <v>76</v>
      </c>
    </row>
    <row r="15" spans="1:7" x14ac:dyDescent="0.3">
      <c r="F15">
        <v>22</v>
      </c>
    </row>
    <row r="16" spans="1:7" x14ac:dyDescent="0.3">
      <c r="F16">
        <v>55</v>
      </c>
    </row>
    <row r="17" spans="3:6" x14ac:dyDescent="0.3">
      <c r="F17">
        <v>58</v>
      </c>
    </row>
    <row r="19" spans="3:6" x14ac:dyDescent="0.3">
      <c r="C19" t="s">
        <v>154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3BD8-A1C3-4D2B-99A1-640AFE2A7E52}">
  <dimension ref="A1:E29"/>
  <sheetViews>
    <sheetView topLeftCell="A10" zoomScale="115" zoomScaleNormal="115" workbookViewId="0">
      <selection activeCell="A17" sqref="A17:E18 A21:E22"/>
    </sheetView>
  </sheetViews>
  <sheetFormatPr defaultRowHeight="14.4" x14ac:dyDescent="0.3"/>
  <cols>
    <col min="1" max="1" width="26.6640625" customWidth="1"/>
    <col min="2" max="2" width="16.33203125" style="13" customWidth="1"/>
    <col min="3" max="3" width="15.44140625" customWidth="1"/>
    <col min="4" max="4" width="15.6640625" style="9" customWidth="1"/>
    <col min="5" max="5" width="17.44140625" style="7" customWidth="1"/>
  </cols>
  <sheetData>
    <row r="1" spans="1:5" ht="15.6" x14ac:dyDescent="0.3">
      <c r="A1" s="5" t="s">
        <v>51</v>
      </c>
      <c r="B1" s="11" t="s">
        <v>52</v>
      </c>
      <c r="C1" s="5" t="s">
        <v>53</v>
      </c>
      <c r="D1" s="8" t="s">
        <v>54</v>
      </c>
      <c r="E1" s="10" t="s">
        <v>55</v>
      </c>
    </row>
    <row r="2" spans="1:5" ht="15" customHeight="1" x14ac:dyDescent="0.3">
      <c r="A2" t="s">
        <v>56</v>
      </c>
      <c r="B2" s="12" t="s">
        <v>99</v>
      </c>
      <c r="C2" s="6">
        <v>3834</v>
      </c>
      <c r="D2" s="9" t="s">
        <v>76</v>
      </c>
      <c r="E2" s="7" t="s">
        <v>97</v>
      </c>
    </row>
    <row r="3" spans="1:5" x14ac:dyDescent="0.3">
      <c r="A3" t="s">
        <v>57</v>
      </c>
      <c r="B3" s="12" t="s">
        <v>98</v>
      </c>
      <c r="C3" s="6">
        <v>3854</v>
      </c>
      <c r="D3" s="9" t="s">
        <v>77</v>
      </c>
      <c r="E3" s="7" t="s">
        <v>98</v>
      </c>
    </row>
    <row r="4" spans="1:5" x14ac:dyDescent="0.3">
      <c r="A4" t="s">
        <v>58</v>
      </c>
      <c r="B4" s="12" t="s">
        <v>100</v>
      </c>
      <c r="C4" s="6">
        <v>1629</v>
      </c>
      <c r="D4" s="9" t="s">
        <v>78</v>
      </c>
      <c r="E4" s="7">
        <v>17064640</v>
      </c>
    </row>
    <row r="5" spans="1:5" x14ac:dyDescent="0.3">
      <c r="A5" t="s">
        <v>59</v>
      </c>
      <c r="B5" s="12" t="s">
        <v>101</v>
      </c>
      <c r="C5" s="6">
        <v>3980</v>
      </c>
      <c r="D5" s="9" t="s">
        <v>79</v>
      </c>
      <c r="E5" s="7">
        <v>61059654</v>
      </c>
    </row>
    <row r="6" spans="1:5" x14ac:dyDescent="0.3">
      <c r="A6" t="s">
        <v>60</v>
      </c>
      <c r="B6" s="12" t="s">
        <v>102</v>
      </c>
      <c r="C6" s="6">
        <v>2402</v>
      </c>
      <c r="D6" s="9" t="s">
        <v>80</v>
      </c>
      <c r="E6" s="7">
        <v>11500000</v>
      </c>
    </row>
    <row r="7" spans="1:5" x14ac:dyDescent="0.3">
      <c r="A7" t="s">
        <v>61</v>
      </c>
      <c r="B7" s="12" t="s">
        <v>103</v>
      </c>
      <c r="C7" s="6">
        <v>2686</v>
      </c>
      <c r="D7" s="9" t="s">
        <v>81</v>
      </c>
      <c r="E7" s="7">
        <v>54174184</v>
      </c>
    </row>
    <row r="8" spans="1:5" x14ac:dyDescent="0.3">
      <c r="A8" t="s">
        <v>62</v>
      </c>
      <c r="B8" s="12" t="s">
        <v>104</v>
      </c>
      <c r="C8" s="6">
        <v>2725</v>
      </c>
      <c r="D8" s="9" t="s">
        <v>82</v>
      </c>
      <c r="E8" s="7">
        <v>102440268</v>
      </c>
    </row>
    <row r="9" spans="1:5" x14ac:dyDescent="0.3">
      <c r="A9" t="s">
        <v>63</v>
      </c>
      <c r="B9" s="12" t="s">
        <v>105</v>
      </c>
      <c r="C9" s="6">
        <v>2464</v>
      </c>
      <c r="D9" s="9" t="s">
        <v>83</v>
      </c>
      <c r="E9" s="7">
        <v>18612052</v>
      </c>
    </row>
    <row r="10" spans="1:5" x14ac:dyDescent="0.3">
      <c r="A10" t="s">
        <v>64</v>
      </c>
      <c r="B10" s="12" t="s">
        <v>106</v>
      </c>
      <c r="C10" s="6">
        <v>2583</v>
      </c>
      <c r="D10" s="9" t="s">
        <v>84</v>
      </c>
      <c r="E10" s="7">
        <v>39583642</v>
      </c>
    </row>
    <row r="11" spans="1:5" x14ac:dyDescent="0.3">
      <c r="A11" t="s">
        <v>65</v>
      </c>
      <c r="B11" s="12" t="s">
        <v>107</v>
      </c>
      <c r="C11" s="6">
        <v>2676</v>
      </c>
      <c r="D11" s="9" t="s">
        <v>85</v>
      </c>
      <c r="E11" s="7">
        <v>29949685</v>
      </c>
    </row>
    <row r="12" spans="1:5" x14ac:dyDescent="0.3">
      <c r="A12" t="s">
        <v>66</v>
      </c>
      <c r="B12" s="12" t="s">
        <v>108</v>
      </c>
      <c r="C12" s="6">
        <v>1087</v>
      </c>
      <c r="D12" s="9" t="s">
        <v>86</v>
      </c>
      <c r="E12" s="7">
        <v>29594743</v>
      </c>
    </row>
    <row r="13" spans="1:5" x14ac:dyDescent="0.3">
      <c r="A13" t="s">
        <v>67</v>
      </c>
      <c r="B13" s="12" t="s">
        <v>109</v>
      </c>
      <c r="C13" s="6">
        <v>1556</v>
      </c>
      <c r="D13" s="9" t="s">
        <v>87</v>
      </c>
      <c r="E13" s="7">
        <v>400273598</v>
      </c>
    </row>
    <row r="14" spans="1:5" x14ac:dyDescent="0.3">
      <c r="A14" t="s">
        <v>68</v>
      </c>
      <c r="B14" s="12" t="s">
        <v>110</v>
      </c>
      <c r="C14">
        <v>838</v>
      </c>
      <c r="D14" s="9" t="s">
        <v>88</v>
      </c>
      <c r="E14" s="7">
        <v>1628000</v>
      </c>
    </row>
    <row r="15" spans="1:5" x14ac:dyDescent="0.3">
      <c r="A15" t="s">
        <v>69</v>
      </c>
      <c r="B15" s="12" t="s">
        <v>111</v>
      </c>
      <c r="C15">
        <v>737</v>
      </c>
      <c r="D15" s="9" t="s">
        <v>89</v>
      </c>
      <c r="E15" s="7">
        <v>169744618</v>
      </c>
    </row>
    <row r="16" spans="1:5" x14ac:dyDescent="0.3">
      <c r="A16" t="s">
        <v>70</v>
      </c>
      <c r="B16" s="12" t="s">
        <v>112</v>
      </c>
      <c r="C16" s="6">
        <v>2283</v>
      </c>
      <c r="D16" s="9" t="s">
        <v>90</v>
      </c>
      <c r="E16" s="7">
        <v>5366921</v>
      </c>
    </row>
    <row r="17" spans="1:5" x14ac:dyDescent="0.3">
      <c r="A17" t="s">
        <v>71</v>
      </c>
      <c r="B17" s="12" t="s">
        <v>113</v>
      </c>
      <c r="C17">
        <v>758</v>
      </c>
      <c r="D17" s="9" t="s">
        <v>91</v>
      </c>
      <c r="E17" s="7">
        <v>62688637</v>
      </c>
    </row>
    <row r="18" spans="1:5" x14ac:dyDescent="0.3">
      <c r="A18" t="s">
        <v>72</v>
      </c>
      <c r="B18" s="12" t="s">
        <v>114</v>
      </c>
      <c r="C18" s="6">
        <v>2314</v>
      </c>
      <c r="D18" s="9" t="s">
        <v>92</v>
      </c>
      <c r="E18" s="7">
        <v>4506211</v>
      </c>
    </row>
    <row r="19" spans="1:5" x14ac:dyDescent="0.3">
      <c r="A19" t="s">
        <v>73</v>
      </c>
      <c r="B19" s="12" t="s">
        <v>116</v>
      </c>
      <c r="C19">
        <v>873</v>
      </c>
      <c r="D19" s="9" t="s">
        <v>93</v>
      </c>
      <c r="E19" s="7">
        <v>99632300</v>
      </c>
    </row>
    <row r="20" spans="1:5" x14ac:dyDescent="0.3">
      <c r="A20" t="s">
        <v>74</v>
      </c>
      <c r="B20" s="12" t="s">
        <v>115</v>
      </c>
      <c r="C20">
        <v>32</v>
      </c>
      <c r="D20" s="9" t="s">
        <v>94</v>
      </c>
      <c r="E20" s="7">
        <v>843967</v>
      </c>
    </row>
    <row r="21" spans="1:5" x14ac:dyDescent="0.3">
      <c r="A21" t="s">
        <v>75</v>
      </c>
      <c r="B21" s="12" t="s">
        <v>112</v>
      </c>
      <c r="C21">
        <v>564</v>
      </c>
      <c r="D21" s="9" t="s">
        <v>95</v>
      </c>
      <c r="E21" s="7">
        <v>2278360</v>
      </c>
    </row>
    <row r="22" spans="1:5" x14ac:dyDescent="0.3">
      <c r="A22" t="s">
        <v>70</v>
      </c>
      <c r="B22" s="12" t="s">
        <v>119</v>
      </c>
      <c r="C22" s="6">
        <v>2283</v>
      </c>
      <c r="D22" s="9" t="s">
        <v>90</v>
      </c>
      <c r="E22" s="7">
        <v>5366921</v>
      </c>
    </row>
    <row r="23" spans="1:5" x14ac:dyDescent="0.3">
      <c r="A23" t="s">
        <v>71</v>
      </c>
      <c r="B23" s="12" t="s">
        <v>114</v>
      </c>
      <c r="C23">
        <v>758</v>
      </c>
      <c r="D23" s="9" t="s">
        <v>91</v>
      </c>
      <c r="E23" s="7">
        <v>62688637</v>
      </c>
    </row>
    <row r="24" spans="1:5" x14ac:dyDescent="0.3">
      <c r="A24" t="s">
        <v>72</v>
      </c>
      <c r="B24" s="12" t="s">
        <v>116</v>
      </c>
      <c r="C24" s="6">
        <v>2314</v>
      </c>
      <c r="D24" s="9" t="s">
        <v>92</v>
      </c>
      <c r="E24" s="7">
        <v>4506211</v>
      </c>
    </row>
    <row r="25" spans="1:5" x14ac:dyDescent="0.3">
      <c r="A25" t="s">
        <v>73</v>
      </c>
      <c r="B25" s="12" t="s">
        <v>115</v>
      </c>
      <c r="C25">
        <v>873</v>
      </c>
      <c r="D25" s="9" t="s">
        <v>93</v>
      </c>
      <c r="E25" s="7">
        <v>99632300</v>
      </c>
    </row>
    <row r="26" spans="1:5" x14ac:dyDescent="0.3">
      <c r="A26" t="s">
        <v>74</v>
      </c>
      <c r="B26" s="12" t="s">
        <v>118</v>
      </c>
      <c r="C26">
        <v>32</v>
      </c>
      <c r="D26" s="9" t="s">
        <v>96</v>
      </c>
      <c r="E26" s="7">
        <v>843967</v>
      </c>
    </row>
    <row r="27" spans="1:5" x14ac:dyDescent="0.3">
      <c r="A27" t="s">
        <v>75</v>
      </c>
      <c r="B27" s="12" t="s">
        <v>117</v>
      </c>
      <c r="C27">
        <v>564</v>
      </c>
      <c r="D27" s="9" t="s">
        <v>95</v>
      </c>
      <c r="E27" s="7">
        <v>2278360</v>
      </c>
    </row>
    <row r="28" spans="1:5" x14ac:dyDescent="0.3">
      <c r="A28" t="s">
        <v>70</v>
      </c>
      <c r="B28" s="12" t="s">
        <v>121</v>
      </c>
      <c r="C28" s="6">
        <v>2283</v>
      </c>
      <c r="D28" s="9" t="s">
        <v>90</v>
      </c>
      <c r="E28" s="7">
        <v>5366921</v>
      </c>
    </row>
    <row r="29" spans="1:5" x14ac:dyDescent="0.3">
      <c r="A29" t="s">
        <v>71</v>
      </c>
      <c r="B29" s="12" t="s">
        <v>120</v>
      </c>
      <c r="C29">
        <v>758</v>
      </c>
      <c r="D29" s="9" t="s">
        <v>91</v>
      </c>
      <c r="E29" s="7">
        <v>62688637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99734-5D55-41E0-8ECA-BAE3DFB00F09}">
  <dimension ref="A1:D22"/>
  <sheetViews>
    <sheetView tabSelected="1" workbookViewId="0">
      <selection activeCell="D15" sqref="D15"/>
    </sheetView>
  </sheetViews>
  <sheetFormatPr defaultRowHeight="14.4" x14ac:dyDescent="0.3"/>
  <cols>
    <col min="1" max="3" width="25.5546875" customWidth="1"/>
    <col min="4" max="4" width="19.88671875" customWidth="1"/>
    <col min="5" max="5" width="17.5546875" customWidth="1"/>
    <col min="6" max="6" width="15" customWidth="1"/>
  </cols>
  <sheetData>
    <row r="1" spans="1:4" ht="18" x14ac:dyDescent="0.35">
      <c r="A1" s="16" t="s">
        <v>128</v>
      </c>
      <c r="B1" s="16"/>
      <c r="C1" s="16"/>
      <c r="D1" s="17"/>
    </row>
    <row r="2" spans="1:4" x14ac:dyDescent="0.3">
      <c r="A2" t="s">
        <v>129</v>
      </c>
      <c r="B2">
        <f>LEN(A2)</f>
        <v>10</v>
      </c>
      <c r="C2" t="str">
        <f>TRIM(A2)</f>
        <v>WH1881NL01</v>
      </c>
      <c r="D2">
        <f>LEN(C2)</f>
        <v>10</v>
      </c>
    </row>
    <row r="3" spans="1:4" x14ac:dyDescent="0.3">
      <c r="A3" t="s">
        <v>149</v>
      </c>
      <c r="B3">
        <f t="shared" ref="B3:B22" si="0">LEN(A3)</f>
        <v>11</v>
      </c>
      <c r="C3" t="str">
        <f t="shared" ref="C3:C22" si="1">TRIM(A3)</f>
        <v>WH10017QM01</v>
      </c>
      <c r="D3">
        <f t="shared" ref="D3:D22" si="2">LEN(C3)</f>
        <v>11</v>
      </c>
    </row>
    <row r="4" spans="1:4" x14ac:dyDescent="0.3">
      <c r="A4" t="s">
        <v>130</v>
      </c>
      <c r="B4">
        <f t="shared" si="0"/>
        <v>11</v>
      </c>
      <c r="C4" t="str">
        <f t="shared" si="1"/>
        <v>WH10017SL01</v>
      </c>
      <c r="D4">
        <f t="shared" si="2"/>
        <v>11</v>
      </c>
    </row>
    <row r="5" spans="1:4" x14ac:dyDescent="0.3">
      <c r="A5" t="s">
        <v>131</v>
      </c>
      <c r="B5">
        <f t="shared" si="0"/>
        <v>10</v>
      </c>
      <c r="C5" t="str">
        <f t="shared" si="1"/>
        <v>WH1043NM01</v>
      </c>
      <c r="D5">
        <f t="shared" si="2"/>
        <v>10</v>
      </c>
    </row>
    <row r="6" spans="1:4" x14ac:dyDescent="0.3">
      <c r="A6" t="s">
        <v>132</v>
      </c>
      <c r="B6">
        <f t="shared" si="0"/>
        <v>10</v>
      </c>
      <c r="C6" t="str">
        <f t="shared" si="1"/>
        <v>WH1043YL05</v>
      </c>
      <c r="D6">
        <f t="shared" si="2"/>
        <v>10</v>
      </c>
    </row>
    <row r="7" spans="1:4" x14ac:dyDescent="0.3">
      <c r="A7" t="s">
        <v>133</v>
      </c>
      <c r="B7">
        <f t="shared" si="0"/>
        <v>10</v>
      </c>
      <c r="C7" t="str">
        <f t="shared" si="1"/>
        <v>WH1043YM01</v>
      </c>
      <c r="D7">
        <f t="shared" si="2"/>
        <v>10</v>
      </c>
    </row>
    <row r="8" spans="1:4" x14ac:dyDescent="0.3">
      <c r="A8" t="s">
        <v>134</v>
      </c>
      <c r="B8">
        <f t="shared" si="0"/>
        <v>10</v>
      </c>
      <c r="C8" t="str">
        <f t="shared" si="1"/>
        <v>WH1044YM07</v>
      </c>
      <c r="D8">
        <f t="shared" si="2"/>
        <v>10</v>
      </c>
    </row>
    <row r="9" spans="1:4" x14ac:dyDescent="0.3">
      <c r="A9" t="s">
        <v>148</v>
      </c>
      <c r="B9">
        <f t="shared" si="0"/>
        <v>14</v>
      </c>
      <c r="C9" t="str">
        <f t="shared" si="1"/>
        <v>WH15952655WL01</v>
      </c>
      <c r="D9">
        <f t="shared" si="2"/>
        <v>14</v>
      </c>
    </row>
    <row r="10" spans="1:4" x14ac:dyDescent="0.3">
      <c r="A10" t="s">
        <v>135</v>
      </c>
      <c r="B10">
        <f t="shared" si="0"/>
        <v>10</v>
      </c>
      <c r="C10" t="str">
        <f t="shared" si="1"/>
        <v>WH1595NL01</v>
      </c>
      <c r="D10">
        <f t="shared" si="2"/>
        <v>10</v>
      </c>
    </row>
    <row r="11" spans="1:4" x14ac:dyDescent="0.3">
      <c r="A11" t="s">
        <v>136</v>
      </c>
      <c r="B11">
        <f t="shared" si="0"/>
        <v>10</v>
      </c>
      <c r="C11" t="str">
        <f t="shared" si="1"/>
        <v>WH1595NM01</v>
      </c>
      <c r="D11">
        <f t="shared" si="2"/>
        <v>10</v>
      </c>
    </row>
    <row r="12" spans="1:4" x14ac:dyDescent="0.3">
      <c r="A12" t="s">
        <v>137</v>
      </c>
      <c r="B12">
        <f t="shared" si="0"/>
        <v>10</v>
      </c>
      <c r="C12" t="str">
        <f t="shared" si="1"/>
        <v>WH1595SL03</v>
      </c>
      <c r="D12">
        <f t="shared" si="2"/>
        <v>10</v>
      </c>
    </row>
    <row r="13" spans="1:4" x14ac:dyDescent="0.3">
      <c r="A13" t="s">
        <v>138</v>
      </c>
      <c r="B13">
        <f t="shared" si="0"/>
        <v>10</v>
      </c>
      <c r="C13" t="str">
        <f t="shared" si="1"/>
        <v>WH1595SL06</v>
      </c>
      <c r="D13">
        <f t="shared" si="2"/>
        <v>10</v>
      </c>
    </row>
    <row r="14" spans="1:4" x14ac:dyDescent="0.3">
      <c r="A14" t="s">
        <v>139</v>
      </c>
      <c r="B14">
        <f t="shared" si="0"/>
        <v>11</v>
      </c>
      <c r="C14" t="str">
        <f t="shared" si="1"/>
        <v>WH1595SL505</v>
      </c>
      <c r="D14">
        <f t="shared" si="2"/>
        <v>11</v>
      </c>
    </row>
    <row r="15" spans="1:4" x14ac:dyDescent="0.3">
      <c r="A15" t="s">
        <v>140</v>
      </c>
      <c r="B15">
        <f t="shared" si="0"/>
        <v>10</v>
      </c>
      <c r="C15" t="str">
        <f t="shared" si="1"/>
        <v>WH1595WL01</v>
      </c>
      <c r="D15">
        <f t="shared" si="2"/>
        <v>10</v>
      </c>
    </row>
    <row r="16" spans="1:4" x14ac:dyDescent="0.3">
      <c r="A16" t="s">
        <v>141</v>
      </c>
      <c r="B16">
        <f t="shared" si="0"/>
        <v>10</v>
      </c>
      <c r="C16" t="str">
        <f t="shared" si="1"/>
        <v>WH1595WL09</v>
      </c>
      <c r="D16">
        <f t="shared" si="2"/>
        <v>10</v>
      </c>
    </row>
    <row r="17" spans="1:4" x14ac:dyDescent="0.3">
      <c r="A17" t="s">
        <v>142</v>
      </c>
      <c r="B17">
        <f t="shared" si="0"/>
        <v>10</v>
      </c>
      <c r="C17" t="str">
        <f t="shared" si="1"/>
        <v>WH1595WM01</v>
      </c>
      <c r="D17">
        <f t="shared" si="2"/>
        <v>10</v>
      </c>
    </row>
    <row r="18" spans="1:4" x14ac:dyDescent="0.3">
      <c r="A18" t="s">
        <v>143</v>
      </c>
      <c r="B18">
        <f t="shared" si="0"/>
        <v>10</v>
      </c>
      <c r="C18" t="str">
        <f t="shared" si="1"/>
        <v>WH1596NL01</v>
      </c>
      <c r="D18">
        <f t="shared" si="2"/>
        <v>10</v>
      </c>
    </row>
    <row r="19" spans="1:4" x14ac:dyDescent="0.3">
      <c r="A19" t="s">
        <v>144</v>
      </c>
      <c r="B19">
        <f t="shared" si="0"/>
        <v>10</v>
      </c>
      <c r="C19" t="str">
        <f t="shared" si="1"/>
        <v>WH1843NM01</v>
      </c>
      <c r="D19">
        <f t="shared" si="2"/>
        <v>10</v>
      </c>
    </row>
    <row r="20" spans="1:4" x14ac:dyDescent="0.3">
      <c r="A20" t="s">
        <v>145</v>
      </c>
      <c r="B20">
        <f t="shared" si="0"/>
        <v>10</v>
      </c>
      <c r="C20" t="str">
        <f t="shared" si="1"/>
        <v>WH1843QM02</v>
      </c>
      <c r="D20">
        <f t="shared" si="2"/>
        <v>10</v>
      </c>
    </row>
    <row r="21" spans="1:4" x14ac:dyDescent="0.3">
      <c r="A21" t="s">
        <v>146</v>
      </c>
      <c r="B21">
        <f t="shared" si="0"/>
        <v>10</v>
      </c>
      <c r="C21" t="str">
        <f t="shared" si="1"/>
        <v>WH1843WL01</v>
      </c>
      <c r="D21">
        <f t="shared" si="2"/>
        <v>10</v>
      </c>
    </row>
    <row r="22" spans="1:4" x14ac:dyDescent="0.3">
      <c r="A22" t="s">
        <v>147</v>
      </c>
      <c r="B22">
        <f t="shared" si="0"/>
        <v>10</v>
      </c>
      <c r="C22" t="str">
        <f t="shared" si="1"/>
        <v>WH2654WM01</v>
      </c>
      <c r="D22">
        <f t="shared" si="2"/>
        <v>10</v>
      </c>
    </row>
  </sheetData>
  <pageMargins left="0.7" right="0.7" top="0.75" bottom="0.75" header="0.3" footer="0.3"/>
  <ignoredErrors>
    <ignoredError sqref="C2:C19 C20:C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FCA8-F60C-47B7-AB17-5C173BDC0D00}">
  <dimension ref="A1:D2"/>
  <sheetViews>
    <sheetView workbookViewId="0">
      <selection activeCell="D2" sqref="D2"/>
    </sheetView>
  </sheetViews>
  <sheetFormatPr defaultRowHeight="14.4" x14ac:dyDescent="0.3"/>
  <cols>
    <col min="1" max="1" width="13.109375" customWidth="1"/>
    <col min="2" max="2" width="12.5546875" customWidth="1"/>
    <col min="3" max="3" width="17.5546875" customWidth="1"/>
    <col min="4" max="4" width="19.77734375" customWidth="1"/>
  </cols>
  <sheetData>
    <row r="1" spans="1:4" x14ac:dyDescent="0.3">
      <c r="A1" s="4" t="s">
        <v>22</v>
      </c>
      <c r="B1" s="4" t="s">
        <v>23</v>
      </c>
      <c r="C1" s="4" t="s">
        <v>24</v>
      </c>
      <c r="D1" s="4" t="s">
        <v>25</v>
      </c>
    </row>
    <row r="2" spans="1:4" x14ac:dyDescent="0.3">
      <c r="D2">
        <v>9760280991</v>
      </c>
    </row>
  </sheetData>
  <dataValidations count="3">
    <dataValidation type="textLength" showInputMessage="1" showErrorMessage="1" sqref="D1 D4:D1048576" xr:uid="{6B0D3626-F54D-41C9-8FA5-294DDDA90E25}">
      <formula1>9</formula1>
      <formula2>10</formula2>
    </dataValidation>
    <dataValidation type="textLength" showInputMessage="1" showErrorMessage="1" errorTitle="Wrog input" sqref="D2" xr:uid="{BAAAE322-A1CF-40F1-A9BF-AA536567956B}">
      <formula1>10</formula1>
      <formula2>10</formula2>
    </dataValidation>
    <dataValidation type="textLength" showInputMessage="1" showErrorMessage="1" errorTitle="Wrong Value" error="you input wrong value pls enter right digit of nuber(10)." sqref="D3" xr:uid="{251E4C37-A9C8-43BC-A846-3EB67433B505}">
      <formula1>9</formula1>
      <formula2>10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B01C-8DE8-4938-83F1-8DED974B8889}">
  <dimension ref="A1:G4"/>
  <sheetViews>
    <sheetView zoomScale="145" zoomScaleNormal="145" workbookViewId="0">
      <selection activeCell="B2" sqref="B2"/>
    </sheetView>
  </sheetViews>
  <sheetFormatPr defaultRowHeight="14.4" x14ac:dyDescent="0.3"/>
  <cols>
    <col min="1" max="2" width="17.77734375" customWidth="1"/>
    <col min="3" max="3" width="16.5546875" customWidth="1"/>
    <col min="4" max="4" width="22.21875" customWidth="1"/>
    <col min="5" max="5" width="14.109375" customWidth="1"/>
    <col min="6" max="6" width="11" customWidth="1"/>
  </cols>
  <sheetData>
    <row r="1" spans="1:7" x14ac:dyDescent="0.3">
      <c r="A1" s="19" t="s">
        <v>155</v>
      </c>
      <c r="B1" s="19"/>
      <c r="C1" s="18"/>
      <c r="D1" s="18"/>
      <c r="E1" s="18"/>
    </row>
    <row r="2" spans="1:7" x14ac:dyDescent="0.3">
      <c r="A2" t="s">
        <v>159</v>
      </c>
      <c r="B2" t="s">
        <v>158</v>
      </c>
      <c r="C2" t="str">
        <f>LEFT(A2,FIND("-",A2,1)-1)</f>
        <v>Mumbai</v>
      </c>
      <c r="D2" t="str">
        <f>RIGHT(A2,LEN(A2)-FIND("-",A2,1))</f>
        <v>400038</v>
      </c>
      <c r="E2">
        <f>LEN(A2)</f>
        <v>13</v>
      </c>
      <c r="F2">
        <f>LEN(C2)</f>
        <v>6</v>
      </c>
      <c r="G2">
        <f>E2-F2</f>
        <v>7</v>
      </c>
    </row>
    <row r="3" spans="1:7" x14ac:dyDescent="0.3">
      <c r="A3" t="s">
        <v>156</v>
      </c>
      <c r="C3" t="str">
        <f t="shared" ref="C3:C4" si="0">LEFT(A3,FIND("-",A3,1)-1)</f>
        <v>Goa</v>
      </c>
      <c r="D3" t="str">
        <f t="shared" ref="D3:D4" si="1">RIGHT(A3,LEN(A3)-FIND("-",A3,1))</f>
        <v>940348</v>
      </c>
      <c r="E3">
        <f t="shared" ref="E3:E4" si="2">LEN(A3)</f>
        <v>10</v>
      </c>
      <c r="F3">
        <f t="shared" ref="F3:F4" si="3">LEN(C3)</f>
        <v>3</v>
      </c>
      <c r="G3">
        <f t="shared" ref="G3:G4" si="4">E3-F3</f>
        <v>7</v>
      </c>
    </row>
    <row r="4" spans="1:7" x14ac:dyDescent="0.3">
      <c r="A4" t="s">
        <v>157</v>
      </c>
      <c r="C4" t="str">
        <f t="shared" si="0"/>
        <v>Pune</v>
      </c>
      <c r="D4" t="str">
        <f t="shared" si="1"/>
        <v>4123564</v>
      </c>
      <c r="E4">
        <f t="shared" si="2"/>
        <v>12</v>
      </c>
      <c r="F4">
        <f t="shared" si="3"/>
        <v>4</v>
      </c>
      <c r="G4">
        <f t="shared" si="4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Remove_Duplicate,space</vt:lpstr>
      <vt:lpstr>RD_2,Change case</vt:lpstr>
      <vt:lpstr>Remove_blank_rows</vt:lpstr>
      <vt:lpstr>RE_space_2</vt:lpstr>
      <vt:lpstr>Data_Validation</vt:lpstr>
      <vt:lpstr>Split_data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samant</dc:creator>
  <cp:lastModifiedBy>vineet samant</cp:lastModifiedBy>
  <dcterms:created xsi:type="dcterms:W3CDTF">2025-08-23T06:18:41Z</dcterms:created>
  <dcterms:modified xsi:type="dcterms:W3CDTF">2025-08-27T11:27:41Z</dcterms:modified>
</cp:coreProperties>
</file>