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"/>
    </mc:Choice>
  </mc:AlternateContent>
  <xr:revisionPtr revIDLastSave="0" documentId="13_ncr:1_{7879A314-FD66-40E4-BC4E-FFE8998E37ED}" xr6:coauthVersionLast="47" xr6:coauthVersionMax="47" xr10:uidLastSave="{00000000-0000-0000-0000-000000000000}"/>
  <bookViews>
    <workbookView xWindow="-108" yWindow="-108" windowWidth="23256" windowHeight="12456" xr2:uid="{1A912EDE-2442-4312-8022-350D325A65C0}"/>
  </bookViews>
  <sheets>
    <sheet name="V-Lookup" sheetId="1" r:id="rId1"/>
    <sheet name="V-Lookup 2" sheetId="2" r:id="rId2"/>
    <sheet name="V_Lookup(Match)" sheetId="3" r:id="rId3"/>
    <sheet name="Match And Index" sheetId="4" r:id="rId4"/>
  </sheets>
  <definedNames>
    <definedName name="_xlnm._FilterDatabase" localSheetId="1" hidden="1">'V-Lookup 2'!$H$2:$I$8</definedName>
    <definedName name="Emp_type">'V-Lookup 2'!$H$2:$I$8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4" l="1"/>
  <c r="H4" i="1"/>
  <c r="I4" i="3"/>
  <c r="C18" i="4"/>
  <c r="I5" i="3"/>
  <c r="F2" i="2"/>
  <c r="F3" i="2"/>
  <c r="F4" i="2"/>
  <c r="F5" i="2"/>
  <c r="F6" i="2"/>
  <c r="F7" i="2"/>
  <c r="F8" i="2"/>
  <c r="F9" i="2"/>
  <c r="F10" i="2"/>
  <c r="F11" i="2"/>
  <c r="F12" i="2"/>
  <c r="F13" i="2"/>
  <c r="H5" i="1"/>
  <c r="H6" i="1"/>
  <c r="H7" i="1"/>
</calcChain>
</file>

<file path=xl/sharedStrings.xml><?xml version="1.0" encoding="utf-8"?>
<sst xmlns="http://schemas.openxmlformats.org/spreadsheetml/2006/main" count="239" uniqueCount="118">
  <si>
    <t>Employee ID</t>
  </si>
  <si>
    <t>Department</t>
  </si>
  <si>
    <t>Salary</t>
  </si>
  <si>
    <t>Joining Date</t>
  </si>
  <si>
    <t>EMP001</t>
  </si>
  <si>
    <t>Employee_1</t>
  </si>
  <si>
    <t>Finance</t>
  </si>
  <si>
    <t>EMP002</t>
  </si>
  <si>
    <t>Employee_2</t>
  </si>
  <si>
    <t>Operations</t>
  </si>
  <si>
    <t>EMP003</t>
  </si>
  <si>
    <t>Employee_3</t>
  </si>
  <si>
    <t>Sales</t>
  </si>
  <si>
    <t>EMP004</t>
  </si>
  <si>
    <t>Employee_4</t>
  </si>
  <si>
    <t>EMP005</t>
  </si>
  <si>
    <t>Employee_5</t>
  </si>
  <si>
    <t>EMP006</t>
  </si>
  <si>
    <t>EMP007</t>
  </si>
  <si>
    <t>Employee_7</t>
  </si>
  <si>
    <t>EMP008</t>
  </si>
  <si>
    <t>Employee_8</t>
  </si>
  <si>
    <t>EMP009</t>
  </si>
  <si>
    <t>Employee_9</t>
  </si>
  <si>
    <t>EMP010</t>
  </si>
  <si>
    <t>Employee_10</t>
  </si>
  <si>
    <t>EMP011</t>
  </si>
  <si>
    <t>Employee_11</t>
  </si>
  <si>
    <t>EMP012</t>
  </si>
  <si>
    <t>Employee_12</t>
  </si>
  <si>
    <t>NAME</t>
  </si>
  <si>
    <t>Employee_6</t>
  </si>
  <si>
    <t>Emp_type</t>
  </si>
  <si>
    <t>Greter then</t>
  </si>
  <si>
    <t>emp type</t>
  </si>
  <si>
    <t>Grade 1</t>
  </si>
  <si>
    <t>Grade 2</t>
  </si>
  <si>
    <t>Grade 3</t>
  </si>
  <si>
    <t>Grade 4</t>
  </si>
  <si>
    <t>Grade 5</t>
  </si>
  <si>
    <t>Grade 6</t>
  </si>
  <si>
    <t xml:space="preserve"> </t>
  </si>
  <si>
    <t>Mathematics</t>
  </si>
  <si>
    <t>English</t>
  </si>
  <si>
    <t>History</t>
  </si>
  <si>
    <t>Geography</t>
  </si>
  <si>
    <t>Computer Science</t>
  </si>
  <si>
    <t>Physical Education</t>
  </si>
  <si>
    <t>Class/Subjects</t>
  </si>
  <si>
    <t>Science</t>
  </si>
  <si>
    <t>Art (Ms. Taylor)</t>
  </si>
  <si>
    <t>8:00 AM-8:45 AM</t>
  </si>
  <si>
    <t>Mathematics (Ms. Johnson)</t>
  </si>
  <si>
    <t>Science (Mr. Smith)</t>
  </si>
  <si>
    <t>English (Mrs. Lee)</t>
  </si>
  <si>
    <t>History (Mr. Brown)</t>
  </si>
  <si>
    <t>Geography (Ms. Davis)</t>
  </si>
  <si>
    <t>Physical Education (Mr. Wilson)</t>
  </si>
  <si>
    <t>Computer Science (Mr. White)</t>
  </si>
  <si>
    <t>8:45 AM 9:30 AM</t>
  </si>
  <si>
    <t>Mathematics (Mr. Smith)</t>
  </si>
  <si>
    <t>Science (Mrs. Lee)</t>
  </si>
  <si>
    <t>English (Mr. Brown)</t>
  </si>
  <si>
    <t>History (Ms. Davis)</t>
  </si>
  <si>
    <t>Geography (Mr. Wilson)</t>
  </si>
  <si>
    <t>Physical Education (Ms. Taylor)</t>
  </si>
  <si>
    <t>Art (Mr. White)</t>
  </si>
  <si>
    <t>Computer Science (Ms. Johnson)</t>
  </si>
  <si>
    <t>9:30 AM-10:15 AM</t>
  </si>
  <si>
    <t>Mathematics (Mrs. Lee)</t>
  </si>
  <si>
    <t>Science (Mr. Brown)</t>
  </si>
  <si>
    <t>English (Ms. Davis)</t>
  </si>
  <si>
    <t>History (Mr. Wilson)</t>
  </si>
  <si>
    <t>Geography (Ms. Taylor)</t>
  </si>
  <si>
    <t>Physical Education (Mr. White)</t>
  </si>
  <si>
    <t>Art (Ms. Johnson)</t>
  </si>
  <si>
    <t>Computer Science (Mr. Smith)</t>
  </si>
  <si>
    <t>10:15 AM 11:00 AM</t>
  </si>
  <si>
    <t>Mathematics (Mr. Brown)</t>
  </si>
  <si>
    <t>Science (Ms. Davis)</t>
  </si>
  <si>
    <t>English (Mr. Wilson)</t>
  </si>
  <si>
    <t>History (Ms. Taylor)</t>
  </si>
  <si>
    <t>Geography (Mr. White)</t>
  </si>
  <si>
    <t>Physical Education (Ms. Johnson)</t>
  </si>
  <si>
    <t>Art (Mr. Smith)</t>
  </si>
  <si>
    <t>Computer Science (Mrs. Lee)</t>
  </si>
  <si>
    <t>11:00 AM-11:15 AM (Break)</t>
  </si>
  <si>
    <t>Break</t>
  </si>
  <si>
    <t>11:15 AM-12:00 PM</t>
  </si>
  <si>
    <t>Mathematics (Mr. Wilson)</t>
  </si>
  <si>
    <t>Science (Ms. Taylor)</t>
  </si>
  <si>
    <t>English (Mr. White)</t>
  </si>
  <si>
    <t>History (Ms. Johnson)</t>
  </si>
  <si>
    <t>Geography (Mr. Smith)</t>
  </si>
  <si>
    <t>Physical Education (Mrs. Lee)</t>
  </si>
  <si>
    <t>Art (Mr. Brown)</t>
  </si>
  <si>
    <t>Computer Science (Ms. Davis)</t>
  </si>
  <si>
    <t>12:00 PM-12:45 PM</t>
  </si>
  <si>
    <t>12:45 PM 1:30 PM</t>
  </si>
  <si>
    <t>1:30 PM-2:15 PM</t>
  </si>
  <si>
    <t>Mathematics (Ms. Taylor)</t>
  </si>
  <si>
    <t>Mathematics (Mr. White)</t>
  </si>
  <si>
    <t>Science (Mr. White)</t>
  </si>
  <si>
    <t>Science (Ms. Johnson)</t>
  </si>
  <si>
    <t>English (Ms. Johnson)</t>
  </si>
  <si>
    <t>English (Mr. Smith)</t>
  </si>
  <si>
    <t>History (Mr. Smith)</t>
  </si>
  <si>
    <t>History (Mrs. Lee)</t>
  </si>
  <si>
    <t>Geography (Mrs. Lee)</t>
  </si>
  <si>
    <t>Geography (Mr. Brown)</t>
  </si>
  <si>
    <t>Physical Education (Mr. Brown)</t>
  </si>
  <si>
    <t>Physical Education (Ms. Davis)</t>
  </si>
  <si>
    <t>Art (Ms. Davis)</t>
  </si>
  <si>
    <t>Art (Mr. Wilson)</t>
  </si>
  <si>
    <t>Computer Science (Mr. Wilson)</t>
  </si>
  <si>
    <t>Computer Science (Ms. Taylor)</t>
  </si>
  <si>
    <t>row</t>
  </si>
  <si>
    <t>coloum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</si>
</sst>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3B34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4" borderId="0" xfId="0" applyFont="1" applyFill="1"/>
    <xf numFmtId="0" fontId="3" fillId="4" borderId="1" xfId="0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13B3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1E382-3747-4FE9-80B6-9B2959454A3C}" name="Table1" displayName="Table1" ref="B11:C12" totalsRowShown="0" headerRowBorderDxfId="4" tableBorderDxfId="3" totalsRowBorderDxfId="2">
  <autoFilter ref="B11:C12" xr:uid="{6041E382-3747-4FE9-80B6-9B2959454A3C}"/>
  <tableColumns count="2">
    <tableColumn id="1" xr3:uid="{306DA63F-276F-46E0-AFCF-937876340E3B}" name="Class/Subjects" dataDxfId="1"/>
    <tableColumn id="2" xr3:uid="{439B1029-62CD-4198-9110-9E1D8DD8DB08}" name="12:45 PM 1:30 PM" dataDxfId="0">
      <calculatedColumnFormula>INDEX(A1:J9,MATCH(B12,A1:A9,0),MATCH(C11,A1:J1,0))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DA2E8-F594-4741-BA4A-2EA011E1DBE2}">
  <dimension ref="A1:H13"/>
  <sheetViews>
    <sheetView tabSelected="1" zoomScale="115" zoomScaleNormal="115" workbookViewId="0">
      <selection activeCell="H4" sqref="H4"/>
    </sheetView>
  </sheetViews>
  <sheetFormatPr defaultRowHeight="14.4" x14ac:dyDescent="0.3"/>
  <cols>
    <col min="1" max="1" width="11.21875" bestFit="1" customWidth="1"/>
    <col min="2" max="2" width="13.44140625" customWidth="1"/>
    <col min="3" max="3" width="14.21875" customWidth="1"/>
    <col min="4" max="4" width="13.44140625" customWidth="1"/>
    <col min="5" max="5" width="16.44140625" customWidth="1"/>
    <col min="6" max="6" width="8.88671875" customWidth="1"/>
    <col min="7" max="7" width="12.5546875" customWidth="1"/>
    <col min="8" max="8" width="12.109375" bestFit="1" customWidth="1"/>
  </cols>
  <sheetData>
    <row r="1" spans="1:8" x14ac:dyDescent="0.3">
      <c r="A1" s="2" t="s">
        <v>0</v>
      </c>
      <c r="B1" s="2" t="s">
        <v>30</v>
      </c>
      <c r="C1" s="2" t="s">
        <v>1</v>
      </c>
      <c r="D1" s="3" t="s">
        <v>2</v>
      </c>
      <c r="E1" s="2" t="s">
        <v>3</v>
      </c>
    </row>
    <row r="2" spans="1:8" x14ac:dyDescent="0.3">
      <c r="A2" s="4" t="s">
        <v>4</v>
      </c>
      <c r="B2" s="4" t="s">
        <v>5</v>
      </c>
      <c r="C2" s="4" t="s">
        <v>6</v>
      </c>
      <c r="D2" s="5">
        <v>41954</v>
      </c>
      <c r="E2" s="6">
        <v>43831</v>
      </c>
    </row>
    <row r="3" spans="1:8" x14ac:dyDescent="0.3">
      <c r="A3" s="4" t="s">
        <v>7</v>
      </c>
      <c r="B3" s="4" t="s">
        <v>8</v>
      </c>
      <c r="C3" s="4" t="s">
        <v>9</v>
      </c>
      <c r="D3" s="5">
        <v>49855</v>
      </c>
      <c r="E3" s="6">
        <v>43832</v>
      </c>
      <c r="G3" s="7" t="s">
        <v>0</v>
      </c>
      <c r="H3" s="4" t="s">
        <v>17</v>
      </c>
    </row>
    <row r="4" spans="1:8" x14ac:dyDescent="0.3">
      <c r="A4" s="4" t="s">
        <v>10</v>
      </c>
      <c r="B4" s="4" t="s">
        <v>11</v>
      </c>
      <c r="C4" s="4" t="s">
        <v>12</v>
      </c>
      <c r="D4" s="5">
        <v>94210</v>
      </c>
      <c r="E4" s="6">
        <v>43833</v>
      </c>
      <c r="G4" s="7" t="s">
        <v>30</v>
      </c>
      <c r="H4" s="4" t="str">
        <f>VLOOKUP($H$3,$A$2:$E$13,ROW()-2,FALSE)</f>
        <v>Employee_6</v>
      </c>
    </row>
    <row r="5" spans="1:8" x14ac:dyDescent="0.3">
      <c r="A5" s="4" t="s">
        <v>13</v>
      </c>
      <c r="B5" s="4" t="s">
        <v>14</v>
      </c>
      <c r="C5" s="4" t="s">
        <v>6</v>
      </c>
      <c r="D5" s="5">
        <v>74689</v>
      </c>
      <c r="E5" s="6">
        <v>43834</v>
      </c>
      <c r="G5" s="7" t="s">
        <v>1</v>
      </c>
      <c r="H5" s="4" t="str">
        <f t="shared" ref="H5:H7" si="0">VLOOKUP($H$3,$A$2:$E$13,ROW()-2,FALSE)</f>
        <v>Operations</v>
      </c>
    </row>
    <row r="6" spans="1:8" x14ac:dyDescent="0.3">
      <c r="A6" s="4" t="s">
        <v>15</v>
      </c>
      <c r="B6" s="4" t="s">
        <v>16</v>
      </c>
      <c r="C6" s="4" t="s">
        <v>9</v>
      </c>
      <c r="D6" s="5">
        <v>90652</v>
      </c>
      <c r="E6" s="6">
        <v>43835</v>
      </c>
      <c r="G6" s="8" t="s">
        <v>2</v>
      </c>
      <c r="H6" s="5">
        <f t="shared" si="0"/>
        <v>74820</v>
      </c>
    </row>
    <row r="7" spans="1:8" x14ac:dyDescent="0.3">
      <c r="A7" s="4" t="s">
        <v>17</v>
      </c>
      <c r="B7" s="4" t="s">
        <v>31</v>
      </c>
      <c r="C7" s="4" t="s">
        <v>9</v>
      </c>
      <c r="D7" s="5">
        <v>74820</v>
      </c>
      <c r="E7" s="6">
        <v>43836</v>
      </c>
      <c r="G7" s="7" t="s">
        <v>3</v>
      </c>
      <c r="H7" s="6">
        <f t="shared" si="0"/>
        <v>43836</v>
      </c>
    </row>
    <row r="8" spans="1:8" x14ac:dyDescent="0.3">
      <c r="A8" s="4" t="s">
        <v>18</v>
      </c>
      <c r="B8" s="4" t="s">
        <v>19</v>
      </c>
      <c r="C8" s="4" t="s">
        <v>12</v>
      </c>
      <c r="D8" s="5">
        <v>85206</v>
      </c>
      <c r="E8" s="6">
        <v>43837</v>
      </c>
    </row>
    <row r="9" spans="1:8" x14ac:dyDescent="0.3">
      <c r="A9" s="4" t="s">
        <v>20</v>
      </c>
      <c r="B9" s="4" t="s">
        <v>21</v>
      </c>
      <c r="C9" s="4" t="s">
        <v>6</v>
      </c>
      <c r="D9" s="5">
        <v>30924</v>
      </c>
      <c r="E9" s="6">
        <v>43838</v>
      </c>
    </row>
    <row r="10" spans="1:8" x14ac:dyDescent="0.3">
      <c r="A10" s="4" t="s">
        <v>22</v>
      </c>
      <c r="B10" s="4" t="s">
        <v>23</v>
      </c>
      <c r="C10" s="4" t="s">
        <v>9</v>
      </c>
      <c r="D10" s="5">
        <v>57737</v>
      </c>
      <c r="E10" s="6">
        <v>43839</v>
      </c>
    </row>
    <row r="11" spans="1:8" x14ac:dyDescent="0.3">
      <c r="A11" s="4" t="s">
        <v>24</v>
      </c>
      <c r="B11" s="4" t="s">
        <v>25</v>
      </c>
      <c r="C11" s="4" t="s">
        <v>12</v>
      </c>
      <c r="D11" s="5">
        <v>36000</v>
      </c>
      <c r="E11" s="6">
        <v>43840</v>
      </c>
    </row>
    <row r="12" spans="1:8" x14ac:dyDescent="0.3">
      <c r="A12" s="4" t="s">
        <v>26</v>
      </c>
      <c r="B12" s="4" t="s">
        <v>27</v>
      </c>
      <c r="C12" s="4" t="s">
        <v>12</v>
      </c>
      <c r="D12" s="5">
        <v>96371</v>
      </c>
      <c r="E12" s="6">
        <v>43841</v>
      </c>
    </row>
    <row r="13" spans="1:8" x14ac:dyDescent="0.3">
      <c r="A13" s="4" t="s">
        <v>28</v>
      </c>
      <c r="B13" s="4" t="s">
        <v>29</v>
      </c>
      <c r="C13" s="4" t="s">
        <v>9</v>
      </c>
      <c r="D13" s="5">
        <v>85028</v>
      </c>
      <c r="E13" s="6">
        <v>43842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208E9-8D8F-46EA-8094-027AED57F506}">
  <dimension ref="A1:I13"/>
  <sheetViews>
    <sheetView zoomScaleNormal="100" workbookViewId="0">
      <selection activeCell="H2" sqref="H2"/>
    </sheetView>
  </sheetViews>
  <sheetFormatPr defaultRowHeight="14.4" x14ac:dyDescent="0.3"/>
  <cols>
    <col min="4" max="4" width="12.88671875" customWidth="1"/>
    <col min="5" max="5" width="17.33203125" customWidth="1"/>
    <col min="6" max="6" width="17.5546875" customWidth="1"/>
    <col min="7" max="7" width="20.109375" customWidth="1"/>
    <col min="8" max="8" width="15.5546875" customWidth="1"/>
    <col min="9" max="9" width="12.33203125" bestFit="1" customWidth="1"/>
    <col min="10" max="10" width="11.21875" customWidth="1"/>
  </cols>
  <sheetData>
    <row r="1" spans="1:9" x14ac:dyDescent="0.3">
      <c r="A1" s="2" t="s">
        <v>0</v>
      </c>
      <c r="B1" s="2" t="s">
        <v>30</v>
      </c>
      <c r="C1" s="2" t="s">
        <v>1</v>
      </c>
      <c r="D1" s="3" t="s">
        <v>2</v>
      </c>
      <c r="E1" s="2" t="s">
        <v>3</v>
      </c>
      <c r="F1" s="2" t="s">
        <v>34</v>
      </c>
      <c r="H1" t="s">
        <v>33</v>
      </c>
    </row>
    <row r="2" spans="1:9" x14ac:dyDescent="0.3">
      <c r="A2" s="4" t="s">
        <v>4</v>
      </c>
      <c r="B2" s="4" t="s">
        <v>5</v>
      </c>
      <c r="C2" s="4" t="s">
        <v>6</v>
      </c>
      <c r="D2" s="5">
        <v>41954</v>
      </c>
      <c r="E2" s="6">
        <v>43831</v>
      </c>
      <c r="F2" s="4" t="str">
        <f t="shared" ref="F2:F13" si="0">VLOOKUP(D2,Emp_type,2,1)</f>
        <v>Grade 5</v>
      </c>
      <c r="H2" s="10" t="s">
        <v>2</v>
      </c>
      <c r="I2" s="9" t="s">
        <v>32</v>
      </c>
    </row>
    <row r="3" spans="1:9" x14ac:dyDescent="0.3">
      <c r="A3" s="4" t="s">
        <v>7</v>
      </c>
      <c r="B3" s="4" t="s">
        <v>8</v>
      </c>
      <c r="C3" s="4" t="s">
        <v>9</v>
      </c>
      <c r="D3" s="5">
        <v>49855</v>
      </c>
      <c r="E3" s="6">
        <v>43832</v>
      </c>
      <c r="F3" s="4" t="str">
        <f t="shared" si="0"/>
        <v>Grade 4</v>
      </c>
      <c r="H3" s="1">
        <v>15000</v>
      </c>
      <c r="I3" t="s">
        <v>40</v>
      </c>
    </row>
    <row r="4" spans="1:9" x14ac:dyDescent="0.3">
      <c r="A4" s="4" t="s">
        <v>10</v>
      </c>
      <c r="B4" s="4" t="s">
        <v>11</v>
      </c>
      <c r="C4" s="4" t="s">
        <v>12</v>
      </c>
      <c r="D4" s="5">
        <v>94210</v>
      </c>
      <c r="E4" s="6">
        <v>43833</v>
      </c>
      <c r="F4" s="4" t="str">
        <f t="shared" si="0"/>
        <v>Grade 1</v>
      </c>
      <c r="H4" s="1">
        <v>30000</v>
      </c>
      <c r="I4" t="s">
        <v>39</v>
      </c>
    </row>
    <row r="5" spans="1:9" x14ac:dyDescent="0.3">
      <c r="A5" s="4" t="s">
        <v>13</v>
      </c>
      <c r="B5" s="4" t="s">
        <v>14</v>
      </c>
      <c r="C5" s="4" t="s">
        <v>6</v>
      </c>
      <c r="D5" s="5">
        <v>74689</v>
      </c>
      <c r="E5" s="6">
        <v>43834</v>
      </c>
      <c r="F5" s="4" t="str">
        <f t="shared" si="0"/>
        <v>Grade 3</v>
      </c>
      <c r="H5" s="1">
        <v>45000</v>
      </c>
      <c r="I5" t="s">
        <v>38</v>
      </c>
    </row>
    <row r="6" spans="1:9" x14ac:dyDescent="0.3">
      <c r="A6" s="4" t="s">
        <v>15</v>
      </c>
      <c r="B6" s="4" t="s">
        <v>16</v>
      </c>
      <c r="C6" s="4" t="s">
        <v>9</v>
      </c>
      <c r="D6" s="5">
        <v>90652</v>
      </c>
      <c r="E6" s="6">
        <v>43835</v>
      </c>
      <c r="F6" s="4" t="str">
        <f t="shared" si="0"/>
        <v>Grade 1</v>
      </c>
      <c r="H6" s="1">
        <v>60000</v>
      </c>
      <c r="I6" t="s">
        <v>37</v>
      </c>
    </row>
    <row r="7" spans="1:9" x14ac:dyDescent="0.3">
      <c r="A7" s="4" t="s">
        <v>17</v>
      </c>
      <c r="B7" s="4" t="s">
        <v>31</v>
      </c>
      <c r="C7" s="4" t="s">
        <v>9</v>
      </c>
      <c r="D7" s="5">
        <v>74820</v>
      </c>
      <c r="E7" s="6">
        <v>43836</v>
      </c>
      <c r="F7" s="4" t="str">
        <f t="shared" si="0"/>
        <v>Grade 3</v>
      </c>
      <c r="H7" s="1">
        <v>75000</v>
      </c>
      <c r="I7" t="s">
        <v>36</v>
      </c>
    </row>
    <row r="8" spans="1:9" x14ac:dyDescent="0.3">
      <c r="A8" s="4" t="s">
        <v>18</v>
      </c>
      <c r="B8" s="4" t="s">
        <v>19</v>
      </c>
      <c r="C8" s="4" t="s">
        <v>12</v>
      </c>
      <c r="D8" s="5">
        <v>85206</v>
      </c>
      <c r="E8" s="6">
        <v>43837</v>
      </c>
      <c r="F8" s="4" t="str">
        <f t="shared" si="0"/>
        <v>Grade 2</v>
      </c>
      <c r="H8" s="1">
        <v>90000</v>
      </c>
      <c r="I8" t="s">
        <v>35</v>
      </c>
    </row>
    <row r="9" spans="1:9" x14ac:dyDescent="0.3">
      <c r="A9" s="4" t="s">
        <v>20</v>
      </c>
      <c r="B9" s="4" t="s">
        <v>21</v>
      </c>
      <c r="C9" s="4" t="s">
        <v>6</v>
      </c>
      <c r="D9" s="5">
        <v>30924</v>
      </c>
      <c r="E9" s="6">
        <v>43838</v>
      </c>
      <c r="F9" s="4" t="str">
        <f t="shared" si="0"/>
        <v>Grade 5</v>
      </c>
    </row>
    <row r="10" spans="1:9" x14ac:dyDescent="0.3">
      <c r="A10" s="4" t="s">
        <v>22</v>
      </c>
      <c r="B10" s="4" t="s">
        <v>23</v>
      </c>
      <c r="C10" s="4" t="s">
        <v>9</v>
      </c>
      <c r="D10" s="5">
        <v>57737</v>
      </c>
      <c r="E10" s="6">
        <v>43839</v>
      </c>
      <c r="F10" s="4" t="str">
        <f t="shared" si="0"/>
        <v>Grade 4</v>
      </c>
    </row>
    <row r="11" spans="1:9" x14ac:dyDescent="0.3">
      <c r="A11" s="4" t="s">
        <v>24</v>
      </c>
      <c r="B11" s="4" t="s">
        <v>25</v>
      </c>
      <c r="C11" s="4" t="s">
        <v>12</v>
      </c>
      <c r="D11" s="5">
        <v>36000</v>
      </c>
      <c r="E11" s="6">
        <v>43840</v>
      </c>
      <c r="F11" s="4" t="str">
        <f t="shared" si="0"/>
        <v>Grade 5</v>
      </c>
    </row>
    <row r="12" spans="1:9" x14ac:dyDescent="0.3">
      <c r="A12" s="4" t="s">
        <v>26</v>
      </c>
      <c r="B12" s="4" t="s">
        <v>27</v>
      </c>
      <c r="C12" s="4" t="s">
        <v>12</v>
      </c>
      <c r="D12" s="5">
        <v>96371</v>
      </c>
      <c r="E12" s="6">
        <v>43841</v>
      </c>
      <c r="F12" s="4" t="str">
        <f t="shared" si="0"/>
        <v>Grade 1</v>
      </c>
    </row>
    <row r="13" spans="1:9" x14ac:dyDescent="0.3">
      <c r="A13" s="4" t="s">
        <v>28</v>
      </c>
      <c r="B13" s="4" t="s">
        <v>29</v>
      </c>
      <c r="C13" s="4" t="s">
        <v>9</v>
      </c>
      <c r="D13" s="5">
        <v>85028</v>
      </c>
      <c r="E13" s="6">
        <v>43842</v>
      </c>
      <c r="F13" s="4" t="str">
        <f t="shared" si="0"/>
        <v>Grade 2</v>
      </c>
    </row>
  </sheetData>
  <sortState xmlns:xlrd2="http://schemas.microsoft.com/office/spreadsheetml/2017/richdata2" ref="H3:I8">
    <sortCondition ref="H3:H8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5A8D-B07F-4879-88D6-9ABE5642FABF}">
  <dimension ref="A1:I13"/>
  <sheetViews>
    <sheetView topLeftCell="E1" zoomScale="99" zoomScaleNormal="99" workbookViewId="0">
      <selection activeCell="H3" sqref="H3"/>
    </sheetView>
  </sheetViews>
  <sheetFormatPr defaultRowHeight="14.4" x14ac:dyDescent="0.3"/>
  <cols>
    <col min="1" max="1" width="12.77734375" bestFit="1" customWidth="1"/>
    <col min="2" max="2" width="12.77734375" customWidth="1"/>
    <col min="3" max="3" width="12.109375" customWidth="1"/>
    <col min="4" max="4" width="14.109375" customWidth="1"/>
    <col min="5" max="5" width="20.88671875" customWidth="1"/>
    <col min="8" max="8" width="13.77734375" customWidth="1"/>
    <col min="9" max="9" width="14.77734375" customWidth="1"/>
  </cols>
  <sheetData>
    <row r="1" spans="1:9" ht="15.6" x14ac:dyDescent="0.3">
      <c r="A1" s="11" t="s">
        <v>0</v>
      </c>
      <c r="B1" s="12" t="s">
        <v>30</v>
      </c>
      <c r="C1" s="12" t="s">
        <v>1</v>
      </c>
      <c r="D1" s="13" t="s">
        <v>2</v>
      </c>
      <c r="E1" s="12" t="s">
        <v>3</v>
      </c>
    </row>
    <row r="2" spans="1:9" x14ac:dyDescent="0.3">
      <c r="A2" s="4" t="s">
        <v>4</v>
      </c>
      <c r="B2" s="4" t="s">
        <v>5</v>
      </c>
      <c r="C2" s="4" t="s">
        <v>6</v>
      </c>
      <c r="D2" s="5">
        <v>41954</v>
      </c>
      <c r="E2" s="6">
        <v>43831</v>
      </c>
    </row>
    <row r="3" spans="1:9" ht="15.6" x14ac:dyDescent="0.3">
      <c r="A3" s="4" t="s">
        <v>7</v>
      </c>
      <c r="B3" s="4" t="s">
        <v>8</v>
      </c>
      <c r="C3" s="4" t="s">
        <v>9</v>
      </c>
      <c r="D3" s="5">
        <v>49855</v>
      </c>
      <c r="E3" s="6">
        <v>43832</v>
      </c>
      <c r="H3" s="11" t="s">
        <v>0</v>
      </c>
      <c r="I3" s="4" t="s">
        <v>22</v>
      </c>
    </row>
    <row r="4" spans="1:9" ht="15.6" x14ac:dyDescent="0.3">
      <c r="A4" s="4" t="s">
        <v>10</v>
      </c>
      <c r="B4" s="4" t="s">
        <v>11</v>
      </c>
      <c r="C4" s="4" t="s">
        <v>12</v>
      </c>
      <c r="D4" s="5">
        <v>94210</v>
      </c>
      <c r="E4" s="6">
        <v>43833</v>
      </c>
      <c r="H4" s="14" t="s">
        <v>0</v>
      </c>
      <c r="I4" s="4" t="str">
        <f>VLOOKUP($I$3,$A$2:$E$13,MATCH(H4,$A$1:$E$1,0),0)</f>
        <v>EMP009</v>
      </c>
    </row>
    <row r="5" spans="1:9" ht="15.6" x14ac:dyDescent="0.3">
      <c r="A5" s="4" t="s">
        <v>13</v>
      </c>
      <c r="B5" s="4" t="s">
        <v>14</v>
      </c>
      <c r="C5" s="4" t="s">
        <v>6</v>
      </c>
      <c r="D5" s="5">
        <v>74689</v>
      </c>
      <c r="E5" s="6">
        <v>43834</v>
      </c>
      <c r="H5" s="15" t="s">
        <v>1</v>
      </c>
      <c r="I5" s="4" t="str">
        <f>VLOOKUP($I$3,$A$2:$E$13,MATCH(H5,$A$1:$E$1,0),0)</f>
        <v>Operations</v>
      </c>
    </row>
    <row r="6" spans="1:9" x14ac:dyDescent="0.3">
      <c r="A6" s="4" t="s">
        <v>15</v>
      </c>
      <c r="B6" s="4" t="s">
        <v>16</v>
      </c>
      <c r="C6" s="4" t="s">
        <v>9</v>
      </c>
      <c r="D6" s="5">
        <v>90652</v>
      </c>
      <c r="E6" s="6">
        <v>43835</v>
      </c>
    </row>
    <row r="7" spans="1:9" x14ac:dyDescent="0.3">
      <c r="A7" s="4" t="s">
        <v>17</v>
      </c>
      <c r="B7" s="4" t="s">
        <v>31</v>
      </c>
      <c r="C7" s="4" t="s">
        <v>9</v>
      </c>
      <c r="D7" s="5">
        <v>74820</v>
      </c>
      <c r="E7" s="6">
        <v>43836</v>
      </c>
    </row>
    <row r="8" spans="1:9" x14ac:dyDescent="0.3">
      <c r="A8" s="4" t="s">
        <v>18</v>
      </c>
      <c r="B8" s="4" t="s">
        <v>19</v>
      </c>
      <c r="C8" s="4" t="s">
        <v>12</v>
      </c>
      <c r="D8" s="5">
        <v>85206</v>
      </c>
      <c r="E8" s="6">
        <v>43837</v>
      </c>
    </row>
    <row r="9" spans="1:9" x14ac:dyDescent="0.3">
      <c r="A9" s="4" t="s">
        <v>20</v>
      </c>
      <c r="B9" s="4" t="s">
        <v>21</v>
      </c>
      <c r="C9" s="4" t="s">
        <v>6</v>
      </c>
      <c r="D9" s="5">
        <v>30924</v>
      </c>
      <c r="E9" s="6">
        <v>43838</v>
      </c>
    </row>
    <row r="10" spans="1:9" x14ac:dyDescent="0.3">
      <c r="A10" s="4" t="s">
        <v>22</v>
      </c>
      <c r="B10" s="4" t="s">
        <v>23</v>
      </c>
      <c r="C10" s="4" t="s">
        <v>9</v>
      </c>
      <c r="D10" s="5">
        <v>57737</v>
      </c>
      <c r="E10" s="6">
        <v>43839</v>
      </c>
    </row>
    <row r="11" spans="1:9" x14ac:dyDescent="0.3">
      <c r="A11" s="4" t="s">
        <v>24</v>
      </c>
      <c r="B11" s="4" t="s">
        <v>25</v>
      </c>
      <c r="C11" s="4" t="s">
        <v>12</v>
      </c>
      <c r="D11" s="5">
        <v>36000</v>
      </c>
      <c r="E11" s="6">
        <v>43840</v>
      </c>
    </row>
    <row r="12" spans="1:9" x14ac:dyDescent="0.3">
      <c r="A12" s="4" t="s">
        <v>26</v>
      </c>
      <c r="B12" s="4" t="s">
        <v>27</v>
      </c>
      <c r="C12" s="4" t="s">
        <v>12</v>
      </c>
      <c r="D12" s="5">
        <v>96371</v>
      </c>
      <c r="E12" s="6">
        <v>43841</v>
      </c>
    </row>
    <row r="13" spans="1:9" x14ac:dyDescent="0.3">
      <c r="A13" s="4" t="s">
        <v>28</v>
      </c>
      <c r="B13" s="4" t="s">
        <v>29</v>
      </c>
      <c r="C13" s="4" t="s">
        <v>9</v>
      </c>
      <c r="D13" s="5">
        <v>85028</v>
      </c>
      <c r="E13" s="6">
        <v>43842</v>
      </c>
    </row>
  </sheetData>
  <phoneticPr fontId="2" type="noConversion"/>
  <dataValidations count="3">
    <dataValidation type="list" allowBlank="1" showInputMessage="1" showErrorMessage="1" sqref="I3" xr:uid="{9415B71B-8B3F-48BF-8665-898C7BAEF05C}">
      <formula1>$A$2:$A$13</formula1>
    </dataValidation>
    <dataValidation type="list" allowBlank="1" showInputMessage="1" showErrorMessage="1" sqref="H4" xr:uid="{098E6621-F87D-4041-90C7-8067F9FB7A3C}">
      <formula1>$A$1:$E$1</formula1>
    </dataValidation>
    <dataValidation type="list" allowBlank="1" showInputMessage="1" showErrorMessage="1" sqref="H5" xr:uid="{57945047-3E79-4DD1-9B81-2B719EB3C26F}">
      <formula1>$B$1:$E$1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6E2A-AB29-4729-BCE0-A1B79CECF9C7}">
  <dimension ref="A1:J26"/>
  <sheetViews>
    <sheetView zoomScale="81" zoomScaleNormal="85" workbookViewId="0">
      <selection activeCell="B12" sqref="B12"/>
    </sheetView>
  </sheetViews>
  <sheetFormatPr defaultRowHeight="14.4" x14ac:dyDescent="0.3"/>
  <cols>
    <col min="1" max="1" width="21.77734375" customWidth="1"/>
    <col min="2" max="2" width="25.77734375" customWidth="1"/>
    <col min="3" max="3" width="28" customWidth="1"/>
    <col min="4" max="4" width="26.44140625" customWidth="1"/>
    <col min="5" max="5" width="29.109375" customWidth="1"/>
    <col min="6" max="6" width="25.88671875" customWidth="1"/>
    <col min="7" max="7" width="25.77734375" customWidth="1"/>
    <col min="8" max="8" width="28" customWidth="1"/>
    <col min="9" max="9" width="26.44140625" customWidth="1"/>
    <col min="10" max="10" width="25.21875" customWidth="1"/>
  </cols>
  <sheetData>
    <row r="1" spans="1:10" ht="16.2" thickBot="1" x14ac:dyDescent="0.35">
      <c r="A1" s="16" t="s">
        <v>48</v>
      </c>
      <c r="B1" s="17" t="s">
        <v>51</v>
      </c>
      <c r="C1" s="17" t="s">
        <v>59</v>
      </c>
      <c r="D1" s="17" t="s">
        <v>68</v>
      </c>
      <c r="E1" s="17" t="s">
        <v>77</v>
      </c>
      <c r="F1" s="17" t="s">
        <v>86</v>
      </c>
      <c r="G1" s="18" t="s">
        <v>88</v>
      </c>
      <c r="H1" s="19" t="s">
        <v>97</v>
      </c>
      <c r="I1" s="20" t="s">
        <v>98</v>
      </c>
      <c r="J1" s="21" t="s">
        <v>99</v>
      </c>
    </row>
    <row r="2" spans="1:10" x14ac:dyDescent="0.3">
      <c r="A2" t="s">
        <v>42</v>
      </c>
      <c r="B2" t="s">
        <v>52</v>
      </c>
      <c r="C2" t="s">
        <v>60</v>
      </c>
      <c r="D2" t="s">
        <v>69</v>
      </c>
      <c r="E2" t="s">
        <v>78</v>
      </c>
      <c r="F2" t="s">
        <v>87</v>
      </c>
      <c r="G2" t="s">
        <v>89</v>
      </c>
      <c r="H2" t="s">
        <v>100</v>
      </c>
      <c r="I2" t="s">
        <v>101</v>
      </c>
      <c r="J2" t="s">
        <v>52</v>
      </c>
    </row>
    <row r="3" spans="1:10" x14ac:dyDescent="0.3">
      <c r="A3" t="s">
        <v>49</v>
      </c>
      <c r="B3" t="s">
        <v>53</v>
      </c>
      <c r="C3" t="s">
        <v>61</v>
      </c>
      <c r="D3" t="s">
        <v>70</v>
      </c>
      <c r="E3" t="s">
        <v>79</v>
      </c>
      <c r="F3" t="s">
        <v>87</v>
      </c>
      <c r="G3" t="s">
        <v>90</v>
      </c>
      <c r="H3" t="s">
        <v>102</v>
      </c>
      <c r="I3" t="s">
        <v>103</v>
      </c>
      <c r="J3" t="s">
        <v>53</v>
      </c>
    </row>
    <row r="4" spans="1:10" x14ac:dyDescent="0.3">
      <c r="A4" t="s">
        <v>43</v>
      </c>
      <c r="B4" t="s">
        <v>54</v>
      </c>
      <c r="C4" t="s">
        <v>62</v>
      </c>
      <c r="D4" t="s">
        <v>71</v>
      </c>
      <c r="E4" t="s">
        <v>80</v>
      </c>
      <c r="F4" t="s">
        <v>87</v>
      </c>
      <c r="G4" t="s">
        <v>91</v>
      </c>
      <c r="H4" t="s">
        <v>104</v>
      </c>
      <c r="I4" t="s">
        <v>105</v>
      </c>
      <c r="J4" t="s">
        <v>54</v>
      </c>
    </row>
    <row r="5" spans="1:10" x14ac:dyDescent="0.3">
      <c r="A5" t="s">
        <v>44</v>
      </c>
      <c r="B5" t="s">
        <v>55</v>
      </c>
      <c r="C5" t="s">
        <v>63</v>
      </c>
      <c r="D5" t="s">
        <v>72</v>
      </c>
      <c r="E5" t="s">
        <v>81</v>
      </c>
      <c r="F5" t="s">
        <v>87</v>
      </c>
      <c r="G5" t="s">
        <v>92</v>
      </c>
      <c r="H5" t="s">
        <v>106</v>
      </c>
      <c r="I5" t="s">
        <v>107</v>
      </c>
      <c r="J5" t="s">
        <v>55</v>
      </c>
    </row>
    <row r="6" spans="1:10" x14ac:dyDescent="0.3">
      <c r="A6" t="s">
        <v>45</v>
      </c>
      <c r="B6" t="s">
        <v>56</v>
      </c>
      <c r="C6" t="s">
        <v>64</v>
      </c>
      <c r="D6" t="s">
        <v>73</v>
      </c>
      <c r="E6" t="s">
        <v>82</v>
      </c>
      <c r="F6" t="s">
        <v>87</v>
      </c>
      <c r="G6" t="s">
        <v>93</v>
      </c>
      <c r="H6" t="s">
        <v>108</v>
      </c>
      <c r="I6" t="s">
        <v>109</v>
      </c>
      <c r="J6" t="s">
        <v>56</v>
      </c>
    </row>
    <row r="7" spans="1:10" x14ac:dyDescent="0.3">
      <c r="A7" t="s">
        <v>47</v>
      </c>
      <c r="B7" t="s">
        <v>57</v>
      </c>
      <c r="C7" t="s">
        <v>65</v>
      </c>
      <c r="D7" t="s">
        <v>74</v>
      </c>
      <c r="E7" t="s">
        <v>83</v>
      </c>
      <c r="F7" t="s">
        <v>87</v>
      </c>
      <c r="G7" t="s">
        <v>94</v>
      </c>
      <c r="H7" t="s">
        <v>110</v>
      </c>
      <c r="I7" t="s">
        <v>111</v>
      </c>
      <c r="J7" t="s">
        <v>57</v>
      </c>
    </row>
    <row r="8" spans="1:10" x14ac:dyDescent="0.3">
      <c r="A8" t="s">
        <v>50</v>
      </c>
      <c r="B8" t="s">
        <v>66</v>
      </c>
      <c r="C8" t="s">
        <v>66</v>
      </c>
      <c r="D8" t="s">
        <v>75</v>
      </c>
      <c r="E8" t="s">
        <v>84</v>
      </c>
      <c r="F8" t="s">
        <v>87</v>
      </c>
      <c r="G8" t="s">
        <v>95</v>
      </c>
      <c r="H8" t="s">
        <v>112</v>
      </c>
      <c r="I8" t="s">
        <v>113</v>
      </c>
      <c r="J8" t="s">
        <v>50</v>
      </c>
    </row>
    <row r="9" spans="1:10" x14ac:dyDescent="0.3">
      <c r="A9" t="s">
        <v>46</v>
      </c>
      <c r="B9" t="s">
        <v>58</v>
      </c>
      <c r="C9" t="s">
        <v>67</v>
      </c>
      <c r="D9" t="s">
        <v>76</v>
      </c>
      <c r="E9" t="s">
        <v>85</v>
      </c>
      <c r="F9" t="s">
        <v>87</v>
      </c>
      <c r="G9" t="s">
        <v>96</v>
      </c>
      <c r="H9" t="s">
        <v>114</v>
      </c>
      <c r="I9" t="s">
        <v>115</v>
      </c>
      <c r="J9" t="s">
        <v>58</v>
      </c>
    </row>
    <row r="11" spans="1:10" ht="15.6" x14ac:dyDescent="0.3">
      <c r="B11" s="22" t="s">
        <v>48</v>
      </c>
      <c r="C11" s="23" t="s">
        <v>98</v>
      </c>
    </row>
    <row r="12" spans="1:10" ht="15.6" x14ac:dyDescent="0.3">
      <c r="B12" s="24" t="s">
        <v>44</v>
      </c>
      <c r="C12" s="25" t="str">
        <f>INDEX(A1:J9,MATCH(B12,A1:A9,0),MATCH(C11,A1:J1,0))</f>
        <v>History (Mrs. Lee)</v>
      </c>
    </row>
    <row r="17" spans="2:4" x14ac:dyDescent="0.3">
      <c r="B17" t="s">
        <v>116</v>
      </c>
      <c r="C17">
        <v>5</v>
      </c>
    </row>
    <row r="18" spans="2:4" x14ac:dyDescent="0.3">
      <c r="B18" t="s">
        <v>117</v>
      </c>
      <c r="C18">
        <f>MATCH(C11,A1:J1,0)</f>
        <v>9</v>
      </c>
    </row>
    <row r="26" spans="2:4" x14ac:dyDescent="0.3">
      <c r="D26" t="s">
        <v>41</v>
      </c>
    </row>
  </sheetData>
  <dataValidations count="2">
    <dataValidation type="list" allowBlank="1" showInputMessage="1" showErrorMessage="1" sqref="B12" xr:uid="{C48A9CBC-66F1-465A-8B69-606D8584158B}">
      <formula1>$A$1:$A$9</formula1>
    </dataValidation>
    <dataValidation type="list" allowBlank="1" showInputMessage="1" showErrorMessage="1" sqref="C11" xr:uid="{A6790F17-40E8-4352-89E0-CC5AD55CE966}">
      <formula1>$A$1:$J$1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L G U m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A s Z S Z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G U m W y i K R 7 g O A A A A E Q A A A B M A H A B G b 3 J t d W x h c y 9 T Z W N 0 a W 9 u M S 5 t I K I Y A C i g F A A A A A A A A A A A A A A A A A A A A A A A A A A A A C t O T S 7 J z M 9 T C I b Q h t Y A U E s B A i 0 A F A A C A A g A L G U m W x X I G O S m A A A A 9 w A A A B I A A A A A A A A A A A A A A A A A A A A A A E N v b m Z p Z y 9 Q Y W N r Y W d l L n h t b F B L A Q I t A B Q A A g A I A C x l J l s P y u m r p A A A A O k A A A A T A A A A A A A A A A A A A A A A A P I A A A B b Q 2 9 u d G V u d F 9 U e X B l c 1 0 u e G 1 s U E s B A i 0 A F A A C A A g A L G U m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P V J v B 5 9 L F O i 6 A Q W V / D k c I A A A A A A g A A A A A A E G Y A A A A B A A A g A A A A 6 t 1 0 E F j 0 w b i S r Q K P Y m K g x 9 W O U w 2 4 6 I F 9 Q y b E Y Q m R u Q Q A A A A A D o A A A A A C A A A g A A A A j M x L t N Z H E g h h 4 G Q y Y 3 W 9 E 0 f G K L Q g c + z A / l b 7 C V K J Y 6 F Q A A A A X O + K 6 H v 2 j A B j Y i L / D K Y R g C 8 9 C t L + F s 7 T 6 I F f F q K X R i z a N D 0 F M B 0 v 9 m t o 1 Q Z Z Z Y U Q l 2 T h D a P t E d Q 1 v s y n 0 5 8 Y T x O R J 9 s z h R c l 8 6 l c Z P / G q T B A A A A A K W r 5 P j d + C 7 8 6 t t N 5 0 x t q X f M / T e z B w Q G U 5 w U o / e V V p O O c U t Q K z 2 n M N P f C 9 5 s 4 x L r h / b m J t s T 2 C F 7 w 9 W Y W i m 7 g 1 w = = < / D a t a M a s h u p > 
</file>

<file path=customXml/itemProps1.xml><?xml version="1.0" encoding="utf-8"?>
<ds:datastoreItem xmlns:ds="http://schemas.openxmlformats.org/officeDocument/2006/customXml" ds:itemID="{FB1F9E35-0BE8-416D-B811-38676B7437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V-Lookup</vt:lpstr>
      <vt:lpstr>V-Lookup 2</vt:lpstr>
      <vt:lpstr>V_Lookup(Match)</vt:lpstr>
      <vt:lpstr>Match And Index</vt:lpstr>
      <vt:lpstr>Emp_type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samant</dc:creator>
  <cp:lastModifiedBy>vineet samant</cp:lastModifiedBy>
  <dcterms:created xsi:type="dcterms:W3CDTF">2025-09-05T03:00:38Z</dcterms:created>
  <dcterms:modified xsi:type="dcterms:W3CDTF">2025-09-26T05:33:32Z</dcterms:modified>
</cp:coreProperties>
</file>