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fernandes/Downloads/"/>
    </mc:Choice>
  </mc:AlternateContent>
  <xr:revisionPtr revIDLastSave="0" documentId="13_ncr:1_{2564C2B1-CB9A-3E4D-8756-C477370ADD38}" xr6:coauthVersionLast="47" xr6:coauthVersionMax="47" xr10:uidLastSave="{00000000-0000-0000-0000-000000000000}"/>
  <bookViews>
    <workbookView xWindow="0" yWindow="760" windowWidth="34560" windowHeight="20060" activeTab="2" xr2:uid="{00000000-000D-0000-FFFF-FFFF00000000}"/>
  </bookViews>
  <sheets>
    <sheet name="PTP - Recebimento Transferência" sheetId="2" r:id="rId1"/>
    <sheet name="LAUDO CRM" sheetId="3" r:id="rId2"/>
    <sheet name="DIVERGÊNCIA" sheetId="4" r:id="rId3"/>
  </sheets>
  <definedNames>
    <definedName name="_xlnm._FilterDatabase" localSheetId="0" hidden="1">'PTP - Recebimento Transferência'!$G$1:$G$8</definedName>
    <definedName name="_xlnm.Print_Area" localSheetId="0">'PTP - Recebimento Transferência'!#REF!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4" l="1"/>
  <c r="K13" i="4"/>
  <c r="K14" i="4"/>
  <c r="K15" i="4"/>
  <c r="K12" i="4"/>
  <c r="I18" i="4"/>
  <c r="I15" i="4"/>
  <c r="I14" i="4"/>
  <c r="I13" i="4"/>
  <c r="I12" i="4"/>
  <c r="C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Clemente Fernandes</author>
  </authors>
  <commentList>
    <comment ref="C27" authorId="0" shapeId="0" xr:uid="{7DC6AECD-E04C-443A-9F53-7F65FFF8C5EC}">
      <text>
        <r>
          <rPr>
            <b/>
            <sz val="9"/>
            <color rgb="FF000000"/>
            <rFont val="Segoe UI"/>
            <family val="2"/>
            <charset val="1"/>
          </rPr>
          <t>Bloqueado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<sst xmlns="http://schemas.openxmlformats.org/spreadsheetml/2006/main" count="176" uniqueCount="94">
  <si>
    <t>PTP Logístico - RECEBIMENTO DE TRANFERÊNCIAS EXTERNA C-PTP0046</t>
  </si>
  <si>
    <t>Número de camadas e formação e alinhamento do pallet.</t>
  </si>
  <si>
    <t> 01 à 30</t>
  </si>
  <si>
    <t>Limpeza e integridade das caixas/fardos dos pallets.</t>
  </si>
  <si>
    <t>Presença de data de fabricação e validade legível.</t>
  </si>
  <si>
    <t>Integridade do pallet de madeira.</t>
  </si>
  <si>
    <t>Ausência de vazamento.</t>
  </si>
  <si>
    <t>Strech e presença de forração no pallet.</t>
  </si>
  <si>
    <t>Etiqueta UC (EWM)</t>
  </si>
  <si>
    <t>Sim ou Não</t>
  </si>
  <si>
    <t>Há não conformidade? (fechado)</t>
  </si>
  <si>
    <t>Quantidade analisada (fechado)</t>
  </si>
  <si>
    <t>Qtde de pallets não conforme? (fechado)</t>
  </si>
  <si>
    <t>Código Produto (fechado/aberto)</t>
  </si>
  <si>
    <t>Qtde de caixas não conforme? (fechado)</t>
  </si>
  <si>
    <t>01 à 200</t>
  </si>
  <si>
    <t>Se não? (fechado)</t>
  </si>
  <si>
    <t>Sem não conformidade</t>
  </si>
  <si>
    <t>É necessário abrir CRM? (fechado)</t>
  </si>
  <si>
    <t>Sim ou Não (se sim, abre a montagem do Laudo, se não, encerra).</t>
  </si>
  <si>
    <t>Se sim, qual? (fechado, mais de uma opção)</t>
  </si>
  <si>
    <t>Questões iniciais</t>
  </si>
  <si>
    <t>UP01 - Amparo</t>
  </si>
  <si>
    <t>UP02 - Amparo</t>
  </si>
  <si>
    <t>UP03 - Amparo</t>
  </si>
  <si>
    <t>UP04 - Salto</t>
  </si>
  <si>
    <t>UP05 - Simões Filho</t>
  </si>
  <si>
    <t>UP06 - Amparo</t>
  </si>
  <si>
    <t>UP07 - Anápolis</t>
  </si>
  <si>
    <t>UP08 - Plantas Químicas</t>
  </si>
  <si>
    <t>UP09 - Amparo</t>
  </si>
  <si>
    <t>UP10 - Goiânia</t>
  </si>
  <si>
    <t>UP11 - Amparo</t>
  </si>
  <si>
    <t>UP12 - Pernambuco</t>
  </si>
  <si>
    <r>
      <t>Data:</t>
    </r>
    <r>
      <rPr>
        <sz val="10"/>
        <color theme="1"/>
        <rFont val="Aptos"/>
        <family val="2"/>
      </rPr>
      <t xml:space="preserve"> (campo fechado - escolher data)</t>
    </r>
  </si>
  <si>
    <r>
      <t>Conferente:</t>
    </r>
    <r>
      <rPr>
        <sz val="10"/>
        <color theme="1"/>
        <rFont val="Aptos"/>
        <family val="2"/>
      </rPr>
      <t xml:space="preserve"> (campo em aberto – máx. 30 caracteres - </t>
    </r>
    <r>
      <rPr>
        <b/>
        <sz val="10"/>
        <color theme="1"/>
        <rFont val="Aptos"/>
        <family val="2"/>
      </rPr>
      <t>letras</t>
    </r>
    <r>
      <rPr>
        <sz val="10"/>
        <color theme="1"/>
        <rFont val="Aptos"/>
        <family val="2"/>
      </rPr>
      <t>)</t>
    </r>
  </si>
  <si>
    <r>
      <t>Nota:</t>
    </r>
    <r>
      <rPr>
        <sz val="10"/>
        <color theme="1"/>
        <rFont val="Aptos"/>
        <family val="2"/>
      </rPr>
      <t xml:space="preserve"> (campo em aberto – máx. 15 caracteres - </t>
    </r>
    <r>
      <rPr>
        <b/>
        <sz val="10"/>
        <color theme="1"/>
        <rFont val="Aptos"/>
        <family val="2"/>
      </rPr>
      <t>números</t>
    </r>
    <r>
      <rPr>
        <sz val="10"/>
        <color theme="1"/>
        <rFont val="Aptos"/>
        <family val="2"/>
      </rPr>
      <t>)</t>
    </r>
  </si>
  <si>
    <r>
      <t>Opções de UPS:</t>
    </r>
    <r>
      <rPr>
        <sz val="10"/>
        <color theme="1"/>
        <rFont val="Aptos"/>
        <family val="2"/>
      </rPr>
      <t xml:space="preserve"> (campo fechado)</t>
    </r>
  </si>
  <si>
    <t>Vários, ou aberto com numeros (max. 10)</t>
  </si>
  <si>
    <t>PALLET COM AVARIA, PALLET COM DIVERGÊNCIA DE LOTE, PALLET COM FALTA, PALLET COM STRECH RASGADO, PALLET COM SUJIDADE, PALLET DESALINHADO, PALLET QUEBRADO</t>
  </si>
  <si>
    <t>DT:</t>
  </si>
  <si>
    <t>Questionário - Laudo</t>
  </si>
  <si>
    <t>Transportador:</t>
  </si>
  <si>
    <t>Placa:</t>
  </si>
  <si>
    <t>NF:</t>
  </si>
  <si>
    <t>Data:</t>
  </si>
  <si>
    <t>Origem:</t>
  </si>
  <si>
    <t>(aberto - máximo 10 caracteres, NUMEROS)</t>
  </si>
  <si>
    <t>(aberto - máximo 30 caracteres, LETRAS)</t>
  </si>
  <si>
    <t>(aberto ABC-DEFG - letras e numeros)</t>
  </si>
  <si>
    <t>(aberto - máximo 15 caracteres, NUMEROS)</t>
  </si>
  <si>
    <t>(fechado, data)</t>
  </si>
  <si>
    <t>Turno:</t>
  </si>
  <si>
    <t>(fechado, "1T, 2T, 3T")</t>
  </si>
  <si>
    <t>Anomalias encontradas:</t>
  </si>
  <si>
    <t>Conferente:</t>
  </si>
  <si>
    <t>(aberto - máximo 20 caracteres, LETRAS)</t>
  </si>
  <si>
    <t>FALTA</t>
  </si>
  <si>
    <t>Qual SKU está faltando fisicamente?</t>
  </si>
  <si>
    <t>Qual a quantidade que está faltando fisicamente?</t>
  </si>
  <si>
    <t>(fechado, 0 à 200, NUMEROS)</t>
  </si>
  <si>
    <t>Próximo passo:</t>
  </si>
  <si>
    <t>(aberto, máximo de 10 numeros "xx.xxxxxx")</t>
  </si>
  <si>
    <t>SOBRA</t>
  </si>
  <si>
    <t>Qual SKU está sobrando fisicamente?</t>
  </si>
  <si>
    <t>Qual a quantidade que está sobrando fisicamente?</t>
  </si>
  <si>
    <t>INVERSÃO</t>
  </si>
  <si>
    <t>Qual a quantidade que recebemos fisicamente?</t>
  </si>
  <si>
    <t>Qual SKU recebemos fisicamente?</t>
  </si>
  <si>
    <t>Qual SKU está na nota fiscal?</t>
  </si>
  <si>
    <t>Qual a quantidade que está na nota fiscal?</t>
  </si>
  <si>
    <t>Solicitar o envio do saldo para a origem. (SKU - QTDE)</t>
  </si>
  <si>
    <t>Solicitar para a origem o envio do saldo. (SKU - QTDE)</t>
  </si>
  <si>
    <t>Solicitar a origem que envie o saldo do físico recebido (SKU - QTDE). E devolver o saldo da nota fiscal para origem (SKU - QTDE).</t>
  </si>
  <si>
    <t>Multipla seleção</t>
  </si>
  <si>
    <t>Se houver Não Conformidade precisa mostrar o formulário de Laudo puxando as opções selecionadas</t>
  </si>
  <si>
    <t>Se não houver Não Conformidade precisa mostrar a opção de Voltar a para o início ou fazer a Divergencia</t>
  </si>
  <si>
    <t>Evidências</t>
  </si>
  <si>
    <t>FOTOS</t>
  </si>
  <si>
    <t>Fotos</t>
  </si>
  <si>
    <t>Escolher entre uma das 3 opções</t>
  </si>
  <si>
    <t>Frontend (Website)</t>
  </si>
  <si>
    <t>DOLAR R$ 5,50</t>
  </si>
  <si>
    <t>Loja Google (Aplicativo Android)</t>
  </si>
  <si>
    <t>Loja Apple (Aplicativo iOS)</t>
  </si>
  <si>
    <t>Backend (Banco de Dados)</t>
  </si>
  <si>
    <t>Total</t>
  </si>
  <si>
    <t>Mensal</t>
  </si>
  <si>
    <t>Anual</t>
  </si>
  <si>
    <t>Única</t>
  </si>
  <si>
    <t>Há divergencia de recebimento?</t>
  </si>
  <si>
    <t>sim/não</t>
  </si>
  <si>
    <t>Se sim, vai para a tela de Divergencia</t>
  </si>
  <si>
    <t>se não, volta para o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</si>
</sst>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ptos Display"/>
      <family val="2"/>
    </font>
    <font>
      <b/>
      <sz val="10"/>
      <color rgb="FF000000"/>
      <name val="Aptos Display"/>
      <family val="2"/>
    </font>
    <font>
      <sz val="10"/>
      <color theme="1"/>
      <name val="Aptos Display"/>
      <family val="2"/>
    </font>
    <font>
      <sz val="10"/>
      <color rgb="FF000000"/>
      <name val="Aptos Display"/>
      <family val="2"/>
    </font>
    <font>
      <b/>
      <sz val="10"/>
      <color theme="1"/>
      <name val="Aptos"/>
      <family val="2"/>
    </font>
    <font>
      <sz val="10"/>
      <color theme="1"/>
      <name val="Calibri"/>
      <family val="2"/>
      <scheme val="minor"/>
    </font>
    <font>
      <sz val="10"/>
      <color theme="1"/>
      <name val="Aptos"/>
      <family val="2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/>
      <sz val="16"/>
      <color theme="1"/>
      <name val="Aptos Display"/>
      <family val="2"/>
    </font>
    <font>
      <sz val="16"/>
      <color theme="1"/>
      <name val="Aptos Display"/>
      <family val="2"/>
    </font>
    <font>
      <sz val="14"/>
      <color theme="1"/>
      <name val="Aptos Display"/>
      <family val="2"/>
    </font>
    <font>
      <b/>
      <sz val="16"/>
      <color rgb="FF1E1E1E"/>
      <name val="Arial"/>
      <family val="2"/>
    </font>
    <font>
      <sz val="16"/>
      <color rgb="FF21252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14" fillId="3" borderId="0" xfId="0" applyFont="1" applyFill="1" applyAlignment="1">
      <alignment vertical="center" wrapText="1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vertical="center"/>
    </xf>
    <xf numFmtId="0" fontId="14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9" fillId="0" borderId="1" xfId="0" applyFont="1" applyBorder="1" applyAlignment="1">
      <alignment horizontal="right" vertical="top"/>
    </xf>
    <xf numFmtId="0" fontId="10" fillId="3" borderId="1" xfId="0" applyFont="1" applyFill="1" applyBorder="1" applyAlignment="1">
      <alignment horizontal="left" vertical="top"/>
    </xf>
    <xf numFmtId="0" fontId="10" fillId="0" borderId="0" xfId="0" quotePrefix="1" applyFont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horizontal="left" vertical="top"/>
    </xf>
    <xf numFmtId="0" fontId="15" fillId="4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6" fillId="0" borderId="0" xfId="0" applyFont="1"/>
    <xf numFmtId="8" fontId="17" fillId="0" borderId="0" xfId="0" applyNumberFormat="1" applyFont="1"/>
    <xf numFmtId="0" fontId="10" fillId="0" borderId="1" xfId="0" applyFont="1" applyBorder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6" borderId="1" xfId="0" applyFont="1" applyFill="1" applyBorder="1" applyAlignment="1">
      <alignment horizontal="right" vertical="top"/>
    </xf>
    <xf numFmtId="0" fontId="10" fillId="6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C6087EAE-A764-49BC-899A-138149AC1B95}"/>
    <cellStyle name="Normal 3" xfId="1" xr:uid="{17399E49-DFE2-4CFE-923D-CD8B33CBD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B1:J35"/>
  <sheetViews>
    <sheetView showGridLines="0" topLeftCell="A17" zoomScale="120" zoomScaleNormal="120" zoomScaleSheetLayoutView="100" workbookViewId="0">
      <selection activeCell="B38" sqref="B38:E38"/>
    </sheetView>
  </sheetViews>
  <sheetFormatPr baseColWidth="10" defaultColWidth="9.1640625" defaultRowHeight="13" x14ac:dyDescent="0.2"/>
  <cols>
    <col min="1" max="1" width="4.1640625" style="8" bestFit="1" customWidth="1"/>
    <col min="2" max="2" width="46.33203125" style="8" customWidth="1"/>
    <col min="3" max="3" width="12.1640625" style="8" bestFit="1" customWidth="1"/>
    <col min="4" max="4" width="33" style="8" bestFit="1" customWidth="1"/>
    <col min="5" max="5" width="13.5" style="8" customWidth="1"/>
    <col min="6" max="6" width="18.83203125" style="8" bestFit="1" customWidth="1"/>
    <col min="7" max="7" width="30.6640625" style="8" bestFit="1" customWidth="1"/>
    <col min="8" max="8" width="13.5" style="8" customWidth="1"/>
    <col min="9" max="9" width="13.6640625" style="8" customWidth="1"/>
    <col min="10" max="10" width="51.83203125" style="8" bestFit="1" customWidth="1"/>
    <col min="11" max="16384" width="9.1640625" style="8"/>
  </cols>
  <sheetData>
    <row r="1" spans="2:5" ht="14" x14ac:dyDescent="0.2">
      <c r="B1" s="5" t="s">
        <v>0</v>
      </c>
    </row>
    <row r="2" spans="2:5" ht="14" x14ac:dyDescent="0.2">
      <c r="B2" s="6"/>
    </row>
    <row r="3" spans="2:5" ht="14" x14ac:dyDescent="0.2">
      <c r="B3" s="5" t="s">
        <v>34</v>
      </c>
    </row>
    <row r="4" spans="2:5" ht="14" x14ac:dyDescent="0.2">
      <c r="B4" s="5" t="s">
        <v>35</v>
      </c>
    </row>
    <row r="5" spans="2:5" ht="14" x14ac:dyDescent="0.2">
      <c r="B5" s="5" t="s">
        <v>36</v>
      </c>
    </row>
    <row r="6" spans="2:5" ht="14" x14ac:dyDescent="0.2">
      <c r="B6" s="5" t="s">
        <v>37</v>
      </c>
    </row>
    <row r="7" spans="2:5" ht="14" x14ac:dyDescent="0.2">
      <c r="B7" s="7" t="s">
        <v>22</v>
      </c>
    </row>
    <row r="8" spans="2:5" ht="14" x14ac:dyDescent="0.2">
      <c r="B8" s="7" t="s">
        <v>23</v>
      </c>
    </row>
    <row r="9" spans="2:5" ht="14" x14ac:dyDescent="0.2">
      <c r="B9" s="7" t="s">
        <v>24</v>
      </c>
    </row>
    <row r="10" spans="2:5" ht="14" x14ac:dyDescent="0.2">
      <c r="B10" s="7" t="s">
        <v>25</v>
      </c>
    </row>
    <row r="11" spans="2:5" ht="14" x14ac:dyDescent="0.2">
      <c r="B11" s="7" t="s">
        <v>26</v>
      </c>
    </row>
    <row r="12" spans="2:5" ht="14" x14ac:dyDescent="0.2">
      <c r="B12" s="7" t="s">
        <v>27</v>
      </c>
    </row>
    <row r="13" spans="2:5" ht="14" x14ac:dyDescent="0.2">
      <c r="B13" s="7" t="s">
        <v>28</v>
      </c>
    </row>
    <row r="14" spans="2:5" ht="14" x14ac:dyDescent="0.2">
      <c r="B14" s="7" t="s">
        <v>29</v>
      </c>
    </row>
    <row r="15" spans="2:5" ht="14" x14ac:dyDescent="0.2">
      <c r="B15" s="7" t="s">
        <v>30</v>
      </c>
      <c r="E15" s="9"/>
    </row>
    <row r="16" spans="2:5" ht="14" x14ac:dyDescent="0.2">
      <c r="B16" s="7" t="s">
        <v>31</v>
      </c>
    </row>
    <row r="17" spans="2:10" ht="14" x14ac:dyDescent="0.2">
      <c r="B17" s="7" t="s">
        <v>32</v>
      </c>
    </row>
    <row r="18" spans="2:10" ht="14" x14ac:dyDescent="0.2">
      <c r="B18" s="7" t="s">
        <v>33</v>
      </c>
    </row>
    <row r="20" spans="2:10" s="10" customFormat="1" ht="45.75" customHeight="1" x14ac:dyDescent="0.2">
      <c r="B20" s="1" t="s">
        <v>21</v>
      </c>
      <c r="C20" s="1" t="s">
        <v>11</v>
      </c>
      <c r="D20" s="1" t="s">
        <v>13</v>
      </c>
      <c r="E20" s="1" t="s">
        <v>10</v>
      </c>
      <c r="F20" s="4" t="s">
        <v>16</v>
      </c>
      <c r="G20" s="1" t="s">
        <v>20</v>
      </c>
      <c r="H20" s="1" t="s">
        <v>12</v>
      </c>
      <c r="I20" s="1" t="s">
        <v>14</v>
      </c>
      <c r="J20" s="1" t="s">
        <v>18</v>
      </c>
    </row>
    <row r="21" spans="2:10" ht="109.5" customHeight="1" x14ac:dyDescent="0.2">
      <c r="B21" s="2" t="s">
        <v>1</v>
      </c>
      <c r="C21" s="3" t="s">
        <v>2</v>
      </c>
      <c r="D21" s="3" t="s">
        <v>38</v>
      </c>
      <c r="E21" s="3" t="s">
        <v>9</v>
      </c>
      <c r="F21" s="3" t="s">
        <v>17</v>
      </c>
      <c r="G21" s="11" t="s">
        <v>39</v>
      </c>
      <c r="H21" s="3" t="s">
        <v>2</v>
      </c>
      <c r="I21" s="3" t="s">
        <v>15</v>
      </c>
      <c r="J21" s="2" t="s">
        <v>19</v>
      </c>
    </row>
    <row r="22" spans="2:10" ht="70" x14ac:dyDescent="0.2">
      <c r="B22" s="2" t="s">
        <v>3</v>
      </c>
      <c r="C22" s="3" t="s">
        <v>2</v>
      </c>
      <c r="D22" s="3" t="s">
        <v>38</v>
      </c>
      <c r="E22" s="3" t="s">
        <v>9</v>
      </c>
      <c r="F22" s="3" t="s">
        <v>17</v>
      </c>
      <c r="G22" s="11" t="s">
        <v>39</v>
      </c>
      <c r="H22" s="3" t="s">
        <v>2</v>
      </c>
      <c r="I22" s="3" t="s">
        <v>15</v>
      </c>
      <c r="J22" s="2" t="s">
        <v>19</v>
      </c>
    </row>
    <row r="23" spans="2:10" s="15" customFormat="1" ht="70" x14ac:dyDescent="0.2">
      <c r="B23" s="13" t="s">
        <v>4</v>
      </c>
      <c r="C23" s="14" t="s">
        <v>2</v>
      </c>
      <c r="D23" s="14" t="s">
        <v>38</v>
      </c>
      <c r="E23" s="14" t="s">
        <v>9</v>
      </c>
      <c r="F23" s="14" t="s">
        <v>17</v>
      </c>
      <c r="G23" s="12" t="s">
        <v>39</v>
      </c>
      <c r="H23" s="14" t="s">
        <v>2</v>
      </c>
      <c r="I23" s="14" t="s">
        <v>15</v>
      </c>
      <c r="J23" s="13" t="s">
        <v>19</v>
      </c>
    </row>
    <row r="24" spans="2:10" ht="70" x14ac:dyDescent="0.2">
      <c r="B24" s="2" t="s">
        <v>5</v>
      </c>
      <c r="C24" s="3" t="s">
        <v>2</v>
      </c>
      <c r="D24" s="3" t="s">
        <v>38</v>
      </c>
      <c r="E24" s="3" t="s">
        <v>9</v>
      </c>
      <c r="F24" s="3" t="s">
        <v>17</v>
      </c>
      <c r="G24" s="11" t="s">
        <v>39</v>
      </c>
      <c r="H24" s="3" t="s">
        <v>2</v>
      </c>
      <c r="I24" s="3" t="s">
        <v>15</v>
      </c>
      <c r="J24" s="2" t="s">
        <v>19</v>
      </c>
    </row>
    <row r="25" spans="2:10" ht="70" x14ac:dyDescent="0.2">
      <c r="B25" s="2" t="s">
        <v>6</v>
      </c>
      <c r="C25" s="3" t="s">
        <v>2</v>
      </c>
      <c r="D25" s="3" t="s">
        <v>38</v>
      </c>
      <c r="E25" s="3" t="s">
        <v>9</v>
      </c>
      <c r="F25" s="3" t="s">
        <v>17</v>
      </c>
      <c r="G25" s="11" t="s">
        <v>39</v>
      </c>
      <c r="H25" s="3" t="s">
        <v>2</v>
      </c>
      <c r="I25" s="3" t="s">
        <v>15</v>
      </c>
      <c r="J25" s="2" t="s">
        <v>19</v>
      </c>
    </row>
    <row r="26" spans="2:10" s="15" customFormat="1" ht="70" x14ac:dyDescent="0.2">
      <c r="B26" s="13" t="s">
        <v>7</v>
      </c>
      <c r="C26" s="14" t="s">
        <v>2</v>
      </c>
      <c r="D26" s="14" t="s">
        <v>38</v>
      </c>
      <c r="E26" s="14" t="s">
        <v>9</v>
      </c>
      <c r="F26" s="14" t="s">
        <v>17</v>
      </c>
      <c r="G26" s="12" t="s">
        <v>39</v>
      </c>
      <c r="H26" s="14" t="s">
        <v>2</v>
      </c>
      <c r="I26" s="14" t="s">
        <v>15</v>
      </c>
      <c r="J26" s="13" t="s">
        <v>19</v>
      </c>
    </row>
    <row r="27" spans="2:10" ht="70" x14ac:dyDescent="0.2">
      <c r="B27" s="2" t="s">
        <v>8</v>
      </c>
      <c r="C27" s="3" t="s">
        <v>2</v>
      </c>
      <c r="D27" s="3" t="s">
        <v>38</v>
      </c>
      <c r="E27" s="3" t="s">
        <v>9</v>
      </c>
      <c r="F27" s="3" t="s">
        <v>17</v>
      </c>
      <c r="G27" s="11" t="s">
        <v>39</v>
      </c>
      <c r="H27" s="3" t="s">
        <v>2</v>
      </c>
      <c r="I27" s="3" t="s">
        <v>15</v>
      </c>
      <c r="J27" s="2" t="s">
        <v>19</v>
      </c>
    </row>
    <row r="31" spans="2:10" ht="18" x14ac:dyDescent="0.2">
      <c r="B31" s="31" t="s">
        <v>75</v>
      </c>
      <c r="C31" s="31"/>
      <c r="D31" s="31"/>
      <c r="E31" s="16"/>
    </row>
    <row r="35" spans="2:5" ht="18" x14ac:dyDescent="0.2">
      <c r="B35" s="32" t="s">
        <v>76</v>
      </c>
      <c r="C35" s="32"/>
      <c r="D35" s="32"/>
      <c r="E35" s="33"/>
    </row>
  </sheetData>
  <printOptions horizontalCentered="1" verticalCentered="1"/>
  <pageMargins left="0" right="0" top="0" bottom="0" header="0" footer="0"/>
  <pageSetup paperSize="9" scale="60" orientation="landscape" r:id="rId1"/>
  <headerFooter>
    <oddFooter>&amp;C&amp;"Calibri"&amp;11&amp;K000000_x000D_&amp;1#&amp;"Calibri"&amp;10&amp;K000000Documento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728A-2E66-4509-8EFF-6A285CECB4A7}">
  <dimension ref="B6:N35"/>
  <sheetViews>
    <sheetView topLeftCell="A13" workbookViewId="0">
      <selection activeCell="I31" sqref="I31"/>
    </sheetView>
  </sheetViews>
  <sheetFormatPr baseColWidth="10" defaultColWidth="9.1640625" defaultRowHeight="20" x14ac:dyDescent="0.2"/>
  <cols>
    <col min="1" max="1" width="9.1640625" style="17"/>
    <col min="2" max="2" width="29.33203125" style="23" bestFit="1" customWidth="1"/>
    <col min="3" max="3" width="50" style="17" bestFit="1" customWidth="1"/>
    <col min="4" max="5" width="9.1640625" style="17"/>
    <col min="6" max="6" width="19.1640625" style="17" bestFit="1" customWidth="1"/>
    <col min="7" max="12" width="9.1640625" style="17"/>
    <col min="13" max="13" width="24" style="17" bestFit="1" customWidth="1"/>
    <col min="14" max="14" width="37" style="17" bestFit="1" customWidth="1"/>
    <col min="15" max="16384" width="9.1640625" style="17"/>
  </cols>
  <sheetData>
    <row r="6" spans="2:14" x14ac:dyDescent="0.2">
      <c r="B6" s="23" t="s">
        <v>77</v>
      </c>
      <c r="C6" s="17" t="s">
        <v>78</v>
      </c>
    </row>
    <row r="7" spans="2:14" x14ac:dyDescent="0.2">
      <c r="B7" s="38" t="s">
        <v>41</v>
      </c>
      <c r="C7" s="38"/>
    </row>
    <row r="8" spans="2:14" x14ac:dyDescent="0.2">
      <c r="B8" s="18" t="s">
        <v>40</v>
      </c>
      <c r="C8" s="17" t="s">
        <v>47</v>
      </c>
    </row>
    <row r="9" spans="2:14" x14ac:dyDescent="0.2">
      <c r="B9" s="18" t="s">
        <v>42</v>
      </c>
      <c r="C9" s="17" t="s">
        <v>48</v>
      </c>
    </row>
    <row r="10" spans="2:14" x14ac:dyDescent="0.2">
      <c r="B10" s="18" t="s">
        <v>43</v>
      </c>
      <c r="C10" s="17" t="s">
        <v>49</v>
      </c>
    </row>
    <row r="11" spans="2:14" x14ac:dyDescent="0.2">
      <c r="B11" s="18" t="s">
        <v>44</v>
      </c>
      <c r="C11" s="17" t="s">
        <v>50</v>
      </c>
    </row>
    <row r="12" spans="2:14" x14ac:dyDescent="0.2">
      <c r="B12" s="18" t="s">
        <v>45</v>
      </c>
      <c r="C12" s="17" t="s">
        <v>51</v>
      </c>
    </row>
    <row r="13" spans="2:14" x14ac:dyDescent="0.2">
      <c r="B13" s="18" t="s">
        <v>55</v>
      </c>
      <c r="C13" s="17" t="s">
        <v>56</v>
      </c>
    </row>
    <row r="14" spans="2:14" x14ac:dyDescent="0.2">
      <c r="B14" s="18" t="s">
        <v>52</v>
      </c>
      <c r="C14" s="17" t="s">
        <v>53</v>
      </c>
    </row>
    <row r="15" spans="2:14" x14ac:dyDescent="0.2">
      <c r="B15" s="38" t="s">
        <v>46</v>
      </c>
      <c r="C15" s="17" t="s">
        <v>22</v>
      </c>
      <c r="F15" s="7" t="s">
        <v>22</v>
      </c>
      <c r="N15" s="35"/>
    </row>
    <row r="16" spans="2:14" x14ac:dyDescent="0.2">
      <c r="B16" s="38"/>
      <c r="C16" s="17" t="s">
        <v>23</v>
      </c>
      <c r="F16" s="7" t="s">
        <v>23</v>
      </c>
      <c r="N16" s="34"/>
    </row>
    <row r="17" spans="2:6" x14ac:dyDescent="0.2">
      <c r="B17" s="38"/>
      <c r="C17" s="17" t="s">
        <v>24</v>
      </c>
      <c r="F17" s="7" t="s">
        <v>24</v>
      </c>
    </row>
    <row r="18" spans="2:6" x14ac:dyDescent="0.2">
      <c r="B18" s="38"/>
      <c r="C18" s="17" t="s">
        <v>25</v>
      </c>
      <c r="F18" s="7" t="s">
        <v>25</v>
      </c>
    </row>
    <row r="19" spans="2:6" x14ac:dyDescent="0.2">
      <c r="B19" s="38"/>
      <c r="C19" s="17" t="s">
        <v>26</v>
      </c>
      <c r="F19" s="7" t="s">
        <v>26</v>
      </c>
    </row>
    <row r="20" spans="2:6" x14ac:dyDescent="0.2">
      <c r="B20" s="38"/>
      <c r="C20" s="17" t="s">
        <v>27</v>
      </c>
      <c r="F20" s="7" t="s">
        <v>27</v>
      </c>
    </row>
    <row r="21" spans="2:6" x14ac:dyDescent="0.2">
      <c r="B21" s="38"/>
      <c r="C21" s="17" t="s">
        <v>28</v>
      </c>
      <c r="F21" s="7" t="s">
        <v>28</v>
      </c>
    </row>
    <row r="22" spans="2:6" x14ac:dyDescent="0.2">
      <c r="B22" s="38"/>
      <c r="C22" s="17" t="s">
        <v>29</v>
      </c>
      <c r="F22" s="7" t="s">
        <v>29</v>
      </c>
    </row>
    <row r="23" spans="2:6" x14ac:dyDescent="0.2">
      <c r="B23" s="38"/>
      <c r="C23" s="17" t="s">
        <v>30</v>
      </c>
      <c r="F23" s="7" t="s">
        <v>30</v>
      </c>
    </row>
    <row r="24" spans="2:6" x14ac:dyDescent="0.2">
      <c r="B24" s="38"/>
      <c r="C24" s="17" t="s">
        <v>31</v>
      </c>
      <c r="F24" s="7" t="s">
        <v>31</v>
      </c>
    </row>
    <row r="25" spans="2:6" x14ac:dyDescent="0.2">
      <c r="B25" s="38"/>
      <c r="C25" s="17" t="s">
        <v>32</v>
      </c>
      <c r="F25" s="7" t="s">
        <v>32</v>
      </c>
    </row>
    <row r="26" spans="2:6" x14ac:dyDescent="0.2">
      <c r="B26" s="38"/>
      <c r="C26" s="17" t="s">
        <v>33</v>
      </c>
      <c r="F26" s="7" t="s">
        <v>33</v>
      </c>
    </row>
    <row r="27" spans="2:6" ht="105" x14ac:dyDescent="0.2">
      <c r="B27" s="19" t="s">
        <v>54</v>
      </c>
      <c r="C27" s="20" t="str">
        <f>'PTP - Recebimento Transferência'!G21</f>
        <v>PALLET COM AVARIA, PALLET COM DIVERGÊNCIA DE LOTE, PALLET COM FALTA, PALLET COM STRECH RASGADO, PALLET COM SUJIDADE, PALLET DESALINHADO, PALLET QUEBRADO</v>
      </c>
    </row>
    <row r="28" spans="2:6" x14ac:dyDescent="0.2">
      <c r="B28" s="21"/>
      <c r="C28" s="22" t="s">
        <v>74</v>
      </c>
    </row>
    <row r="31" spans="2:6" x14ac:dyDescent="0.2">
      <c r="C31" s="17" t="s">
        <v>90</v>
      </c>
    </row>
    <row r="32" spans="2:6" x14ac:dyDescent="0.2">
      <c r="C32" s="17" t="s">
        <v>91</v>
      </c>
    </row>
    <row r="34" spans="3:3" x14ac:dyDescent="0.2">
      <c r="C34" s="17" t="s">
        <v>92</v>
      </c>
    </row>
    <row r="35" spans="3:3" x14ac:dyDescent="0.2">
      <c r="C35" s="17" t="s">
        <v>93</v>
      </c>
    </row>
  </sheetData>
  <mergeCells count="2">
    <mergeCell ref="B7:C7"/>
    <mergeCell ref="B15:B26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5D78-BD34-4620-B049-5B2140AE1F7A}">
  <dimension ref="B4:K29"/>
  <sheetViews>
    <sheetView showGridLines="0" tabSelected="1" zoomScale="110" zoomScaleNormal="110" workbookViewId="0">
      <selection activeCell="B26" sqref="B26"/>
    </sheetView>
  </sheetViews>
  <sheetFormatPr baseColWidth="10" defaultColWidth="9.1640625" defaultRowHeight="15" x14ac:dyDescent="0.2"/>
  <cols>
    <col min="1" max="1" width="9.1640625" style="24"/>
    <col min="2" max="2" width="59.5" style="29" customWidth="1"/>
    <col min="3" max="3" width="62" style="30" customWidth="1"/>
    <col min="4" max="7" width="9.1640625" style="24"/>
    <col min="8" max="8" width="29.5" style="24" customWidth="1"/>
    <col min="9" max="9" width="14" style="24" bestFit="1" customWidth="1"/>
    <col min="10" max="10" width="11.33203125" style="24" customWidth="1"/>
    <col min="11" max="11" width="12.6640625" style="24" bestFit="1" customWidth="1"/>
    <col min="12" max="16384" width="9.1640625" style="24"/>
  </cols>
  <sheetData>
    <row r="4" spans="2:11" x14ac:dyDescent="0.2">
      <c r="B4" s="29" t="s">
        <v>79</v>
      </c>
      <c r="I4" s="24">
        <v>5.5</v>
      </c>
    </row>
    <row r="6" spans="2:11" x14ac:dyDescent="0.2">
      <c r="B6" s="29" t="s">
        <v>80</v>
      </c>
    </row>
    <row r="9" spans="2:11" x14ac:dyDescent="0.2">
      <c r="I9" s="24" t="s">
        <v>82</v>
      </c>
    </row>
    <row r="10" spans="2:11" x14ac:dyDescent="0.2">
      <c r="B10" s="39" t="s">
        <v>57</v>
      </c>
      <c r="C10" s="39"/>
    </row>
    <row r="11" spans="2:11" x14ac:dyDescent="0.2">
      <c r="B11" s="25" t="s">
        <v>58</v>
      </c>
      <c r="C11" s="26" t="s">
        <v>62</v>
      </c>
      <c r="E11" s="27"/>
    </row>
    <row r="12" spans="2:11" x14ac:dyDescent="0.2">
      <c r="B12" s="25" t="s">
        <v>59</v>
      </c>
      <c r="C12" s="28" t="s">
        <v>60</v>
      </c>
      <c r="H12" s="36" t="s">
        <v>81</v>
      </c>
      <c r="I12" s="37">
        <f>20*I4</f>
        <v>110</v>
      </c>
      <c r="J12" s="36" t="s">
        <v>87</v>
      </c>
      <c r="K12" s="37">
        <f>I12*12</f>
        <v>1320</v>
      </c>
    </row>
    <row r="13" spans="2:11" x14ac:dyDescent="0.2">
      <c r="B13" s="40" t="s">
        <v>61</v>
      </c>
      <c r="C13" s="41" t="s">
        <v>71</v>
      </c>
      <c r="H13" s="36" t="s">
        <v>84</v>
      </c>
      <c r="I13" s="37">
        <f>100*I4</f>
        <v>550</v>
      </c>
      <c r="J13" s="36" t="s">
        <v>88</v>
      </c>
      <c r="K13" s="37">
        <f>I13*1</f>
        <v>550</v>
      </c>
    </row>
    <row r="14" spans="2:11" x14ac:dyDescent="0.2">
      <c r="H14" s="36" t="s">
        <v>83</v>
      </c>
      <c r="I14" s="37">
        <f>I4*25</f>
        <v>137.5</v>
      </c>
      <c r="J14" s="36" t="s">
        <v>89</v>
      </c>
      <c r="K14" s="37">
        <f>I14*1</f>
        <v>137.5</v>
      </c>
    </row>
    <row r="15" spans="2:11" x14ac:dyDescent="0.2">
      <c r="H15" s="36" t="s">
        <v>85</v>
      </c>
      <c r="I15" s="37">
        <f>25*I4</f>
        <v>137.5</v>
      </c>
      <c r="J15" s="36" t="s">
        <v>87</v>
      </c>
      <c r="K15" s="37">
        <f>I15*12</f>
        <v>1650</v>
      </c>
    </row>
    <row r="16" spans="2:11" x14ac:dyDescent="0.2">
      <c r="H16" s="36"/>
      <c r="I16" s="37"/>
      <c r="J16" s="36"/>
      <c r="K16" s="36"/>
    </row>
    <row r="17" spans="2:11" x14ac:dyDescent="0.2">
      <c r="B17" s="39" t="s">
        <v>63</v>
      </c>
      <c r="C17" s="39"/>
      <c r="H17" s="36"/>
      <c r="I17" s="37"/>
      <c r="J17" s="36"/>
      <c r="K17" s="36"/>
    </row>
    <row r="18" spans="2:11" x14ac:dyDescent="0.2">
      <c r="B18" s="25" t="s">
        <v>64</v>
      </c>
      <c r="C18" s="26" t="s">
        <v>62</v>
      </c>
      <c r="H18" s="36" t="s">
        <v>86</v>
      </c>
      <c r="I18" s="37">
        <f>SUM(I12:I15)</f>
        <v>935</v>
      </c>
      <c r="J18" s="36"/>
      <c r="K18" s="37">
        <f>SUM(K12:K15)</f>
        <v>3657.5</v>
      </c>
    </row>
    <row r="19" spans="2:11" x14ac:dyDescent="0.2">
      <c r="B19" s="25" t="s">
        <v>65</v>
      </c>
      <c r="C19" s="28" t="s">
        <v>60</v>
      </c>
    </row>
    <row r="20" spans="2:11" x14ac:dyDescent="0.2">
      <c r="B20" s="40" t="s">
        <v>61</v>
      </c>
      <c r="C20" s="41" t="s">
        <v>72</v>
      </c>
    </row>
    <row r="24" spans="2:11" x14ac:dyDescent="0.2">
      <c r="B24" s="39" t="s">
        <v>66</v>
      </c>
      <c r="C24" s="39"/>
    </row>
    <row r="25" spans="2:11" x14ac:dyDescent="0.2">
      <c r="B25" s="25" t="s">
        <v>68</v>
      </c>
      <c r="C25" s="26" t="s">
        <v>62</v>
      </c>
    </row>
    <row r="26" spans="2:11" x14ac:dyDescent="0.2">
      <c r="B26" s="25" t="s">
        <v>67</v>
      </c>
      <c r="C26" s="28" t="s">
        <v>60</v>
      </c>
    </row>
    <row r="27" spans="2:11" x14ac:dyDescent="0.2">
      <c r="B27" s="25" t="s">
        <v>69</v>
      </c>
      <c r="C27" s="26" t="s">
        <v>62</v>
      </c>
    </row>
    <row r="28" spans="2:11" x14ac:dyDescent="0.2">
      <c r="B28" s="25" t="s">
        <v>70</v>
      </c>
      <c r="C28" s="28" t="s">
        <v>60</v>
      </c>
    </row>
    <row r="29" spans="2:11" ht="32" x14ac:dyDescent="0.2">
      <c r="B29" s="40" t="s">
        <v>61</v>
      </c>
      <c r="C29" s="42" t="s">
        <v>73</v>
      </c>
    </row>
  </sheetData>
  <mergeCells count="3">
    <mergeCell ref="B10:C10"/>
    <mergeCell ref="B17:C17"/>
    <mergeCell ref="B24:C2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2E6EE8B06944BB89BCD4739234743" ma:contentTypeVersion="17" ma:contentTypeDescription="Crie um novo documento." ma:contentTypeScope="" ma:versionID="125f55325a80aed9a272cccfc0d1f081">
  <xsd:schema xmlns:xsd="http://www.w3.org/2001/XMLSchema" xmlns:xs="http://www.w3.org/2001/XMLSchema" xmlns:p="http://schemas.microsoft.com/office/2006/metadata/properties" xmlns:ns2="208a4c05-a099-4af2-9ccd-beca2cf4193a" xmlns:ns3="5f19ea93-bca4-4575-9777-b4f29e68812c" targetNamespace="http://schemas.microsoft.com/office/2006/metadata/properties" ma:root="true" ma:fieldsID="cd38227b8baf7114787ca2f2e62591cf" ns2:_="" ns3:_="">
    <xsd:import namespace="208a4c05-a099-4af2-9ccd-beca2cf4193a"/>
    <xsd:import namespace="5f19ea93-bca4-4575-9777-b4f29e688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a4c05-a099-4af2-9ccd-beca2cf4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a88cac-8a3e-4e7a-9518-d7896933ba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9ea93-bca4-4575-9777-b4f29e688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912ee0a-7e19-46c6-aa49-23f59f318c55}" ma:internalName="TaxCatchAll" ma:showField="CatchAllData" ma:web="5f19ea93-bca4-4575-9777-b4f29e688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08a4c05-a099-4af2-9ccd-beca2cf4193a" xsi:nil="true"/>
    <TaxCatchAll xmlns="5f19ea93-bca4-4575-9777-b4f29e68812c" xsi:nil="true"/>
    <lcf76f155ced4ddcb4097134ff3c332f xmlns="208a4c05-a099-4af2-9ccd-beca2cf419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2C9705-2781-45C1-AA65-99BE2F4D2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70AF13-8C38-4DFC-991F-F1478AE67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a4c05-a099-4af2-9ccd-beca2cf4193a"/>
    <ds:schemaRef ds:uri="5f19ea93-bca4-4575-9777-b4f29e688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396C9-F051-4DFD-A05E-5432DD3BC6B8}">
  <ds:schemaRefs>
    <ds:schemaRef ds:uri="http://schemas.microsoft.com/office/2006/metadata/properties"/>
    <ds:schemaRef ds:uri="http://schemas.microsoft.com/office/infopath/2007/PartnerControls"/>
    <ds:schemaRef ds:uri="208a4c05-a099-4af2-9ccd-beca2cf4193a"/>
    <ds:schemaRef ds:uri="5f19ea93-bca4-4575-9777-b4f29e68812c"/>
  </ds:schemaRefs>
</ds:datastoreItem>
</file>

<file path=docMetadata/LabelInfo.xml><?xml version="1.0" encoding="utf-8"?>
<clbl:labelList xmlns:clbl="http://schemas.microsoft.com/office/2020/mipLabelMetadata">
  <clbl:label id="{584e81d1-46be-41f0-89a7-bafd67fbf4ab}" enabled="1" method="Privileged" siteId="{c03f752a-3ae5-4e99-b0e6-28590cc777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PTP - Recebimento Transferência</vt:lpstr>
      <vt:lpstr>LAUDO CRM</vt:lpstr>
      <vt:lpstr>DIVERGÊNCIA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Cristiane Aparecida Possidonio</dc:creator>
  <cp:keywords/>
  <dc:description/>
  <cp:lastModifiedBy>Vinicius Clemente Fernandes</cp:lastModifiedBy>
  <cp:revision/>
  <dcterms:created xsi:type="dcterms:W3CDTF">2022-05-13T20:18:37Z</dcterms:created>
  <dcterms:modified xsi:type="dcterms:W3CDTF">2024-10-09T19:43:23Z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b88bfc-1ae4-4c37-8840-338ff93847a7_Enabled">
    <vt:lpwstr>True</vt:lpwstr>
  </property>
  <property fmtid="{D5CDD505-2E9C-101B-9397-08002B2CF9AE}" pid="3" name="MSIP_Label_f2b88bfc-1ae4-4c37-8840-338ff93847a7_SiteId">
    <vt:lpwstr>c03f752a-3ae5-4e99-b0e6-28590cc77726</vt:lpwstr>
  </property>
  <property fmtid="{D5CDD505-2E9C-101B-9397-08002B2CF9AE}" pid="4" name="MSIP_Label_f2b88bfc-1ae4-4c37-8840-338ff93847a7_SetDate">
    <vt:lpwstr>2022-04-29T17:51:33Z</vt:lpwstr>
  </property>
  <property fmtid="{D5CDD505-2E9C-101B-9397-08002B2CF9AE}" pid="5" name="MSIP_Label_f2b88bfc-1ae4-4c37-8840-338ff93847a7_Name">
    <vt:lpwstr>Interno</vt:lpwstr>
  </property>
  <property fmtid="{D5CDD505-2E9C-101B-9397-08002B2CF9AE}" pid="6" name="MSIP_Label_f2b88bfc-1ae4-4c37-8840-338ff93847a7_Extended_MSFT_Method">
    <vt:lpwstr>Privileged</vt:lpwstr>
  </property>
  <property fmtid="{D5CDD505-2E9C-101B-9397-08002B2CF9AE}" pid="7" name="ContentTypeId">
    <vt:lpwstr>0x0101005052E6EE8B06944BB89BCD4739234743</vt:lpwstr>
  </property>
  <property fmtid="{D5CDD505-2E9C-101B-9397-08002B2CF9AE}" pid="8" name="MediaServiceImageTags">
    <vt:lpwstr/>
  </property>
</Properties>
</file>