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<sst xmlns="http://schemas.openxmlformats.org/spreadsheetml/2006/main" count="106" uniqueCount="27">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</sst>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0"/>
    <numFmt numFmtId="168" formatCode="0.000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28.002016063861</v>
      </c>
      <c r="C3" s="6" t="n">
        <f aca="false">AVERAGE(sigma_010!C$3:C$12)</f>
        <v>31.98617076036</v>
      </c>
      <c r="D3" s="6" t="n">
        <f aca="false">AVERAGE(sigma_010!D$3:D$12)</f>
        <v>31.7157779849252</v>
      </c>
      <c r="E3" s="6" t="n">
        <f aca="false">AVERAGE(sigma_010!E$3:E$12)</f>
        <v>31.8786420438053</v>
      </c>
      <c r="F3" s="6" t="n">
        <f aca="false">AVERAGE(sigma_010!F$3:F$12)</f>
        <v>31.7157826725969</v>
      </c>
      <c r="G3" s="6" t="n">
        <f aca="false">AVERAGE(sigma_010!G$3:G$12)</f>
        <v>30.4165149846491</v>
      </c>
      <c r="H3" s="6" t="n">
        <f aca="false">AVERAGE(sigma_010!H$3:H$12)</f>
        <v>31.6922891566359</v>
      </c>
      <c r="I3" s="6" t="n">
        <f aca="false">AVERAGE(sigma_010!I$3:I$12)</f>
        <v>31.3232416883466</v>
      </c>
      <c r="K3" s="7" t="n">
        <f aca="false">MAX($B3:$I3)</f>
        <v>31.98617076036</v>
      </c>
      <c r="L3" s="8" t="n">
        <f aca="false">MAX($B3:$I3)-STDEV($B3:$I3)</f>
        <v>30.6437503715644</v>
      </c>
      <c r="M3" s="8" t="n">
        <f aca="false">AVERAGE($B3:$I3)</f>
        <v>31.0913044193975</v>
      </c>
      <c r="N3" s="8" t="n">
        <f aca="false">STDEV($B3:$I3)</f>
        <v>1.34242038879566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19.7554976543691</v>
      </c>
      <c r="C4" s="9" t="n">
        <f aca="false">AVERAGE(sigma_025!C$3:C$12)</f>
        <v>28.8976404143038</v>
      </c>
      <c r="D4" s="9" t="n">
        <f aca="false">AVERAGE(sigma_025!D$3:D$12)</f>
        <v>28.7272131622737</v>
      </c>
      <c r="E4" s="9" t="n">
        <f aca="false">AVERAGE(sigma_025!E$3:E$12)</f>
        <v>28.851120102964</v>
      </c>
      <c r="F4" s="9" t="n">
        <f aca="false">AVERAGE(sigma_025!F$3:F$12)</f>
        <v>28.7272173988498</v>
      </c>
      <c r="G4" s="9" t="n">
        <f aca="false">AVERAGE(sigma_025!G$3:G$12)</f>
        <v>25.9472506028932</v>
      </c>
      <c r="H4" s="9" t="n">
        <f aca="false">AVERAGE(sigma_025!H$3:H$12)</f>
        <v>27.7102059222959</v>
      </c>
      <c r="I4" s="9" t="n">
        <f aca="false">AVERAGE(sigma_025!I$3:I$12)</f>
        <v>26.5480578777942</v>
      </c>
      <c r="K4" s="10" t="n">
        <f aca="false">MAX($B4:$I4)</f>
        <v>28.8976404143038</v>
      </c>
      <c r="L4" s="11" t="n">
        <f aca="false">MAX($B4:$I4)-STDEV($B4:$I4)</f>
        <v>25.7991004322782</v>
      </c>
      <c r="M4" s="11" t="n">
        <f aca="false">AVERAGE($B4:$I4)</f>
        <v>26.895525391968</v>
      </c>
      <c r="N4" s="11" t="n">
        <f aca="false">STDEV($B4:$I4)</f>
        <v>3.09853998202561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14.7713704894171</v>
      </c>
      <c r="C5" s="9" t="n">
        <f aca="false">AVERAGE(sigma_050!C$3:C$12)</f>
        <v>25.3264902697074</v>
      </c>
      <c r="D5" s="9" t="n">
        <f aca="false">AVERAGE(sigma_050!D$3:D$12)</f>
        <v>25.005043932223</v>
      </c>
      <c r="E5" s="9" t="n">
        <f aca="false">AVERAGE(sigma_050!E$3:E$12)</f>
        <v>24.9865008762671</v>
      </c>
      <c r="F5" s="9" t="n">
        <f aca="false">AVERAGE(sigma_050!F$3:F$12)</f>
        <v>25.0050464084783</v>
      </c>
      <c r="G5" s="9" t="n">
        <f aca="false">AVERAGE(sigma_050!G$3:G$12)</f>
        <v>22.0695054876011</v>
      </c>
      <c r="H5" s="9" t="n">
        <f aca="false">AVERAGE(sigma_050!H$3:H$12)</f>
        <v>23.767127417576</v>
      </c>
      <c r="I5" s="9" t="n">
        <f aca="false">AVERAGE(sigma_050!I$3:I$12)</f>
        <v>22.5576629431426</v>
      </c>
      <c r="K5" s="7" t="n">
        <f aca="false">MAX($B5:$I5)</f>
        <v>25.3264902697074</v>
      </c>
      <c r="L5" s="8" t="n">
        <f aca="false">MAX($B5:$I5)-STDEV($B5:$I5)</f>
        <v>21.806612170457</v>
      </c>
      <c r="M5" s="8" t="n">
        <f aca="false">AVERAGE($B5:$I5)</f>
        <v>22.9360934780516</v>
      </c>
      <c r="N5" s="8" t="n">
        <f aca="false">STDEV($B5:$I5)</f>
        <v>3.51987809925035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7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AVERAGE(sigma_010!B$18:B$27)</f>
        <v>0.740163418831017</v>
      </c>
      <c r="C9" s="13" t="n">
        <f aca="false">AVERAGE(sigma_010!C$18:C$27)</f>
        <v>0.910667577472352</v>
      </c>
      <c r="D9" s="14" t="n">
        <f aca="false">AVERAGE(sigma_010!D$18:D$27)</f>
        <v>0.90929062273367</v>
      </c>
      <c r="E9" s="14" t="n">
        <f aca="false">AVERAGE(sigma_010!E$18:E$27)</f>
        <v>0.908512022672845</v>
      </c>
      <c r="F9" s="14" t="n">
        <f aca="false">AVERAGE(sigma_010!F$18:F$27)</f>
        <v>0.909290800532749</v>
      </c>
      <c r="G9" s="12" t="n">
        <f aca="false">AVERAGE(sigma_010!G$18:G$27)</f>
        <v>0.879673327452384</v>
      </c>
      <c r="H9" s="12" t="n">
        <f aca="false">AVERAGE(sigma_010!H$18:H$27)</f>
        <v>0.896422502332088</v>
      </c>
      <c r="I9" s="12" t="n">
        <f aca="false">AVERAGE(sigma_010!I$18:I$27)</f>
        <v>0.887402090122474</v>
      </c>
      <c r="K9" s="15" t="n">
        <f aca="false">MAX($B9:$I9)</f>
        <v>0.910667577472352</v>
      </c>
      <c r="L9" s="16" t="n">
        <f aca="false">$K9-$N9</f>
        <v>0.905667577472352</v>
      </c>
      <c r="M9" s="16" t="n">
        <f aca="false">AVERAGE($B9:$I9)</f>
        <v>0.880177795268697</v>
      </c>
      <c r="N9" s="16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7" t="n">
        <f aca="false">AVERAGE(sigma_025!B$18:B$27)</f>
        <v>0.429689051605859</v>
      </c>
      <c r="C10" s="13" t="n">
        <f aca="false">AVERAGE(sigma_025!C$18:C$27)</f>
        <v>0.847421099244854</v>
      </c>
      <c r="D10" s="14" t="n">
        <f aca="false">AVERAGE(sigma_025!D$18:D$27)</f>
        <v>0.846832202639434</v>
      </c>
      <c r="E10" s="17" t="n">
        <f aca="false">AVERAGE(sigma_025!E$18:E$27)</f>
        <v>0.833906789997523</v>
      </c>
      <c r="F10" s="14" t="n">
        <f aca="false">AVERAGE(sigma_025!F$18:F$27)</f>
        <v>0.846831717526519</v>
      </c>
      <c r="G10" s="17" t="n">
        <f aca="false">AVERAGE(sigma_025!G$18:G$27)</f>
        <v>0.729833453709838</v>
      </c>
      <c r="H10" s="17" t="n">
        <f aca="false">AVERAGE(sigma_025!H$18:H$27)</f>
        <v>0.79342186361404</v>
      </c>
      <c r="I10" s="17" t="n">
        <f aca="false">AVERAGE(sigma_025!I$18:I$27)</f>
        <v>0.755067331219295</v>
      </c>
      <c r="K10" s="18" t="n">
        <f aca="false">MAX($B10:$I10)</f>
        <v>0.847421099244854</v>
      </c>
      <c r="L10" s="19" t="n">
        <f aca="false">$K10-$N10</f>
        <v>0.842421099244854</v>
      </c>
      <c r="M10" s="19" t="n">
        <f aca="false">AVERAGE($B10:$I10)</f>
        <v>0.76037543869467</v>
      </c>
      <c r="N10" s="19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7" t="n">
        <f aca="false">AVERAGE(sigma_050!B$18:B$27)</f>
        <v>0.243722687980229</v>
      </c>
      <c r="C11" s="13" t="n">
        <f aca="false">AVERAGE(sigma_050!C$18:C$27)</f>
        <v>0.725482648821983</v>
      </c>
      <c r="D11" s="17" t="n">
        <f aca="false">AVERAGE(sigma_050!D$18:D$27)</f>
        <v>0.710025996261726</v>
      </c>
      <c r="E11" s="17" t="n">
        <f aca="false">AVERAGE(sigma_050!E$18:E$27)</f>
        <v>0.69957477313444</v>
      </c>
      <c r="F11" s="17" t="n">
        <f aca="false">AVERAGE(sigma_050!F$18:F$27)</f>
        <v>0.710025642986067</v>
      </c>
      <c r="G11" s="17" t="n">
        <f aca="false">AVERAGE(sigma_050!G$18:G$27)</f>
        <v>0.50730342450104</v>
      </c>
      <c r="H11" s="17" t="n">
        <f aca="false">AVERAGE(sigma_050!H$18:H$27)</f>
        <v>0.636747642821252</v>
      </c>
      <c r="I11" s="17" t="n">
        <f aca="false">AVERAGE(sigma_050!I$18:I$27)</f>
        <v>0.584103051717448</v>
      </c>
      <c r="K11" s="15" t="n">
        <f aca="false">MAX($B11:$I11)</f>
        <v>0.725482648821983</v>
      </c>
      <c r="L11" s="16" t="n">
        <f aca="false">$K11-$N11</f>
        <v>0.720482648821983</v>
      </c>
      <c r="M11" s="16" t="n">
        <f aca="false">AVERAGE($B11:$I11)</f>
        <v>0.602123233528023</v>
      </c>
      <c r="N11" s="16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27.9700700467194</v>
      </c>
      <c r="C3" s="6" t="n">
        <v>31.9875666288707</v>
      </c>
      <c r="D3" s="6" t="n">
        <v>31.7158068797774</v>
      </c>
      <c r="E3" s="6" t="n">
        <v>31.8481212929627</v>
      </c>
      <c r="F3" s="6" t="n">
        <v>31.7159314622542</v>
      </c>
      <c r="G3" s="6" t="n">
        <v>30.4221854914858</v>
      </c>
      <c r="H3" s="6" t="n">
        <v>31.6886780085143</v>
      </c>
      <c r="I3" s="6" t="n">
        <v>31.3336121160418</v>
      </c>
      <c r="AMJ3" s="21"/>
    </row>
    <row r="4" customFormat="false" ht="13.8" hidden="false" customHeight="false" outlineLevel="0" collapsed="false">
      <c r="A4" s="24" t="n">
        <v>2</v>
      </c>
      <c r="B4" s="6" t="n">
        <v>28.0344912193178</v>
      </c>
      <c r="C4" s="6" t="n">
        <v>31.975129349192</v>
      </c>
      <c r="D4" s="6" t="n">
        <v>31.7452585024599</v>
      </c>
      <c r="E4" s="6" t="n">
        <v>31.9089893226481</v>
      </c>
      <c r="F4" s="6" t="n">
        <v>31.7452585024599</v>
      </c>
      <c r="G4" s="6" t="n">
        <v>30.4169453125953</v>
      </c>
      <c r="H4" s="6" t="n">
        <v>31.6904603950519</v>
      </c>
      <c r="I4" s="6" t="n">
        <v>31.3140432809102</v>
      </c>
    </row>
    <row r="5" customFormat="false" ht="13.8" hidden="false" customHeight="false" outlineLevel="0" collapsed="false">
      <c r="A5" s="24" t="n">
        <v>3</v>
      </c>
      <c r="B5" s="6" t="n">
        <v>28.0125261955574</v>
      </c>
      <c r="C5" s="6" t="n">
        <v>31.9588149565788</v>
      </c>
      <c r="D5" s="6" t="n">
        <v>31.6998945791962</v>
      </c>
      <c r="E5" s="6" t="n">
        <v>31.854454142224</v>
      </c>
      <c r="F5" s="6" t="n">
        <v>31.6998945791962</v>
      </c>
      <c r="G5" s="6" t="n">
        <v>30.3938534124564</v>
      </c>
      <c r="H5" s="6" t="n">
        <v>31.6560353504741</v>
      </c>
      <c r="I5" s="6" t="n">
        <v>31.2970714589285</v>
      </c>
    </row>
    <row r="6" customFormat="false" ht="13.8" hidden="false" customHeight="false" outlineLevel="0" collapsed="false">
      <c r="A6" s="24" t="n">
        <v>4</v>
      </c>
      <c r="B6" s="6" t="n">
        <v>27.9726196217151</v>
      </c>
      <c r="C6" s="6" t="n">
        <v>31.9738348319525</v>
      </c>
      <c r="D6" s="6" t="n">
        <v>31.6811670478474</v>
      </c>
      <c r="E6" s="6" t="n">
        <v>31.8567029446376</v>
      </c>
      <c r="F6" s="6" t="n">
        <v>31.6811670478474</v>
      </c>
      <c r="G6" s="6" t="n">
        <v>30.3957451311887</v>
      </c>
      <c r="H6" s="6" t="n">
        <v>31.6725725372625</v>
      </c>
      <c r="I6" s="6" t="n">
        <v>31.3202615755318</v>
      </c>
    </row>
    <row r="7" customFormat="false" ht="13.8" hidden="false" customHeight="false" outlineLevel="0" collapsed="false">
      <c r="A7" s="24" t="n">
        <v>5</v>
      </c>
      <c r="B7" s="6" t="n">
        <v>27.9961143007914</v>
      </c>
      <c r="C7" s="6" t="n">
        <v>32.011031070455</v>
      </c>
      <c r="D7" s="6" t="n">
        <v>31.7160111840044</v>
      </c>
      <c r="E7" s="6" t="n">
        <v>31.8967693513255</v>
      </c>
      <c r="F7" s="6" t="n">
        <v>31.7159769712522</v>
      </c>
      <c r="G7" s="6" t="n">
        <v>30.4326901399688</v>
      </c>
      <c r="H7" s="6" t="n">
        <v>31.7136169420034</v>
      </c>
      <c r="I7" s="6" t="n">
        <v>31.3505130933046</v>
      </c>
    </row>
    <row r="8" customFormat="false" ht="13.8" hidden="false" customHeight="false" outlineLevel="0" collapsed="false">
      <c r="A8" s="24" t="n">
        <v>6</v>
      </c>
      <c r="B8" s="6" t="n">
        <v>28.0479959913315</v>
      </c>
      <c r="C8" s="6" t="n">
        <v>32.0146300829767</v>
      </c>
      <c r="D8" s="6" t="n">
        <v>31.7501773655207</v>
      </c>
      <c r="E8" s="6" t="n">
        <v>31.9091954963126</v>
      </c>
      <c r="F8" s="6" t="n">
        <v>31.7501773655207</v>
      </c>
      <c r="G8" s="6" t="n">
        <v>30.4240071337744</v>
      </c>
      <c r="H8" s="6" t="n">
        <v>31.7196198831189</v>
      </c>
      <c r="I8" s="6" t="n">
        <v>31.3299756052215</v>
      </c>
    </row>
    <row r="9" customFormat="false" ht="13.8" hidden="false" customHeight="false" outlineLevel="0" collapsed="false">
      <c r="A9" s="24" t="n">
        <v>7</v>
      </c>
      <c r="B9" s="6" t="n">
        <v>27.9994292759678</v>
      </c>
      <c r="C9" s="6" t="n">
        <v>32.0017487238498</v>
      </c>
      <c r="D9" s="6" t="n">
        <v>31.7153637695148</v>
      </c>
      <c r="E9" s="6" t="n">
        <v>31.8684210742573</v>
      </c>
      <c r="F9" s="6" t="n">
        <v>31.7153637695148</v>
      </c>
      <c r="G9" s="6" t="n">
        <v>30.4199754306388</v>
      </c>
      <c r="H9" s="6" t="n">
        <v>31.7035024573028</v>
      </c>
      <c r="I9" s="6" t="n">
        <v>31.3147197685444</v>
      </c>
    </row>
    <row r="10" customFormat="false" ht="13.8" hidden="false" customHeight="false" outlineLevel="0" collapsed="false">
      <c r="A10" s="24" t="n">
        <v>8</v>
      </c>
      <c r="B10" s="6" t="n">
        <v>28.0159965020671</v>
      </c>
      <c r="C10" s="6" t="n">
        <v>32.0042775848218</v>
      </c>
      <c r="D10" s="6" t="n">
        <v>31.7080510766874</v>
      </c>
      <c r="E10" s="6" t="n">
        <v>31.8905761382128</v>
      </c>
      <c r="F10" s="6" t="n">
        <v>31.7080075836798</v>
      </c>
      <c r="G10" s="6" t="n">
        <v>30.447858063587</v>
      </c>
      <c r="H10" s="6" t="n">
        <v>31.7041632343861</v>
      </c>
      <c r="I10" s="6" t="n">
        <v>31.3506973549146</v>
      </c>
    </row>
    <row r="11" customFormat="false" ht="13.8" hidden="false" customHeight="false" outlineLevel="0" collapsed="false">
      <c r="A11" s="24" t="n">
        <v>9</v>
      </c>
      <c r="B11" s="6" t="n">
        <v>27.9867163515228</v>
      </c>
      <c r="C11" s="6" t="n">
        <v>31.9709207544317</v>
      </c>
      <c r="D11" s="6" t="n">
        <v>31.7132559841695</v>
      </c>
      <c r="E11" s="6" t="n">
        <v>31.8852135171406</v>
      </c>
      <c r="F11" s="6" t="n">
        <v>31.7132559841695</v>
      </c>
      <c r="G11" s="6" t="n">
        <v>30.3975335570215</v>
      </c>
      <c r="H11" s="6" t="n">
        <v>31.6969031022331</v>
      </c>
      <c r="I11" s="6" t="n">
        <v>31.3379684730205</v>
      </c>
    </row>
    <row r="12" customFormat="false" ht="13.8" hidden="false" customHeight="false" outlineLevel="0" collapsed="false">
      <c r="A12" s="24" t="n">
        <v>10</v>
      </c>
      <c r="B12" s="6" t="n">
        <v>27.9842011336199</v>
      </c>
      <c r="C12" s="6" t="n">
        <v>31.9637536204711</v>
      </c>
      <c r="D12" s="6" t="n">
        <v>31.7127934600741</v>
      </c>
      <c r="E12" s="6" t="n">
        <v>31.8679771583318</v>
      </c>
      <c r="F12" s="6" t="n">
        <v>31.7127934600741</v>
      </c>
      <c r="G12" s="6" t="n">
        <v>30.4143561737739</v>
      </c>
      <c r="H12" s="6" t="n">
        <v>31.677339656012</v>
      </c>
      <c r="I12" s="6" t="n">
        <v>31.2835541570482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28.002016063861</v>
      </c>
      <c r="C13" s="27" t="n">
        <f aca="false">AVERAGE(C3:C12)</f>
        <v>31.98617076036</v>
      </c>
      <c r="D13" s="27" t="n">
        <f aca="false">AVERAGE(D3:D12)</f>
        <v>31.7157779849252</v>
      </c>
      <c r="E13" s="27" t="n">
        <f aca="false">AVERAGE(E3:E12)</f>
        <v>31.8786420438053</v>
      </c>
      <c r="F13" s="27" t="n">
        <f aca="false">AVERAGE(F3:F12)</f>
        <v>31.7157826725969</v>
      </c>
      <c r="G13" s="27" t="n">
        <f aca="false">AVERAGE(G3:G12)</f>
        <v>30.4165149846491</v>
      </c>
      <c r="H13" s="27" t="n">
        <f aca="false">AVERAGE(H3:H12)</f>
        <v>31.6922891566359</v>
      </c>
      <c r="I13" s="27" t="n">
        <f aca="false">AVERAGE(I3:I12)</f>
        <v>31.3232416883466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3.984154696499</v>
      </c>
      <c r="D14" s="30" t="n">
        <f aca="false">D13-$B13</f>
        <v>3.71376192106416</v>
      </c>
      <c r="E14" s="30" t="n">
        <f aca="false">E13-$B13</f>
        <v>3.87662597994428</v>
      </c>
      <c r="F14" s="30" t="n">
        <f aca="false">F13-$B13</f>
        <v>3.71376660873586</v>
      </c>
      <c r="G14" s="30" t="n">
        <f aca="false">G13-$B13</f>
        <v>2.41449892078804</v>
      </c>
      <c r="H14" s="30" t="n">
        <f aca="false">H13-$B13</f>
        <v>3.69027309277489</v>
      </c>
      <c r="I14" s="30" t="n">
        <f aca="false">I13-$B13</f>
        <v>3.3212256244856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0.14228099460456</v>
      </c>
      <c r="D15" s="32" t="n">
        <f aca="false">(D13-$B13)/$B13</f>
        <v>0.132624805035273</v>
      </c>
      <c r="E15" s="32" t="n">
        <f aca="false">(E13-$B13)/$B13</f>
        <v>0.138440959790299</v>
      </c>
      <c r="F15" s="32" t="n">
        <f aca="false">(F13-$B13)/$B13</f>
        <v>0.132624972440066</v>
      </c>
      <c r="G15" s="32" t="n">
        <f aca="false">(G13-$B13)/$B13</f>
        <v>0.0862258958526973</v>
      </c>
      <c r="H15" s="32" t="n">
        <f aca="false">(H13-$B13)/$B13</f>
        <v>0.131785978708065</v>
      </c>
      <c r="I15" s="32" t="n">
        <f aca="false">(I13-$B13)/$B13</f>
        <v>0.118606660924387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0.739670702427306</v>
      </c>
      <c r="C19" s="33" t="n">
        <v>0.910248182892219</v>
      </c>
      <c r="D19" s="33" t="n">
        <v>0.908122323728527</v>
      </c>
      <c r="E19" s="33" t="n">
        <v>0.909435632888091</v>
      </c>
      <c r="F19" s="33" t="n">
        <v>0.908124392773705</v>
      </c>
      <c r="G19" s="33" t="n">
        <v>0.882761671384588</v>
      </c>
      <c r="H19" s="33" t="n">
        <v>0.894580077123496</v>
      </c>
      <c r="I19" s="33" t="n">
        <v>0.885876553573466</v>
      </c>
    </row>
    <row r="20" customFormat="false" ht="13.8" hidden="false" customHeight="false" outlineLevel="0" collapsed="false">
      <c r="A20" s="24" t="n">
        <v>2</v>
      </c>
      <c r="B20" s="33" t="n">
        <v>0.73959641481545</v>
      </c>
      <c r="C20" s="33" t="n">
        <v>0.911132982174193</v>
      </c>
      <c r="D20" s="33" t="n">
        <v>0.907076952032359</v>
      </c>
      <c r="E20" s="33" t="n">
        <v>0.907862855630869</v>
      </c>
      <c r="F20" s="33" t="n">
        <v>0.907076952032359</v>
      </c>
      <c r="G20" s="33" t="n">
        <v>0.87800156810246</v>
      </c>
      <c r="H20" s="33" t="n">
        <v>0.894102340621232</v>
      </c>
      <c r="I20" s="33" t="n">
        <v>0.885785279203032</v>
      </c>
    </row>
    <row r="21" customFormat="false" ht="13.8" hidden="false" customHeight="false" outlineLevel="0" collapsed="false">
      <c r="A21" s="24" t="n">
        <v>3</v>
      </c>
      <c r="B21" s="33" t="n">
        <v>0.737657614368706</v>
      </c>
      <c r="C21" s="33" t="n">
        <v>0.910286584393261</v>
      </c>
      <c r="D21" s="33" t="n">
        <v>0.910393720022802</v>
      </c>
      <c r="E21" s="33" t="n">
        <v>0.910034881051935</v>
      </c>
      <c r="F21" s="33" t="n">
        <v>0.910393720022802</v>
      </c>
      <c r="G21" s="33" t="n">
        <v>0.881663943617762</v>
      </c>
      <c r="H21" s="33" t="n">
        <v>0.896663686852755</v>
      </c>
      <c r="I21" s="33" t="n">
        <v>0.886992259309889</v>
      </c>
    </row>
    <row r="22" customFormat="false" ht="13.8" hidden="false" customHeight="false" outlineLevel="0" collapsed="false">
      <c r="A22" s="24" t="n">
        <v>4</v>
      </c>
      <c r="B22" s="33" t="n">
        <v>0.740591332474426</v>
      </c>
      <c r="C22" s="33" t="n">
        <v>0.910312799300483</v>
      </c>
      <c r="D22" s="33" t="n">
        <v>0.910216685275008</v>
      </c>
      <c r="E22" s="33" t="n">
        <v>0.906520226558865</v>
      </c>
      <c r="F22" s="33" t="n">
        <v>0.910216685275008</v>
      </c>
      <c r="G22" s="33" t="n">
        <v>0.877637268404191</v>
      </c>
      <c r="H22" s="33" t="n">
        <v>0.896553397789354</v>
      </c>
      <c r="I22" s="33" t="n">
        <v>0.888630438451981</v>
      </c>
    </row>
    <row r="23" customFormat="false" ht="13.8" hidden="false" customHeight="false" outlineLevel="0" collapsed="false">
      <c r="A23" s="24" t="n">
        <v>5</v>
      </c>
      <c r="B23" s="33" t="n">
        <v>0.737958718408705</v>
      </c>
      <c r="C23" s="33" t="n">
        <v>0.911283543438254</v>
      </c>
      <c r="D23" s="33" t="n">
        <v>0.90814575992049</v>
      </c>
      <c r="E23" s="33" t="n">
        <v>0.907898801085781</v>
      </c>
      <c r="F23" s="33" t="n">
        <v>0.908145336503276</v>
      </c>
      <c r="G23" s="33" t="n">
        <v>0.880010489842591</v>
      </c>
      <c r="H23" s="33" t="n">
        <v>0.897456451667194</v>
      </c>
      <c r="I23" s="33" t="n">
        <v>0.888176771008707</v>
      </c>
    </row>
    <row r="24" customFormat="false" ht="13.8" hidden="false" customHeight="false" outlineLevel="0" collapsed="false">
      <c r="A24" s="24" t="n">
        <v>6</v>
      </c>
      <c r="B24" s="33" t="n">
        <v>0.74373013398603</v>
      </c>
      <c r="C24" s="33" t="n">
        <v>0.909740731225781</v>
      </c>
      <c r="D24" s="33" t="n">
        <v>0.908525989448343</v>
      </c>
      <c r="E24" s="33" t="n">
        <v>0.907643347464219</v>
      </c>
      <c r="F24" s="33" t="n">
        <v>0.908525989448343</v>
      </c>
      <c r="G24" s="33" t="n">
        <v>0.881340705284201</v>
      </c>
      <c r="H24" s="33" t="n">
        <v>0.89857468813828</v>
      </c>
      <c r="I24" s="33" t="n">
        <v>0.889469774294521</v>
      </c>
    </row>
    <row r="25" customFormat="false" ht="13.8" hidden="false" customHeight="false" outlineLevel="0" collapsed="false">
      <c r="A25" s="24" t="n">
        <v>7</v>
      </c>
      <c r="B25" s="33" t="n">
        <v>0.741152818621723</v>
      </c>
      <c r="C25" s="33" t="n">
        <v>0.909378234338828</v>
      </c>
      <c r="D25" s="33" t="n">
        <v>0.910478551077128</v>
      </c>
      <c r="E25" s="33" t="n">
        <v>0.907433545704534</v>
      </c>
      <c r="F25" s="33" t="n">
        <v>0.910478551077128</v>
      </c>
      <c r="G25" s="33" t="n">
        <v>0.878126108953821</v>
      </c>
      <c r="H25" s="33" t="n">
        <v>0.896277361424124</v>
      </c>
      <c r="I25" s="33" t="n">
        <v>0.887259760658709</v>
      </c>
    </row>
    <row r="26" customFormat="false" ht="13.8" hidden="false" customHeight="false" outlineLevel="0" collapsed="false">
      <c r="A26" s="24" t="n">
        <v>8</v>
      </c>
      <c r="B26" s="33" t="n">
        <v>0.743448761320116</v>
      </c>
      <c r="C26" s="33" t="n">
        <v>0.91216282301264</v>
      </c>
      <c r="D26" s="33" t="n">
        <v>0.910214210904413</v>
      </c>
      <c r="E26" s="33" t="n">
        <v>0.911735834924256</v>
      </c>
      <c r="F26" s="33" t="n">
        <v>0.910214165468158</v>
      </c>
      <c r="G26" s="33" t="n">
        <v>0.877770512967459</v>
      </c>
      <c r="H26" s="33" t="n">
        <v>0.89677509521951</v>
      </c>
      <c r="I26" s="33" t="n">
        <v>0.888449674604031</v>
      </c>
    </row>
    <row r="27" customFormat="false" ht="13.8" hidden="false" customHeight="false" outlineLevel="0" collapsed="false">
      <c r="A27" s="24" t="n">
        <v>9</v>
      </c>
      <c r="B27" s="33" t="n">
        <v>0.737664273056692</v>
      </c>
      <c r="C27" s="33" t="n">
        <v>0.911462316475506</v>
      </c>
      <c r="D27" s="33" t="n">
        <v>0.910441412193965</v>
      </c>
      <c r="E27" s="33" t="n">
        <v>0.908043078747057</v>
      </c>
      <c r="F27" s="33" t="n">
        <v>0.910441412193965</v>
      </c>
      <c r="G27" s="33" t="n">
        <v>0.879747678514381</v>
      </c>
      <c r="H27" s="33" t="n">
        <v>0.896819422152849</v>
      </c>
      <c r="I27" s="33" t="n">
        <v>0.885978299997932</v>
      </c>
    </row>
    <row r="28" customFormat="false" ht="13.8" hidden="false" customHeight="false" outlineLevel="0" collapsed="false">
      <c r="A28" s="24" t="n">
        <v>10</v>
      </c>
      <c r="B28" s="33" t="n">
        <v>0.738707720017528</v>
      </c>
      <c r="C28" s="33" t="n">
        <v>0.910669503306082</v>
      </c>
      <c r="D28" s="33" t="n">
        <v>0.90913411117044</v>
      </c>
      <c r="E28" s="33" t="n">
        <v>0.908372895895524</v>
      </c>
      <c r="F28" s="33" t="n">
        <v>0.90913411117044</v>
      </c>
      <c r="G28" s="33" t="n">
        <v>0.87803938320098</v>
      </c>
      <c r="H28" s="33" t="n">
        <v>0.89639783413911</v>
      </c>
      <c r="I28" s="33" t="n">
        <v>0.887250476408856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0.740017848949668</v>
      </c>
      <c r="C29" s="35" t="n">
        <f aca="false">AVERAGE(C19:C28)</f>
        <v>0.910667770055725</v>
      </c>
      <c r="D29" s="35" t="n">
        <f aca="false">AVERAGE(D19:D28)</f>
        <v>0.909274971577347</v>
      </c>
      <c r="E29" s="35" t="n">
        <f aca="false">AVERAGE(E19:E28)</f>
        <v>0.908498109995113</v>
      </c>
      <c r="F29" s="35" t="n">
        <f aca="false">AVERAGE(F19:F28)</f>
        <v>0.909275131596518</v>
      </c>
      <c r="G29" s="35" t="n">
        <f aca="false">AVERAGE(G19:G28)</f>
        <v>0.879509933027244</v>
      </c>
      <c r="H29" s="35" t="n">
        <f aca="false">AVERAGE(H19:H28)</f>
        <v>0.89642003551279</v>
      </c>
      <c r="I29" s="35" t="n">
        <f aca="false">AVERAGE(I19:I28)</f>
        <v>0.887386928751112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0.170649921106056</v>
      </c>
      <c r="D30" s="38" t="n">
        <f aca="false">D29-$B29</f>
        <v>0.169257122627679</v>
      </c>
      <c r="E30" s="38" t="n">
        <f aca="false">E29-$B29</f>
        <v>0.168480261045444</v>
      </c>
      <c r="F30" s="38" t="n">
        <f aca="false">F29-$B29</f>
        <v>0.16925728264685</v>
      </c>
      <c r="G30" s="38" t="n">
        <f aca="false">G29-$B29</f>
        <v>0.139492084077575</v>
      </c>
      <c r="H30" s="38" t="n">
        <f aca="false">H29-$B29</f>
        <v>0.156402186563122</v>
      </c>
      <c r="I30" s="38" t="n">
        <f aca="false">I29-$B29</f>
        <v>0.147369079801444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0.230602439317194</v>
      </c>
      <c r="D31" s="40" t="n">
        <f aca="false">(D29-$B29)/$B29</f>
        <v>0.228720324608266</v>
      </c>
      <c r="E31" s="40" t="n">
        <f aca="false">(E29-$B29)/$B29</f>
        <v>0.22767053698039</v>
      </c>
      <c r="F31" s="40" t="n">
        <f aca="false">(F29-$B29)/$B29</f>
        <v>0.228720540845173</v>
      </c>
      <c r="G31" s="40" t="n">
        <f aca="false">(G29-$B29)/$B29</f>
        <v>0.188498269704657</v>
      </c>
      <c r="H31" s="40" t="n">
        <f aca="false">(H29-$B29)/$B29</f>
        <v>0.211349208380728</v>
      </c>
      <c r="I31" s="40" t="n">
        <f aca="false">(I29-$B29)/$B29</f>
        <v>0.199142601777254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8" activeCellId="0" sqref="A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19.76205740454</v>
      </c>
      <c r="C3" s="6" t="n">
        <v>28.9230415628735</v>
      </c>
      <c r="D3" s="6" t="n">
        <v>28.7338714191044</v>
      </c>
      <c r="E3" s="6" t="n">
        <v>28.8707863018916</v>
      </c>
      <c r="F3" s="6" t="n">
        <v>28.7338308114542</v>
      </c>
      <c r="G3" s="6" t="n">
        <v>25.9762054249762</v>
      </c>
      <c r="H3" s="6" t="n">
        <v>27.7469399757835</v>
      </c>
      <c r="I3" s="6" t="n">
        <v>26.6057037801448</v>
      </c>
      <c r="AMJ3" s="21"/>
    </row>
    <row r="4" customFormat="false" ht="13.8" hidden="false" customHeight="false" outlineLevel="0" collapsed="false">
      <c r="A4" s="24" t="n">
        <v>2</v>
      </c>
      <c r="B4" s="6" t="n">
        <v>19.7366419828669</v>
      </c>
      <c r="C4" s="6" t="n">
        <v>28.8449096559728</v>
      </c>
      <c r="D4" s="6" t="n">
        <v>28.6740372677892</v>
      </c>
      <c r="E4" s="6" t="n">
        <v>28.7798293887302</v>
      </c>
      <c r="F4" s="6" t="n">
        <v>28.6740372677892</v>
      </c>
      <c r="G4" s="6" t="n">
        <v>25.9072350413977</v>
      </c>
      <c r="H4" s="6" t="n">
        <v>27.6783299078931</v>
      </c>
      <c r="I4" s="6" t="n">
        <v>26.5356727219052</v>
      </c>
    </row>
    <row r="5" customFormat="false" ht="13.8" hidden="false" customHeight="false" outlineLevel="0" collapsed="false">
      <c r="A5" s="24" t="n">
        <v>3</v>
      </c>
      <c r="B5" s="6" t="n">
        <v>19.7609548615536</v>
      </c>
      <c r="C5" s="6" t="n">
        <v>28.9451549613753</v>
      </c>
      <c r="D5" s="6" t="n">
        <v>28.7582746691342</v>
      </c>
      <c r="E5" s="6" t="n">
        <v>28.858786742253</v>
      </c>
      <c r="F5" s="6" t="n">
        <v>28.7582746691342</v>
      </c>
      <c r="G5" s="6" t="n">
        <v>25.9544849829387</v>
      </c>
      <c r="H5" s="6" t="n">
        <v>27.7247505942173</v>
      </c>
      <c r="I5" s="6" t="n">
        <v>26.561384639877</v>
      </c>
    </row>
    <row r="6" customFormat="false" ht="13.8" hidden="false" customHeight="false" outlineLevel="0" collapsed="false">
      <c r="A6" s="24" t="n">
        <v>4</v>
      </c>
      <c r="B6" s="6" t="n">
        <v>19.7406365998931</v>
      </c>
      <c r="C6" s="6" t="n">
        <v>28.8771073380822</v>
      </c>
      <c r="D6" s="6" t="n">
        <v>28.7300458967643</v>
      </c>
      <c r="E6" s="6" t="n">
        <v>28.8284563774406</v>
      </c>
      <c r="F6" s="6" t="n">
        <v>28.7300458967643</v>
      </c>
      <c r="G6" s="6" t="n">
        <v>25.9418020260871</v>
      </c>
      <c r="H6" s="6" t="n">
        <v>27.6785155107093</v>
      </c>
      <c r="I6" s="6" t="n">
        <v>26.5273642489123</v>
      </c>
    </row>
    <row r="7" customFormat="false" ht="13.8" hidden="false" customHeight="false" outlineLevel="0" collapsed="false">
      <c r="A7" s="24" t="n">
        <v>5</v>
      </c>
      <c r="B7" s="6" t="n">
        <v>19.7583304436029</v>
      </c>
      <c r="C7" s="6" t="n">
        <v>28.8858128029685</v>
      </c>
      <c r="D7" s="6" t="n">
        <v>28.6818101826746</v>
      </c>
      <c r="E7" s="6" t="n">
        <v>28.8387221358787</v>
      </c>
      <c r="F7" s="6" t="n">
        <v>28.6818101826746</v>
      </c>
      <c r="G7" s="6" t="n">
        <v>25.9349792368859</v>
      </c>
      <c r="H7" s="6" t="n">
        <v>27.6914139986455</v>
      </c>
      <c r="I7" s="6" t="n">
        <v>26.5301346471209</v>
      </c>
    </row>
    <row r="8" customFormat="false" ht="13.8" hidden="false" customHeight="false" outlineLevel="0" collapsed="false">
      <c r="A8" s="24" t="n">
        <v>6</v>
      </c>
      <c r="B8" s="6" t="n">
        <v>19.7629299855747</v>
      </c>
      <c r="C8" s="6" t="n">
        <v>28.8906661537453</v>
      </c>
      <c r="D8" s="6" t="n">
        <v>28.7391429158354</v>
      </c>
      <c r="E8" s="6" t="n">
        <v>28.8616645443853</v>
      </c>
      <c r="F8" s="6" t="n">
        <v>28.7391429158354</v>
      </c>
      <c r="G8" s="6" t="n">
        <v>25.9454965069822</v>
      </c>
      <c r="H8" s="6" t="n">
        <v>27.7247332125794</v>
      </c>
      <c r="I8" s="6" t="n">
        <v>26.548473218942</v>
      </c>
    </row>
    <row r="9" customFormat="false" ht="13.8" hidden="false" customHeight="false" outlineLevel="0" collapsed="false">
      <c r="A9" s="24" t="n">
        <v>7</v>
      </c>
      <c r="B9" s="6" t="n">
        <v>19.7587382956905</v>
      </c>
      <c r="C9" s="6" t="n">
        <v>28.8840329512597</v>
      </c>
      <c r="D9" s="6" t="n">
        <v>28.7033342437059</v>
      </c>
      <c r="E9" s="6" t="n">
        <v>28.8402542902644</v>
      </c>
      <c r="F9" s="6" t="n">
        <v>28.7034345692593</v>
      </c>
      <c r="G9" s="6" t="n">
        <v>25.9653605617039</v>
      </c>
      <c r="H9" s="6" t="n">
        <v>27.726859438658</v>
      </c>
      <c r="I9" s="6" t="n">
        <v>26.5383827823074</v>
      </c>
    </row>
    <row r="10" customFormat="false" ht="13.8" hidden="false" customHeight="false" outlineLevel="0" collapsed="false">
      <c r="A10" s="24" t="n">
        <v>8</v>
      </c>
      <c r="B10" s="6" t="n">
        <v>19.7618823372115</v>
      </c>
      <c r="C10" s="6" t="n">
        <v>28.9158661719881</v>
      </c>
      <c r="D10" s="6" t="n">
        <v>28.743405063808</v>
      </c>
      <c r="E10" s="6" t="n">
        <v>28.8808213771424</v>
      </c>
      <c r="F10" s="6" t="n">
        <v>28.743405063808</v>
      </c>
      <c r="G10" s="6" t="n">
        <v>25.9293296299864</v>
      </c>
      <c r="H10" s="6" t="n">
        <v>27.6755065896247</v>
      </c>
      <c r="I10" s="6" t="n">
        <v>26.5043281151285</v>
      </c>
    </row>
    <row r="11" customFormat="false" ht="13.8" hidden="false" customHeight="false" outlineLevel="0" collapsed="false">
      <c r="A11" s="24" t="n">
        <v>9</v>
      </c>
      <c r="B11" s="6" t="n">
        <v>19.7453217072646</v>
      </c>
      <c r="C11" s="6" t="n">
        <v>28.8910738761058</v>
      </c>
      <c r="D11" s="6" t="n">
        <v>28.7268744801657</v>
      </c>
      <c r="E11" s="6" t="n">
        <v>28.8518621842273</v>
      </c>
      <c r="F11" s="6" t="n">
        <v>28.7268571280235</v>
      </c>
      <c r="G11" s="6" t="n">
        <v>25.9300197045894</v>
      </c>
      <c r="H11" s="6" t="n">
        <v>27.7132880365426</v>
      </c>
      <c r="I11" s="6" t="n">
        <v>26.5553528608506</v>
      </c>
    </row>
    <row r="12" customFormat="false" ht="13.8" hidden="false" customHeight="false" outlineLevel="0" collapsed="false">
      <c r="A12" s="24" t="n">
        <v>10</v>
      </c>
      <c r="B12" s="6" t="n">
        <v>19.767482925493</v>
      </c>
      <c r="C12" s="6" t="n">
        <v>28.9187386686667</v>
      </c>
      <c r="D12" s="6" t="n">
        <v>28.7813354837554</v>
      </c>
      <c r="E12" s="6" t="n">
        <v>28.9000176874267</v>
      </c>
      <c r="F12" s="6" t="n">
        <v>28.7813354837554</v>
      </c>
      <c r="G12" s="6" t="n">
        <v>25.9875929133849</v>
      </c>
      <c r="H12" s="6" t="n">
        <v>27.7417219583055</v>
      </c>
      <c r="I12" s="6" t="n">
        <v>26.5737817627529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19.7554976543691</v>
      </c>
      <c r="C13" s="27" t="n">
        <f aca="false">AVERAGE(C3:C12)</f>
        <v>28.8976404143038</v>
      </c>
      <c r="D13" s="27" t="n">
        <f aca="false">AVERAGE(D3:D12)</f>
        <v>28.7272131622737</v>
      </c>
      <c r="E13" s="27" t="n">
        <f aca="false">AVERAGE(E3:E12)</f>
        <v>28.851120102964</v>
      </c>
      <c r="F13" s="27" t="n">
        <f aca="false">AVERAGE(F3:F12)</f>
        <v>28.7272173988498</v>
      </c>
      <c r="G13" s="27" t="n">
        <f aca="false">AVERAGE(G3:G12)</f>
        <v>25.9472506028932</v>
      </c>
      <c r="H13" s="27" t="n">
        <f aca="false">AVERAGE(H3:H12)</f>
        <v>27.7102059222959</v>
      </c>
      <c r="I13" s="27" t="n">
        <f aca="false">AVERAGE(I3:I12)</f>
        <v>26.5480578777942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9.14214275993473</v>
      </c>
      <c r="D14" s="30" t="n">
        <f aca="false">D13-$B13</f>
        <v>8.97171550790464</v>
      </c>
      <c r="E14" s="30" t="n">
        <f aca="false">E13-$B13</f>
        <v>9.09562244859493</v>
      </c>
      <c r="F14" s="30" t="n">
        <f aca="false">F13-$B13</f>
        <v>8.97171974448076</v>
      </c>
      <c r="G14" s="30" t="n">
        <f aca="false">G13-$B13</f>
        <v>6.19175294852417</v>
      </c>
      <c r="H14" s="30" t="n">
        <f aca="false">H13-$B13</f>
        <v>7.95470826792684</v>
      </c>
      <c r="I14" s="30" t="n">
        <f aca="false">I13-$B13</f>
        <v>6.79256022342508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0.462764488137957</v>
      </c>
      <c r="D15" s="32" t="n">
        <f aca="false">(D13-$B13)/$B13</f>
        <v>0.454137661569891</v>
      </c>
      <c r="E15" s="32" t="n">
        <f aca="false">(E13-$B13)/$B13</f>
        <v>0.460409684824283</v>
      </c>
      <c r="F15" s="32" t="n">
        <f aca="false">(F13-$B13)/$B13</f>
        <v>0.45413787602038</v>
      </c>
      <c r="G15" s="32" t="n">
        <f aca="false">(G13-$B13)/$B13</f>
        <v>0.313419234324113</v>
      </c>
      <c r="H15" s="32" t="n">
        <f aca="false">(H13-$B13)/$B13</f>
        <v>0.40265795410968</v>
      </c>
      <c r="I15" s="32" t="n">
        <f aca="false">(I13-$B13)/$B13</f>
        <v>0.34383139024204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0.430075481877737</v>
      </c>
      <c r="C19" s="33" t="n">
        <v>0.846709796043628</v>
      </c>
      <c r="D19" s="33" t="n">
        <v>0.847224948773889</v>
      </c>
      <c r="E19" s="33" t="n">
        <v>0.833021581266773</v>
      </c>
      <c r="F19" s="33" t="n">
        <v>0.8472224575731</v>
      </c>
      <c r="G19" s="33" t="n">
        <v>0.734741442325866</v>
      </c>
      <c r="H19" s="33" t="n">
        <v>0.791965765739491</v>
      </c>
      <c r="I19" s="33" t="n">
        <v>0.755763041277666</v>
      </c>
    </row>
    <row r="20" customFormat="false" ht="13.8" hidden="false" customHeight="false" outlineLevel="0" collapsed="false">
      <c r="A20" s="24" t="n">
        <v>2</v>
      </c>
      <c r="B20" s="33" t="n">
        <v>0.429354491860265</v>
      </c>
      <c r="C20" s="33" t="n">
        <v>0.848728893566585</v>
      </c>
      <c r="D20" s="33" t="n">
        <v>0.848865131118652</v>
      </c>
      <c r="E20" s="33" t="n">
        <v>0.831470797104099</v>
      </c>
      <c r="F20" s="33" t="n">
        <v>0.848865131118652</v>
      </c>
      <c r="G20" s="33" t="n">
        <v>0.727280401608451</v>
      </c>
      <c r="H20" s="33" t="n">
        <v>0.794524472924719</v>
      </c>
      <c r="I20" s="33" t="n">
        <v>0.75846803234121</v>
      </c>
    </row>
    <row r="21" customFormat="false" ht="13.8" hidden="false" customHeight="false" outlineLevel="0" collapsed="false">
      <c r="A21" s="24" t="n">
        <v>3</v>
      </c>
      <c r="B21" s="33" t="n">
        <v>0.430486902403084</v>
      </c>
      <c r="C21" s="33" t="n">
        <v>0.847546965750485</v>
      </c>
      <c r="D21" s="33" t="n">
        <v>0.844006000816204</v>
      </c>
      <c r="E21" s="33" t="n">
        <v>0.836759842441366</v>
      </c>
      <c r="F21" s="33" t="n">
        <v>0.844006000816204</v>
      </c>
      <c r="G21" s="33" t="n">
        <v>0.727394240923451</v>
      </c>
      <c r="H21" s="33" t="n">
        <v>0.793856009480082</v>
      </c>
      <c r="I21" s="33" t="n">
        <v>0.754395280678396</v>
      </c>
    </row>
    <row r="22" customFormat="false" ht="13.8" hidden="false" customHeight="false" outlineLevel="0" collapsed="false">
      <c r="A22" s="24" t="n">
        <v>4</v>
      </c>
      <c r="B22" s="33" t="n">
        <v>0.42924324420995</v>
      </c>
      <c r="C22" s="33" t="n">
        <v>0.844530470201313</v>
      </c>
      <c r="D22" s="33" t="n">
        <v>0.84276032115061</v>
      </c>
      <c r="E22" s="33" t="n">
        <v>0.830812069324298</v>
      </c>
      <c r="F22" s="33" t="n">
        <v>0.84276032115061</v>
      </c>
      <c r="G22" s="33" t="n">
        <v>0.729390003688624</v>
      </c>
      <c r="H22" s="33" t="n">
        <v>0.79230345912021</v>
      </c>
      <c r="I22" s="33" t="n">
        <v>0.752924695263045</v>
      </c>
    </row>
    <row r="23" customFormat="false" ht="13.8" hidden="false" customHeight="false" outlineLevel="0" collapsed="false">
      <c r="A23" s="24" t="n">
        <v>5</v>
      </c>
      <c r="B23" s="33" t="n">
        <v>0.429620705512458</v>
      </c>
      <c r="C23" s="33" t="n">
        <v>0.848682457064842</v>
      </c>
      <c r="D23" s="33" t="n">
        <v>0.845926703539771</v>
      </c>
      <c r="E23" s="33" t="n">
        <v>0.840650019032009</v>
      </c>
      <c r="F23" s="33" t="n">
        <v>0.845926703539771</v>
      </c>
      <c r="G23" s="33" t="n">
        <v>0.732541845509026</v>
      </c>
      <c r="H23" s="33" t="n">
        <v>0.794242695340226</v>
      </c>
      <c r="I23" s="33" t="n">
        <v>0.753880941189709</v>
      </c>
    </row>
    <row r="24" customFormat="false" ht="13.8" hidden="false" customHeight="false" outlineLevel="0" collapsed="false">
      <c r="A24" s="24" t="n">
        <v>6</v>
      </c>
      <c r="B24" s="33" t="n">
        <v>0.430406470493487</v>
      </c>
      <c r="C24" s="33" t="n">
        <v>0.847147704730885</v>
      </c>
      <c r="D24" s="33" t="n">
        <v>0.854039242759121</v>
      </c>
      <c r="E24" s="33" t="n">
        <v>0.834698218147915</v>
      </c>
      <c r="F24" s="33" t="n">
        <v>0.854039242759121</v>
      </c>
      <c r="G24" s="33" t="n">
        <v>0.72936051461454</v>
      </c>
      <c r="H24" s="33" t="n">
        <v>0.794599854787149</v>
      </c>
      <c r="I24" s="33" t="n">
        <v>0.757344982877178</v>
      </c>
    </row>
    <row r="25" customFormat="false" ht="13.8" hidden="false" customHeight="false" outlineLevel="0" collapsed="false">
      <c r="A25" s="24" t="n">
        <v>7</v>
      </c>
      <c r="B25" s="33" t="n">
        <v>0.430194349354263</v>
      </c>
      <c r="C25" s="33" t="n">
        <v>0.848582048393515</v>
      </c>
      <c r="D25" s="33" t="n">
        <v>0.846054465568554</v>
      </c>
      <c r="E25" s="33" t="n">
        <v>0.831481551401162</v>
      </c>
      <c r="F25" s="33" t="n">
        <v>0.846054935008435</v>
      </c>
      <c r="G25" s="33" t="n">
        <v>0.729997601379132</v>
      </c>
      <c r="H25" s="33" t="n">
        <v>0.795160725851475</v>
      </c>
      <c r="I25" s="33" t="n">
        <v>0.755243338631031</v>
      </c>
    </row>
    <row r="26" customFormat="false" ht="13.8" hidden="false" customHeight="false" outlineLevel="0" collapsed="false">
      <c r="A26" s="24" t="n">
        <v>8</v>
      </c>
      <c r="B26" s="33" t="n">
        <v>0.428755100828727</v>
      </c>
      <c r="C26" s="33" t="n">
        <v>0.849294385931927</v>
      </c>
      <c r="D26" s="33" t="n">
        <v>0.847511766658819</v>
      </c>
      <c r="E26" s="33" t="n">
        <v>0.832387890742703</v>
      </c>
      <c r="F26" s="33" t="n">
        <v>0.847511766658819</v>
      </c>
      <c r="G26" s="33" t="n">
        <v>0.721079669853215</v>
      </c>
      <c r="H26" s="33" t="n">
        <v>0.791503055580316</v>
      </c>
      <c r="I26" s="33" t="n">
        <v>0.754130690479207</v>
      </c>
    </row>
    <row r="27" customFormat="false" ht="13.8" hidden="false" customHeight="false" outlineLevel="0" collapsed="false">
      <c r="A27" s="24" t="n">
        <v>9</v>
      </c>
      <c r="B27" s="33" t="n">
        <v>0.429064717912759</v>
      </c>
      <c r="C27" s="33" t="n">
        <v>0.84556717152051</v>
      </c>
      <c r="D27" s="33" t="n">
        <v>0.845101243369287</v>
      </c>
      <c r="E27" s="33" t="n">
        <v>0.83387914051738</v>
      </c>
      <c r="F27" s="33" t="n">
        <v>0.845098899113962</v>
      </c>
      <c r="G27" s="33" t="n">
        <v>0.736715363486238</v>
      </c>
      <c r="H27" s="33" t="n">
        <v>0.792640733702695</v>
      </c>
      <c r="I27" s="33" t="n">
        <v>0.753454978236216</v>
      </c>
    </row>
    <row r="28" customFormat="false" ht="13.8" hidden="false" customHeight="false" outlineLevel="0" collapsed="false">
      <c r="A28" s="24" t="n">
        <v>10</v>
      </c>
      <c r="B28" s="33" t="n">
        <v>0.430508480022903</v>
      </c>
      <c r="C28" s="33" t="n">
        <v>0.844707706323108</v>
      </c>
      <c r="D28" s="33" t="n">
        <v>0.838729194055979</v>
      </c>
      <c r="E28" s="33" t="n">
        <v>0.834565931297082</v>
      </c>
      <c r="F28" s="33" t="n">
        <v>0.838729194055979</v>
      </c>
      <c r="G28" s="33" t="n">
        <v>0.72460522297246</v>
      </c>
      <c r="H28" s="33" t="n">
        <v>0.795250339878083</v>
      </c>
      <c r="I28" s="33" t="n">
        <v>0.755362308532762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0.429770994447563</v>
      </c>
      <c r="C29" s="35" t="n">
        <f aca="false">AVERAGE(C19:C28)</f>
        <v>0.84714975995268</v>
      </c>
      <c r="D29" s="35" t="n">
        <f aca="false">AVERAGE(D19:D28)</f>
        <v>0.846021901781089</v>
      </c>
      <c r="E29" s="35" t="n">
        <f aca="false">AVERAGE(E19:E28)</f>
        <v>0.833972704127478</v>
      </c>
      <c r="F29" s="35" t="n">
        <f aca="false">AVERAGE(F19:F28)</f>
        <v>0.846021465179465</v>
      </c>
      <c r="G29" s="35" t="n">
        <f aca="false">AVERAGE(G19:G28)</f>
        <v>0.7293106306361</v>
      </c>
      <c r="H29" s="35" t="n">
        <f aca="false">AVERAGE(H19:H28)</f>
        <v>0.793604711240445</v>
      </c>
      <c r="I29" s="35" t="n">
        <f aca="false">AVERAGE(I19:I28)</f>
        <v>0.755096828950642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0.417378765505116</v>
      </c>
      <c r="D30" s="38" t="n">
        <f aca="false">D29-$B29</f>
        <v>0.416250907333525</v>
      </c>
      <c r="E30" s="38" t="n">
        <f aca="false">E29-$B29</f>
        <v>0.404201709679915</v>
      </c>
      <c r="F30" s="38" t="n">
        <f aca="false">F29-$B29</f>
        <v>0.416250470731902</v>
      </c>
      <c r="G30" s="38" t="n">
        <f aca="false">G29-$B29</f>
        <v>0.299539636188537</v>
      </c>
      <c r="H30" s="38" t="n">
        <f aca="false">H29-$B29</f>
        <v>0.363833716792881</v>
      </c>
      <c r="I30" s="38" t="n">
        <f aca="false">I29-$B29</f>
        <v>0.325325834503079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0.971165506508004</v>
      </c>
      <c r="D31" s="40" t="n">
        <f aca="false">(D29-$B29)/$B29</f>
        <v>0.968541182888769</v>
      </c>
      <c r="E31" s="40" t="n">
        <f aca="false">(E29-$B29)/$B29</f>
        <v>0.940504861663558</v>
      </c>
      <c r="F31" s="40" t="n">
        <f aca="false">(F29-$B29)/$B29</f>
        <v>0.968540166995121</v>
      </c>
      <c r="G31" s="40" t="n">
        <f aca="false">(G29-$B29)/$B29</f>
        <v>0.696974993795409</v>
      </c>
      <c r="H31" s="40" t="n">
        <f aca="false">(H29-$B29)/$B29</f>
        <v>0.846575784530459</v>
      </c>
      <c r="I31" s="40" t="n">
        <f aca="false">(I29-$B29)/$B29</f>
        <v>0.756974851039585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8" activeCellId="0" sqref="A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14.7607752208445</v>
      </c>
      <c r="C3" s="6" t="n">
        <v>25.2996089199248</v>
      </c>
      <c r="D3" s="6" t="n">
        <v>24.9395299797921</v>
      </c>
      <c r="E3" s="6" t="n">
        <v>24.9314033730863</v>
      </c>
      <c r="F3" s="6" t="n">
        <v>24.9395299797921</v>
      </c>
      <c r="G3" s="6" t="n">
        <v>22.0267622567271</v>
      </c>
      <c r="H3" s="6" t="n">
        <v>23.7209207678285</v>
      </c>
      <c r="I3" s="6" t="n">
        <v>22.5061338437391</v>
      </c>
      <c r="AMJ3" s="21"/>
    </row>
    <row r="4" customFormat="false" ht="13.8" hidden="false" customHeight="false" outlineLevel="0" collapsed="false">
      <c r="A4" s="24" t="n">
        <v>2</v>
      </c>
      <c r="B4" s="6" t="n">
        <v>14.773263723068</v>
      </c>
      <c r="C4" s="6" t="n">
        <v>25.3178406227798</v>
      </c>
      <c r="D4" s="6" t="n">
        <v>25.0245988362853</v>
      </c>
      <c r="E4" s="6" t="n">
        <v>24.9836575691078</v>
      </c>
      <c r="F4" s="6" t="n">
        <v>25.0246349977589</v>
      </c>
      <c r="G4" s="6" t="n">
        <v>22.0634395801365</v>
      </c>
      <c r="H4" s="6" t="n">
        <v>23.7643841177887</v>
      </c>
      <c r="I4" s="6" t="n">
        <v>22.547672571072</v>
      </c>
    </row>
    <row r="5" customFormat="false" ht="13.8" hidden="false" customHeight="false" outlineLevel="0" collapsed="false">
      <c r="A5" s="24" t="n">
        <v>3</v>
      </c>
      <c r="B5" s="6" t="n">
        <v>14.7604229953473</v>
      </c>
      <c r="C5" s="6" t="n">
        <v>25.3516246126601</v>
      </c>
      <c r="D5" s="6" t="n">
        <v>25.0263102332132</v>
      </c>
      <c r="E5" s="6" t="n">
        <v>25.001181905103</v>
      </c>
      <c r="F5" s="6" t="n">
        <v>25.0263102332132</v>
      </c>
      <c r="G5" s="6" t="n">
        <v>22.0508730591943</v>
      </c>
      <c r="H5" s="6" t="n">
        <v>23.7582941707017</v>
      </c>
      <c r="I5" s="6" t="n">
        <v>22.5451367357303</v>
      </c>
    </row>
    <row r="6" customFormat="false" ht="13.8" hidden="false" customHeight="false" outlineLevel="0" collapsed="false">
      <c r="A6" s="24" t="n">
        <v>4</v>
      </c>
      <c r="B6" s="6" t="n">
        <v>14.7648834521777</v>
      </c>
      <c r="C6" s="6" t="n">
        <v>25.3180971649221</v>
      </c>
      <c r="D6" s="6" t="n">
        <v>25.0326898415811</v>
      </c>
      <c r="E6" s="6" t="n">
        <v>24.9984401423402</v>
      </c>
      <c r="F6" s="6" t="n">
        <v>25.0326898415811</v>
      </c>
      <c r="G6" s="6" t="n">
        <v>22.0596727807302</v>
      </c>
      <c r="H6" s="6" t="n">
        <v>23.7715442349482</v>
      </c>
      <c r="I6" s="6" t="n">
        <v>22.5473542843536</v>
      </c>
    </row>
    <row r="7" customFormat="false" ht="13.8" hidden="false" customHeight="false" outlineLevel="0" collapsed="false">
      <c r="A7" s="24" t="n">
        <v>5</v>
      </c>
      <c r="B7" s="6" t="n">
        <v>14.7804028480207</v>
      </c>
      <c r="C7" s="6" t="n">
        <v>25.3258442080815</v>
      </c>
      <c r="D7" s="6" t="n">
        <v>24.9561934105016</v>
      </c>
      <c r="E7" s="6" t="n">
        <v>24.9578003015335</v>
      </c>
      <c r="F7" s="6" t="n">
        <v>24.9561934105016</v>
      </c>
      <c r="G7" s="6" t="n">
        <v>22.0634212937678</v>
      </c>
      <c r="H7" s="6" t="n">
        <v>23.7503695255243</v>
      </c>
      <c r="I7" s="6" t="n">
        <v>22.5565488430979</v>
      </c>
    </row>
    <row r="8" customFormat="false" ht="13.8" hidden="false" customHeight="false" outlineLevel="0" collapsed="false">
      <c r="A8" s="24" t="n">
        <v>6</v>
      </c>
      <c r="B8" s="6" t="n">
        <v>14.7700426215769</v>
      </c>
      <c r="C8" s="6" t="n">
        <v>25.2935114824278</v>
      </c>
      <c r="D8" s="6" t="n">
        <v>24.9894364301466</v>
      </c>
      <c r="E8" s="6" t="n">
        <v>24.9784665469429</v>
      </c>
      <c r="F8" s="6" t="n">
        <v>24.9894364301466</v>
      </c>
      <c r="G8" s="6" t="n">
        <v>22.0780170962784</v>
      </c>
      <c r="H8" s="6" t="n">
        <v>23.7543670693722</v>
      </c>
      <c r="I8" s="6" t="n">
        <v>22.5706185127379</v>
      </c>
    </row>
    <row r="9" customFormat="false" ht="13.8" hidden="false" customHeight="false" outlineLevel="0" collapsed="false">
      <c r="A9" s="24" t="n">
        <v>7</v>
      </c>
      <c r="B9" s="6" t="n">
        <v>14.7926197218835</v>
      </c>
      <c r="C9" s="6" t="n">
        <v>25.3380699360525</v>
      </c>
      <c r="D9" s="6" t="n">
        <v>25.0209764020737</v>
      </c>
      <c r="E9" s="6" t="n">
        <v>25.0135263715999</v>
      </c>
      <c r="F9" s="6" t="n">
        <v>25.0209650031524</v>
      </c>
      <c r="G9" s="6" t="n">
        <v>22.0876622303184</v>
      </c>
      <c r="H9" s="6" t="n">
        <v>23.7708671460926</v>
      </c>
      <c r="I9" s="6" t="n">
        <v>22.5485932831146</v>
      </c>
    </row>
    <row r="10" customFormat="false" ht="13.8" hidden="false" customHeight="false" outlineLevel="0" collapsed="false">
      <c r="A10" s="24" t="n">
        <v>8</v>
      </c>
      <c r="B10" s="6" t="n">
        <v>14.754528638546</v>
      </c>
      <c r="C10" s="6" t="n">
        <v>25.3120411788717</v>
      </c>
      <c r="D10" s="6" t="n">
        <v>25.0228699363161</v>
      </c>
      <c r="E10" s="6" t="n">
        <v>25.004327566098</v>
      </c>
      <c r="F10" s="6" t="n">
        <v>25.0228699363161</v>
      </c>
      <c r="G10" s="6" t="n">
        <v>22.096798140241</v>
      </c>
      <c r="H10" s="6" t="n">
        <v>23.8053140350359</v>
      </c>
      <c r="I10" s="6" t="n">
        <v>22.6077300682625</v>
      </c>
    </row>
    <row r="11" customFormat="false" ht="13.8" hidden="false" customHeight="false" outlineLevel="0" collapsed="false">
      <c r="A11" s="24" t="n">
        <v>9</v>
      </c>
      <c r="B11" s="6" t="n">
        <v>14.7706744215702</v>
      </c>
      <c r="C11" s="6" t="n">
        <v>25.3240100431778</v>
      </c>
      <c r="D11" s="6" t="n">
        <v>25.0203327207609</v>
      </c>
      <c r="E11" s="6" t="n">
        <v>24.9727900478104</v>
      </c>
      <c r="F11" s="6" t="n">
        <v>25.0203327207609</v>
      </c>
      <c r="G11" s="6" t="n">
        <v>22.0740536911779</v>
      </c>
      <c r="H11" s="6" t="n">
        <v>23.7726136794248</v>
      </c>
      <c r="I11" s="6" t="n">
        <v>22.5561686896774</v>
      </c>
    </row>
    <row r="12" customFormat="false" ht="13.8" hidden="false" customHeight="false" outlineLevel="0" collapsed="false">
      <c r="A12" s="24" t="n">
        <v>10</v>
      </c>
      <c r="B12" s="6" t="n">
        <v>14.7860912511361</v>
      </c>
      <c r="C12" s="6" t="n">
        <v>25.3842545281755</v>
      </c>
      <c r="D12" s="6" t="n">
        <v>25.0175015315597</v>
      </c>
      <c r="E12" s="6" t="n">
        <v>25.0234149390492</v>
      </c>
      <c r="F12" s="6" t="n">
        <v>25.0175015315597</v>
      </c>
      <c r="G12" s="6" t="n">
        <v>22.0943547474389</v>
      </c>
      <c r="H12" s="6" t="n">
        <v>23.8025994290427</v>
      </c>
      <c r="I12" s="6" t="n">
        <v>22.5906725996404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14.7713704894171</v>
      </c>
      <c r="C13" s="27" t="n">
        <f aca="false">AVERAGE(C3:C12)</f>
        <v>25.3264902697074</v>
      </c>
      <c r="D13" s="27" t="n">
        <f aca="false">AVERAGE(D3:D12)</f>
        <v>25.005043932223</v>
      </c>
      <c r="E13" s="27" t="n">
        <f aca="false">AVERAGE(E3:E12)</f>
        <v>24.9865008762671</v>
      </c>
      <c r="F13" s="27" t="n">
        <f aca="false">AVERAGE(F3:F12)</f>
        <v>25.0050464084783</v>
      </c>
      <c r="G13" s="27" t="n">
        <f aca="false">AVERAGE(G3:G12)</f>
        <v>22.0695054876011</v>
      </c>
      <c r="H13" s="27" t="n">
        <f aca="false">AVERAGE(H3:H12)</f>
        <v>23.767127417576</v>
      </c>
      <c r="I13" s="27" t="n">
        <f aca="false">AVERAGE(I3:I12)</f>
        <v>22.5576629431426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10.5551197802903</v>
      </c>
      <c r="D14" s="30" t="n">
        <f aca="false">D13-$B13</f>
        <v>10.233673442806</v>
      </c>
      <c r="E14" s="30" t="n">
        <f aca="false">E13-$B13</f>
        <v>10.2151303868501</v>
      </c>
      <c r="F14" s="30" t="n">
        <f aca="false">F13-$B13</f>
        <v>10.2336759190612</v>
      </c>
      <c r="G14" s="30" t="n">
        <f aca="false">G13-$B13</f>
        <v>7.29813499818398</v>
      </c>
      <c r="H14" s="30" t="n">
        <f aca="false">H13-$B13</f>
        <v>8.99575692815889</v>
      </c>
      <c r="I14" s="30" t="n">
        <f aca="false">I13-$B13</f>
        <v>7.7862924537255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0.714566044352654</v>
      </c>
      <c r="D15" s="32" t="n">
        <f aca="false">(D13-$B13)/$B13</f>
        <v>0.692804601315622</v>
      </c>
      <c r="E15" s="32" t="n">
        <f aca="false">(E13-$B13)/$B13</f>
        <v>0.691549263771338</v>
      </c>
      <c r="F15" s="32" t="n">
        <f aca="false">(F13-$B13)/$B13</f>
        <v>0.69280476895445</v>
      </c>
      <c r="G15" s="32" t="n">
        <f aca="false">(G13-$B13)/$B13</f>
        <v>0.494072977413485</v>
      </c>
      <c r="H15" s="32" t="n">
        <f aca="false">(H13-$B13)/$B13</f>
        <v>0.608999478728388</v>
      </c>
      <c r="I15" s="32" t="n">
        <f aca="false">(I13-$B13)/$B13</f>
        <v>0.527120517307718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26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0.243159753668807</v>
      </c>
      <c r="C19" s="33" t="n">
        <v>0.724659678436913</v>
      </c>
      <c r="D19" s="33" t="n">
        <v>0.716738723189708</v>
      </c>
      <c r="E19" s="33" t="n">
        <v>0.7006029456679</v>
      </c>
      <c r="F19" s="33" t="n">
        <v>0.716738723189708</v>
      </c>
      <c r="G19" s="33" t="n">
        <v>0.504228244963903</v>
      </c>
      <c r="H19" s="33" t="n">
        <v>0.64098995542474</v>
      </c>
      <c r="I19" s="33" t="n">
        <v>0.582400364456588</v>
      </c>
    </row>
    <row r="20" customFormat="false" ht="13.8" hidden="false" customHeight="false" outlineLevel="0" collapsed="false">
      <c r="A20" s="24" t="n">
        <v>2</v>
      </c>
      <c r="B20" s="33" t="n">
        <v>0.24413940964204</v>
      </c>
      <c r="C20" s="33" t="n">
        <v>0.728569042984021</v>
      </c>
      <c r="D20" s="33" t="n">
        <v>0.713944853236632</v>
      </c>
      <c r="E20" s="33" t="n">
        <v>0.698339870323566</v>
      </c>
      <c r="F20" s="33" t="n">
        <v>0.713941043813573</v>
      </c>
      <c r="G20" s="33" t="n">
        <v>0.509185566183521</v>
      </c>
      <c r="H20" s="33" t="n">
        <v>0.637447402633689</v>
      </c>
      <c r="I20" s="33" t="n">
        <v>0.584320443564687</v>
      </c>
    </row>
    <row r="21" customFormat="false" ht="13.8" hidden="false" customHeight="false" outlineLevel="0" collapsed="false">
      <c r="A21" s="24" t="n">
        <v>3</v>
      </c>
      <c r="B21" s="33" t="n">
        <v>0.243450475382982</v>
      </c>
      <c r="C21" s="33" t="n">
        <v>0.72389642318816</v>
      </c>
      <c r="D21" s="33" t="n">
        <v>0.697367058532446</v>
      </c>
      <c r="E21" s="33" t="n">
        <v>0.704639989055504</v>
      </c>
      <c r="F21" s="33" t="n">
        <v>0.697367058532446</v>
      </c>
      <c r="G21" s="33" t="n">
        <v>0.506057229984355</v>
      </c>
      <c r="H21" s="33" t="n">
        <v>0.637005957986147</v>
      </c>
      <c r="I21" s="33" t="n">
        <v>0.584500672923523</v>
      </c>
    </row>
    <row r="22" customFormat="false" ht="13.8" hidden="false" customHeight="false" outlineLevel="0" collapsed="false">
      <c r="A22" s="24" t="n">
        <v>4</v>
      </c>
      <c r="B22" s="33" t="n">
        <v>0.243274590654673</v>
      </c>
      <c r="C22" s="33" t="n">
        <v>0.723597074947875</v>
      </c>
      <c r="D22" s="33" t="n">
        <v>0.721709365524967</v>
      </c>
      <c r="E22" s="33" t="n">
        <v>0.698220186290496</v>
      </c>
      <c r="F22" s="33" t="n">
        <v>0.721709365524967</v>
      </c>
      <c r="G22" s="33" t="n">
        <v>0.503634808368735</v>
      </c>
      <c r="H22" s="33" t="n">
        <v>0.637917077154796</v>
      </c>
      <c r="I22" s="33" t="n">
        <v>0.583102809343811</v>
      </c>
    </row>
    <row r="23" customFormat="false" ht="13.8" hidden="false" customHeight="false" outlineLevel="0" collapsed="false">
      <c r="A23" s="24" t="n">
        <v>5</v>
      </c>
      <c r="B23" s="33" t="n">
        <v>0.244710974200605</v>
      </c>
      <c r="C23" s="33" t="n">
        <v>0.722498171929076</v>
      </c>
      <c r="D23" s="33" t="n">
        <v>0.703930027872139</v>
      </c>
      <c r="E23" s="33" t="n">
        <v>0.695829815705295</v>
      </c>
      <c r="F23" s="33" t="n">
        <v>0.703930027872139</v>
      </c>
      <c r="G23" s="33" t="n">
        <v>0.5030209135796</v>
      </c>
      <c r="H23" s="33" t="n">
        <v>0.633375690842794</v>
      </c>
      <c r="I23" s="33" t="n">
        <v>0.58533370940941</v>
      </c>
    </row>
    <row r="24" customFormat="false" ht="13.8" hidden="false" customHeight="false" outlineLevel="0" collapsed="false">
      <c r="A24" s="24" t="n">
        <v>6</v>
      </c>
      <c r="B24" s="33" t="n">
        <v>0.24387195111286</v>
      </c>
      <c r="C24" s="33" t="n">
        <v>0.721066083148078</v>
      </c>
      <c r="D24" s="33" t="n">
        <v>0.715085547241699</v>
      </c>
      <c r="E24" s="33" t="n">
        <v>0.698547396983777</v>
      </c>
      <c r="F24" s="33" t="n">
        <v>0.715085547241699</v>
      </c>
      <c r="G24" s="33" t="n">
        <v>0.510188603656884</v>
      </c>
      <c r="H24" s="33" t="n">
        <v>0.636367389099764</v>
      </c>
      <c r="I24" s="33" t="n">
        <v>0.58438985540912</v>
      </c>
    </row>
    <row r="25" customFormat="false" ht="13.8" hidden="false" customHeight="false" outlineLevel="0" collapsed="false">
      <c r="A25" s="24" t="n">
        <v>7</v>
      </c>
      <c r="B25" s="33" t="n">
        <v>0.244146968077654</v>
      </c>
      <c r="C25" s="33" t="n">
        <v>0.726927861730551</v>
      </c>
      <c r="D25" s="33" t="n">
        <v>0.709734163902181</v>
      </c>
      <c r="E25" s="33" t="n">
        <v>0.697780068620993</v>
      </c>
      <c r="F25" s="33" t="n">
        <v>0.709734793844308</v>
      </c>
      <c r="G25" s="33" t="n">
        <v>0.513922464885954</v>
      </c>
      <c r="H25" s="33" t="n">
        <v>0.638451468225697</v>
      </c>
      <c r="I25" s="33" t="n">
        <v>0.582037460798166</v>
      </c>
    </row>
    <row r="26" customFormat="false" ht="13.8" hidden="false" customHeight="false" outlineLevel="0" collapsed="false">
      <c r="A26" s="24" t="n">
        <v>8</v>
      </c>
      <c r="B26" s="33" t="n">
        <v>0.243853459420064</v>
      </c>
      <c r="C26" s="33" t="n">
        <v>0.731270130263757</v>
      </c>
      <c r="D26" s="33" t="n">
        <v>0.709638903176956</v>
      </c>
      <c r="E26" s="33" t="n">
        <v>0.705159182373327</v>
      </c>
      <c r="F26" s="33" t="n">
        <v>0.709638903176956</v>
      </c>
      <c r="G26" s="33" t="n">
        <v>0.508774599785808</v>
      </c>
      <c r="H26" s="33" t="n">
        <v>0.634007673835516</v>
      </c>
      <c r="I26" s="33" t="n">
        <v>0.585879547496422</v>
      </c>
    </row>
    <row r="27" customFormat="false" ht="13.8" hidden="false" customHeight="false" outlineLevel="0" collapsed="false">
      <c r="A27" s="24" t="n">
        <v>9</v>
      </c>
      <c r="B27" s="33" t="n">
        <v>0.242896609662378</v>
      </c>
      <c r="C27" s="33" t="n">
        <v>0.726859372769417</v>
      </c>
      <c r="D27" s="33" t="n">
        <v>0.70208532367881</v>
      </c>
      <c r="E27" s="33" t="n">
        <v>0.697053503189106</v>
      </c>
      <c r="F27" s="33" t="n">
        <v>0.70208532367881</v>
      </c>
      <c r="G27" s="33" t="n">
        <v>0.506718389100598</v>
      </c>
      <c r="H27" s="33" t="n">
        <v>0.635166170188127</v>
      </c>
      <c r="I27" s="33" t="n">
        <v>0.584962602055299</v>
      </c>
    </row>
    <row r="28" customFormat="false" ht="13.8" hidden="false" customHeight="false" outlineLevel="0" collapsed="false">
      <c r="A28" s="24" t="n">
        <v>10</v>
      </c>
      <c r="B28" s="33" t="n">
        <v>0.244475696988339</v>
      </c>
      <c r="C28" s="33" t="n">
        <v>0.727177125520554</v>
      </c>
      <c r="D28" s="33" t="n">
        <v>0.724103981043897</v>
      </c>
      <c r="E28" s="33" t="n">
        <v>0.702585030147061</v>
      </c>
      <c r="F28" s="33" t="n">
        <v>0.724103981043897</v>
      </c>
      <c r="G28" s="33" t="n">
        <v>0.503282337121519</v>
      </c>
      <c r="H28" s="33" t="n">
        <v>0.638339827010474</v>
      </c>
      <c r="I28" s="33" t="n">
        <v>0.590866779861634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0.24379798888104</v>
      </c>
      <c r="C29" s="35" t="n">
        <f aca="false">AVERAGE(C19:C28)</f>
        <v>0.72565209649184</v>
      </c>
      <c r="D29" s="35" t="n">
        <f aca="false">AVERAGE(D19:D28)</f>
        <v>0.711433794739943</v>
      </c>
      <c r="E29" s="35" t="n">
        <f aca="false">AVERAGE(E19:E28)</f>
        <v>0.699875798835702</v>
      </c>
      <c r="F29" s="35" t="n">
        <f aca="false">AVERAGE(F19:F28)</f>
        <v>0.71143347679185</v>
      </c>
      <c r="G29" s="35" t="n">
        <f aca="false">AVERAGE(G19:G28)</f>
        <v>0.506901315763088</v>
      </c>
      <c r="H29" s="35" t="n">
        <f aca="false">AVERAGE(H19:H28)</f>
        <v>0.636906861240175</v>
      </c>
      <c r="I29" s="35" t="n">
        <f aca="false">AVERAGE(I19:I28)</f>
        <v>0.584779424531866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0.4818541076108</v>
      </c>
      <c r="D30" s="38" t="n">
        <f aca="false">D29-$B29</f>
        <v>0.467635805858903</v>
      </c>
      <c r="E30" s="38" t="n">
        <f aca="false">E29-$B29</f>
        <v>0.456077809954662</v>
      </c>
      <c r="F30" s="38" t="n">
        <f aca="false">F29-$B29</f>
        <v>0.46763548791081</v>
      </c>
      <c r="G30" s="38" t="n">
        <f aca="false">G29-$B29</f>
        <v>0.263103326882048</v>
      </c>
      <c r="H30" s="38" t="n">
        <f aca="false">H29-$B29</f>
        <v>0.393108872359134</v>
      </c>
      <c r="I30" s="38" t="n">
        <f aca="false">I29-$B29</f>
        <v>0.340981435650826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1.97644824644521</v>
      </c>
      <c r="D31" s="40" t="n">
        <f aca="false">(D29-$B29)/$B29</f>
        <v>1.91812823397441</v>
      </c>
      <c r="E31" s="40" t="n">
        <f aca="false">(E29-$B29)/$B29</f>
        <v>1.87072014846358</v>
      </c>
      <c r="F31" s="40" t="n">
        <f aca="false">(F29-$B29)/$B29</f>
        <v>1.91812692982874</v>
      </c>
      <c r="G31" s="40" t="n">
        <f aca="false">(G29-$B29)/$B29</f>
        <v>1.07918579677221</v>
      </c>
      <c r="H31" s="40" t="n">
        <f aca="false">(H29-$B29)/$B29</f>
        <v>1.61243689565852</v>
      </c>
      <c r="I31" s="40" t="n">
        <f aca="false">(I29-$B29)/$B29</f>
        <v>1.39862284022862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2021-11-28T18:32:16Z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