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<sst xmlns="http://schemas.openxmlformats.org/spreadsheetml/2006/main" count="106" uniqueCount="23">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</sst>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0"/>
    <numFmt numFmtId="168" formatCode="0.000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DEE6E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1" sqref="19:28 E13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n">
        <f aca="false">AVERAGE(sigma_010!B$3:B$12)</f>
        <v>27.8279609061619</v>
      </c>
      <c r="C3" s="6" t="n">
        <f aca="false">AVERAGE(sigma_010!C$3:C$12)</f>
        <v>28.6052222458228</v>
      </c>
      <c r="D3" s="6" t="n">
        <f aca="false">AVERAGE(sigma_010!D$3:D$12)</f>
        <v>28.7432086386224</v>
      </c>
      <c r="E3" s="6" t="n">
        <f aca="false">AVERAGE(sigma_010!E$3:E$12)</f>
        <v>28.6077210509997</v>
      </c>
      <c r="F3" s="6" t="n">
        <f aca="false">AVERAGE(sigma_010!F$3:F$12)</f>
        <v>28.7432093380477</v>
      </c>
      <c r="G3" s="6" t="n">
        <f aca="false">AVERAGE(sigma_010!G$3:G$12)</f>
        <v>27.7445496087402</v>
      </c>
      <c r="H3" s="6" t="n">
        <f aca="false">AVERAGE(sigma_010!H$3:H$12)</f>
        <v>28.569549388361</v>
      </c>
      <c r="I3" s="6" t="n">
        <f aca="false">AVERAGE(sigma_010!I$3:I$12)</f>
        <v>28.2858044031398</v>
      </c>
      <c r="K3" s="7" t="n">
        <f aca="false">MAX($B3:$I3)</f>
        <v>28.7432093380477</v>
      </c>
      <c r="L3" s="8" t="n">
        <f aca="false">MAX($B3:$I3)-STDEV($B3:$I3)</f>
        <v>28.3434203616137</v>
      </c>
      <c r="M3" s="8" t="n">
        <f aca="false">AVERAGE($B3:$I3)</f>
        <v>28.3909031974869</v>
      </c>
      <c r="N3" s="8" t="n">
        <f aca="false">STDEV($B3:$I3)</f>
        <v>0.399788976433997</v>
      </c>
    </row>
    <row r="4" customFormat="false" ht="13.8" hidden="false" customHeight="false" outlineLevel="0" collapsed="false">
      <c r="A4" s="5" t="n">
        <v>25</v>
      </c>
      <c r="B4" s="9" t="n">
        <f aca="false">AVERAGE(sigma_025!B$3:B$12)</f>
        <v>19.7332490496247</v>
      </c>
      <c r="C4" s="9" t="n">
        <f aca="false">AVERAGE(sigma_025!C$3:C$12)</f>
        <v>25.5287258542262</v>
      </c>
      <c r="D4" s="9" t="n">
        <f aca="false">AVERAGE(sigma_025!D$3:D$12)</f>
        <v>25.5084374386526</v>
      </c>
      <c r="E4" s="9" t="n">
        <f aca="false">AVERAGE(sigma_025!E$3:E$12)</f>
        <v>25.8334058864067</v>
      </c>
      <c r="F4" s="9" t="n">
        <f aca="false">AVERAGE(sigma_025!F$3:F$12)</f>
        <v>25.5084416116775</v>
      </c>
      <c r="G4" s="9" t="n">
        <f aca="false">AVERAGE(sigma_025!G$3:G$12)</f>
        <v>22.7009314446561</v>
      </c>
      <c r="H4" s="9" t="n">
        <f aca="false">AVERAGE(sigma_025!H$3:H$12)</f>
        <v>25.0779299709043</v>
      </c>
      <c r="I4" s="9" t="n">
        <f aca="false">AVERAGE(sigma_025!I$3:I$12)</f>
        <v>24.2879523692093</v>
      </c>
      <c r="K4" s="10" t="n">
        <f aca="false">MAX($B4:$I4)</f>
        <v>25.8334058864067</v>
      </c>
      <c r="L4" s="11" t="n">
        <f aca="false">MAX($B4:$I4)-STDEV($B4:$I4)</f>
        <v>23.7360195324657</v>
      </c>
      <c r="M4" s="11" t="n">
        <f aca="false">AVERAGE($B4:$I4)</f>
        <v>24.2723842031697</v>
      </c>
      <c r="N4" s="11" t="n">
        <f aca="false">STDEV($B4:$I4)</f>
        <v>2.09738635394108</v>
      </c>
    </row>
    <row r="5" customFormat="false" ht="13.8" hidden="false" customHeight="false" outlineLevel="0" collapsed="false">
      <c r="A5" s="5" t="n">
        <v>50</v>
      </c>
      <c r="B5" s="9" t="n">
        <f aca="false">AVERAGE(sigma_050!B$3:B$12)</f>
        <v>14.6760743451398</v>
      </c>
      <c r="C5" s="9" t="n">
        <f aca="false">AVERAGE(sigma_050!C$3:C$12)</f>
        <v>22.1018566461271</v>
      </c>
      <c r="D5" s="9" t="n">
        <f aca="false">AVERAGE(sigma_050!D$3:D$12)</f>
        <v>21.8471837495942</v>
      </c>
      <c r="E5" s="9" t="n">
        <f aca="false">AVERAGE(sigma_050!E$3:E$12)</f>
        <v>21.9095630389537</v>
      </c>
      <c r="F5" s="9" t="n">
        <f aca="false">AVERAGE(sigma_050!F$3:F$12)</f>
        <v>21.8471837975514</v>
      </c>
      <c r="G5" s="9" t="n">
        <f aca="false">AVERAGE(sigma_050!G$3:G$12)</f>
        <v>18.6077158264553</v>
      </c>
      <c r="H5" s="9" t="n">
        <f aca="false">AVERAGE(sigma_050!H$3:H$12)</f>
        <v>20.1638971717282</v>
      </c>
      <c r="I5" s="9" t="n">
        <f aca="false">AVERAGE(sigma_050!I$3:I$12)</f>
        <v>18.9286100427756</v>
      </c>
      <c r="K5" s="7" t="n">
        <f aca="false">MAX($B5:$I5)</f>
        <v>22.1018566461271</v>
      </c>
      <c r="L5" s="8" t="n">
        <f aca="false">MAX($B5:$I5)-STDEV($B5:$I5)</f>
        <v>19.528783324384</v>
      </c>
      <c r="M5" s="8" t="n">
        <f aca="false">AVERAGE($B5:$I5)</f>
        <v>20.0102605772907</v>
      </c>
      <c r="N5" s="8" t="n">
        <f aca="false">STDEV($B5:$I5)</f>
        <v>2.57307332174306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3.7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n">
        <f aca="false">AVERAGE(sigma_010!B$18:B$27)</f>
        <v>0.955275662458388</v>
      </c>
      <c r="C9" s="13" t="n">
        <f aca="false">AVERAGE(sigma_010!C$18:C$27)</f>
        <v>0.963045057102641</v>
      </c>
      <c r="D9" s="14" t="n">
        <f aca="false">AVERAGE(sigma_010!D$18:D$27)</f>
        <v>0.964402305023244</v>
      </c>
      <c r="E9" s="13" t="n">
        <f aca="false">AVERAGE(sigma_010!E$18:E$27)</f>
        <v>0.964042306612746</v>
      </c>
      <c r="F9" s="14" t="n">
        <f aca="false">AVERAGE(sigma_010!F$18:F$27)</f>
        <v>0.964402309044641</v>
      </c>
      <c r="G9" s="12" t="n">
        <f aca="false">AVERAGE(sigma_010!G$18:G$27)</f>
        <v>0.953802417459137</v>
      </c>
      <c r="H9" s="13" t="n">
        <f aca="false">AVERAGE(sigma_010!H$18:H$27)</f>
        <v>0.960622276843523</v>
      </c>
      <c r="I9" s="12" t="n">
        <f aca="false">AVERAGE(sigma_010!I$18:I$27)</f>
        <v>0.958600705912335</v>
      </c>
      <c r="K9" s="15" t="n">
        <f aca="false">MAX($B9:$I9)</f>
        <v>0.964402309044641</v>
      </c>
      <c r="L9" s="16" t="n">
        <f aca="false">$K9-$N9</f>
        <v>0.959402309044641</v>
      </c>
      <c r="M9" s="16" t="n">
        <f aca="false">AVERAGE($B9:$I9)</f>
        <v>0.960524130057082</v>
      </c>
      <c r="N9" s="16" t="n">
        <f aca="false">0.005</f>
        <v>0.005</v>
      </c>
    </row>
    <row r="10" customFormat="false" ht="13.8" hidden="false" customHeight="false" outlineLevel="0" collapsed="false">
      <c r="A10" s="5" t="n">
        <v>25</v>
      </c>
      <c r="B10" s="17" t="n">
        <f aca="false">AVERAGE(sigma_025!B$18:B$27)</f>
        <v>0.783083433099771</v>
      </c>
      <c r="C10" s="13" t="n">
        <f aca="false">AVERAGE(sigma_025!C$18:C$27)</f>
        <v>0.922700671217473</v>
      </c>
      <c r="D10" s="13" t="n">
        <f aca="false">AVERAGE(sigma_025!D$18:D$27)</f>
        <v>0.923655337178263</v>
      </c>
      <c r="E10" s="14" t="n">
        <f aca="false">AVERAGE(sigma_025!E$18:E$27)</f>
        <v>0.927380718854183</v>
      </c>
      <c r="F10" s="13" t="n">
        <f aca="false">AVERAGE(sigma_025!F$18:F$27)</f>
        <v>0.923655375174025</v>
      </c>
      <c r="G10" s="17" t="n">
        <f aca="false">AVERAGE(sigma_025!G$18:G$27)</f>
        <v>0.854657833683334</v>
      </c>
      <c r="H10" s="17" t="n">
        <f aca="false">AVERAGE(sigma_025!H$18:H$27)</f>
        <v>0.902648344078547</v>
      </c>
      <c r="I10" s="17" t="n">
        <f aca="false">AVERAGE(sigma_025!I$18:I$27)</f>
        <v>0.877685827930029</v>
      </c>
      <c r="K10" s="18" t="n">
        <f aca="false">MAX($B10:$I10)</f>
        <v>0.927380718854183</v>
      </c>
      <c r="L10" s="19" t="n">
        <f aca="false">$K10-$N10</f>
        <v>0.922380718854183</v>
      </c>
      <c r="M10" s="19" t="n">
        <f aca="false">AVERAGE($B10:$I10)</f>
        <v>0.889433442651953</v>
      </c>
      <c r="N10" s="19" t="n">
        <f aca="false">0.005</f>
        <v>0.005</v>
      </c>
    </row>
    <row r="11" customFormat="false" ht="13.8" hidden="false" customHeight="false" outlineLevel="0" collapsed="false">
      <c r="A11" s="5" t="n">
        <v>50</v>
      </c>
      <c r="B11" s="17" t="n">
        <f aca="false">AVERAGE(sigma_050!B$18:B$27)</f>
        <v>0.541349481045271</v>
      </c>
      <c r="C11" s="14" t="n">
        <f aca="false">AVERAGE(sigma_050!C$18:C$27)</f>
        <v>0.81682420226889</v>
      </c>
      <c r="D11" s="17" t="n">
        <f aca="false">AVERAGE(sigma_050!D$18:D$27)</f>
        <v>0.798908720661526</v>
      </c>
      <c r="E11" s="17" t="n">
        <f aca="false">AVERAGE(sigma_050!E$18:E$27)</f>
        <v>0.804753094761801</v>
      </c>
      <c r="F11" s="17" t="n">
        <f aca="false">AVERAGE(sigma_050!F$18:F$27)</f>
        <v>0.79890877492156</v>
      </c>
      <c r="G11" s="17" t="n">
        <f aca="false">AVERAGE(sigma_050!G$18:G$27)</f>
        <v>0.636278853978457</v>
      </c>
      <c r="H11" s="17" t="n">
        <f aca="false">AVERAGE(sigma_050!H$18:H$27)</f>
        <v>0.692593818698297</v>
      </c>
      <c r="I11" s="17" t="n">
        <f aca="false">AVERAGE(sigma_050!I$18:I$27)</f>
        <v>0.60402286307985</v>
      </c>
      <c r="K11" s="15" t="n">
        <f aca="false">MAX($B11:$I11)</f>
        <v>0.81682420226889</v>
      </c>
      <c r="L11" s="16" t="n">
        <f aca="false">$K11-$N11</f>
        <v>0.811824202268891</v>
      </c>
      <c r="M11" s="16" t="n">
        <f aca="false">AVERAGE($B11:$I11)</f>
        <v>0.711704976176956</v>
      </c>
      <c r="N11" s="16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19:2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27.8187978278512</v>
      </c>
      <c r="C3" s="6" t="n">
        <v>28.5958523624607</v>
      </c>
      <c r="D3" s="6" t="n">
        <v>28.7361125754561</v>
      </c>
      <c r="E3" s="6" t="n">
        <v>28.5860771183681</v>
      </c>
      <c r="F3" s="6" t="n">
        <v>28.7361125754561</v>
      </c>
      <c r="G3" s="6" t="n">
        <v>27.7296332102764</v>
      </c>
      <c r="H3" s="6" t="n">
        <v>28.5727165500939</v>
      </c>
      <c r="I3" s="6" t="n">
        <v>28.2913049230152</v>
      </c>
      <c r="AMJ3" s="21"/>
    </row>
    <row r="4" customFormat="false" ht="13.8" hidden="false" customHeight="false" outlineLevel="0" collapsed="false">
      <c r="A4" s="24" t="n">
        <v>2</v>
      </c>
      <c r="B4" s="6" t="n">
        <v>27.8439797072469</v>
      </c>
      <c r="C4" s="6" t="n">
        <v>28.6105997099748</v>
      </c>
      <c r="D4" s="6" t="n">
        <v>28.7698507785925</v>
      </c>
      <c r="E4" s="6" t="n">
        <v>28.6313280156463</v>
      </c>
      <c r="F4" s="6" t="n">
        <v>28.7698165481596</v>
      </c>
      <c r="G4" s="6" t="n">
        <v>27.7547164813406</v>
      </c>
      <c r="H4" s="6" t="n">
        <v>28.576406066451</v>
      </c>
      <c r="I4" s="6" t="n">
        <v>28.3010942962528</v>
      </c>
    </row>
    <row r="5" customFormat="false" ht="13.8" hidden="false" customHeight="false" outlineLevel="0" collapsed="false">
      <c r="A5" s="24" t="n">
        <v>3</v>
      </c>
      <c r="B5" s="6" t="n">
        <v>27.805396763235</v>
      </c>
      <c r="C5" s="6" t="n">
        <v>28.6041813503382</v>
      </c>
      <c r="D5" s="6" t="n">
        <v>28.7283193297453</v>
      </c>
      <c r="E5" s="6" t="n">
        <v>28.595603598532</v>
      </c>
      <c r="F5" s="6" t="n">
        <v>28.7283556680371</v>
      </c>
      <c r="G5" s="6" t="n">
        <v>27.7097284538845</v>
      </c>
      <c r="H5" s="6" t="n">
        <v>28.5454669713568</v>
      </c>
      <c r="I5" s="6" t="n">
        <v>28.2709282600826</v>
      </c>
    </row>
    <row r="6" customFormat="false" ht="13.8" hidden="false" customHeight="false" outlineLevel="0" collapsed="false">
      <c r="A6" s="24" t="n">
        <v>4</v>
      </c>
      <c r="B6" s="6" t="n">
        <v>27.82297592306</v>
      </c>
      <c r="C6" s="6" t="n">
        <v>28.5952949056132</v>
      </c>
      <c r="D6" s="6" t="n">
        <v>28.7361010368919</v>
      </c>
      <c r="E6" s="6" t="n">
        <v>28.583569820411</v>
      </c>
      <c r="F6" s="6" t="n">
        <v>28.7361010368919</v>
      </c>
      <c r="G6" s="6" t="n">
        <v>27.7391479167106</v>
      </c>
      <c r="H6" s="6" t="n">
        <v>28.5629924034749</v>
      </c>
      <c r="I6" s="6" t="n">
        <v>28.2765251254109</v>
      </c>
    </row>
    <row r="7" customFormat="false" ht="13.8" hidden="false" customHeight="false" outlineLevel="0" collapsed="false">
      <c r="A7" s="24" t="n">
        <v>5</v>
      </c>
      <c r="B7" s="6" t="n">
        <v>27.8354225098857</v>
      </c>
      <c r="C7" s="6" t="n">
        <v>28.6200732283426</v>
      </c>
      <c r="D7" s="6" t="n">
        <v>28.7601140150587</v>
      </c>
      <c r="E7" s="6" t="n">
        <v>28.6233498343817</v>
      </c>
      <c r="F7" s="6" t="n">
        <v>28.7601140150587</v>
      </c>
      <c r="G7" s="6" t="n">
        <v>27.7647685601779</v>
      </c>
      <c r="H7" s="6" t="n">
        <v>28.5858198084427</v>
      </c>
      <c r="I7" s="6" t="n">
        <v>28.2981315704158</v>
      </c>
    </row>
    <row r="8" customFormat="false" ht="13.8" hidden="false" customHeight="false" outlineLevel="0" collapsed="false">
      <c r="A8" s="24" t="n">
        <v>6</v>
      </c>
      <c r="B8" s="6" t="n">
        <v>27.8104095536275</v>
      </c>
      <c r="C8" s="6" t="n">
        <v>28.567039570738</v>
      </c>
      <c r="D8" s="6" t="n">
        <v>28.694391199194</v>
      </c>
      <c r="E8" s="6" t="n">
        <v>28.5795862339911</v>
      </c>
      <c r="F8" s="6" t="n">
        <v>28.694391199194</v>
      </c>
      <c r="G8" s="6" t="n">
        <v>27.7334936149808</v>
      </c>
      <c r="H8" s="6" t="n">
        <v>28.5631007829064</v>
      </c>
      <c r="I8" s="6" t="n">
        <v>28.2788236410168</v>
      </c>
    </row>
    <row r="9" customFormat="false" ht="13.8" hidden="false" customHeight="false" outlineLevel="0" collapsed="false">
      <c r="A9" s="24" t="n">
        <v>7</v>
      </c>
      <c r="B9" s="6" t="n">
        <v>27.8615635160663</v>
      </c>
      <c r="C9" s="6" t="n">
        <v>28.6176001577678</v>
      </c>
      <c r="D9" s="6" t="n">
        <v>28.7551854130461</v>
      </c>
      <c r="E9" s="6" t="n">
        <v>28.6436161090481</v>
      </c>
      <c r="F9" s="6" t="n">
        <v>28.7551939010398</v>
      </c>
      <c r="G9" s="6" t="n">
        <v>27.7589058918456</v>
      </c>
      <c r="H9" s="6" t="n">
        <v>28.5681914153743</v>
      </c>
      <c r="I9" s="6" t="n">
        <v>28.2813995464877</v>
      </c>
    </row>
    <row r="10" customFormat="false" ht="13.8" hidden="false" customHeight="false" outlineLevel="0" collapsed="false">
      <c r="A10" s="24" t="n">
        <v>8</v>
      </c>
      <c r="B10" s="6" t="n">
        <v>27.800222972965</v>
      </c>
      <c r="C10" s="6" t="n">
        <v>28.5841364451611</v>
      </c>
      <c r="D10" s="6" t="n">
        <v>28.7316328798232</v>
      </c>
      <c r="E10" s="6" t="n">
        <v>28.5802569144863</v>
      </c>
      <c r="F10" s="6" t="n">
        <v>28.7316328798232</v>
      </c>
      <c r="G10" s="6" t="n">
        <v>27.7421062571326</v>
      </c>
      <c r="H10" s="6" t="n">
        <v>28.5591109550317</v>
      </c>
      <c r="I10" s="6" t="n">
        <v>28.2698391796946</v>
      </c>
    </row>
    <row r="11" customFormat="false" ht="13.8" hidden="false" customHeight="false" outlineLevel="0" collapsed="false">
      <c r="A11" s="24" t="n">
        <v>9</v>
      </c>
      <c r="B11" s="6" t="n">
        <v>27.8564496939684</v>
      </c>
      <c r="C11" s="6" t="n">
        <v>28.6391687836809</v>
      </c>
      <c r="D11" s="6" t="n">
        <v>28.7679015477708</v>
      </c>
      <c r="E11" s="6" t="n">
        <v>28.6345812164129</v>
      </c>
      <c r="F11" s="6" t="n">
        <v>28.7678979461714</v>
      </c>
      <c r="G11" s="6" t="n">
        <v>27.761760855231</v>
      </c>
      <c r="H11" s="6" t="n">
        <v>28.5721731659754</v>
      </c>
      <c r="I11" s="6" t="n">
        <v>28.2833613612037</v>
      </c>
    </row>
    <row r="12" customFormat="false" ht="13.8" hidden="false" customHeight="false" outlineLevel="0" collapsed="false">
      <c r="A12" s="24" t="n">
        <v>10</v>
      </c>
      <c r="B12" s="6" t="n">
        <v>27.8243905937132</v>
      </c>
      <c r="C12" s="6" t="n">
        <v>28.6182759441508</v>
      </c>
      <c r="D12" s="6" t="n">
        <v>28.7524776106452</v>
      </c>
      <c r="E12" s="6" t="n">
        <v>28.6192416487197</v>
      </c>
      <c r="F12" s="6" t="n">
        <v>28.7524776106452</v>
      </c>
      <c r="G12" s="6" t="n">
        <v>27.7512348458223</v>
      </c>
      <c r="H12" s="6" t="n">
        <v>28.5895157645029</v>
      </c>
      <c r="I12" s="6" t="n">
        <v>28.3066361278174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27.8279609061619</v>
      </c>
      <c r="C13" s="27" t="n">
        <f aca="false">AVERAGE(C3:C12)</f>
        <v>28.6052222458228</v>
      </c>
      <c r="D13" s="27" t="n">
        <f aca="false">AVERAGE(D3:D12)</f>
        <v>28.7432086386224</v>
      </c>
      <c r="E13" s="27" t="n">
        <f aca="false">AVERAGE(E3:E12)</f>
        <v>28.6077210509997</v>
      </c>
      <c r="F13" s="27" t="n">
        <f aca="false">AVERAGE(F3:F12)</f>
        <v>28.7432093380477</v>
      </c>
      <c r="G13" s="27" t="n">
        <f aca="false">AVERAGE(G3:G12)</f>
        <v>27.7445496087402</v>
      </c>
      <c r="H13" s="27" t="n">
        <f aca="false">AVERAGE(H3:H12)</f>
        <v>28.569549388361</v>
      </c>
      <c r="I13" s="27" t="n">
        <f aca="false">AVERAGE(I3:I12)</f>
        <v>28.2858044031398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0.777261339660889</v>
      </c>
      <c r="D14" s="30" t="n">
        <f aca="false">D13-$B13</f>
        <v>0.915247732460461</v>
      </c>
      <c r="E14" s="30" t="n">
        <f aca="false">E13-$B13</f>
        <v>0.779760144837784</v>
      </c>
      <c r="F14" s="30" t="n">
        <f aca="false">F13-$B13</f>
        <v>0.915248431885782</v>
      </c>
      <c r="G14" s="30" t="n">
        <f aca="false">G13-$B13</f>
        <v>-0.0834112974217014</v>
      </c>
      <c r="H14" s="30" t="n">
        <f aca="false">H13-$B13</f>
        <v>0.741588482199081</v>
      </c>
      <c r="I14" s="30" t="n">
        <f aca="false">I13-$B13</f>
        <v>0.457843496977848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0.0279309483825234</v>
      </c>
      <c r="D15" s="32" t="n">
        <f aca="false">(D13-$B13)/$B13</f>
        <v>0.0328895004397465</v>
      </c>
      <c r="E15" s="32" t="n">
        <f aca="false">(E13-$B13)/$B13</f>
        <v>0.0280207431463339</v>
      </c>
      <c r="F15" s="32" t="n">
        <f aca="false">(F13-$B13)/$B13</f>
        <v>0.0328895255736513</v>
      </c>
      <c r="G15" s="32" t="n">
        <f aca="false">(G13-$B13)/$B13</f>
        <v>-0.00299739164155688</v>
      </c>
      <c r="H15" s="32" t="n">
        <f aca="false">(H13-$B13)/$B13</f>
        <v>0.0266490413975992</v>
      </c>
      <c r="I15" s="32" t="n">
        <f aca="false">(I13-$B13)/$B13</f>
        <v>0.0164526426683483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0.955293688589678</v>
      </c>
      <c r="C19" s="33" t="n">
        <v>0.96301442896614</v>
      </c>
      <c r="D19" s="33" t="n">
        <v>0.964398679887973</v>
      </c>
      <c r="E19" s="33" t="n">
        <v>0.963985587337414</v>
      </c>
      <c r="F19" s="33" t="n">
        <v>0.964398679887973</v>
      </c>
      <c r="G19" s="33" t="n">
        <v>0.953684375827306</v>
      </c>
      <c r="H19" s="33" t="n">
        <v>0.960631078539508</v>
      </c>
      <c r="I19" s="33" t="n">
        <v>0.958781627731703</v>
      </c>
    </row>
    <row r="20" customFormat="false" ht="13.8" hidden="false" customHeight="false" outlineLevel="0" collapsed="false">
      <c r="A20" s="24" t="n">
        <v>2</v>
      </c>
      <c r="B20" s="33" t="n">
        <v>0.955421182582279</v>
      </c>
      <c r="C20" s="33" t="n">
        <v>0.963116360570462</v>
      </c>
      <c r="D20" s="33" t="n">
        <v>0.964614313639888</v>
      </c>
      <c r="E20" s="33" t="n">
        <v>0.964156087283292</v>
      </c>
      <c r="F20" s="33" t="n">
        <v>0.964614095697988</v>
      </c>
      <c r="G20" s="33" t="n">
        <v>0.953980833448423</v>
      </c>
      <c r="H20" s="33" t="n">
        <v>0.960661983978865</v>
      </c>
      <c r="I20" s="33" t="n">
        <v>0.958695129252825</v>
      </c>
    </row>
    <row r="21" customFormat="false" ht="13.8" hidden="false" customHeight="false" outlineLevel="0" collapsed="false">
      <c r="A21" s="24" t="n">
        <v>3</v>
      </c>
      <c r="B21" s="33" t="n">
        <v>0.954988170977424</v>
      </c>
      <c r="C21" s="33" t="n">
        <v>0.963088588342401</v>
      </c>
      <c r="D21" s="33" t="n">
        <v>0.964318259180895</v>
      </c>
      <c r="E21" s="33" t="n">
        <v>0.963976741774197</v>
      </c>
      <c r="F21" s="33" t="n">
        <v>0.964318438325521</v>
      </c>
      <c r="G21" s="33" t="n">
        <v>0.95353518119437</v>
      </c>
      <c r="H21" s="33" t="n">
        <v>0.960512366775046</v>
      </c>
      <c r="I21" s="33" t="n">
        <v>0.958505268529897</v>
      </c>
    </row>
    <row r="22" customFormat="false" ht="13.8" hidden="false" customHeight="false" outlineLevel="0" collapsed="false">
      <c r="A22" s="24" t="n">
        <v>4</v>
      </c>
      <c r="B22" s="33" t="n">
        <v>0.955265025546323</v>
      </c>
      <c r="C22" s="33" t="n">
        <v>0.963023020304278</v>
      </c>
      <c r="D22" s="33" t="n">
        <v>0.964371276068998</v>
      </c>
      <c r="E22" s="33" t="n">
        <v>0.963889871232448</v>
      </c>
      <c r="F22" s="33" t="n">
        <v>0.964371276068998</v>
      </c>
      <c r="G22" s="33" t="n">
        <v>0.953842061493651</v>
      </c>
      <c r="H22" s="33" t="n">
        <v>0.960653653266713</v>
      </c>
      <c r="I22" s="33" t="n">
        <v>0.958636494622018</v>
      </c>
    </row>
    <row r="23" customFormat="false" ht="13.8" hidden="false" customHeight="false" outlineLevel="0" collapsed="false">
      <c r="A23" s="24" t="n">
        <v>5</v>
      </c>
      <c r="B23" s="33" t="n">
        <v>0.955327906669874</v>
      </c>
      <c r="C23" s="33" t="n">
        <v>0.963206796420898</v>
      </c>
      <c r="D23" s="33" t="n">
        <v>0.964564632557246</v>
      </c>
      <c r="E23" s="33" t="n">
        <v>0.964174902204131</v>
      </c>
      <c r="F23" s="33" t="n">
        <v>0.964564632557246</v>
      </c>
      <c r="G23" s="33" t="n">
        <v>0.954011961053408</v>
      </c>
      <c r="H23" s="33" t="n">
        <v>0.96077544801882</v>
      </c>
      <c r="I23" s="33" t="n">
        <v>0.958713058027151</v>
      </c>
    </row>
    <row r="24" customFormat="false" ht="13.8" hidden="false" customHeight="false" outlineLevel="0" collapsed="false">
      <c r="A24" s="24" t="n">
        <v>6</v>
      </c>
      <c r="B24" s="33" t="n">
        <v>0.95505745804267</v>
      </c>
      <c r="C24" s="33" t="n">
        <v>0.962640081150738</v>
      </c>
      <c r="D24" s="33" t="n">
        <v>0.963908967473178</v>
      </c>
      <c r="E24" s="33" t="n">
        <v>0.963789738461847</v>
      </c>
      <c r="F24" s="33" t="n">
        <v>0.963908967473178</v>
      </c>
      <c r="G24" s="33" t="n">
        <v>0.953654789132153</v>
      </c>
      <c r="H24" s="33" t="n">
        <v>0.960535983588918</v>
      </c>
      <c r="I24" s="33" t="n">
        <v>0.958471621948025</v>
      </c>
    </row>
    <row r="25" customFormat="false" ht="13.8" hidden="false" customHeight="false" outlineLevel="0" collapsed="false">
      <c r="A25" s="24" t="n">
        <v>7</v>
      </c>
      <c r="B25" s="33" t="n">
        <v>0.955472621433892</v>
      </c>
      <c r="C25" s="33" t="n">
        <v>0.963018713824778</v>
      </c>
      <c r="D25" s="33" t="n">
        <v>0.964344074227853</v>
      </c>
      <c r="E25" s="33" t="n">
        <v>0.964211918467819</v>
      </c>
      <c r="F25" s="33" t="n">
        <v>0.964344173343946</v>
      </c>
      <c r="G25" s="33" t="n">
        <v>0.953728639937414</v>
      </c>
      <c r="H25" s="33" t="n">
        <v>0.960483083419113</v>
      </c>
      <c r="I25" s="33" t="n">
        <v>0.958479772524735</v>
      </c>
    </row>
    <row r="26" customFormat="false" ht="13.8" hidden="false" customHeight="false" outlineLevel="0" collapsed="false">
      <c r="A26" s="24" t="n">
        <v>8</v>
      </c>
      <c r="B26" s="33" t="n">
        <v>0.955060690100617</v>
      </c>
      <c r="C26" s="33" t="n">
        <v>0.962946691989321</v>
      </c>
      <c r="D26" s="33" t="n">
        <v>0.964466549461656</v>
      </c>
      <c r="E26" s="33" t="n">
        <v>0.963905403240183</v>
      </c>
      <c r="F26" s="33" t="n">
        <v>0.964466549461656</v>
      </c>
      <c r="G26" s="33" t="n">
        <v>0.953796050587176</v>
      </c>
      <c r="H26" s="33" t="n">
        <v>0.960625691791526</v>
      </c>
      <c r="I26" s="33" t="n">
        <v>0.958565308837074</v>
      </c>
    </row>
    <row r="27" customFormat="false" ht="13.8" hidden="false" customHeight="false" outlineLevel="0" collapsed="false">
      <c r="A27" s="24" t="n">
        <v>9</v>
      </c>
      <c r="B27" s="33" t="n">
        <v>0.955594218182733</v>
      </c>
      <c r="C27" s="33" t="n">
        <v>0.963350832354758</v>
      </c>
      <c r="D27" s="33" t="n">
        <v>0.964633992711508</v>
      </c>
      <c r="E27" s="33" t="n">
        <v>0.964290509513382</v>
      </c>
      <c r="F27" s="33" t="n">
        <v>0.964633968585263</v>
      </c>
      <c r="G27" s="33" t="n">
        <v>0.953987864458331</v>
      </c>
      <c r="H27" s="33" t="n">
        <v>0.960721202213195</v>
      </c>
      <c r="I27" s="33" t="n">
        <v>0.95855807173759</v>
      </c>
    </row>
    <row r="28" customFormat="false" ht="13.8" hidden="false" customHeight="false" outlineLevel="0" collapsed="false">
      <c r="A28" s="24" t="n">
        <v>10</v>
      </c>
      <c r="B28" s="33" t="n">
        <v>0.955247761485351</v>
      </c>
      <c r="C28" s="33" t="n">
        <v>0.963122025354694</v>
      </c>
      <c r="D28" s="33" t="n">
        <v>0.964413263268388</v>
      </c>
      <c r="E28" s="33" t="n">
        <v>0.964114202169538</v>
      </c>
      <c r="F28" s="33" t="n">
        <v>0.964413263268388</v>
      </c>
      <c r="G28" s="33" t="n">
        <v>0.95359434772823</v>
      </c>
      <c r="H28" s="33" t="n">
        <v>0.96079648232433</v>
      </c>
      <c r="I28" s="33" t="n">
        <v>0.958789434988825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0.955272872361084</v>
      </c>
      <c r="C29" s="35" t="n">
        <f aca="false">AVERAGE(C19:C28)</f>
        <v>0.963052753927847</v>
      </c>
      <c r="D29" s="35" t="n">
        <f aca="false">AVERAGE(D19:D28)</f>
        <v>0.964403400847758</v>
      </c>
      <c r="E29" s="35" t="n">
        <f aca="false">AVERAGE(E19:E28)</f>
        <v>0.964049496168425</v>
      </c>
      <c r="F29" s="35" t="n">
        <f aca="false">AVERAGE(F19:F28)</f>
        <v>0.964403404467016</v>
      </c>
      <c r="G29" s="35" t="n">
        <f aca="false">AVERAGE(G19:G28)</f>
        <v>0.953781610486046</v>
      </c>
      <c r="H29" s="35" t="n">
        <f aca="false">AVERAGE(H19:H28)</f>
        <v>0.960639697391603</v>
      </c>
      <c r="I29" s="35" t="n">
        <f aca="false">AVERAGE(I19:I28)</f>
        <v>0.958619578819984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0.00777988156676279</v>
      </c>
      <c r="D30" s="38" t="n">
        <f aca="false">D29-$B29</f>
        <v>0.00913052848667417</v>
      </c>
      <c r="E30" s="38" t="n">
        <f aca="false">E29-$B29</f>
        <v>0.00877662380734101</v>
      </c>
      <c r="F30" s="38" t="n">
        <f aca="false">F29-$B29</f>
        <v>0.00913053210593151</v>
      </c>
      <c r="G30" s="38" t="n">
        <f aca="false">G29-$B29</f>
        <v>-0.0014912618750379</v>
      </c>
      <c r="H30" s="38" t="n">
        <f aca="false">H29-$B29</f>
        <v>0.00536682503051933</v>
      </c>
      <c r="I30" s="38" t="n">
        <f aca="false">I29-$B29</f>
        <v>0.00334670645890023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0.00814414581619363</v>
      </c>
      <c r="D31" s="40" t="n">
        <f aca="false">(D29-$B29)/$B29</f>
        <v>0.00955803179473406</v>
      </c>
      <c r="E31" s="40" t="n">
        <f aca="false">(E29-$B29)/$B29</f>
        <v>0.00918755683457065</v>
      </c>
      <c r="F31" s="40" t="n">
        <f aca="false">(F29-$B29)/$B29</f>
        <v>0.00955803558344977</v>
      </c>
      <c r="G31" s="40" t="n">
        <f aca="false">(G29-$B29)/$B29</f>
        <v>-0.00156108471012272</v>
      </c>
      <c r="H31" s="40" t="n">
        <f aca="false">(H29-$B29)/$B29</f>
        <v>0.00561810681094137</v>
      </c>
      <c r="I31" s="40" t="n">
        <f aca="false">(I29-$B29)/$B29</f>
        <v>0.00350340364070886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19:2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19.7293621206998</v>
      </c>
      <c r="C3" s="6" t="n">
        <v>25.5154361132698</v>
      </c>
      <c r="D3" s="6" t="n">
        <v>25.4987646581121</v>
      </c>
      <c r="E3" s="6" t="n">
        <v>25.8219941401374</v>
      </c>
      <c r="F3" s="6" t="n">
        <v>25.4987646581121</v>
      </c>
      <c r="G3" s="6" t="n">
        <v>22.7086648382234</v>
      </c>
      <c r="H3" s="6" t="n">
        <v>25.0805787557662</v>
      </c>
      <c r="I3" s="6" t="n">
        <v>24.2872005031022</v>
      </c>
      <c r="AMJ3" s="21"/>
    </row>
    <row r="4" customFormat="false" ht="13.8" hidden="false" customHeight="false" outlineLevel="0" collapsed="false">
      <c r="A4" s="24" t="n">
        <v>2</v>
      </c>
      <c r="B4" s="6" t="n">
        <v>19.7485538563392</v>
      </c>
      <c r="C4" s="6" t="n">
        <v>25.5440194663537</v>
      </c>
      <c r="D4" s="6" t="n">
        <v>25.5375964581833</v>
      </c>
      <c r="E4" s="6" t="n">
        <v>25.8621714747885</v>
      </c>
      <c r="F4" s="6" t="n">
        <v>25.5375964581833</v>
      </c>
      <c r="G4" s="6" t="n">
        <v>22.7066258410453</v>
      </c>
      <c r="H4" s="6" t="n">
        <v>25.0918863595157</v>
      </c>
      <c r="I4" s="6" t="n">
        <v>24.2909054078498</v>
      </c>
    </row>
    <row r="5" customFormat="false" ht="13.8" hidden="false" customHeight="false" outlineLevel="0" collapsed="false">
      <c r="A5" s="24" t="n">
        <v>3</v>
      </c>
      <c r="B5" s="6" t="n">
        <v>19.7205175129051</v>
      </c>
      <c r="C5" s="6" t="n">
        <v>25.5249858633012</v>
      </c>
      <c r="D5" s="6" t="n">
        <v>25.4968920821439</v>
      </c>
      <c r="E5" s="6" t="n">
        <v>25.8346384444606</v>
      </c>
      <c r="F5" s="6" t="n">
        <v>25.4968920821439</v>
      </c>
      <c r="G5" s="6" t="n">
        <v>22.6782058038876</v>
      </c>
      <c r="H5" s="6" t="n">
        <v>25.0862625752151</v>
      </c>
      <c r="I5" s="6" t="n">
        <v>24.2970905950684</v>
      </c>
    </row>
    <row r="6" customFormat="false" ht="13.8" hidden="false" customHeight="false" outlineLevel="0" collapsed="false">
      <c r="A6" s="24" t="n">
        <v>4</v>
      </c>
      <c r="B6" s="6" t="n">
        <v>19.743790534956</v>
      </c>
      <c r="C6" s="6" t="n">
        <v>25.5179647658558</v>
      </c>
      <c r="D6" s="6" t="n">
        <v>25.495461459211</v>
      </c>
      <c r="E6" s="6" t="n">
        <v>25.8147107200435</v>
      </c>
      <c r="F6" s="6" t="n">
        <v>25.495461459211</v>
      </c>
      <c r="G6" s="6" t="n">
        <v>22.6964396078031</v>
      </c>
      <c r="H6" s="6" t="n">
        <v>25.0516710721425</v>
      </c>
      <c r="I6" s="6" t="n">
        <v>24.2772438182936</v>
      </c>
    </row>
    <row r="7" customFormat="false" ht="13.8" hidden="false" customHeight="false" outlineLevel="0" collapsed="false">
      <c r="A7" s="24" t="n">
        <v>5</v>
      </c>
      <c r="B7" s="6" t="n">
        <v>19.7456607356492</v>
      </c>
      <c r="C7" s="6" t="n">
        <v>25.5438280833004</v>
      </c>
      <c r="D7" s="6" t="n">
        <v>25.5050071898712</v>
      </c>
      <c r="E7" s="6" t="n">
        <v>25.8395808514445</v>
      </c>
      <c r="F7" s="6" t="n">
        <v>25.5050071898712</v>
      </c>
      <c r="G7" s="6" t="n">
        <v>22.7021677327342</v>
      </c>
      <c r="H7" s="6" t="n">
        <v>25.0733984020391</v>
      </c>
      <c r="I7" s="6" t="n">
        <v>24.2812768794486</v>
      </c>
    </row>
    <row r="8" customFormat="false" ht="13.8" hidden="false" customHeight="false" outlineLevel="0" collapsed="false">
      <c r="A8" s="24" t="n">
        <v>6</v>
      </c>
      <c r="B8" s="6" t="n">
        <v>19.7314061863188</v>
      </c>
      <c r="C8" s="6" t="n">
        <v>25.5341968928372</v>
      </c>
      <c r="D8" s="6" t="n">
        <v>25.5011411012663</v>
      </c>
      <c r="E8" s="6" t="n">
        <v>25.833707282394</v>
      </c>
      <c r="F8" s="6" t="n">
        <v>25.5011411012663</v>
      </c>
      <c r="G8" s="6" t="n">
        <v>22.721767824449</v>
      </c>
      <c r="H8" s="6" t="n">
        <v>25.0819815154501</v>
      </c>
      <c r="I8" s="6" t="n">
        <v>24.3031030673053</v>
      </c>
    </row>
    <row r="9" customFormat="false" ht="13.8" hidden="false" customHeight="false" outlineLevel="0" collapsed="false">
      <c r="A9" s="24" t="n">
        <v>7</v>
      </c>
      <c r="B9" s="6" t="n">
        <v>19.727683943734</v>
      </c>
      <c r="C9" s="6" t="n">
        <v>25.541379888014</v>
      </c>
      <c r="D9" s="6" t="n">
        <v>25.5189404880252</v>
      </c>
      <c r="E9" s="6" t="n">
        <v>25.8386216922247</v>
      </c>
      <c r="F9" s="6" t="n">
        <v>25.5189404880252</v>
      </c>
      <c r="G9" s="6" t="n">
        <v>22.6956799684942</v>
      </c>
      <c r="H9" s="6" t="n">
        <v>25.0905715166879</v>
      </c>
      <c r="I9" s="6" t="n">
        <v>24.2805484487567</v>
      </c>
    </row>
    <row r="10" customFormat="false" ht="13.8" hidden="false" customHeight="false" outlineLevel="0" collapsed="false">
      <c r="A10" s="24" t="n">
        <v>8</v>
      </c>
      <c r="B10" s="6" t="n">
        <v>19.7237477319685</v>
      </c>
      <c r="C10" s="6" t="n">
        <v>25.5092023934338</v>
      </c>
      <c r="D10" s="6" t="n">
        <v>25.5160536983866</v>
      </c>
      <c r="E10" s="6" t="n">
        <v>25.8310640101108</v>
      </c>
      <c r="F10" s="6" t="n">
        <v>25.5160536983866</v>
      </c>
      <c r="G10" s="6" t="n">
        <v>22.7078008941526</v>
      </c>
      <c r="H10" s="6" t="n">
        <v>25.0741379050217</v>
      </c>
      <c r="I10" s="6" t="n">
        <v>24.2960160795625</v>
      </c>
    </row>
    <row r="11" customFormat="false" ht="13.8" hidden="false" customHeight="false" outlineLevel="0" collapsed="false">
      <c r="A11" s="24" t="n">
        <v>9</v>
      </c>
      <c r="B11" s="6" t="n">
        <v>19.7106474033068</v>
      </c>
      <c r="C11" s="6" t="n">
        <v>25.5007016154582</v>
      </c>
      <c r="D11" s="6" t="n">
        <v>25.4878119827675</v>
      </c>
      <c r="E11" s="6" t="n">
        <v>25.8071005271792</v>
      </c>
      <c r="F11" s="6" t="n">
        <v>25.4878322908481</v>
      </c>
      <c r="G11" s="6" t="n">
        <v>22.6778407902201</v>
      </c>
      <c r="H11" s="6" t="n">
        <v>25.056084682753</v>
      </c>
      <c r="I11" s="6" t="n">
        <v>24.2669970516771</v>
      </c>
    </row>
    <row r="12" customFormat="false" ht="13.8" hidden="false" customHeight="false" outlineLevel="0" collapsed="false">
      <c r="A12" s="24" t="n">
        <v>10</v>
      </c>
      <c r="B12" s="6" t="n">
        <v>19.7511204703691</v>
      </c>
      <c r="C12" s="6" t="n">
        <v>25.5555434604377</v>
      </c>
      <c r="D12" s="6" t="n">
        <v>25.5267052685593</v>
      </c>
      <c r="E12" s="6" t="n">
        <v>25.8504697212843</v>
      </c>
      <c r="F12" s="6" t="n">
        <v>25.5267266907272</v>
      </c>
      <c r="G12" s="6" t="n">
        <v>22.7141211455512</v>
      </c>
      <c r="H12" s="6" t="n">
        <v>25.0927269244518</v>
      </c>
      <c r="I12" s="6" t="n">
        <v>24.2991418410294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19.7332490496247</v>
      </c>
      <c r="C13" s="27" t="n">
        <f aca="false">AVERAGE(C3:C12)</f>
        <v>25.5287258542262</v>
      </c>
      <c r="D13" s="27" t="n">
        <f aca="false">AVERAGE(D3:D12)</f>
        <v>25.5084374386526</v>
      </c>
      <c r="E13" s="27" t="n">
        <f aca="false">AVERAGE(E3:E12)</f>
        <v>25.8334058864067</v>
      </c>
      <c r="F13" s="27" t="n">
        <f aca="false">AVERAGE(F3:F12)</f>
        <v>25.5084416116775</v>
      </c>
      <c r="G13" s="27" t="n">
        <f aca="false">AVERAGE(G3:G12)</f>
        <v>22.7009314446561</v>
      </c>
      <c r="H13" s="27" t="n">
        <f aca="false">AVERAGE(H3:H12)</f>
        <v>25.0779299709043</v>
      </c>
      <c r="I13" s="27" t="n">
        <f aca="false">AVERAGE(I3:I12)</f>
        <v>24.2879523692093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5.79547680460154</v>
      </c>
      <c r="D14" s="30" t="n">
        <f aca="false">D13-$B13</f>
        <v>5.77518838902798</v>
      </c>
      <c r="E14" s="30" t="n">
        <f aca="false">E13-$B13</f>
        <v>6.10015683678209</v>
      </c>
      <c r="F14" s="30" t="n">
        <f aca="false">F13-$B13</f>
        <v>5.77519256205284</v>
      </c>
      <c r="G14" s="30" t="n">
        <f aca="false">G13-$B13</f>
        <v>2.96768239503142</v>
      </c>
      <c r="H14" s="30" t="n">
        <f aca="false">H13-$B13</f>
        <v>5.34468092127965</v>
      </c>
      <c r="I14" s="30" t="n">
        <f aca="false">I13-$B13</f>
        <v>4.5547033195847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0.293690957329289</v>
      </c>
      <c r="D15" s="32" t="n">
        <f aca="false">(D13-$B13)/$B13</f>
        <v>0.292662823770413</v>
      </c>
      <c r="E15" s="32" t="n">
        <f aca="false">(E13-$B13)/$B13</f>
        <v>0.309130889770944</v>
      </c>
      <c r="F15" s="32" t="n">
        <f aca="false">(F13-$B13)/$B13</f>
        <v>0.292663035242171</v>
      </c>
      <c r="G15" s="32" t="n">
        <f aca="false">(G13-$B13)/$B13</f>
        <v>0.150389952894649</v>
      </c>
      <c r="H15" s="32" t="n">
        <f aca="false">(H13-$B13)/$B13</f>
        <v>0.270846473778291</v>
      </c>
      <c r="I15" s="32" t="n">
        <f aca="false">(I13-$B13)/$B13</f>
        <v>0.230813654058217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0.782859175842916</v>
      </c>
      <c r="C19" s="33" t="n">
        <v>0.922227494838212</v>
      </c>
      <c r="D19" s="33" t="n">
        <v>0.923464799959273</v>
      </c>
      <c r="E19" s="33" t="n">
        <v>0.926891342085222</v>
      </c>
      <c r="F19" s="33" t="n">
        <v>0.923464799959273</v>
      </c>
      <c r="G19" s="33" t="n">
        <v>0.854753825995737</v>
      </c>
      <c r="H19" s="33" t="n">
        <v>0.902410047022482</v>
      </c>
      <c r="I19" s="33" t="n">
        <v>0.877349183567485</v>
      </c>
    </row>
    <row r="20" customFormat="false" ht="13.8" hidden="false" customHeight="false" outlineLevel="0" collapsed="false">
      <c r="A20" s="24" t="n">
        <v>2</v>
      </c>
      <c r="B20" s="33" t="n">
        <v>0.783698028188315</v>
      </c>
      <c r="C20" s="33" t="n">
        <v>0.923132501342679</v>
      </c>
      <c r="D20" s="33" t="n">
        <v>0.924040582720321</v>
      </c>
      <c r="E20" s="33" t="n">
        <v>0.928074604081983</v>
      </c>
      <c r="F20" s="33" t="n">
        <v>0.924040582720321</v>
      </c>
      <c r="G20" s="33" t="n">
        <v>0.854883476761445</v>
      </c>
      <c r="H20" s="33" t="n">
        <v>0.903151072938108</v>
      </c>
      <c r="I20" s="33" t="n">
        <v>0.877809323900278</v>
      </c>
    </row>
    <row r="21" customFormat="false" ht="13.8" hidden="false" customHeight="false" outlineLevel="0" collapsed="false">
      <c r="A21" s="24" t="n">
        <v>3</v>
      </c>
      <c r="B21" s="33" t="n">
        <v>0.78262740752421</v>
      </c>
      <c r="C21" s="33" t="n">
        <v>0.922678826247328</v>
      </c>
      <c r="D21" s="33" t="n">
        <v>0.923166661458654</v>
      </c>
      <c r="E21" s="33" t="n">
        <v>0.927343906096612</v>
      </c>
      <c r="F21" s="33" t="n">
        <v>0.923166661458654</v>
      </c>
      <c r="G21" s="33" t="n">
        <v>0.853966141979258</v>
      </c>
      <c r="H21" s="33" t="n">
        <v>0.902777814023601</v>
      </c>
      <c r="I21" s="33" t="n">
        <v>0.877965395130717</v>
      </c>
    </row>
    <row r="22" customFormat="false" ht="13.8" hidden="false" customHeight="false" outlineLevel="0" collapsed="false">
      <c r="A22" s="24" t="n">
        <v>4</v>
      </c>
      <c r="B22" s="33" t="n">
        <v>0.783378667560495</v>
      </c>
      <c r="C22" s="33" t="n">
        <v>0.922302497698899</v>
      </c>
      <c r="D22" s="33" t="n">
        <v>0.923212075223166</v>
      </c>
      <c r="E22" s="33" t="n">
        <v>0.927000137402607</v>
      </c>
      <c r="F22" s="33" t="n">
        <v>0.923212075223166</v>
      </c>
      <c r="G22" s="33" t="n">
        <v>0.854295396288343</v>
      </c>
      <c r="H22" s="33" t="n">
        <v>0.902045289246451</v>
      </c>
      <c r="I22" s="33" t="n">
        <v>0.877166354880301</v>
      </c>
    </row>
    <row r="23" customFormat="false" ht="13.8" hidden="false" customHeight="false" outlineLevel="0" collapsed="false">
      <c r="A23" s="24" t="n">
        <v>5</v>
      </c>
      <c r="B23" s="33" t="n">
        <v>0.783426598796262</v>
      </c>
      <c r="C23" s="33" t="n">
        <v>0.923028190900009</v>
      </c>
      <c r="D23" s="33" t="n">
        <v>0.923545093056492</v>
      </c>
      <c r="E23" s="33" t="n">
        <v>0.927341669730663</v>
      </c>
      <c r="F23" s="33" t="n">
        <v>0.923545093056492</v>
      </c>
      <c r="G23" s="33" t="n">
        <v>0.854417649287232</v>
      </c>
      <c r="H23" s="33" t="n">
        <v>0.902596894108572</v>
      </c>
      <c r="I23" s="33" t="n">
        <v>0.877048249291818</v>
      </c>
    </row>
    <row r="24" customFormat="false" ht="13.8" hidden="false" customHeight="false" outlineLevel="0" collapsed="false">
      <c r="A24" s="24" t="n">
        <v>6</v>
      </c>
      <c r="B24" s="33" t="n">
        <v>0.783400534088112</v>
      </c>
      <c r="C24" s="33" t="n">
        <v>0.922670037510142</v>
      </c>
      <c r="D24" s="33" t="n">
        <v>0.923732246184422</v>
      </c>
      <c r="E24" s="33" t="n">
        <v>0.927485377138159</v>
      </c>
      <c r="F24" s="33" t="n">
        <v>0.923732246184422</v>
      </c>
      <c r="G24" s="33" t="n">
        <v>0.855331867547634</v>
      </c>
      <c r="H24" s="33" t="n">
        <v>0.902796961004704</v>
      </c>
      <c r="I24" s="33" t="n">
        <v>0.87859710774079</v>
      </c>
    </row>
    <row r="25" customFormat="false" ht="13.8" hidden="false" customHeight="false" outlineLevel="0" collapsed="false">
      <c r="A25" s="24" t="n">
        <v>7</v>
      </c>
      <c r="B25" s="33" t="n">
        <v>0.783050335253853</v>
      </c>
      <c r="C25" s="33" t="n">
        <v>0.923071368448522</v>
      </c>
      <c r="D25" s="33" t="n">
        <v>0.923727282593934</v>
      </c>
      <c r="E25" s="33" t="n">
        <v>0.927443409044616</v>
      </c>
      <c r="F25" s="33" t="n">
        <v>0.923727282593934</v>
      </c>
      <c r="G25" s="33" t="n">
        <v>0.854816133985109</v>
      </c>
      <c r="H25" s="33" t="n">
        <v>0.902655849715143</v>
      </c>
      <c r="I25" s="33" t="n">
        <v>0.87771270251861</v>
      </c>
    </row>
    <row r="26" customFormat="false" ht="13.8" hidden="false" customHeight="false" outlineLevel="0" collapsed="false">
      <c r="A26" s="24" t="n">
        <v>8</v>
      </c>
      <c r="B26" s="33" t="n">
        <v>0.783178294861582</v>
      </c>
      <c r="C26" s="33" t="n">
        <v>0.922720819941877</v>
      </c>
      <c r="D26" s="33" t="n">
        <v>0.924333477740022</v>
      </c>
      <c r="E26" s="33" t="n">
        <v>0.927764663401692</v>
      </c>
      <c r="F26" s="33" t="n">
        <v>0.924333477740022</v>
      </c>
      <c r="G26" s="33" t="n">
        <v>0.855555497755492</v>
      </c>
      <c r="H26" s="33" t="n">
        <v>0.90321237115177</v>
      </c>
      <c r="I26" s="33" t="n">
        <v>0.878624500225792</v>
      </c>
    </row>
    <row r="27" customFormat="false" ht="13.8" hidden="false" customHeight="false" outlineLevel="0" collapsed="false">
      <c r="A27" s="24" t="n">
        <v>9</v>
      </c>
      <c r="B27" s="33" t="n">
        <v>0.782131855782198</v>
      </c>
      <c r="C27" s="33" t="n">
        <v>0.922474304029587</v>
      </c>
      <c r="D27" s="33" t="n">
        <v>0.923675815668078</v>
      </c>
      <c r="E27" s="33" t="n">
        <v>0.927081360706097</v>
      </c>
      <c r="F27" s="33" t="n">
        <v>0.923676157629939</v>
      </c>
      <c r="G27" s="33" t="n">
        <v>0.85390051354976</v>
      </c>
      <c r="H27" s="33" t="n">
        <v>0.902188797496094</v>
      </c>
      <c r="I27" s="33" t="n">
        <v>0.876899634114474</v>
      </c>
    </row>
    <row r="28" customFormat="false" ht="13.8" hidden="false" customHeight="false" outlineLevel="0" collapsed="false">
      <c r="A28" s="24" t="n">
        <v>10</v>
      </c>
      <c r="B28" s="33" t="n">
        <v>0.783731947905604</v>
      </c>
      <c r="C28" s="33" t="n">
        <v>0.922933789698342</v>
      </c>
      <c r="D28" s="33" t="n">
        <v>0.923939891217998</v>
      </c>
      <c r="E28" s="33" t="n">
        <v>0.927349926751619</v>
      </c>
      <c r="F28" s="33" t="n">
        <v>0.923940169043973</v>
      </c>
      <c r="G28" s="33" t="n">
        <v>0.854840976907152</v>
      </c>
      <c r="H28" s="33" t="n">
        <v>0.902727124484096</v>
      </c>
      <c r="I28" s="33" t="n">
        <v>0.877753660933335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0.783148284580355</v>
      </c>
      <c r="C29" s="35" t="n">
        <f aca="false">AVERAGE(C19:C28)</f>
        <v>0.92272398306556</v>
      </c>
      <c r="D29" s="35" t="n">
        <f aca="false">AVERAGE(D19:D28)</f>
        <v>0.923683792582236</v>
      </c>
      <c r="E29" s="35" t="n">
        <f aca="false">AVERAGE(E19:E28)</f>
        <v>0.927377639643927</v>
      </c>
      <c r="F29" s="35" t="n">
        <f aca="false">AVERAGE(F19:F28)</f>
        <v>0.923683854561019</v>
      </c>
      <c r="G29" s="35" t="n">
        <f aca="false">AVERAGE(G19:G28)</f>
        <v>0.854676148005716</v>
      </c>
      <c r="H29" s="35" t="n">
        <f aca="false">AVERAGE(H19:H28)</f>
        <v>0.902656222119102</v>
      </c>
      <c r="I29" s="35" t="n">
        <f aca="false">AVERAGE(I19:I28)</f>
        <v>0.87769261123036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0.139575698485205</v>
      </c>
      <c r="D30" s="38" t="n">
        <f aca="false">D29-$B29</f>
        <v>0.140535508001882</v>
      </c>
      <c r="E30" s="38" t="n">
        <f aca="false">E29-$B29</f>
        <v>0.144229355063572</v>
      </c>
      <c r="F30" s="38" t="n">
        <f aca="false">F29-$B29</f>
        <v>0.140535569980665</v>
      </c>
      <c r="G30" s="38" t="n">
        <f aca="false">G29-$B29</f>
        <v>0.0715278634253614</v>
      </c>
      <c r="H30" s="38" t="n">
        <f aca="false">H29-$B29</f>
        <v>0.119507937538748</v>
      </c>
      <c r="I30" s="38" t="n">
        <f aca="false">I29-$B29</f>
        <v>0.0945443266500053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0.178223845002733</v>
      </c>
      <c r="D31" s="40" t="n">
        <f aca="false">(D29-$B29)/$B29</f>
        <v>0.179449423268783</v>
      </c>
      <c r="E31" s="40" t="n">
        <f aca="false">(E29-$B29)/$B29</f>
        <v>0.184166086938257</v>
      </c>
      <c r="F31" s="40" t="n">
        <f aca="false">(F29-$B29)/$B29</f>
        <v>0.17944950240933</v>
      </c>
      <c r="G31" s="40" t="n">
        <f aca="false">(G29-$B29)/$B29</f>
        <v>0.0913337420686419</v>
      </c>
      <c r="H31" s="40" t="n">
        <f aca="false">(H29-$B29)/$B29</f>
        <v>0.1525993734415</v>
      </c>
      <c r="I31" s="40" t="n">
        <f aca="false">(I29-$B29)/$B29</f>
        <v>0.120723403870656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9" activeCellId="0" sqref="19:2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14.6781915841042</v>
      </c>
      <c r="C3" s="6" t="n">
        <v>22.0765429549246</v>
      </c>
      <c r="D3" s="6" t="n">
        <v>21.8421600296642</v>
      </c>
      <c r="E3" s="6" t="n">
        <v>21.8889036801414</v>
      </c>
      <c r="F3" s="6" t="n">
        <v>21.8421600296642</v>
      </c>
      <c r="G3" s="6" t="n">
        <v>18.5903264746935</v>
      </c>
      <c r="H3" s="6" t="n">
        <v>20.1418217388447</v>
      </c>
      <c r="I3" s="6" t="n">
        <v>18.9019749681603</v>
      </c>
      <c r="AMJ3" s="21"/>
    </row>
    <row r="4" customFormat="false" ht="13.8" hidden="false" customHeight="false" outlineLevel="0" collapsed="false">
      <c r="A4" s="24" t="n">
        <v>2</v>
      </c>
      <c r="B4" s="6" t="n">
        <v>14.6718492660416</v>
      </c>
      <c r="C4" s="6" t="n">
        <v>22.1052471279246</v>
      </c>
      <c r="D4" s="6" t="n">
        <v>21.8652472374486</v>
      </c>
      <c r="E4" s="6" t="n">
        <v>21.9182668318246</v>
      </c>
      <c r="F4" s="6" t="n">
        <v>21.8652472374486</v>
      </c>
      <c r="G4" s="6" t="n">
        <v>18.5934172761113</v>
      </c>
      <c r="H4" s="6" t="n">
        <v>20.1514938865896</v>
      </c>
      <c r="I4" s="6" t="n">
        <v>18.9236169448596</v>
      </c>
    </row>
    <row r="5" customFormat="false" ht="13.8" hidden="false" customHeight="false" outlineLevel="0" collapsed="false">
      <c r="A5" s="24" t="n">
        <v>3</v>
      </c>
      <c r="B5" s="6" t="n">
        <v>14.6640529575878</v>
      </c>
      <c r="C5" s="6" t="n">
        <v>22.1011266854892</v>
      </c>
      <c r="D5" s="6" t="n">
        <v>21.8348213761611</v>
      </c>
      <c r="E5" s="6" t="n">
        <v>21.9157167797406</v>
      </c>
      <c r="F5" s="6" t="n">
        <v>21.8348213761611</v>
      </c>
      <c r="G5" s="6" t="n">
        <v>18.6021650330452</v>
      </c>
      <c r="H5" s="6" t="n">
        <v>20.1699414331905</v>
      </c>
      <c r="I5" s="6" t="n">
        <v>18.9256388265001</v>
      </c>
    </row>
    <row r="6" customFormat="false" ht="13.8" hidden="false" customHeight="false" outlineLevel="0" collapsed="false">
      <c r="A6" s="24" t="n">
        <v>4</v>
      </c>
      <c r="B6" s="6" t="n">
        <v>14.6725233404143</v>
      </c>
      <c r="C6" s="6" t="n">
        <v>22.1247285084821</v>
      </c>
      <c r="D6" s="6" t="n">
        <v>21.8869288355488</v>
      </c>
      <c r="E6" s="6" t="n">
        <v>21.9274818904009</v>
      </c>
      <c r="F6" s="6" t="n">
        <v>21.8869304134274</v>
      </c>
      <c r="G6" s="6" t="n">
        <v>18.6195284592505</v>
      </c>
      <c r="H6" s="6" t="n">
        <v>20.1940879255625</v>
      </c>
      <c r="I6" s="6" t="n">
        <v>18.9402528376595</v>
      </c>
    </row>
    <row r="7" customFormat="false" ht="13.8" hidden="false" customHeight="false" outlineLevel="0" collapsed="false">
      <c r="A7" s="24" t="n">
        <v>5</v>
      </c>
      <c r="B7" s="6" t="n">
        <v>14.6783063978622</v>
      </c>
      <c r="C7" s="6" t="n">
        <v>22.1214875199067</v>
      </c>
      <c r="D7" s="6" t="n">
        <v>21.8773769355095</v>
      </c>
      <c r="E7" s="6" t="n">
        <v>21.9357412158256</v>
      </c>
      <c r="F7" s="6" t="n">
        <v>21.8773769355095</v>
      </c>
      <c r="G7" s="6" t="n">
        <v>18.62325227612</v>
      </c>
      <c r="H7" s="6" t="n">
        <v>20.1678816525956</v>
      </c>
      <c r="I7" s="6" t="n">
        <v>18.9430883347799</v>
      </c>
    </row>
    <row r="8" customFormat="false" ht="13.8" hidden="false" customHeight="false" outlineLevel="0" collapsed="false">
      <c r="A8" s="24" t="n">
        <v>6</v>
      </c>
      <c r="B8" s="6" t="n">
        <v>14.662221453255</v>
      </c>
      <c r="C8" s="6" t="n">
        <v>22.1083471016854</v>
      </c>
      <c r="D8" s="6" t="n">
        <v>21.8434519108243</v>
      </c>
      <c r="E8" s="6" t="n">
        <v>21.9201963386424</v>
      </c>
      <c r="F8" s="6" t="n">
        <v>21.8434519108243</v>
      </c>
      <c r="G8" s="6" t="n">
        <v>18.6181660050641</v>
      </c>
      <c r="H8" s="6" t="n">
        <v>20.1778793865598</v>
      </c>
      <c r="I8" s="6" t="n">
        <v>18.9351611064611</v>
      </c>
    </row>
    <row r="9" customFormat="false" ht="13.8" hidden="false" customHeight="false" outlineLevel="0" collapsed="false">
      <c r="A9" s="24" t="n">
        <v>7</v>
      </c>
      <c r="B9" s="6" t="n">
        <v>14.671029420949</v>
      </c>
      <c r="C9" s="6" t="n">
        <v>22.0761475575192</v>
      </c>
      <c r="D9" s="6" t="n">
        <v>21.7984594212199</v>
      </c>
      <c r="E9" s="6" t="n">
        <v>21.8848782459119</v>
      </c>
      <c r="F9" s="6" t="n">
        <v>21.7984594212199</v>
      </c>
      <c r="G9" s="6" t="n">
        <v>18.5980081107161</v>
      </c>
      <c r="H9" s="6" t="n">
        <v>20.156812671415</v>
      </c>
      <c r="I9" s="6" t="n">
        <v>18.9255911229658</v>
      </c>
    </row>
    <row r="10" customFormat="false" ht="13.8" hidden="false" customHeight="false" outlineLevel="0" collapsed="false">
      <c r="A10" s="24" t="n">
        <v>8</v>
      </c>
      <c r="B10" s="6" t="n">
        <v>14.6848020957952</v>
      </c>
      <c r="C10" s="6" t="n">
        <v>22.1060296113046</v>
      </c>
      <c r="D10" s="6" t="n">
        <v>21.8492703360652</v>
      </c>
      <c r="E10" s="6" t="n">
        <v>21.9124766280201</v>
      </c>
      <c r="F10" s="6" t="n">
        <v>21.8492692377585</v>
      </c>
      <c r="G10" s="6" t="n">
        <v>18.5942215110532</v>
      </c>
      <c r="H10" s="6" t="n">
        <v>20.1466622150472</v>
      </c>
      <c r="I10" s="6" t="n">
        <v>18.9143113974802</v>
      </c>
    </row>
    <row r="11" customFormat="false" ht="13.8" hidden="false" customHeight="false" outlineLevel="0" collapsed="false">
      <c r="A11" s="24" t="n">
        <v>9</v>
      </c>
      <c r="B11" s="6" t="n">
        <v>14.6786955895426</v>
      </c>
      <c r="C11" s="6" t="n">
        <v>22.0892603005348</v>
      </c>
      <c r="D11" s="6" t="n">
        <v>21.827214556449</v>
      </c>
      <c r="E11" s="6" t="n">
        <v>21.888817429206</v>
      </c>
      <c r="F11" s="6" t="n">
        <v>21.827214556449</v>
      </c>
      <c r="G11" s="6" t="n">
        <v>18.6112675387538</v>
      </c>
      <c r="H11" s="6" t="n">
        <v>20.1528421253978</v>
      </c>
      <c r="I11" s="6" t="n">
        <v>18.9268466474478</v>
      </c>
    </row>
    <row r="12" customFormat="false" ht="13.8" hidden="false" customHeight="false" outlineLevel="0" collapsed="false">
      <c r="A12" s="24" t="n">
        <v>10</v>
      </c>
      <c r="B12" s="6" t="n">
        <v>14.6990713458458</v>
      </c>
      <c r="C12" s="6" t="n">
        <v>22.1096490934996</v>
      </c>
      <c r="D12" s="6" t="n">
        <v>21.8469068570516</v>
      </c>
      <c r="E12" s="6" t="n">
        <v>21.9031513498237</v>
      </c>
      <c r="F12" s="6" t="n">
        <v>21.8469068570516</v>
      </c>
      <c r="G12" s="6" t="n">
        <v>18.6268055797452</v>
      </c>
      <c r="H12" s="6" t="n">
        <v>20.1795486820792</v>
      </c>
      <c r="I12" s="6" t="n">
        <v>18.9496182414421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14.6760743451398</v>
      </c>
      <c r="C13" s="27" t="n">
        <f aca="false">AVERAGE(C3:C12)</f>
        <v>22.1018566461271</v>
      </c>
      <c r="D13" s="27" t="n">
        <f aca="false">AVERAGE(D3:D12)</f>
        <v>21.8471837495942</v>
      </c>
      <c r="E13" s="27" t="n">
        <f aca="false">AVERAGE(E3:E12)</f>
        <v>21.9095630389537</v>
      </c>
      <c r="F13" s="27" t="n">
        <f aca="false">AVERAGE(F3:F12)</f>
        <v>21.8471837975514</v>
      </c>
      <c r="G13" s="27" t="n">
        <f aca="false">AVERAGE(G3:G12)</f>
        <v>18.6077158264553</v>
      </c>
      <c r="H13" s="27" t="n">
        <f aca="false">AVERAGE(H3:H12)</f>
        <v>20.1638971717282</v>
      </c>
      <c r="I13" s="27" t="n">
        <f aca="false">AVERAGE(I3:I12)</f>
        <v>18.9286100427756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7.42578230098732</v>
      </c>
      <c r="D14" s="30" t="n">
        <f aca="false">D13-$B13</f>
        <v>7.17110940445445</v>
      </c>
      <c r="E14" s="30" t="n">
        <f aca="false">E13-$B13</f>
        <v>7.23348869381396</v>
      </c>
      <c r="F14" s="30" t="n">
        <f aca="false">F13-$B13</f>
        <v>7.17110945241162</v>
      </c>
      <c r="G14" s="30" t="n">
        <f aca="false">G13-$B13</f>
        <v>3.93164148131552</v>
      </c>
      <c r="H14" s="30" t="n">
        <f aca="false">H13-$B13</f>
        <v>5.48782282658843</v>
      </c>
      <c r="I14" s="30" t="n">
        <f aca="false">I13-$B13</f>
        <v>4.25253569763587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0.50597878740281</v>
      </c>
      <c r="D15" s="32" t="n">
        <f aca="false">(D13-$B13)/$B13</f>
        <v>0.488625857011231</v>
      </c>
      <c r="E15" s="32" t="n">
        <f aca="false">(E13-$B13)/$B13</f>
        <v>0.49287626402693</v>
      </c>
      <c r="F15" s="32" t="n">
        <f aca="false">(F13-$B13)/$B13</f>
        <v>0.488625860278942</v>
      </c>
      <c r="G15" s="32" t="n">
        <f aca="false">(G13-$B13)/$B13</f>
        <v>0.267894628280999</v>
      </c>
      <c r="H15" s="32" t="n">
        <f aca="false">(H13-$B13)/$B13</f>
        <v>0.373929887347962</v>
      </c>
      <c r="I15" s="32" t="n">
        <f aca="false">(I13-$B13)/$B13</f>
        <v>0.289759754388555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0.541076717038219</v>
      </c>
      <c r="C19" s="33" t="n">
        <v>0.815308767045628</v>
      </c>
      <c r="D19" s="33" t="n">
        <v>0.796340265665137</v>
      </c>
      <c r="E19" s="33" t="n">
        <v>0.803356388247647</v>
      </c>
      <c r="F19" s="33" t="n">
        <v>0.796340265665137</v>
      </c>
      <c r="G19" s="33" t="n">
        <v>0.634983911916433</v>
      </c>
      <c r="H19" s="33" t="n">
        <v>0.691058710469219</v>
      </c>
      <c r="I19" s="33" t="n">
        <v>0.601320066628921</v>
      </c>
    </row>
    <row r="20" customFormat="false" ht="13.8" hidden="false" customHeight="false" outlineLevel="0" collapsed="false">
      <c r="A20" s="24" t="n">
        <v>2</v>
      </c>
      <c r="B20" s="33" t="n">
        <v>0.541602225315079</v>
      </c>
      <c r="C20" s="33" t="n">
        <v>0.817513050101585</v>
      </c>
      <c r="D20" s="33" t="n">
        <v>0.7994603116651</v>
      </c>
      <c r="E20" s="33" t="n">
        <v>0.805610354494843</v>
      </c>
      <c r="F20" s="33" t="n">
        <v>0.7994603116651</v>
      </c>
      <c r="G20" s="33" t="n">
        <v>0.634949386670375</v>
      </c>
      <c r="H20" s="33" t="n">
        <v>0.692280745420204</v>
      </c>
      <c r="I20" s="33" t="n">
        <v>0.60376836079935</v>
      </c>
    </row>
    <row r="21" customFormat="false" ht="13.8" hidden="false" customHeight="false" outlineLevel="0" collapsed="false">
      <c r="A21" s="24" t="n">
        <v>3</v>
      </c>
      <c r="B21" s="33" t="n">
        <v>0.540108499977168</v>
      </c>
      <c r="C21" s="33" t="n">
        <v>0.81589770820539</v>
      </c>
      <c r="D21" s="33" t="n">
        <v>0.799171557488548</v>
      </c>
      <c r="E21" s="33" t="n">
        <v>0.804337033709917</v>
      </c>
      <c r="F21" s="33" t="n">
        <v>0.799171557488548</v>
      </c>
      <c r="G21" s="33" t="n">
        <v>0.63536003429268</v>
      </c>
      <c r="H21" s="33" t="n">
        <v>0.69200949459148</v>
      </c>
      <c r="I21" s="33" t="n">
        <v>0.603559996787621</v>
      </c>
    </row>
    <row r="22" customFormat="false" ht="13.8" hidden="false" customHeight="false" outlineLevel="0" collapsed="false">
      <c r="A22" s="24" t="n">
        <v>4</v>
      </c>
      <c r="B22" s="33" t="n">
        <v>0.54171530225281</v>
      </c>
      <c r="C22" s="33" t="n">
        <v>0.817654958598207</v>
      </c>
      <c r="D22" s="33" t="n">
        <v>0.79925987056042</v>
      </c>
      <c r="E22" s="33" t="n">
        <v>0.805191571697492</v>
      </c>
      <c r="F22" s="33" t="n">
        <v>0.799259955349168</v>
      </c>
      <c r="G22" s="33" t="n">
        <v>0.637832257314322</v>
      </c>
      <c r="H22" s="33" t="n">
        <v>0.694757219046937</v>
      </c>
      <c r="I22" s="33" t="n">
        <v>0.605610678642656</v>
      </c>
    </row>
    <row r="23" customFormat="false" ht="13.8" hidden="false" customHeight="false" outlineLevel="0" collapsed="false">
      <c r="A23" s="24" t="n">
        <v>5</v>
      </c>
      <c r="B23" s="33" t="n">
        <v>0.542067611253663</v>
      </c>
      <c r="C23" s="33" t="n">
        <v>0.818148707928189</v>
      </c>
      <c r="D23" s="33" t="n">
        <v>0.799761447993488</v>
      </c>
      <c r="E23" s="33" t="n">
        <v>0.806710279521359</v>
      </c>
      <c r="F23" s="33" t="n">
        <v>0.799761447993488</v>
      </c>
      <c r="G23" s="33" t="n">
        <v>0.638137402044528</v>
      </c>
      <c r="H23" s="33" t="n">
        <v>0.69359944881309</v>
      </c>
      <c r="I23" s="33" t="n">
        <v>0.605841129010946</v>
      </c>
    </row>
    <row r="24" customFormat="false" ht="13.8" hidden="false" customHeight="false" outlineLevel="0" collapsed="false">
      <c r="A24" s="24" t="n">
        <v>6</v>
      </c>
      <c r="B24" s="33" t="n">
        <v>0.540677692101623</v>
      </c>
      <c r="C24" s="33" t="n">
        <v>0.816803188381309</v>
      </c>
      <c r="D24" s="33" t="n">
        <v>0.799162894887561</v>
      </c>
      <c r="E24" s="33" t="n">
        <v>0.804875927818907</v>
      </c>
      <c r="F24" s="33" t="n">
        <v>0.799162894887561</v>
      </c>
      <c r="G24" s="33" t="n">
        <v>0.637266023074093</v>
      </c>
      <c r="H24" s="33" t="n">
        <v>0.693138437209036</v>
      </c>
      <c r="I24" s="33" t="n">
        <v>0.604788669434022</v>
      </c>
    </row>
    <row r="25" customFormat="false" ht="13.8" hidden="false" customHeight="false" outlineLevel="0" collapsed="false">
      <c r="A25" s="24" t="n">
        <v>7</v>
      </c>
      <c r="B25" s="33" t="n">
        <v>0.541002320305237</v>
      </c>
      <c r="C25" s="33" t="n">
        <v>0.815531130300664</v>
      </c>
      <c r="D25" s="33" t="n">
        <v>0.796880663558119</v>
      </c>
      <c r="E25" s="33" t="n">
        <v>0.802911224048949</v>
      </c>
      <c r="F25" s="33" t="n">
        <v>0.796880663558119</v>
      </c>
      <c r="G25" s="33" t="n">
        <v>0.635358472265141</v>
      </c>
      <c r="H25" s="33" t="n">
        <v>0.691799758296783</v>
      </c>
      <c r="I25" s="33" t="n">
        <v>0.603452933833938</v>
      </c>
    </row>
    <row r="26" customFormat="false" ht="13.8" hidden="false" customHeight="false" outlineLevel="0" collapsed="false">
      <c r="A26" s="24" t="n">
        <v>8</v>
      </c>
      <c r="B26" s="33" t="n">
        <v>0.542378047913371</v>
      </c>
      <c r="C26" s="33" t="n">
        <v>0.818001776852377</v>
      </c>
      <c r="D26" s="33" t="n">
        <v>0.800243198575387</v>
      </c>
      <c r="E26" s="33" t="n">
        <v>0.805660983955268</v>
      </c>
      <c r="F26" s="33" t="n">
        <v>0.800243602126944</v>
      </c>
      <c r="G26" s="33" t="n">
        <v>0.635767725237821</v>
      </c>
      <c r="H26" s="33" t="n">
        <v>0.692352950854762</v>
      </c>
      <c r="I26" s="33" t="n">
        <v>0.603967239325179</v>
      </c>
    </row>
    <row r="27" customFormat="false" ht="13.8" hidden="false" customHeight="false" outlineLevel="0" collapsed="false">
      <c r="A27" s="24" t="n">
        <v>9</v>
      </c>
      <c r="B27" s="33" t="n">
        <v>0.541516913250272</v>
      </c>
      <c r="C27" s="33" t="n">
        <v>0.816558533006666</v>
      </c>
      <c r="D27" s="33" t="n">
        <v>0.799898275559973</v>
      </c>
      <c r="E27" s="33" t="n">
        <v>0.804124089361822</v>
      </c>
      <c r="F27" s="33" t="n">
        <v>0.799898275559973</v>
      </c>
      <c r="G27" s="33" t="n">
        <v>0.636854472990722</v>
      </c>
      <c r="H27" s="33" t="n">
        <v>0.69234760358316</v>
      </c>
      <c r="I27" s="33" t="n">
        <v>0.603896693256017</v>
      </c>
    </row>
    <row r="28" customFormat="false" ht="13.8" hidden="false" customHeight="false" outlineLevel="0" collapsed="false">
      <c r="A28" s="24" t="n">
        <v>10</v>
      </c>
      <c r="B28" s="33" t="n">
        <v>0.542507719465157</v>
      </c>
      <c r="C28" s="33" t="n">
        <v>0.816269835375272</v>
      </c>
      <c r="D28" s="33" t="n">
        <v>0.79806025990989</v>
      </c>
      <c r="E28" s="33" t="n">
        <v>0.803241887436287</v>
      </c>
      <c r="F28" s="33" t="n">
        <v>0.79806025990989</v>
      </c>
      <c r="G28" s="33" t="n">
        <v>0.636949215345603</v>
      </c>
      <c r="H28" s="33" t="n">
        <v>0.69215439970318</v>
      </c>
      <c r="I28" s="33" t="n">
        <v>0.604853387844221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0.54146530488726</v>
      </c>
      <c r="C29" s="35" t="n">
        <f aca="false">AVERAGE(C19:C28)</f>
        <v>0.816768765579529</v>
      </c>
      <c r="D29" s="35" t="n">
        <f aca="false">AVERAGE(D19:D28)</f>
        <v>0.798823874586362</v>
      </c>
      <c r="E29" s="35" t="n">
        <f aca="false">AVERAGE(E19:E28)</f>
        <v>0.804601974029249</v>
      </c>
      <c r="F29" s="35" t="n">
        <f aca="false">AVERAGE(F19:F28)</f>
        <v>0.798823923420393</v>
      </c>
      <c r="G29" s="35" t="n">
        <f aca="false">AVERAGE(G19:G28)</f>
        <v>0.636345890115172</v>
      </c>
      <c r="H29" s="35" t="n">
        <f aca="false">AVERAGE(H19:H28)</f>
        <v>0.692549876798785</v>
      </c>
      <c r="I29" s="35" t="n">
        <f aca="false">AVERAGE(I19:I28)</f>
        <v>0.604105915556287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0.275303460692269</v>
      </c>
      <c r="D30" s="38" t="n">
        <f aca="false">D29-$B29</f>
        <v>0.257358569699103</v>
      </c>
      <c r="E30" s="38" t="n">
        <f aca="false">E29-$B29</f>
        <v>0.263136669141989</v>
      </c>
      <c r="F30" s="38" t="n">
        <f aca="false">F29-$B29</f>
        <v>0.257358618533133</v>
      </c>
      <c r="G30" s="38" t="n">
        <f aca="false">G29-$B29</f>
        <v>0.094880585227912</v>
      </c>
      <c r="H30" s="38" t="n">
        <f aca="false">H29-$B29</f>
        <v>0.151084571911525</v>
      </c>
      <c r="I30" s="38" t="n">
        <f aca="false">I29-$B29</f>
        <v>0.0626406106690273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0.50844155333201</v>
      </c>
      <c r="D31" s="40" t="n">
        <f aca="false">(D29-$B29)/$B29</f>
        <v>0.475300203680987</v>
      </c>
      <c r="E31" s="40" t="n">
        <f aca="false">(E29-$B29)/$B29</f>
        <v>0.48597143116451</v>
      </c>
      <c r="F31" s="40" t="n">
        <f aca="false">(F29-$B29)/$B29</f>
        <v>0.475300293869648</v>
      </c>
      <c r="G31" s="40" t="n">
        <f aca="false">(G29-$B29)/$B29</f>
        <v>0.175229297928271</v>
      </c>
      <c r="H31" s="40" t="n">
        <f aca="false">(H29-$B29)/$B29</f>
        <v>0.279029091149216</v>
      </c>
      <c r="I31" s="40" t="n">
        <f aca="false">(I29-$B29)/$B29</f>
        <v>0.115687210433677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2021-11-28T18:37:57Z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