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<sst xmlns="http://schemas.openxmlformats.org/spreadsheetml/2006/main" count="72" uniqueCount="26">
  <si>
    <t xml:space="preserve">Improvement ( % ) - sigma=10</t>
  </si>
  <si>
    <t xml:space="preserve">Imagem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</si>
  <si>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</si>
  <si>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</si>
  <si>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</si>
  <si>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</si>
  <si>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</si>
  <si>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</si>
  <si>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</si>
  <si>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max</t>
  </si>
  <si>
    <t xml:space="preserve">std</t>
  </si>
  <si>
    <t xml:space="preserve">C001</t>
  </si>
  <si>
    <t xml:space="preserve">C002</t>
  </si>
  <si>
    <t xml:space="preserve">C004</t>
  </si>
  <si>
    <t xml:space="preserve">C009</t>
  </si>
  <si>
    <t xml:space="preserve">C011</t>
  </si>
  <si>
    <t xml:space="preserve">C012</t>
  </si>
  <si>
    <t xml:space="preserve">C013</t>
  </si>
  <si>
    <t xml:space="preserve">C015</t>
  </si>
  <si>
    <t xml:space="preserve">C016</t>
  </si>
  <si>
    <t xml:space="preserve">C017</t>
  </si>
  <si>
    <t xml:space="preserve">C019</t>
  </si>
  <si>
    <t xml:space="preserve">C024</t>
  </si>
  <si>
    <t xml:space="preserve">Average</t>
  </si>
  <si>
    <t xml:space="preserve">Improvement ( % ) - sigma=25</t>
  </si>
  <si>
    <t xml:space="preserve">Improvement ( % 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</si>
</sst>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.00%"/>
    <numFmt numFmtId="167" formatCode="General"/>
    <numFmt numFmtId="168" formatCode="&quot;VERDADEIRO&quot;;&quot;VERDADEIRO&quot;;&quot;FALSO&quot;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u val="single"/>
      <sz val="10"/>
      <name val="Arial"/>
      <family val="2"/>
    </font>
    <font>
      <u val="single"/>
      <sz val="10"/>
      <name val="Arial"/>
      <family val="2"/>
    </font>
    <font>
      <b val="true"/>
      <sz val="11"/>
      <name val="Calibri"/>
      <family val="2"/>
    </font>
    <font>
      <b val="true"/>
      <u val="single"/>
      <sz val="11"/>
      <name val="Calibri"/>
      <family val="2"/>
    </font>
    <font>
      <sz val="11"/>
      <name val="Calibri"/>
      <family val="2"/>
    </font>
    <font>
      <u val="single"/>
      <sz val="11"/>
      <name val="Calibri"/>
      <family val="2"/>
    </font>
    <font>
      <b val="true"/>
      <u val="single"/>
      <sz val="11"/>
      <color rgb="FF000000"/>
      <name val="Calibri"/>
      <family val="2"/>
    </font>
    <font>
      <u val="single"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DDE8CB"/>
        <bgColor rgb="FFEEEEEE"/>
      </patternFill>
    </fill>
    <fill>
      <patternFill patternType="solid">
        <fgColor rgb="FFAFD095"/>
        <bgColor rgb="FFB2B2B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6"/>
  <sheetViews>
    <sheetView showFormulas="false" showGridLines="true" showRowColHeaders="true" showZeros="true" rightToLeft="false" tabSelected="false" showOutlineSymbols="true" defaultGridColor="true" view="normal" topLeftCell="D1" colorId="64" zoomScale="200" zoomScaleNormal="200" zoomScalePageLayoutView="100" workbookViewId="0">
      <selection pane="topLeft" activeCell="I2" activeCellId="2" sqref="C15:D15 E15 I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6.69"/>
    <col collapsed="false" customWidth="true" hidden="false" outlineLevel="0" max="6" min="3" style="1" width="6.57"/>
    <col collapsed="false" customWidth="true" hidden="false" outlineLevel="0" max="7" min="7" style="1" width="7.61"/>
    <col collapsed="false" customWidth="true" hidden="false" outlineLevel="0" max="8" min="8" style="1" width="9"/>
  </cols>
  <sheetData>
    <row r="1" customFormat="false" ht="17.3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</row>
    <row r="3" customFormat="false" ht="13.05" hidden="false" customHeight="false" outlineLevel="0" collapsed="false">
      <c r="A3" s="6" t="s">
        <v>11</v>
      </c>
      <c r="B3" s="7" t="n">
        <v>0.050876085509501</v>
      </c>
      <c r="C3" s="8" t="n">
        <v>0.0485661724066659</v>
      </c>
      <c r="D3" s="9" t="n">
        <v>0.0416918577291665</v>
      </c>
      <c r="E3" s="8" t="n">
        <v>0.0485665214445677</v>
      </c>
      <c r="F3" s="9" t="n">
        <v>0.033126525006793</v>
      </c>
      <c r="G3" s="9" t="n">
        <v>0.0365233169553265</v>
      </c>
      <c r="H3" s="10" t="n">
        <v>0.0288971914978561</v>
      </c>
      <c r="I3" s="1" t="n">
        <f aca="false">MAX(B3:H3)</f>
        <v>0.050876085509501</v>
      </c>
      <c r="J3" s="11" t="n">
        <f aca="false">STDEV(B3:H3)</f>
        <v>0.00857129739151874</v>
      </c>
    </row>
    <row r="4" customFormat="false" ht="13.05" hidden="false" customHeight="false" outlineLevel="0" collapsed="false">
      <c r="A4" s="6" t="s">
        <v>12</v>
      </c>
      <c r="B4" s="7" t="n">
        <v>0.182778976080167</v>
      </c>
      <c r="C4" s="10" t="n">
        <v>0.16064494354761</v>
      </c>
      <c r="D4" s="8" t="n">
        <v>0.173159086109486</v>
      </c>
      <c r="E4" s="10" t="n">
        <v>0.160645072578313</v>
      </c>
      <c r="F4" s="10" t="n">
        <v>0.116868810749486</v>
      </c>
      <c r="G4" s="8" t="n">
        <v>0.171364149093643</v>
      </c>
      <c r="H4" s="10" t="n">
        <v>0.159666130073175</v>
      </c>
      <c r="I4" s="1" t="n">
        <f aca="false">MAX(B4:H4)</f>
        <v>0.182778976080167</v>
      </c>
      <c r="J4" s="11" t="n">
        <f aca="false">STDEV(B4:H4)</f>
        <v>0.0211292640725977</v>
      </c>
    </row>
    <row r="5" customFormat="false" ht="13.05" hidden="false" customHeight="false" outlineLevel="0" collapsed="false">
      <c r="A5" s="6" t="s">
        <v>13</v>
      </c>
      <c r="B5" s="7" t="n">
        <v>0.145481633065273</v>
      </c>
      <c r="C5" s="10" t="n">
        <v>0.124287854074314</v>
      </c>
      <c r="D5" s="8" t="n">
        <v>0.143265380360019</v>
      </c>
      <c r="E5" s="10" t="n">
        <v>0.124287686547377</v>
      </c>
      <c r="F5" s="10" t="n">
        <v>0.0652566166900918</v>
      </c>
      <c r="G5" s="8" t="n">
        <v>0.139221383883455</v>
      </c>
      <c r="H5" s="9" t="n">
        <v>0.128754904742809</v>
      </c>
      <c r="I5" s="1" t="n">
        <f aca="false">MAX(B5:H5)</f>
        <v>0.145481633065273</v>
      </c>
      <c r="J5" s="11" t="n">
        <f aca="false">STDEV(B5:H5)</f>
        <v>0.0274982814064655</v>
      </c>
    </row>
    <row r="6" customFormat="false" ht="13.05" hidden="false" customHeight="false" outlineLevel="0" collapsed="false">
      <c r="A6" s="6" t="s">
        <v>14</v>
      </c>
      <c r="B6" s="9" t="n">
        <v>0.0602268877833065</v>
      </c>
      <c r="C6" s="9" t="n">
        <v>0.0546307274941108</v>
      </c>
      <c r="D6" s="8" t="n">
        <v>0.0645360298636303</v>
      </c>
      <c r="E6" s="9" t="n">
        <v>0.0546318439845012</v>
      </c>
      <c r="F6" s="10" t="n">
        <v>0.0113263856832655</v>
      </c>
      <c r="G6" s="7" t="n">
        <v>0.0693683987077229</v>
      </c>
      <c r="H6" s="8" t="n">
        <v>0.0632552826294579</v>
      </c>
      <c r="I6" s="1" t="n">
        <f aca="false">MAX(B6:H6)</f>
        <v>0.0693683987077229</v>
      </c>
      <c r="J6" s="11" t="n">
        <f aca="false">STDEV(B6:H6)</f>
        <v>0.0195510626720239</v>
      </c>
    </row>
    <row r="7" customFormat="false" ht="13.05" hidden="false" customHeight="false" outlineLevel="0" collapsed="false">
      <c r="A7" s="6" t="s">
        <v>15</v>
      </c>
      <c r="B7" s="7" t="n">
        <v>0.119738427293662</v>
      </c>
      <c r="C7" s="10" t="n">
        <v>0.0987606490121681</v>
      </c>
      <c r="D7" s="8" t="n">
        <v>0.112438091815304</v>
      </c>
      <c r="E7" s="10" t="n">
        <v>0.0987613057084052</v>
      </c>
      <c r="F7" s="10" t="n">
        <v>0.0344784411210014</v>
      </c>
      <c r="G7" s="8" t="n">
        <v>0.113924063008655</v>
      </c>
      <c r="H7" s="9" t="n">
        <v>0.107704290043313</v>
      </c>
      <c r="I7" s="1" t="n">
        <f aca="false">MAX(B7:H7)</f>
        <v>0.119738427293662</v>
      </c>
      <c r="J7" s="11" t="n">
        <f aca="false">STDEV(B7:H7)</f>
        <v>0.0290542823662744</v>
      </c>
    </row>
    <row r="8" customFormat="false" ht="13.05" hidden="false" customHeight="false" outlineLevel="0" collapsed="false">
      <c r="A8" s="6" t="s">
        <v>16</v>
      </c>
      <c r="B8" s="7" t="n">
        <v>0.180627192317421</v>
      </c>
      <c r="C8" s="9" t="n">
        <v>0.161735164477652</v>
      </c>
      <c r="D8" s="8" t="n">
        <v>0.177242902947415</v>
      </c>
      <c r="E8" s="9" t="n">
        <v>0.161734353709474</v>
      </c>
      <c r="F8" s="9" t="n">
        <v>0.10664319347424</v>
      </c>
      <c r="G8" s="8" t="n">
        <v>0.172881738498268</v>
      </c>
      <c r="H8" s="9" t="n">
        <v>0.161954003119274</v>
      </c>
      <c r="I8" s="1" t="n">
        <f aca="false">MAX(B8:H8)</f>
        <v>0.180627192317421</v>
      </c>
      <c r="J8" s="11" t="n">
        <f aca="false">STDEV(B8:H8)</f>
        <v>0.0249812889081622</v>
      </c>
    </row>
    <row r="9" customFormat="false" ht="13.05" hidden="false" customHeight="false" outlineLevel="0" collapsed="false">
      <c r="A9" s="6" t="s">
        <v>17</v>
      </c>
      <c r="B9" s="8" t="n">
        <v>0.0899397773380809</v>
      </c>
      <c r="C9" s="9" t="n">
        <v>0.0820406437856425</v>
      </c>
      <c r="D9" s="8" t="n">
        <v>0.0921885581219376</v>
      </c>
      <c r="E9" s="9" t="n">
        <v>0.0820402650570065</v>
      </c>
      <c r="F9" s="10" t="n">
        <v>0.0353038550792593</v>
      </c>
      <c r="G9" s="7" t="n">
        <v>0.0953021944533672</v>
      </c>
      <c r="H9" s="9" t="n">
        <v>0.0870480432126045</v>
      </c>
      <c r="I9" s="1" t="n">
        <f aca="false">MAX(B9:H9)</f>
        <v>0.0953021944533672</v>
      </c>
      <c r="J9" s="11" t="n">
        <f aca="false">STDEV(B9:H9)</f>
        <v>0.0205553410496834</v>
      </c>
    </row>
    <row r="10" customFormat="false" ht="13.05" hidden="false" customHeight="false" outlineLevel="0" collapsed="false">
      <c r="A10" s="6" t="s">
        <v>18</v>
      </c>
      <c r="B10" s="7" t="n">
        <v>0.142280994604559</v>
      </c>
      <c r="C10" s="8" t="n">
        <v>0.132624805035273</v>
      </c>
      <c r="D10" s="8" t="n">
        <v>0.138440959790298</v>
      </c>
      <c r="E10" s="8" t="n">
        <v>0.132624972440066</v>
      </c>
      <c r="F10" s="10" t="n">
        <v>0.0862258958526973</v>
      </c>
      <c r="G10" s="9" t="n">
        <v>0.131785978708065</v>
      </c>
      <c r="H10" s="10" t="n">
        <v>0.118606660924387</v>
      </c>
      <c r="I10" s="1" t="n">
        <f aca="false">MAX(B10:H10)</f>
        <v>0.142280994604559</v>
      </c>
      <c r="J10" s="11" t="n">
        <f aca="false">STDEV(B10:H10)</f>
        <v>0.0190512255370096</v>
      </c>
    </row>
    <row r="11" customFormat="false" ht="13.05" hidden="false" customHeight="false" outlineLevel="0" collapsed="false">
      <c r="A11" s="6" t="s">
        <v>19</v>
      </c>
      <c r="B11" s="8" t="n">
        <v>0.0609593356884773</v>
      </c>
      <c r="C11" s="9" t="n">
        <v>0.0564221728080316</v>
      </c>
      <c r="D11" s="9" t="n">
        <v>0.0559616262036689</v>
      </c>
      <c r="E11" s="9" t="n">
        <v>0.0564221437022607</v>
      </c>
      <c r="F11" s="10" t="n">
        <v>0.0191391154276303</v>
      </c>
      <c r="G11" s="7" t="n">
        <v>0.0683798397959018</v>
      </c>
      <c r="H11" s="8" t="n">
        <v>0.0637000617878622</v>
      </c>
      <c r="I11" s="1" t="n">
        <f aca="false">MAX(B11:H11)</f>
        <v>0.0683798397959018</v>
      </c>
      <c r="J11" s="11" t="n">
        <f aca="false">STDEV(B11:H11)</f>
        <v>0.0162218679965304</v>
      </c>
    </row>
    <row r="12" customFormat="false" ht="13.05" hidden="false" customHeight="false" outlineLevel="0" collapsed="false">
      <c r="A12" s="6" t="s">
        <v>20</v>
      </c>
      <c r="B12" s="7" t="n">
        <v>0.114470926418391</v>
      </c>
      <c r="C12" s="10" t="n">
        <v>0.0788121983910676</v>
      </c>
      <c r="D12" s="8" t="n">
        <v>0.0885617975751444</v>
      </c>
      <c r="E12" s="10" t="n">
        <v>0.0788119802134077</v>
      </c>
      <c r="F12" s="10" t="n">
        <v>0.0421520775260525</v>
      </c>
      <c r="G12" s="8" t="n">
        <v>0.085048913697849</v>
      </c>
      <c r="H12" s="10" t="n">
        <v>0.0758194913033914</v>
      </c>
      <c r="I12" s="1" t="n">
        <f aca="false">MAX(B12:H12)</f>
        <v>0.114470926418391</v>
      </c>
      <c r="J12" s="11" t="n">
        <f aca="false">STDEV(B12:H12)</f>
        <v>0.0213614643202264</v>
      </c>
    </row>
    <row r="13" customFormat="false" ht="13.05" hidden="false" customHeight="false" outlineLevel="0" collapsed="false">
      <c r="A13" s="6" t="s">
        <v>21</v>
      </c>
      <c r="B13" s="9" t="n">
        <v>0.0279309483825236</v>
      </c>
      <c r="C13" s="7" t="n">
        <v>0.0328895004397465</v>
      </c>
      <c r="D13" s="8" t="n">
        <v>0.0280207431463347</v>
      </c>
      <c r="E13" s="7" t="n">
        <v>0.0328895255736513</v>
      </c>
      <c r="F13" s="10" t="n">
        <v>-0.0029973916415565</v>
      </c>
      <c r="G13" s="9" t="n">
        <v>0.0266490413975994</v>
      </c>
      <c r="H13" s="9" t="n">
        <v>0.0164526426683479</v>
      </c>
      <c r="I13" s="1" t="n">
        <f aca="false">MAX(B13:H13)</f>
        <v>0.0328895255736513</v>
      </c>
      <c r="J13" s="11" t="n">
        <f aca="false">STDEV(B13:H13)</f>
        <v>0.0127611076196206</v>
      </c>
    </row>
    <row r="14" customFormat="false" ht="13.05" hidden="false" customHeight="false" outlineLevel="0" collapsed="false">
      <c r="A14" s="6" t="s">
        <v>22</v>
      </c>
      <c r="B14" s="8" t="n">
        <v>0.0558058505385039</v>
      </c>
      <c r="C14" s="9" t="n">
        <v>0.0550375005026037</v>
      </c>
      <c r="D14" s="7" t="n">
        <v>0.0568982556137085</v>
      </c>
      <c r="E14" s="9" t="n">
        <v>0.0550375687848748</v>
      </c>
      <c r="F14" s="10" t="n">
        <v>0.028068306410819</v>
      </c>
      <c r="G14" s="8" t="n">
        <v>0.055444076682436</v>
      </c>
      <c r="H14" s="9" t="n">
        <v>0.0480141537158181</v>
      </c>
      <c r="I14" s="1" t="n">
        <f aca="false">MAX(B14:H14)</f>
        <v>0.0568982556137085</v>
      </c>
      <c r="J14" s="11" t="n">
        <f aca="false">STDEV(B14:H14)</f>
        <v>0.010360016332866</v>
      </c>
    </row>
    <row r="15" customFormat="false" ht="13.8" hidden="false" customHeight="false" outlineLevel="0" collapsed="false">
      <c r="A15" s="12" t="s">
        <v>23</v>
      </c>
      <c r="B15" s="13" t="n">
        <f aca="false">AVERAGE(B3:B14)</f>
        <v>0.102593086251656</v>
      </c>
      <c r="C15" s="14" t="n">
        <f aca="false">AVERAGE(C3:C14)</f>
        <v>0.0905376943312405</v>
      </c>
      <c r="D15" s="15" t="n">
        <f aca="false">AVERAGE(D3:D14)</f>
        <v>0.0977004407730094</v>
      </c>
      <c r="E15" s="14" t="n">
        <f aca="false">AVERAGE(E3:E14)</f>
        <v>0.0905377699786588</v>
      </c>
      <c r="F15" s="14" t="n">
        <f aca="false">AVERAGE(F3:F14)</f>
        <v>0.047965985948315</v>
      </c>
      <c r="G15" s="15" t="n">
        <f aca="false">AVERAGE(G3:G14)</f>
        <v>0.0971577579068574</v>
      </c>
      <c r="H15" s="14" t="n">
        <f aca="false">AVERAGE(H3:H14)</f>
        <v>0.0883227379765246</v>
      </c>
      <c r="I15" s="1" t="n">
        <f aca="false">MAX(B15:H15)</f>
        <v>0.102593086251656</v>
      </c>
      <c r="J15" s="11" t="n">
        <f aca="false">STDEV(B15:H15)</f>
        <v>0.0182867320476354</v>
      </c>
    </row>
    <row r="16" customFormat="false" ht="13.8" hidden="false" customHeight="false" outlineLevel="0" collapsed="false">
      <c r="A16" s="16"/>
      <c r="B16" s="17" t="str">
        <f aca="false">IF( B$15=MAX($B$15:$H$15), "max", IF( ABS( MAX($B$15:$H$15) -B$15) &lt;= 0.02, "y", ""))</f>
        <v>max</v>
      </c>
      <c r="C16" s="18" t="str">
        <f aca="false">IF( C$15=MAX($B$15:$H$15), "max", IF( ABS( MAX($B$15:$H$15) -C$15) &lt;= 0.02, "y", ""))</f>
        <v>y</v>
      </c>
      <c r="D16" s="18" t="str">
        <f aca="false">IF( D$15=MAX($B$15:$H$15), "max", IF( ABS( MAX($B$15:$H$15) -D$15) &lt;= 0.02, "y", ""))</f>
        <v>y</v>
      </c>
      <c r="E16" s="18" t="str">
        <f aca="false">IF( E$15=MAX($B$15:$H$15), "max", IF( ABS( MAX($B$15:$H$15) -E$15) &lt;= 0.02, "y", ""))</f>
        <v>y</v>
      </c>
      <c r="F16" s="19" t="str">
        <f aca="false">IF( F$15=MAX($B$15:$H$15), "max", IF( ABS( MAX($B$15:$H$15) -F$15) &lt;= 0.02, "y", ""))</f>
        <v/>
      </c>
      <c r="G16" s="18" t="str">
        <f aca="false">IF( G$15=MAX($B$15:$H$15), "max", IF( ABS( MAX($B$15:$H$15) -G$15) &lt;= 0.02, "y", ""))</f>
        <v>y</v>
      </c>
      <c r="H16" s="18" t="str">
        <f aca="false">IF( H$15=MAX($B$15:$H$15), "max", IF( ABS( MAX($B$15:$H$15) -H$15) &lt;= 0.02, "y", ""))</f>
        <v>y</v>
      </c>
    </row>
    <row r="17" customFormat="false" ht="12.8" hidden="false" customHeight="false" outlineLevel="0" collapsed="false">
      <c r="J17" s="20"/>
    </row>
    <row r="18" customFormat="false" ht="12.8" hidden="false" customHeight="false" outlineLevel="0" collapsed="false">
      <c r="C18" s="21"/>
    </row>
    <row r="26" customFormat="false" ht="12.8" hidden="false" customHeight="false" outlineLevel="0" collapsed="false">
      <c r="F26" s="0"/>
    </row>
  </sheetData>
  <mergeCells count="1">
    <mergeCell ref="A1:H1"/>
  </mergeCells>
  <conditionalFormatting sqref="A3:H14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J3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E14" activeCellId="2" sqref="C15:D15 E15 E14"/>
    </sheetView>
  </sheetViews>
  <sheetFormatPr defaultColWidth="11.55078125" defaultRowHeight="12.8" zeroHeight="false" outlineLevelRow="0" outlineLevelCol="0"/>
  <cols>
    <col collapsed="false" customWidth="true" hidden="false" outlineLevel="0" max="2" min="2" style="1" width="6.57"/>
    <col collapsed="false" customWidth="true" hidden="false" outlineLevel="0" max="3" min="3" style="1" width="6.69"/>
    <col collapsed="false" customWidth="true" hidden="false" outlineLevel="0" max="6" min="4" style="1" width="6.57"/>
    <col collapsed="false" customWidth="true" hidden="false" outlineLevel="0" max="7" min="7" style="1" width="6.69"/>
    <col collapsed="false" customWidth="true" hidden="false" outlineLevel="0" max="8" min="8" style="1" width="9"/>
  </cols>
  <sheetData>
    <row r="1" customFormat="false" ht="17.35" hidden="false" customHeight="true" outlineLevel="0" collapsed="false">
      <c r="A1" s="2" t="s">
        <v>24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</row>
    <row r="3" customFormat="false" ht="13.05" hidden="false" customHeight="false" outlineLevel="0" collapsed="false">
      <c r="A3" s="6" t="s">
        <v>11</v>
      </c>
      <c r="B3" s="8" t="n">
        <v>0.352118462517558</v>
      </c>
      <c r="C3" s="10" t="n">
        <v>0.339226934248175</v>
      </c>
      <c r="D3" s="7" t="n">
        <v>0.357966889412406</v>
      </c>
      <c r="E3" s="10" t="n">
        <v>0.339226602669477</v>
      </c>
      <c r="F3" s="10" t="n">
        <v>0.165677425757112</v>
      </c>
      <c r="G3" s="10" t="n">
        <v>0.318913970959189</v>
      </c>
      <c r="H3" s="8" t="n">
        <v>0.342727713864153</v>
      </c>
      <c r="I3" s="1" t="n">
        <f aca="false">MAX(B3:H3)</f>
        <v>0.357966889412406</v>
      </c>
      <c r="J3" s="11" t="n">
        <f aca="false">STDEV(B3:H3)</f>
        <v>0.0676539486669371</v>
      </c>
    </row>
    <row r="4" customFormat="false" ht="13.05" hidden="false" customHeight="false" outlineLevel="0" collapsed="false">
      <c r="A4" s="6" t="s">
        <v>12</v>
      </c>
      <c r="B4" s="7" t="n">
        <v>0.555673456001031</v>
      </c>
      <c r="C4" s="8" t="n">
        <v>0.531203980572087</v>
      </c>
      <c r="D4" s="8" t="n">
        <v>0.549542096849127</v>
      </c>
      <c r="E4" s="8" t="n">
        <v>0.531204002774843</v>
      </c>
      <c r="F4" s="10" t="n">
        <v>0.360804925670662</v>
      </c>
      <c r="G4" s="10" t="n">
        <v>0.528050746195574</v>
      </c>
      <c r="H4" s="10" t="n">
        <v>0.501585783735217</v>
      </c>
      <c r="I4" s="1" t="n">
        <f aca="false">MAX(B4:H4)</f>
        <v>0.555673456001031</v>
      </c>
      <c r="J4" s="11" t="n">
        <f aca="false">STDEV(B4:H4)</f>
        <v>0.0673106108609162</v>
      </c>
    </row>
    <row r="5" customFormat="false" ht="13.05" hidden="false" customHeight="false" outlineLevel="0" collapsed="false">
      <c r="A5" s="6" t="s">
        <v>13</v>
      </c>
      <c r="B5" s="8" t="n">
        <v>0.46858734877857</v>
      </c>
      <c r="C5" s="8" t="n">
        <v>0.452483746888726</v>
      </c>
      <c r="D5" s="7" t="n">
        <v>0.470211385692278</v>
      </c>
      <c r="E5" s="8" t="n">
        <v>0.452483124669912</v>
      </c>
      <c r="F5" s="10" t="n">
        <v>0.276952254317251</v>
      </c>
      <c r="G5" s="10" t="n">
        <v>0.427069194654854</v>
      </c>
      <c r="H5" s="10" t="n">
        <v>0.373046358976744</v>
      </c>
      <c r="I5" s="1" t="n">
        <f aca="false">MAX(B5:H5)</f>
        <v>0.470211385692278</v>
      </c>
      <c r="J5" s="11" t="n">
        <f aca="false">STDEV(B5:H5)</f>
        <v>0.0703053538275983</v>
      </c>
    </row>
    <row r="6" customFormat="false" ht="13.05" hidden="false" customHeight="false" outlineLevel="0" collapsed="false">
      <c r="A6" s="6" t="s">
        <v>14</v>
      </c>
      <c r="B6" s="8" t="n">
        <v>0.352973150408799</v>
      </c>
      <c r="C6" s="8" t="n">
        <v>0.340626110408867</v>
      </c>
      <c r="D6" s="7" t="n">
        <v>0.355912568671228</v>
      </c>
      <c r="E6" s="8" t="n">
        <v>0.340626146836313</v>
      </c>
      <c r="F6" s="10" t="n">
        <v>0.206525631926473</v>
      </c>
      <c r="G6" s="10" t="n">
        <v>0.310051885269961</v>
      </c>
      <c r="H6" s="10" t="n">
        <v>0.254298688747522</v>
      </c>
      <c r="I6" s="1" t="n">
        <f aca="false">MAX(B6:H6)</f>
        <v>0.355912568671228</v>
      </c>
      <c r="J6" s="11" t="n">
        <f aca="false">STDEV(B6:H6)</f>
        <v>0.057196479719461</v>
      </c>
    </row>
    <row r="7" customFormat="false" ht="13.05" hidden="false" customHeight="false" outlineLevel="0" collapsed="false">
      <c r="A7" s="6" t="s">
        <v>15</v>
      </c>
      <c r="B7" s="7" t="n">
        <v>0.457094353436429</v>
      </c>
      <c r="C7" s="8" t="n">
        <v>0.427242541380431</v>
      </c>
      <c r="D7" s="8" t="n">
        <v>0.453441860558991</v>
      </c>
      <c r="E7" s="8" t="n">
        <v>0.427242136829076</v>
      </c>
      <c r="F7" s="10" t="n">
        <v>0.206434620860345</v>
      </c>
      <c r="G7" s="10" t="n">
        <v>0.410865966723163</v>
      </c>
      <c r="H7" s="10" t="n">
        <v>0.369312185492515</v>
      </c>
      <c r="I7" s="1" t="n">
        <f aca="false">MAX(B7:H7)</f>
        <v>0.457094353436429</v>
      </c>
      <c r="J7" s="11" t="n">
        <f aca="false">STDEV(B7:H7)</f>
        <v>0.0873625290385088</v>
      </c>
    </row>
    <row r="8" customFormat="false" ht="13.05" hidden="false" customHeight="false" outlineLevel="0" collapsed="false">
      <c r="A8" s="6" t="s">
        <v>16</v>
      </c>
      <c r="B8" s="7" t="n">
        <v>0.521288587908853</v>
      </c>
      <c r="C8" s="8" t="n">
        <v>0.505799043146175</v>
      </c>
      <c r="D8" s="8" t="n">
        <v>0.519856298401585</v>
      </c>
      <c r="E8" s="8" t="n">
        <v>0.505798857994936</v>
      </c>
      <c r="F8" s="10" t="n">
        <v>0.330990927535147</v>
      </c>
      <c r="G8" s="10" t="n">
        <v>0.485661648643649</v>
      </c>
      <c r="H8" s="10" t="n">
        <v>0.436726925714703</v>
      </c>
      <c r="I8" s="1" t="n">
        <f aca="false">MAX(B8:H8)</f>
        <v>0.521288587908853</v>
      </c>
      <c r="J8" s="11" t="n">
        <f aca="false">STDEV(B8:H8)</f>
        <v>0.0686999196992802</v>
      </c>
    </row>
    <row r="9" customFormat="false" ht="13.05" hidden="false" customHeight="false" outlineLevel="0" collapsed="false">
      <c r="A9" s="6" t="s">
        <v>17</v>
      </c>
      <c r="B9" s="8" t="n">
        <v>0.394955556434411</v>
      </c>
      <c r="C9" s="8" t="n">
        <v>0.389945879886816</v>
      </c>
      <c r="D9" s="7" t="n">
        <v>0.404605286312163</v>
      </c>
      <c r="E9" s="8" t="n">
        <v>0.389945973994</v>
      </c>
      <c r="F9" s="10" t="n">
        <v>0.235444544030964</v>
      </c>
      <c r="G9" s="10" t="n">
        <v>0.376850766001187</v>
      </c>
      <c r="H9" s="10" t="n">
        <v>0.330538673482292</v>
      </c>
      <c r="I9" s="1" t="n">
        <f aca="false">MAX(B9:H9)</f>
        <v>0.404605286312163</v>
      </c>
      <c r="J9" s="11" t="n">
        <f aca="false">STDEV(B9:H9)</f>
        <v>0.060097521126578</v>
      </c>
    </row>
    <row r="10" customFormat="false" ht="13.05" hidden="false" customHeight="false" outlineLevel="0" collapsed="false">
      <c r="A10" s="6" t="s">
        <v>18</v>
      </c>
      <c r="B10" s="7" t="n">
        <v>0.462764488137957</v>
      </c>
      <c r="C10" s="8" t="n">
        <v>0.454137661569891</v>
      </c>
      <c r="D10" s="8" t="n">
        <v>0.460409684824284</v>
      </c>
      <c r="E10" s="8" t="n">
        <v>0.454137876020378</v>
      </c>
      <c r="F10" s="10" t="n">
        <v>0.313419234324113</v>
      </c>
      <c r="G10" s="10" t="n">
        <v>0.402657954109679</v>
      </c>
      <c r="H10" s="10" t="n">
        <v>0.34383139024204</v>
      </c>
      <c r="I10" s="1" t="n">
        <f aca="false">MAX(B10:H10)</f>
        <v>0.462764488137957</v>
      </c>
      <c r="J10" s="11" t="n">
        <f aca="false">STDEV(B10:H10)</f>
        <v>0.0618012669511197</v>
      </c>
    </row>
    <row r="11" customFormat="false" ht="13.05" hidden="false" customHeight="false" outlineLevel="0" collapsed="false">
      <c r="A11" s="6" t="s">
        <v>19</v>
      </c>
      <c r="B11" s="8" t="n">
        <v>0.360712358319953</v>
      </c>
      <c r="C11" s="8" t="n">
        <v>0.349008532278891</v>
      </c>
      <c r="D11" s="7" t="n">
        <v>0.369886717422162</v>
      </c>
      <c r="E11" s="8" t="n">
        <v>0.349008825920099</v>
      </c>
      <c r="F11" s="10" t="n">
        <v>0.206134437823265</v>
      </c>
      <c r="G11" s="10" t="n">
        <v>0.340575782513495</v>
      </c>
      <c r="H11" s="10" t="n">
        <v>0.304480375568644</v>
      </c>
      <c r="I11" s="1" t="n">
        <f aca="false">MAX(B11:H11)</f>
        <v>0.369886717422162</v>
      </c>
      <c r="J11" s="11" t="n">
        <f aca="false">STDEV(B11:H11)</f>
        <v>0.0566162580664735</v>
      </c>
    </row>
    <row r="12" customFormat="false" ht="13.05" hidden="false" customHeight="false" outlineLevel="0" collapsed="false">
      <c r="A12" s="6" t="s">
        <v>20</v>
      </c>
      <c r="B12" s="7" t="n">
        <v>0.441975853503852</v>
      </c>
      <c r="C12" s="8" t="n">
        <v>0.396150711641483</v>
      </c>
      <c r="D12" s="8" t="n">
        <v>0.403387517807018</v>
      </c>
      <c r="E12" s="8" t="n">
        <v>0.396150788678752</v>
      </c>
      <c r="F12" s="10" t="n">
        <v>0.212128834694869</v>
      </c>
      <c r="G12" s="10" t="n">
        <v>0.358440133423919</v>
      </c>
      <c r="H12" s="10" t="n">
        <v>0.277110178327508</v>
      </c>
      <c r="I12" s="1" t="n">
        <f aca="false">MAX(B12:H12)</f>
        <v>0.441975853503852</v>
      </c>
      <c r="J12" s="11" t="n">
        <f aca="false">STDEV(B12:H12)</f>
        <v>0.0814286305675152</v>
      </c>
    </row>
    <row r="13" customFormat="false" ht="13.05" hidden="false" customHeight="false" outlineLevel="0" collapsed="false">
      <c r="A13" s="6" t="s">
        <v>21</v>
      </c>
      <c r="B13" s="8" t="n">
        <v>0.293690957329288</v>
      </c>
      <c r="C13" s="8" t="n">
        <v>0.292662823770414</v>
      </c>
      <c r="D13" s="7" t="n">
        <v>0.309130889770944</v>
      </c>
      <c r="E13" s="8" t="n">
        <v>0.292663035242171</v>
      </c>
      <c r="F13" s="10" t="n">
        <v>0.150389952894648</v>
      </c>
      <c r="G13" s="10" t="n">
        <v>0.270846473778291</v>
      </c>
      <c r="H13" s="10" t="n">
        <v>0.230813654058217</v>
      </c>
      <c r="I13" s="1" t="n">
        <f aca="false">MAX(B13:H13)</f>
        <v>0.309130889770944</v>
      </c>
      <c r="J13" s="11" t="n">
        <f aca="false">STDEV(B13:H13)</f>
        <v>0.0556899623158307</v>
      </c>
    </row>
    <row r="14" customFormat="false" ht="13.05" hidden="false" customHeight="false" outlineLevel="0" collapsed="false">
      <c r="A14" s="6" t="s">
        <v>22</v>
      </c>
      <c r="B14" s="10" t="n">
        <v>0.340870551223615</v>
      </c>
      <c r="C14" s="8" t="n">
        <v>0.34096458101554</v>
      </c>
      <c r="D14" s="7" t="n">
        <v>0.353203742523457</v>
      </c>
      <c r="E14" s="8" t="n">
        <v>0.340964416894698</v>
      </c>
      <c r="F14" s="10" t="n">
        <v>0.202351820538355</v>
      </c>
      <c r="G14" s="10" t="n">
        <v>0.300300459281876</v>
      </c>
      <c r="H14" s="10" t="n">
        <v>0.250047095830208</v>
      </c>
      <c r="I14" s="1" t="n">
        <f aca="false">MAX(B14:H14)</f>
        <v>0.353203742523457</v>
      </c>
      <c r="J14" s="11" t="n">
        <f aca="false">STDEV(B14:H14)</f>
        <v>0.0574022045382928</v>
      </c>
    </row>
    <row r="15" s="22" customFormat="true" ht="13.8" hidden="false" customHeight="false" outlineLevel="0" collapsed="false">
      <c r="A15" s="12" t="s">
        <v>23</v>
      </c>
      <c r="B15" s="15" t="n">
        <f aca="false">AVERAGE(B3:B14)</f>
        <v>0.416892093666693</v>
      </c>
      <c r="C15" s="15" t="n">
        <f aca="false">AVERAGE(C3:C14)</f>
        <v>0.401621045567291</v>
      </c>
      <c r="D15" s="13" t="n">
        <f aca="false">AVERAGE(D3:D14)</f>
        <v>0.417296244853804</v>
      </c>
      <c r="E15" s="15" t="n">
        <f aca="false">AVERAGE(E3:E14)</f>
        <v>0.401620982377054</v>
      </c>
      <c r="F15" s="14" t="n">
        <f aca="false">AVERAGE(F3:F14)</f>
        <v>0.238937884197767</v>
      </c>
      <c r="G15" s="14" t="n">
        <f aca="false">AVERAGE(G3:G14)</f>
        <v>0.377523748462903</v>
      </c>
      <c r="H15" s="14" t="n">
        <f aca="false">AVERAGE(H3:H14)</f>
        <v>0.334543252003314</v>
      </c>
      <c r="I15" s="1" t="n">
        <f aca="false">MAX(B15:H15)</f>
        <v>0.417296244853804</v>
      </c>
      <c r="J15" s="11" t="n">
        <f aca="false">STDEV(B15:H15)</f>
        <v>0.0644545013503877</v>
      </c>
    </row>
    <row r="16" s="22" customFormat="true" ht="13.8" hidden="false" customHeight="false" outlineLevel="0" collapsed="false">
      <c r="A16" s="23"/>
      <c r="B16" s="18" t="str">
        <f aca="false">IF( B$15=MAX($B$15:$H$15), "max", IF( ABS( MAX($B$15:$H$15) -B$15) &lt;= 0.02, "y", ""))</f>
        <v>y</v>
      </c>
      <c r="C16" s="18" t="str">
        <f aca="false">IF( C$15=MAX($B$15:$H$15), "max", IF( ABS( MAX($B$15:$H$15) -C$15) &lt;= 0.02, "y", ""))</f>
        <v>y</v>
      </c>
      <c r="D16" s="17" t="str">
        <f aca="false">IF( D$15=MAX($B$15:$H$15), "max", IF( ABS( MAX($B$15:$H$15) -D$15) &lt;= 0.02, "y", ""))</f>
        <v>max</v>
      </c>
      <c r="E16" s="18" t="str">
        <f aca="false">IF( E$15=MAX($B$15:$H$15), "max", IF( ABS( MAX($B$15:$H$15) -E$15) &lt;= 0.02, "y", ""))</f>
        <v>y</v>
      </c>
      <c r="F16" s="19" t="str">
        <f aca="false">IF( F$15=MAX($B$15:$H$15), "max", IF( ABS( MAX($B$15:$H$15) -F$15) &lt;= 0.02, "y", ""))</f>
        <v/>
      </c>
      <c r="G16" s="19" t="str">
        <f aca="false">IF( G$15=MAX($B$15:$H$15), "max", IF( ABS( MAX($B$15:$H$15) -G$15) &lt;= 0.02, "y", ""))</f>
        <v/>
      </c>
      <c r="H16" s="19" t="str">
        <f aca="false">IF( H$15=MAX($B$15:$H$15), "max", IF( ABS( MAX($B$15:$H$15) -H$15) &lt;= 0.02, "y", ""))</f>
        <v/>
      </c>
    </row>
    <row r="23" customFormat="false" ht="12.8" hidden="false" customHeight="false" outlineLevel="0" collapsed="false">
      <c r="D23" s="24"/>
    </row>
  </sheetData>
  <mergeCells count="1">
    <mergeCell ref="A1:H1"/>
  </mergeCells>
  <conditionalFormatting sqref="A3:H14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J3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E15" activeCellId="1" sqref="C15:D15 E15"/>
    </sheetView>
  </sheetViews>
  <sheetFormatPr defaultColWidth="11.53515625" defaultRowHeight="12.8" zeroHeight="false" outlineLevelRow="0" outlineLevelCol="0"/>
  <cols>
    <col collapsed="false" customWidth="true" hidden="false" outlineLevel="0" max="6" min="2" style="1" width="6.57"/>
    <col collapsed="false" customWidth="true" hidden="false" outlineLevel="0" max="7" min="7" style="1" width="7.61"/>
    <col collapsed="false" customWidth="true" hidden="false" outlineLevel="0" max="8" min="8" style="1" width="9"/>
  </cols>
  <sheetData>
    <row r="1" customFormat="false" ht="17.35" hidden="false" customHeight="true" outlineLevel="0" collapsed="false">
      <c r="A1" s="2" t="s">
        <v>25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5" t="s">
        <v>10</v>
      </c>
    </row>
    <row r="3" customFormat="false" ht="12.8" hidden="false" customHeight="false" outlineLevel="0" collapsed="false">
      <c r="A3" s="6" t="s">
        <v>11</v>
      </c>
      <c r="B3" s="7" t="n">
        <v>0.571089755250255</v>
      </c>
      <c r="C3" s="8" t="n">
        <v>0.54793558524191</v>
      </c>
      <c r="D3" s="8" t="n">
        <v>0.565335651609702</v>
      </c>
      <c r="E3" s="8" t="n">
        <v>0.547935798094253</v>
      </c>
      <c r="F3" s="10" t="n">
        <v>0.238201591494569</v>
      </c>
      <c r="G3" s="10" t="n">
        <v>0.412806748831516</v>
      </c>
      <c r="H3" s="10" t="n">
        <v>0.34046164151485</v>
      </c>
      <c r="I3" s="1" t="n">
        <f aca="false">MAX(B3:H3)</f>
        <v>0.571089755250255</v>
      </c>
      <c r="J3" s="11" t="n">
        <f aca="false">STDEV(B3:H3)</f>
        <v>0.132042312752285</v>
      </c>
    </row>
    <row r="4" customFormat="false" ht="12.8" hidden="false" customHeight="false" outlineLevel="0" collapsed="false">
      <c r="A4" s="6" t="s">
        <v>12</v>
      </c>
      <c r="B4" s="7" t="n">
        <v>0.913358270798551</v>
      </c>
      <c r="C4" s="8" t="n">
        <v>0.873183259604868</v>
      </c>
      <c r="D4" s="8" t="n">
        <v>0.885419100482505</v>
      </c>
      <c r="E4" s="8" t="n">
        <v>0.873183371816762</v>
      </c>
      <c r="F4" s="10" t="n">
        <v>0.492167421143322</v>
      </c>
      <c r="G4" s="10" t="n">
        <v>0.731758428162405</v>
      </c>
      <c r="H4" s="10" t="n">
        <v>0.65264032181621</v>
      </c>
      <c r="I4" s="1" t="n">
        <f aca="false">MAX(B4:H4)</f>
        <v>0.913358270798551</v>
      </c>
      <c r="J4" s="11" t="n">
        <f aca="false">STDEV(B4:H4)</f>
        <v>0.156764027402129</v>
      </c>
    </row>
    <row r="5" customFormat="false" ht="12.8" hidden="false" customHeight="false" outlineLevel="0" collapsed="false">
      <c r="A5" s="6" t="s">
        <v>13</v>
      </c>
      <c r="B5" s="7" t="n">
        <v>0.737159297078788</v>
      </c>
      <c r="C5" s="8" t="n">
        <v>0.715102743215078</v>
      </c>
      <c r="D5" s="8" t="n">
        <v>0.718994971132252</v>
      </c>
      <c r="E5" s="8" t="n">
        <v>0.715102830500898</v>
      </c>
      <c r="F5" s="10" t="n">
        <v>0.438196661560144</v>
      </c>
      <c r="G5" s="10" t="n">
        <v>0.613108286901541</v>
      </c>
      <c r="H5" s="10" t="n">
        <v>0.527601111796295</v>
      </c>
      <c r="I5" s="1" t="n">
        <f aca="false">MAX(B5:H5)</f>
        <v>0.737159297078788</v>
      </c>
      <c r="J5" s="11" t="n">
        <f aca="false">STDEV(B5:H5)</f>
        <v>0.116197561643994</v>
      </c>
    </row>
    <row r="6" customFormat="false" ht="12.8" hidden="false" customHeight="false" outlineLevel="0" collapsed="false">
      <c r="A6" s="6" t="s">
        <v>14</v>
      </c>
      <c r="B6" s="7" t="n">
        <v>0.606731357809287</v>
      </c>
      <c r="C6" s="8" t="n">
        <v>0.578459869047069</v>
      </c>
      <c r="D6" s="8" t="n">
        <v>0.587263992456845</v>
      </c>
      <c r="E6" s="8" t="n">
        <v>0.578459777734236</v>
      </c>
      <c r="F6" s="10" t="n">
        <v>0.368012470000035</v>
      </c>
      <c r="G6" s="10" t="n">
        <v>0.481548945276329</v>
      </c>
      <c r="H6" s="10" t="n">
        <v>0.392244037971776</v>
      </c>
      <c r="I6" s="1" t="n">
        <f aca="false">MAX(B6:H6)</f>
        <v>0.606731357809287</v>
      </c>
      <c r="J6" s="11" t="n">
        <f aca="false">STDEV(B6:H6)</f>
        <v>0.0995513411790397</v>
      </c>
    </row>
    <row r="7" customFormat="false" ht="12.8" hidden="false" customHeight="false" outlineLevel="0" collapsed="false">
      <c r="A7" s="6" t="s">
        <v>15</v>
      </c>
      <c r="B7" s="7" t="n">
        <v>0.769061404975211</v>
      </c>
      <c r="C7" s="8" t="n">
        <v>0.702591651441888</v>
      </c>
      <c r="D7" s="8" t="n">
        <v>0.748652483481024</v>
      </c>
      <c r="E7" s="8" t="n">
        <v>0.70259184986634</v>
      </c>
      <c r="F7" s="10" t="n">
        <v>0.359648806786123</v>
      </c>
      <c r="G7" s="10" t="n">
        <v>0.540047005665829</v>
      </c>
      <c r="H7" s="10" t="n">
        <v>0.44315270465792</v>
      </c>
      <c r="I7" s="1" t="n">
        <f aca="false">MAX(B7:H7)</f>
        <v>0.769061404975211</v>
      </c>
      <c r="J7" s="11" t="n">
        <f aca="false">STDEV(B7:H7)</f>
        <v>0.161800330809142</v>
      </c>
    </row>
    <row r="8" customFormat="false" ht="12.8" hidden="false" customHeight="false" outlineLevel="0" collapsed="false">
      <c r="A8" s="6" t="s">
        <v>16</v>
      </c>
      <c r="B8" s="7" t="n">
        <v>0.78470688939616</v>
      </c>
      <c r="C8" s="8" t="n">
        <v>0.760528731935937</v>
      </c>
      <c r="D8" s="8" t="n">
        <v>0.763291472469696</v>
      </c>
      <c r="E8" s="8" t="n">
        <v>0.760528573731509</v>
      </c>
      <c r="F8" s="10" t="n">
        <v>0.496254784136539</v>
      </c>
      <c r="G8" s="10" t="n">
        <v>0.675971382264448</v>
      </c>
      <c r="H8" s="10" t="n">
        <v>0.60113626756068</v>
      </c>
      <c r="I8" s="1" t="n">
        <f aca="false">MAX(B8:H8)</f>
        <v>0.78470688939616</v>
      </c>
      <c r="J8" s="11" t="n">
        <f aca="false">STDEV(B8:H8)</f>
        <v>0.107933899844191</v>
      </c>
    </row>
    <row r="9" customFormat="false" ht="12.8" hidden="false" customHeight="false" outlineLevel="0" collapsed="false">
      <c r="A9" s="6" t="s">
        <v>17</v>
      </c>
      <c r="B9" s="7" t="n">
        <v>0.64247545037196</v>
      </c>
      <c r="C9" s="8" t="n">
        <v>0.642163619369148</v>
      </c>
      <c r="D9" s="10" t="n">
        <v>0.636021472252915</v>
      </c>
      <c r="E9" s="8" t="n">
        <v>0.642163741291471</v>
      </c>
      <c r="F9" s="10" t="n">
        <v>0.382936045033364</v>
      </c>
      <c r="G9" s="10" t="n">
        <v>0.553069615430587</v>
      </c>
      <c r="H9" s="10" t="n">
        <v>0.493057325932083</v>
      </c>
      <c r="I9" s="1" t="n">
        <f aca="false">MAX(B9:H9)</f>
        <v>0.64247545037196</v>
      </c>
      <c r="J9" s="11" t="n">
        <f aca="false">STDEV(B9:H9)</f>
        <v>0.101016456298099</v>
      </c>
    </row>
    <row r="10" customFormat="false" ht="12.8" hidden="false" customHeight="false" outlineLevel="0" collapsed="false">
      <c r="A10" s="6" t="s">
        <v>18</v>
      </c>
      <c r="B10" s="7" t="n">
        <v>0.714566044352652</v>
      </c>
      <c r="C10" s="8" t="n">
        <v>0.692804601315621</v>
      </c>
      <c r="D10" s="10" t="n">
        <v>0.691549263771336</v>
      </c>
      <c r="E10" s="8" t="n">
        <v>0.692804768954449</v>
      </c>
      <c r="F10" s="10" t="n">
        <v>0.494072977413483</v>
      </c>
      <c r="G10" s="10" t="n">
        <v>0.608999478728386</v>
      </c>
      <c r="H10" s="10" t="n">
        <v>0.527120517307717</v>
      </c>
      <c r="I10" s="1" t="n">
        <f aca="false">MAX(B10:H10)</f>
        <v>0.714566044352652</v>
      </c>
      <c r="J10" s="11" t="n">
        <f aca="false">STDEV(B10:H10)</f>
        <v>0.0897307638988713</v>
      </c>
    </row>
    <row r="11" customFormat="false" ht="12.8" hidden="false" customHeight="false" outlineLevel="0" collapsed="false">
      <c r="A11" s="6" t="s">
        <v>19</v>
      </c>
      <c r="B11" s="7" t="n">
        <v>0.596735437375064</v>
      </c>
      <c r="C11" s="8" t="n">
        <v>0.577253389064225</v>
      </c>
      <c r="D11" s="8" t="n">
        <v>0.580858358374848</v>
      </c>
      <c r="E11" s="8" t="n">
        <v>0.577252798901805</v>
      </c>
      <c r="F11" s="10" t="n">
        <v>0.304499799936843</v>
      </c>
      <c r="G11" s="10" t="n">
        <v>0.444040944345924</v>
      </c>
      <c r="H11" s="10" t="n">
        <v>0.347319777692777</v>
      </c>
      <c r="I11" s="1" t="n">
        <f aca="false">MAX(B11:H11)</f>
        <v>0.596735437375064</v>
      </c>
      <c r="J11" s="11" t="n">
        <f aca="false">STDEV(B11:H11)</f>
        <v>0.123661844247231</v>
      </c>
    </row>
    <row r="12" customFormat="false" ht="12.8" hidden="false" customHeight="false" outlineLevel="0" collapsed="false">
      <c r="A12" s="6" t="s">
        <v>20</v>
      </c>
      <c r="B12" s="7" t="n">
        <v>0.712986976993022</v>
      </c>
      <c r="C12" s="8" t="n">
        <v>0.627892409413993</v>
      </c>
      <c r="D12" s="8" t="n">
        <v>0.629653980235892</v>
      </c>
      <c r="E12" s="8" t="n">
        <v>0.627893055055199</v>
      </c>
      <c r="F12" s="10" t="n">
        <v>0.353681071574581</v>
      </c>
      <c r="G12" s="10" t="n">
        <v>0.453215853895771</v>
      </c>
      <c r="H12" s="10" t="n">
        <v>0.316482254502966</v>
      </c>
      <c r="I12" s="1" t="n">
        <f aca="false">MAX(B12:H12)</f>
        <v>0.712986976993022</v>
      </c>
      <c r="J12" s="11" t="n">
        <f aca="false">STDEV(B12:H12)</f>
        <v>0.155528781105143</v>
      </c>
    </row>
    <row r="13" customFormat="false" ht="12.8" hidden="false" customHeight="false" outlineLevel="0" collapsed="false">
      <c r="A13" s="6" t="s">
        <v>21</v>
      </c>
      <c r="B13" s="7" t="n">
        <v>0.50597878740281</v>
      </c>
      <c r="C13" s="8" t="n">
        <v>0.48862585701123</v>
      </c>
      <c r="D13" s="8" t="n">
        <v>0.492876264026929</v>
      </c>
      <c r="E13" s="8" t="n">
        <v>0.488625860278943</v>
      </c>
      <c r="F13" s="10" t="n">
        <v>0.267894628280998</v>
      </c>
      <c r="G13" s="10" t="n">
        <v>0.373929887347961</v>
      </c>
      <c r="H13" s="10" t="n">
        <v>0.289759754388554</v>
      </c>
      <c r="I13" s="1" t="n">
        <f aca="false">MAX(B13:H13)</f>
        <v>0.50597878740281</v>
      </c>
      <c r="J13" s="11" t="n">
        <f aca="false">STDEV(B13:H13)</f>
        <v>0.103436144161598</v>
      </c>
    </row>
    <row r="14" customFormat="false" ht="12.8" hidden="false" customHeight="false" outlineLevel="0" collapsed="false">
      <c r="A14" s="6" t="s">
        <v>22</v>
      </c>
      <c r="B14" s="7" t="n">
        <v>0.583249754272048</v>
      </c>
      <c r="C14" s="8" t="n">
        <v>0.576272514747647</v>
      </c>
      <c r="D14" s="8" t="n">
        <v>0.580937474029146</v>
      </c>
      <c r="E14" s="8" t="n">
        <v>0.576272369986115</v>
      </c>
      <c r="F14" s="10" t="n">
        <v>0.356753813736171</v>
      </c>
      <c r="G14" s="10" t="n">
        <v>0.444369426965703</v>
      </c>
      <c r="H14" s="10" t="n">
        <v>0.35839386899214</v>
      </c>
      <c r="I14" s="1" t="n">
        <f aca="false">MAX(B14:H14)</f>
        <v>0.583249754272048</v>
      </c>
      <c r="J14" s="11" t="n">
        <f aca="false">STDEV(B14:H14)</f>
        <v>0.107006470567988</v>
      </c>
    </row>
    <row r="15" customFormat="false" ht="13.8" hidden="false" customHeight="false" outlineLevel="0" collapsed="false">
      <c r="A15" s="12" t="s">
        <v>23</v>
      </c>
      <c r="B15" s="13" t="n">
        <f aca="false">AVERAGE(B3:B14)</f>
        <v>0.678174952172984</v>
      </c>
      <c r="C15" s="15" t="n">
        <f aca="false">AVERAGE(C3:C14)</f>
        <v>0.648567852617385</v>
      </c>
      <c r="D15" s="15" t="n">
        <f aca="false">AVERAGE(D3:D14)</f>
        <v>0.656737873693591</v>
      </c>
      <c r="E15" s="15" t="n">
        <f aca="false">AVERAGE(E3:E14)</f>
        <v>0.648567899684331</v>
      </c>
      <c r="F15" s="14" t="n">
        <f aca="false">AVERAGE(F3:F14)</f>
        <v>0.379360005924681</v>
      </c>
      <c r="G15" s="14" t="n">
        <f aca="false">AVERAGE(G3:G14)</f>
        <v>0.527738833651367</v>
      </c>
      <c r="H15" s="14" t="n">
        <f aca="false">AVERAGE(H3:H14)</f>
        <v>0.440780798677831</v>
      </c>
      <c r="I15" s="1" t="n">
        <f aca="false">MAX(B15:H15)</f>
        <v>0.678174952172984</v>
      </c>
      <c r="J15" s="11" t="n">
        <f aca="false">STDEV(B15:H15)</f>
        <v>0.119988767045366</v>
      </c>
    </row>
    <row r="16" customFormat="false" ht="13.8" hidden="false" customHeight="false" outlineLevel="0" collapsed="false">
      <c r="A16" s="16"/>
      <c r="B16" s="17" t="str">
        <f aca="false">IF( B$15=MAX($B$15:$H$15), "max", IF( ABS( MAX($B$15:$H$15) -B$15) &lt;= 0.02, "y", ""))</f>
        <v>max</v>
      </c>
      <c r="C16" s="19" t="str">
        <f aca="false">IF( C$15=MAX($B$15:$H$15), "max", IF( ABS( MAX($B$15:$H$15) -C$15) &lt;= 0.02, "y", ""))</f>
        <v/>
      </c>
      <c r="D16" s="19" t="str">
        <f aca="false">IF( D$15=MAX($B$15:$H$15), "max", IF( ABS( MAX($B$15:$H$15) -D$15) &lt;= 0.02, "y", ""))</f>
        <v/>
      </c>
      <c r="E16" s="19" t="str">
        <f aca="false">IF( E$15=MAX($B$15:$H$15), "max", IF( ABS( MAX($B$15:$H$15) -E$15) &lt;= 0.02, "y", ""))</f>
        <v/>
      </c>
      <c r="F16" s="19" t="str">
        <f aca="false">IF( F$15=MAX($B$15:$H$15), "max", IF( ABS( MAX($B$15:$H$15) -F$15) &lt;= 0.02, "y", ""))</f>
        <v/>
      </c>
      <c r="G16" s="19" t="str">
        <f aca="false">IF( G$15=MAX($B$15:$H$15), "max", IF( ABS( MAX($B$15:$H$15) -G$15) &lt;= 0.02, "y", ""))</f>
        <v/>
      </c>
      <c r="H16" s="19" t="str">
        <f aca="false">IF( H$15=MAX($B$15:$H$15), "max", IF( ABS( MAX($B$15:$H$15) -H$15) &lt;= 0.02, "y", ""))</f>
        <v/>
      </c>
    </row>
  </sheetData>
  <mergeCells count="1">
    <mergeCell ref="A1:H1"/>
  </mergeCells>
  <conditionalFormatting sqref="A3:H14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H14">
    <cfRule type="expression" priority="4" aboveAverage="0" equalAverage="0" bottom="0" percent="0" rank="0" text="" dxfId="2">
      <formula>#REF!=#REF!</formula>
    </cfRule>
    <cfRule type="expression" priority="5" aboveAverage="0" equalAverage="0" bottom="0" percent="0" rank="0" text="" dxfId="2">
      <formula>J3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2021-11-22T20:44:34Z</dcterms:created>
  <dc:creator/>
  <dc:description/>
  <dc:language>pt-BR</dc:language>
  <cp:lastModifiedBy/>
  <dcterms:modified xsi:type="dcterms:W3CDTF">2021-11-24T16:34:29Z</dcterms:modified>
  <cp:revision>26</cp:revision>
  <dc:subject/>
  <dc:title/>
</cp:coreProperties>
</file>