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AVESYS\Repositorios\DIMENSIONAMENTO PAVIMENTOS\Calculo de tensoes\"/>
    </mc:Choice>
  </mc:AlternateContent>
  <xr:revisionPtr revIDLastSave="0" documentId="13_ncr:1_{C518FCA8-124E-481B-AE46-F22ED872B8CE}" xr6:coauthVersionLast="47" xr6:coauthVersionMax="47" xr10:uidLastSave="{00000000-0000-0000-0000-000000000000}"/>
  <bookViews>
    <workbookView xWindow="-28920" yWindow="-5865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B24" i="1"/>
  <c r="C24" i="1"/>
  <c r="D24" i="1"/>
  <c r="F24" i="1"/>
  <c r="G24" i="1"/>
  <c r="H24" i="1"/>
  <c r="K24" i="1"/>
  <c r="L24" i="1"/>
  <c r="M24" i="1"/>
  <c r="N24" i="1"/>
  <c r="O24" i="1"/>
  <c r="B25" i="1"/>
  <c r="C25" i="1"/>
  <c r="D25" i="1"/>
  <c r="F25" i="1"/>
  <c r="G25" i="1"/>
  <c r="H25" i="1"/>
  <c r="K25" i="1"/>
  <c r="L25" i="1"/>
  <c r="M25" i="1"/>
  <c r="N25" i="1"/>
  <c r="O25" i="1"/>
  <c r="B26" i="1"/>
  <c r="C26" i="1"/>
  <c r="D26" i="1"/>
  <c r="F26" i="1"/>
  <c r="G26" i="1"/>
  <c r="H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B29" i="1"/>
  <c r="C29" i="1"/>
  <c r="D29" i="1"/>
  <c r="F29" i="1"/>
  <c r="G29" i="1"/>
  <c r="H29" i="1"/>
  <c r="K29" i="1"/>
  <c r="L29" i="1"/>
  <c r="M29" i="1"/>
  <c r="N29" i="1"/>
  <c r="O29" i="1"/>
  <c r="B30" i="1"/>
  <c r="C30" i="1"/>
  <c r="D30" i="1"/>
  <c r="F30" i="1"/>
  <c r="G30" i="1"/>
  <c r="H30" i="1"/>
  <c r="K30" i="1"/>
  <c r="L30" i="1"/>
  <c r="M30" i="1"/>
  <c r="N30" i="1"/>
  <c r="O30" i="1"/>
  <c r="C23" i="1"/>
  <c r="D23" i="1"/>
  <c r="F23" i="1"/>
  <c r="G23" i="1"/>
  <c r="H23" i="1"/>
  <c r="K23" i="1"/>
  <c r="L23" i="1"/>
  <c r="M23" i="1"/>
  <c r="N23" i="1"/>
  <c r="O23" i="1"/>
  <c r="B23" i="1"/>
  <c r="E33" i="1" l="1"/>
  <c r="E32" i="1"/>
</calcChain>
</file>

<file path=xl/sharedStrings.xml><?xml version="1.0" encoding="utf-8"?>
<sst xmlns="http://schemas.openxmlformats.org/spreadsheetml/2006/main" count="24" uniqueCount="24">
  <si>
    <t>sigma_x</t>
  </si>
  <si>
    <t>sigma_y</t>
  </si>
  <si>
    <t>sigma_z</t>
  </si>
  <si>
    <t>tau_xy</t>
  </si>
  <si>
    <t>epsilon_x</t>
  </si>
  <si>
    <t>epsilon_y</t>
  </si>
  <si>
    <t>epsilon_z</t>
  </si>
  <si>
    <t>gamma_xy</t>
  </si>
  <si>
    <t>dels_vertical</t>
  </si>
  <si>
    <t>s1</t>
  </si>
  <si>
    <t>s2</t>
  </si>
  <si>
    <t>s3</t>
  </si>
  <si>
    <t>ocata_cisalhamento</t>
  </si>
  <si>
    <t>ocata_normal</t>
  </si>
  <si>
    <t>COMPARATIVO</t>
  </si>
  <si>
    <t>RESULTADOS GERADOS POR ESSE CÓDIGO</t>
  </si>
  <si>
    <t>RESULTADOS GERADOS PELO AEMC</t>
  </si>
  <si>
    <t>LEGENDA</t>
  </si>
  <si>
    <t>Tensões</t>
  </si>
  <si>
    <t>Mpa</t>
  </si>
  <si>
    <t>Deformações</t>
  </si>
  <si>
    <t>mm/mm</t>
  </si>
  <si>
    <t>Deflexão</t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</si>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</sst>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  <xf numFmtId="164" fontId="0" fillId="2" borderId="0" xfId="0" applyNumberFormat="1" applyFill="1"/>
    <xf numFmtId="0" fontId="1" fillId="0" borderId="3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38100</xdr:rowOff>
    </xdr:from>
    <xdr:to>
      <xdr:col>22</xdr:col>
      <xdr:colOff>123825</xdr:colOff>
      <xdr:row>12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EBC759B-9FE9-62DB-4C12-FE213CBD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38100"/>
          <a:ext cx="4010025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workbookViewId="0">
      <selection activeCell="B1" sqref="B1:O1"/>
    </sheetView>
  </sheetViews>
  <sheetFormatPr defaultRowHeight="15" x14ac:dyDescent="0.25"/>
  <cols>
    <col min="1" max="1" width="2" bestFit="1" customWidth="1"/>
    <col min="2" max="3" width="12.7109375" bestFit="1" customWidth="1"/>
    <col min="4" max="4" width="12" bestFit="1" customWidth="1"/>
    <col min="5" max="7" width="12.7109375" bestFit="1" customWidth="1"/>
    <col min="8" max="8" width="12" bestFit="1" customWidth="1"/>
    <col min="9" max="10" width="12.7109375" bestFit="1" customWidth="1"/>
    <col min="11" max="11" width="12" bestFit="1" customWidth="1"/>
    <col min="12" max="13" width="12.7109375" bestFit="1" customWidth="1"/>
    <col min="14" max="14" width="18.85546875" bestFit="1" customWidth="1"/>
    <col min="15" max="15" width="13.140625" bestFit="1" customWidth="1"/>
    <col min="17" max="17" width="12.7109375" bestFit="1" customWidth="1"/>
  </cols>
  <sheetData>
    <row r="1" spans="1:18" ht="15.75" thickBot="1" x14ac:dyDescent="0.3">
      <c r="B1" s="46" t="s">
        <v>15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8" ht="15.75" thickBot="1" x14ac:dyDescent="0.3">
      <c r="B2" s="21" t="s">
        <v>0</v>
      </c>
      <c r="C2" s="22" t="s">
        <v>1</v>
      </c>
      <c r="D2" s="23" t="s">
        <v>2</v>
      </c>
      <c r="E2" s="24" t="s">
        <v>3</v>
      </c>
      <c r="F2" s="21" t="s">
        <v>4</v>
      </c>
      <c r="G2" s="22" t="s">
        <v>5</v>
      </c>
      <c r="H2" s="23" t="s">
        <v>6</v>
      </c>
      <c r="I2" s="24" t="s">
        <v>7</v>
      </c>
      <c r="J2" s="24" t="s">
        <v>8</v>
      </c>
      <c r="K2" s="21" t="s">
        <v>9</v>
      </c>
      <c r="L2" s="22" t="s">
        <v>10</v>
      </c>
      <c r="M2" s="23" t="s">
        <v>11</v>
      </c>
      <c r="N2" s="21" t="s">
        <v>12</v>
      </c>
      <c r="O2" s="23" t="s">
        <v>13</v>
      </c>
    </row>
    <row r="3" spans="1:18" x14ac:dyDescent="0.25">
      <c r="A3" s="5">
        <v>0</v>
      </c>
      <c r="B3" s="17">
        <v>-1.147996105010455</v>
      </c>
      <c r="C3" s="18">
        <v>-0.99166218362066705</v>
      </c>
      <c r="D3" s="19">
        <v>9.5890722205517545E-2</v>
      </c>
      <c r="E3" s="20">
        <v>2.0816681711721691E-17</v>
      </c>
      <c r="F3" s="17">
        <v>-2.4206095455538761E-4</v>
      </c>
      <c r="G3" s="18">
        <v>-1.808403192102231E-4</v>
      </c>
      <c r="H3" s="19">
        <v>2.450472890213467E-4</v>
      </c>
      <c r="I3" s="20">
        <v>1.3552527156068811E-20</v>
      </c>
      <c r="J3" s="20">
        <v>-179.21092356495251</v>
      </c>
      <c r="K3" s="17">
        <v>9.6277301915695251E-2</v>
      </c>
      <c r="L3" s="18">
        <v>-0.99166218362066683</v>
      </c>
      <c r="M3" s="19">
        <v>-1.148382684720632</v>
      </c>
      <c r="N3" s="17">
        <v>0.55351726766833742</v>
      </c>
      <c r="O3" s="19">
        <v>-0.6812558554752014</v>
      </c>
    </row>
    <row r="4" spans="1:18" x14ac:dyDescent="0.25">
      <c r="A4" s="5">
        <v>1</v>
      </c>
      <c r="B4" s="6">
        <v>7.2676229078290442E-3</v>
      </c>
      <c r="C4" s="3">
        <v>1.0235231353453739E-2</v>
      </c>
      <c r="D4" s="7">
        <v>4.1082869344177653E-2</v>
      </c>
      <c r="E4" s="15">
        <v>3.2526065174565128E-19</v>
      </c>
      <c r="F4" s="6">
        <v>-4.5911002048462662E-4</v>
      </c>
      <c r="G4" s="3">
        <v>-3.3427589672031539E-4</v>
      </c>
      <c r="H4" s="7">
        <v>9.633474014099331E-4</v>
      </c>
      <c r="I4" s="15">
        <v>4.0657581468206422E-20</v>
      </c>
      <c r="J4" s="15">
        <v>-162.25881713682989</v>
      </c>
      <c r="K4" s="6">
        <v>4.2127114573376978E-2</v>
      </c>
      <c r="L4" s="3">
        <v>1.0235231353453731E-2</v>
      </c>
      <c r="M4" s="7">
        <v>6.2233776786296971E-3</v>
      </c>
      <c r="N4" s="6">
        <v>1.6084265895379229E-2</v>
      </c>
      <c r="O4" s="7">
        <v>1.952857453515347E-2</v>
      </c>
    </row>
    <row r="5" spans="1:18" x14ac:dyDescent="0.25">
      <c r="A5" s="5">
        <v>2</v>
      </c>
      <c r="B5" s="6">
        <v>-0.72252224079064575</v>
      </c>
      <c r="C5" s="3">
        <v>-0.76757403620289255</v>
      </c>
      <c r="D5" s="7">
        <v>8.1713053320997042E-2</v>
      </c>
      <c r="E5" s="15">
        <v>2.0816681711721691E-17</v>
      </c>
      <c r="F5" s="6">
        <v>-1.399529198353481E-4</v>
      </c>
      <c r="G5" s="3">
        <v>-1.5759528122473161E-4</v>
      </c>
      <c r="H5" s="7">
        <v>1.749870192055229E-4</v>
      </c>
      <c r="I5" s="15">
        <v>2.0328790734103211E-20</v>
      </c>
      <c r="J5" s="15">
        <v>-183.55396914841069</v>
      </c>
      <c r="K5" s="6">
        <v>8.1713053320997042E-2</v>
      </c>
      <c r="L5" s="3">
        <v>-0.72252224079064575</v>
      </c>
      <c r="M5" s="7">
        <v>-0.76757403620289266</v>
      </c>
      <c r="N5" s="6">
        <v>0.3901727015048973</v>
      </c>
      <c r="O5" s="7">
        <v>-0.46946107455751379</v>
      </c>
    </row>
    <row r="6" spans="1:18" x14ac:dyDescent="0.25">
      <c r="A6" s="5">
        <v>3</v>
      </c>
      <c r="B6" s="6">
        <v>6.6908889347442697E-3</v>
      </c>
      <c r="C6" s="3">
        <v>1.0746062897170091E-2</v>
      </c>
      <c r="D6" s="7">
        <v>4.3662967333099732E-2</v>
      </c>
      <c r="E6" s="15">
        <v>4.3368086899420177E-19</v>
      </c>
      <c r="F6" s="6">
        <v>-5.1619305682846389E-4</v>
      </c>
      <c r="G6" s="3">
        <v>-3.4560987593152651E-4</v>
      </c>
      <c r="H6" s="7">
        <v>1.039058282818052E-3</v>
      </c>
      <c r="I6" s="15">
        <v>4.7433845046240819E-20</v>
      </c>
      <c r="J6" s="15">
        <v>-166.37873289654078</v>
      </c>
      <c r="K6" s="6">
        <v>4.3662967333099718E-2</v>
      </c>
      <c r="L6" s="3">
        <v>1.0746062897170091E-2</v>
      </c>
      <c r="M6" s="7">
        <v>6.6908889347442697E-3</v>
      </c>
      <c r="N6" s="6">
        <v>1.6555971110159089E-2</v>
      </c>
      <c r="O6" s="7">
        <v>2.036663972167136E-2</v>
      </c>
    </row>
    <row r="7" spans="1:18" x14ac:dyDescent="0.25">
      <c r="A7" s="5">
        <v>4</v>
      </c>
      <c r="B7" s="6">
        <v>-0.71193792333786199</v>
      </c>
      <c r="C7" s="3">
        <v>-0.28875757506137739</v>
      </c>
      <c r="D7" s="7">
        <v>6.2374702708530287E-2</v>
      </c>
      <c r="E7" s="15">
        <v>-2.8041681795396189E-2</v>
      </c>
      <c r="F7" s="6">
        <v>-1.8353181779042789E-4</v>
      </c>
      <c r="G7" s="3">
        <v>-1.7813657862234889E-5</v>
      </c>
      <c r="H7" s="7">
        <v>1.19690352426557E-4</v>
      </c>
      <c r="I7" s="15">
        <v>-2.1962342662418921E-5</v>
      </c>
      <c r="J7" s="15">
        <v>-172.37234495733441</v>
      </c>
      <c r="K7" s="6">
        <v>6.3216228921958981E-2</v>
      </c>
      <c r="L7" s="3">
        <v>-0.28724688908523599</v>
      </c>
      <c r="M7" s="7">
        <v>-0.71429013552743215</v>
      </c>
      <c r="N7" s="6">
        <v>0.31796616485665902</v>
      </c>
      <c r="O7" s="7">
        <v>-0.31277359856356968</v>
      </c>
    </row>
    <row r="8" spans="1:18" x14ac:dyDescent="0.25">
      <c r="A8" s="5">
        <v>5</v>
      </c>
      <c r="B8" s="6">
        <v>7.0004202568508768E-3</v>
      </c>
      <c r="C8" s="3">
        <v>1.028041425473376E-2</v>
      </c>
      <c r="D8" s="7">
        <v>3.9057065550845677E-2</v>
      </c>
      <c r="E8" s="15">
        <v>-6.7006245838365495E-4</v>
      </c>
      <c r="F8" s="6">
        <v>-4.4100509589961931E-4</v>
      </c>
      <c r="G8" s="3">
        <v>-3.0303029761327818E-4</v>
      </c>
      <c r="H8" s="7">
        <v>9.0747577663570088E-4</v>
      </c>
      <c r="I8" s="15">
        <v>-5.6373110801061777E-5</v>
      </c>
      <c r="J8" s="15">
        <v>-158.10953914007578</v>
      </c>
      <c r="K8" s="6">
        <v>4.0573309895687457E-2</v>
      </c>
      <c r="L8" s="3">
        <v>9.765400167997729E-3</v>
      </c>
      <c r="M8" s="7">
        <v>5.999189998745106E-3</v>
      </c>
      <c r="N8" s="6">
        <v>1.551629266652399E-2</v>
      </c>
      <c r="O8" s="7">
        <v>1.8779300020810099E-2</v>
      </c>
    </row>
    <row r="9" spans="1:18" x14ac:dyDescent="0.25">
      <c r="A9" s="5">
        <v>6</v>
      </c>
      <c r="B9" s="6">
        <v>-0.69745470647081276</v>
      </c>
      <c r="C9" s="3">
        <v>-0.34776278323806531</v>
      </c>
      <c r="D9" s="7">
        <v>6.5978177055948939E-2</v>
      </c>
      <c r="E9" s="15">
        <v>2.775557561562891E-17</v>
      </c>
      <c r="F9" s="6">
        <v>-1.7370585613047361E-4</v>
      </c>
      <c r="G9" s="3">
        <v>-3.6765891181959321E-5</v>
      </c>
      <c r="H9" s="7">
        <v>1.2525578800540009E-4</v>
      </c>
      <c r="I9" s="15">
        <v>4.0657581468206422E-20</v>
      </c>
      <c r="J9" s="15">
        <v>-177.3345618390324</v>
      </c>
      <c r="K9" s="6">
        <v>6.6230240133167959E-2</v>
      </c>
      <c r="L9" s="3">
        <v>-0.3480148463152844</v>
      </c>
      <c r="M9" s="7">
        <v>-0.69745470647081276</v>
      </c>
      <c r="N9" s="6">
        <v>0.31215012364796563</v>
      </c>
      <c r="O9" s="7">
        <v>-0.32641310421764308</v>
      </c>
    </row>
    <row r="10" spans="1:18" ht="15.75" thickBot="1" x14ac:dyDescent="0.3">
      <c r="A10" s="5">
        <v>7</v>
      </c>
      <c r="B10" s="8">
        <v>6.430410297327523E-3</v>
      </c>
      <c r="C10" s="9">
        <v>1.078181564334516E-2</v>
      </c>
      <c r="D10" s="10">
        <v>4.1531929121636703E-2</v>
      </c>
      <c r="E10" s="16">
        <v>1.084202172485504E-19</v>
      </c>
      <c r="F10" s="8">
        <v>-4.9639613713125369E-4</v>
      </c>
      <c r="G10" s="9">
        <v>-3.1335181593236861E-4</v>
      </c>
      <c r="H10" s="10">
        <v>9.8016905855335067E-4</v>
      </c>
      <c r="I10" s="16">
        <v>-1.3552527156068811E-20</v>
      </c>
      <c r="J10" s="16">
        <v>-162.06056964561378</v>
      </c>
      <c r="K10" s="8">
        <v>4.2066058401039337E-2</v>
      </c>
      <c r="L10" s="9">
        <v>1.02476863639425E-2</v>
      </c>
      <c r="M10" s="10">
        <v>6.430410297327523E-3</v>
      </c>
      <c r="N10" s="8">
        <v>1.5984940076017761E-2</v>
      </c>
      <c r="O10" s="10">
        <v>1.9581385020769781E-2</v>
      </c>
    </row>
    <row r="11" spans="1:18" ht="15.75" thickBot="1" x14ac:dyDescent="0.3">
      <c r="A11" s="2"/>
    </row>
    <row r="12" spans="1:18" ht="15.75" thickBot="1" x14ac:dyDescent="0.3">
      <c r="B12" s="46" t="s">
        <v>16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/>
    </row>
    <row r="13" spans="1:18" x14ac:dyDescent="0.25">
      <c r="A13" s="5">
        <v>0</v>
      </c>
      <c r="B13" s="11">
        <v>-1.1447860000000001</v>
      </c>
      <c r="C13" s="12">
        <v>-0.98877199999999998</v>
      </c>
      <c r="D13" s="13">
        <v>9.5737000000000003E-2</v>
      </c>
      <c r="E13" s="14">
        <v>0</v>
      </c>
      <c r="F13" s="11">
        <v>-2.41E-4</v>
      </c>
      <c r="G13" s="12">
        <v>-1.8000000000000001E-4</v>
      </c>
      <c r="H13" s="13">
        <v>2.4399999999999999E-4</v>
      </c>
      <c r="I13" s="14">
        <v>0</v>
      </c>
      <c r="J13" s="14">
        <v>-179.16192900000001</v>
      </c>
      <c r="K13" s="11">
        <v>9.6125000000000002E-2</v>
      </c>
      <c r="L13" s="12">
        <v>-0.98877199999999998</v>
      </c>
      <c r="M13" s="13">
        <v>-1.1451739999999999</v>
      </c>
      <c r="N13" s="11">
        <v>0.55199500000000001</v>
      </c>
      <c r="O13" s="13">
        <v>-0.67927400000000004</v>
      </c>
    </row>
    <row r="14" spans="1:18" x14ac:dyDescent="0.25">
      <c r="A14" s="5">
        <v>1</v>
      </c>
      <c r="B14" s="6">
        <v>7.2700000000000004E-3</v>
      </c>
      <c r="C14" s="3">
        <v>1.0347E-2</v>
      </c>
      <c r="D14" s="7">
        <v>4.0890000000000003E-2</v>
      </c>
      <c r="E14" s="15">
        <v>0</v>
      </c>
      <c r="F14" s="6">
        <v>-4.5800000000000002E-4</v>
      </c>
      <c r="G14" s="3">
        <v>-3.2899999999999997E-4</v>
      </c>
      <c r="H14" s="7">
        <v>9.5600000000000004E-4</v>
      </c>
      <c r="I14" s="15">
        <v>0</v>
      </c>
      <c r="J14" s="15">
        <v>-162.15667300000001</v>
      </c>
      <c r="K14" s="6">
        <v>4.1950000000000001E-2</v>
      </c>
      <c r="L14" s="3">
        <v>1.0347E-2</v>
      </c>
      <c r="M14" s="7">
        <v>6.2090000000000001E-3</v>
      </c>
      <c r="N14" s="6">
        <v>1.5963000000000001E-2</v>
      </c>
      <c r="O14" s="7">
        <v>1.9501999999999999E-2</v>
      </c>
    </row>
    <row r="15" spans="1:18" x14ac:dyDescent="0.25">
      <c r="A15" s="5">
        <v>2</v>
      </c>
      <c r="B15" s="6">
        <v>-0.72311800000000004</v>
      </c>
      <c r="C15" s="3">
        <v>-0.76678000000000002</v>
      </c>
      <c r="D15" s="7">
        <v>8.1692000000000001E-2</v>
      </c>
      <c r="E15" s="15">
        <v>0</v>
      </c>
      <c r="F15" s="6">
        <v>-1.3999999999999999E-4</v>
      </c>
      <c r="G15" s="3">
        <v>-1.5699999999999999E-4</v>
      </c>
      <c r="H15" s="7">
        <v>1.75E-4</v>
      </c>
      <c r="I15" s="15">
        <v>0</v>
      </c>
      <c r="J15" s="15">
        <v>-183.50593899999998</v>
      </c>
      <c r="K15" s="6">
        <v>8.1692000000000001E-2</v>
      </c>
      <c r="L15" s="3">
        <v>-0.72311800000000004</v>
      </c>
      <c r="M15" s="7">
        <v>-0.76678000000000002</v>
      </c>
      <c r="N15" s="6">
        <v>0.39008999999999999</v>
      </c>
      <c r="O15" s="7">
        <v>-0.46940199999999999</v>
      </c>
      <c r="Q15" s="52" t="s">
        <v>17</v>
      </c>
      <c r="R15" s="52"/>
    </row>
    <row r="16" spans="1:18" x14ac:dyDescent="0.25">
      <c r="A16" s="5">
        <v>3</v>
      </c>
      <c r="B16" s="6">
        <v>6.6E-3</v>
      </c>
      <c r="C16" s="3">
        <v>1.0916E-2</v>
      </c>
      <c r="D16" s="7">
        <v>4.3513000000000003E-2</v>
      </c>
      <c r="E16" s="15">
        <v>0</v>
      </c>
      <c r="F16" s="6">
        <v>-5.1900000000000004E-4</v>
      </c>
      <c r="G16" s="3">
        <v>-3.3799999999999998E-4</v>
      </c>
      <c r="H16" s="7">
        <v>1.034E-3</v>
      </c>
      <c r="I16" s="15">
        <v>0</v>
      </c>
      <c r="J16" s="15">
        <v>-166.28387900000001</v>
      </c>
      <c r="K16" s="6">
        <v>4.3513000000000003E-2</v>
      </c>
      <c r="L16" s="3">
        <v>1.0916E-2</v>
      </c>
      <c r="M16" s="7">
        <v>6.6E-3</v>
      </c>
      <c r="N16" s="6">
        <v>1.6478E-2</v>
      </c>
      <c r="O16" s="7">
        <v>2.0343E-2</v>
      </c>
      <c r="Q16" s="3" t="s">
        <v>18</v>
      </c>
      <c r="R16" s="3" t="s">
        <v>19</v>
      </c>
    </row>
    <row r="17" spans="1:18" x14ac:dyDescent="0.25">
      <c r="A17" s="5">
        <v>4</v>
      </c>
      <c r="B17" s="6">
        <v>-0.71202100000000002</v>
      </c>
      <c r="C17" s="3">
        <v>-0.288267</v>
      </c>
      <c r="D17" s="7">
        <v>6.2351999999999998E-2</v>
      </c>
      <c r="E17" s="15">
        <v>-2.8058E-2</v>
      </c>
      <c r="F17" s="6">
        <v>-1.84E-4</v>
      </c>
      <c r="G17" s="3">
        <v>-1.8E-5</v>
      </c>
      <c r="H17" s="7">
        <v>1.2E-4</v>
      </c>
      <c r="I17" s="15">
        <v>-2.1999999999999999E-5</v>
      </c>
      <c r="J17" s="15">
        <v>-172.327561</v>
      </c>
      <c r="K17" s="6">
        <v>6.3192999999999999E-2</v>
      </c>
      <c r="L17" s="3">
        <v>-0.28675699999999998</v>
      </c>
      <c r="M17" s="7">
        <v>-0.71437200000000001</v>
      </c>
      <c r="N17" s="6">
        <v>0.317967</v>
      </c>
      <c r="O17" s="7">
        <v>-0.31264500000000001</v>
      </c>
      <c r="Q17" s="3" t="s">
        <v>20</v>
      </c>
      <c r="R17" s="3" t="s">
        <v>21</v>
      </c>
    </row>
    <row r="18" spans="1:18" x14ac:dyDescent="0.25">
      <c r="A18" s="5">
        <v>5</v>
      </c>
      <c r="B18" s="6">
        <v>7.0470000000000003E-3</v>
      </c>
      <c r="C18" s="3">
        <v>1.014E-2</v>
      </c>
      <c r="D18" s="7">
        <v>3.9182000000000002E-2</v>
      </c>
      <c r="E18" s="15">
        <v>-6.6E-4</v>
      </c>
      <c r="F18" s="6">
        <v>-4.3899999999999999E-4</v>
      </c>
      <c r="G18" s="3">
        <v>-3.0899999999999998E-4</v>
      </c>
      <c r="H18" s="7">
        <v>9.1200000000000005E-4</v>
      </c>
      <c r="I18" s="15">
        <v>-5.5999999999999999E-5</v>
      </c>
      <c r="J18" s="15">
        <v>-158.11626000000001</v>
      </c>
      <c r="K18" s="6">
        <v>4.07E-2</v>
      </c>
      <c r="L18" s="3">
        <v>9.6439999999999998E-3</v>
      </c>
      <c r="M18" s="7">
        <v>6.0239999999999998E-3</v>
      </c>
      <c r="N18" s="6">
        <v>1.5563E-2</v>
      </c>
      <c r="O18" s="7">
        <v>1.8790000000000001E-2</v>
      </c>
      <c r="Q18" s="3" t="s">
        <v>22</v>
      </c>
      <c r="R18" s="3" t="s">
        <v>23</v>
      </c>
    </row>
    <row r="19" spans="1:18" x14ac:dyDescent="0.25">
      <c r="A19" s="5">
        <v>6</v>
      </c>
      <c r="B19" s="6">
        <v>-0.69835700000000001</v>
      </c>
      <c r="C19" s="3">
        <v>-0.34918900000000003</v>
      </c>
      <c r="D19" s="7">
        <v>6.6017999999999993E-2</v>
      </c>
      <c r="E19" s="15">
        <v>0</v>
      </c>
      <c r="F19" s="6">
        <v>-1.74E-4</v>
      </c>
      <c r="G19" s="3">
        <v>-3.6999999999999998E-5</v>
      </c>
      <c r="H19" s="7">
        <v>1.26E-4</v>
      </c>
      <c r="I19" s="15">
        <v>0</v>
      </c>
      <c r="J19" s="15">
        <v>-177.28973999999999</v>
      </c>
      <c r="K19" s="6">
        <v>6.6268999999999995E-2</v>
      </c>
      <c r="L19" s="3">
        <v>-0.34943999999999997</v>
      </c>
      <c r="M19" s="7">
        <v>-0.69835700000000001</v>
      </c>
      <c r="N19" s="6">
        <v>0.312554</v>
      </c>
      <c r="O19" s="7">
        <v>-0.32717600000000002</v>
      </c>
    </row>
    <row r="20" spans="1:18" ht="15.75" thickBot="1" x14ac:dyDescent="0.3">
      <c r="A20" s="5">
        <v>7</v>
      </c>
      <c r="B20" s="8">
        <v>6.3660000000000001E-3</v>
      </c>
      <c r="C20" s="9">
        <v>1.0596E-2</v>
      </c>
      <c r="D20" s="10">
        <v>4.1905999999999999E-2</v>
      </c>
      <c r="E20" s="16">
        <v>0</v>
      </c>
      <c r="F20" s="8">
        <v>-5.0100000000000003E-4</v>
      </c>
      <c r="G20" s="9">
        <v>-3.2299999999999999E-4</v>
      </c>
      <c r="H20" s="10">
        <v>9.9400000000000009E-4</v>
      </c>
      <c r="I20" s="16">
        <v>0</v>
      </c>
      <c r="J20" s="16">
        <v>-162.15969100000001</v>
      </c>
      <c r="K20" s="8">
        <v>4.2414E-2</v>
      </c>
      <c r="L20" s="9">
        <v>1.0087E-2</v>
      </c>
      <c r="M20" s="10">
        <v>6.3660000000000001E-3</v>
      </c>
      <c r="N20" s="8">
        <v>1.6188000000000001E-2</v>
      </c>
      <c r="O20" s="10">
        <v>1.9622000000000001E-2</v>
      </c>
    </row>
    <row r="21" spans="1:18" ht="15.75" thickBot="1" x14ac:dyDescent="0.3">
      <c r="A21" s="2"/>
    </row>
    <row r="22" spans="1:18" ht="15.75" thickBot="1" x14ac:dyDescent="0.3">
      <c r="B22" s="49" t="s">
        <v>14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1"/>
    </row>
    <row r="23" spans="1:18" x14ac:dyDescent="0.25">
      <c r="A23" s="1">
        <v>0</v>
      </c>
      <c r="B23" s="25">
        <f t="shared" ref="B23:D30" si="0">(B13-B3)/B13</f>
        <v>-2.8041092487634659E-3</v>
      </c>
      <c r="C23" s="26">
        <f t="shared" si="0"/>
        <v>-2.9230030994678896E-3</v>
      </c>
      <c r="D23" s="27">
        <f t="shared" si="0"/>
        <v>-1.6056718459690866E-3</v>
      </c>
      <c r="E23" s="28">
        <v>0</v>
      </c>
      <c r="F23" s="29">
        <f t="shared" ref="F23:H30" si="1">(F13-F3)/F13</f>
        <v>-4.4023010596996159E-3</v>
      </c>
      <c r="G23" s="30">
        <f t="shared" si="1"/>
        <v>-4.6684400567949215E-3</v>
      </c>
      <c r="H23" s="31">
        <f t="shared" si="1"/>
        <v>-4.2921681202734022E-3</v>
      </c>
      <c r="I23" s="28">
        <v>0</v>
      </c>
      <c r="J23" s="28">
        <f>(J13-J3)/J13</f>
        <v>-2.7346526812900134E-4</v>
      </c>
      <c r="K23" s="29">
        <f t="shared" ref="K23:O30" si="2">(K13-K3)/K13</f>
        <v>-1.5844152478049344E-3</v>
      </c>
      <c r="L23" s="30">
        <f t="shared" si="2"/>
        <v>-2.923003099467665E-3</v>
      </c>
      <c r="M23" s="31">
        <f t="shared" si="2"/>
        <v>-2.8019189403811749E-3</v>
      </c>
      <c r="N23" s="29">
        <f t="shared" si="2"/>
        <v>-2.7577562628962344E-3</v>
      </c>
      <c r="O23" s="31">
        <f t="shared" si="2"/>
        <v>-2.917608321827944E-3</v>
      </c>
    </row>
    <row r="24" spans="1:18" x14ac:dyDescent="0.25">
      <c r="A24" s="1">
        <v>1</v>
      </c>
      <c r="B24" s="32">
        <f t="shared" si="0"/>
        <v>3.2697278830209333E-4</v>
      </c>
      <c r="C24" s="33">
        <f t="shared" si="0"/>
        <v>1.0802034072316702E-2</v>
      </c>
      <c r="D24" s="34">
        <f t="shared" si="0"/>
        <v>-4.7167851351834177E-3</v>
      </c>
      <c r="E24" s="35">
        <v>0</v>
      </c>
      <c r="F24" s="36">
        <f t="shared" si="1"/>
        <v>-2.42362551228516E-3</v>
      </c>
      <c r="G24" s="37">
        <f t="shared" si="1"/>
        <v>-1.6036160244119798E-2</v>
      </c>
      <c r="H24" s="38">
        <f t="shared" si="1"/>
        <v>-7.6855663283818682E-3</v>
      </c>
      <c r="I24" s="35">
        <v>0</v>
      </c>
      <c r="J24" s="35">
        <f t="shared" ref="J24:J30" si="3">(J14-J4)/J14</f>
        <v>-6.2991016613838703E-4</v>
      </c>
      <c r="K24" s="36">
        <f t="shared" si="2"/>
        <v>-4.2220398897968268E-3</v>
      </c>
      <c r="L24" s="37">
        <f t="shared" si="2"/>
        <v>1.0802034072317539E-2</v>
      </c>
      <c r="M24" s="38">
        <f t="shared" si="2"/>
        <v>-2.3156190416648448E-3</v>
      </c>
      <c r="N24" s="36">
        <f t="shared" si="2"/>
        <v>-7.5966857971075585E-3</v>
      </c>
      <c r="O24" s="38">
        <f t="shared" si="2"/>
        <v>-1.3626569148534294E-3</v>
      </c>
    </row>
    <row r="25" spans="1:18" x14ac:dyDescent="0.25">
      <c r="A25" s="1">
        <v>2</v>
      </c>
      <c r="B25" s="32">
        <f t="shared" si="0"/>
        <v>8.2387550766857575E-4</v>
      </c>
      <c r="C25" s="33">
        <f t="shared" si="0"/>
        <v>-1.0355463143177106E-3</v>
      </c>
      <c r="D25" s="34">
        <f t="shared" si="0"/>
        <v>-2.5771582281057499E-4</v>
      </c>
      <c r="E25" s="35">
        <v>0</v>
      </c>
      <c r="F25" s="36">
        <f t="shared" si="1"/>
        <v>3.3628689037063447E-4</v>
      </c>
      <c r="G25" s="37">
        <f t="shared" si="1"/>
        <v>-3.7916001575262165E-3</v>
      </c>
      <c r="H25" s="38">
        <f t="shared" si="1"/>
        <v>7.4175968440575739E-5</v>
      </c>
      <c r="I25" s="35">
        <v>0</v>
      </c>
      <c r="J25" s="35">
        <f t="shared" si="3"/>
        <v>-2.6173620686305462E-4</v>
      </c>
      <c r="K25" s="36">
        <f t="shared" si="2"/>
        <v>-2.5771582281057499E-4</v>
      </c>
      <c r="L25" s="37">
        <f t="shared" si="2"/>
        <v>8.2387550766857575E-4</v>
      </c>
      <c r="M25" s="38">
        <f t="shared" si="2"/>
        <v>-1.0355463143178552E-3</v>
      </c>
      <c r="N25" s="36">
        <f t="shared" si="2"/>
        <v>-2.1200621625088823E-4</v>
      </c>
      <c r="O25" s="38">
        <f t="shared" si="2"/>
        <v>-1.2585067280029738E-4</v>
      </c>
    </row>
    <row r="26" spans="1:18" x14ac:dyDescent="0.25">
      <c r="A26" s="1">
        <v>3</v>
      </c>
      <c r="B26" s="32">
        <f t="shared" si="0"/>
        <v>-1.3771050718828748E-2</v>
      </c>
      <c r="C26" s="33">
        <f t="shared" si="0"/>
        <v>1.5567708210874838E-2</v>
      </c>
      <c r="D26" s="34">
        <f t="shared" si="0"/>
        <v>-3.4464949118591958E-3</v>
      </c>
      <c r="E26" s="35">
        <v>0</v>
      </c>
      <c r="F26" s="36">
        <f t="shared" si="1"/>
        <v>5.4083683459270745E-3</v>
      </c>
      <c r="G26" s="37">
        <f t="shared" si="1"/>
        <v>-2.2514425832918735E-2</v>
      </c>
      <c r="H26" s="38">
        <f t="shared" si="1"/>
        <v>-4.8919563037253602E-3</v>
      </c>
      <c r="I26" s="35">
        <v>0</v>
      </c>
      <c r="J26" s="35">
        <f t="shared" si="3"/>
        <v>-5.7043350871535323E-4</v>
      </c>
      <c r="K26" s="36">
        <f t="shared" si="2"/>
        <v>-3.4464949118588771E-3</v>
      </c>
      <c r="L26" s="37">
        <f t="shared" si="2"/>
        <v>1.5567708210874838E-2</v>
      </c>
      <c r="M26" s="38">
        <f t="shared" si="2"/>
        <v>-1.3771050718828748E-2</v>
      </c>
      <c r="N26" s="36">
        <f t="shared" si="2"/>
        <v>-4.7318309357379405E-3</v>
      </c>
      <c r="O26" s="38">
        <f t="shared" si="2"/>
        <v>-1.1620568092887218E-3</v>
      </c>
    </row>
    <row r="27" spans="1:18" x14ac:dyDescent="0.25">
      <c r="A27" s="1">
        <v>4</v>
      </c>
      <c r="B27" s="32">
        <f t="shared" si="0"/>
        <v>1.1667726392624141E-4</v>
      </c>
      <c r="C27" s="33">
        <f t="shared" si="0"/>
        <v>-1.7018079120308474E-3</v>
      </c>
      <c r="D27" s="34">
        <f t="shared" si="0"/>
        <v>-3.6410553839956119E-4</v>
      </c>
      <c r="E27" s="35">
        <f>(E17-E7)/E17</f>
        <v>5.815883029371611E-4</v>
      </c>
      <c r="F27" s="36">
        <f t="shared" si="1"/>
        <v>2.5444685302831878E-3</v>
      </c>
      <c r="G27" s="37">
        <f t="shared" si="1"/>
        <v>1.0352340986950632E-2</v>
      </c>
      <c r="H27" s="38">
        <f t="shared" si="1"/>
        <v>2.5803964453583544E-3</v>
      </c>
      <c r="I27" s="35">
        <f>(I17-I7)/I17</f>
        <v>1.7116971627762899E-3</v>
      </c>
      <c r="J27" s="35">
        <f t="shared" si="3"/>
        <v>-2.5987692899804145E-4</v>
      </c>
      <c r="K27" s="36">
        <f t="shared" si="2"/>
        <v>-3.6758694727234849E-4</v>
      </c>
      <c r="L27" s="37">
        <f t="shared" si="2"/>
        <v>-1.7083770761864786E-3</v>
      </c>
      <c r="M27" s="38">
        <f t="shared" si="2"/>
        <v>1.1459641834766869E-4</v>
      </c>
      <c r="N27" s="36">
        <f t="shared" si="2"/>
        <v>2.6265094836337047E-6</v>
      </c>
      <c r="O27" s="38">
        <f t="shared" si="2"/>
        <v>-4.1132454883228807E-4</v>
      </c>
    </row>
    <row r="28" spans="1:18" x14ac:dyDescent="0.25">
      <c r="A28" s="1">
        <v>5</v>
      </c>
      <c r="B28" s="32">
        <f t="shared" si="0"/>
        <v>6.60986847582284E-3</v>
      </c>
      <c r="C28" s="33">
        <f t="shared" si="0"/>
        <v>-1.3847559638437899E-2</v>
      </c>
      <c r="D28" s="34">
        <f t="shared" si="0"/>
        <v>3.1885674328601143E-3</v>
      </c>
      <c r="E28" s="35">
        <f>(E18-E8)/E18</f>
        <v>-1.5246149066143869E-2</v>
      </c>
      <c r="F28" s="36">
        <f t="shared" si="1"/>
        <v>-4.5674166278344402E-3</v>
      </c>
      <c r="G28" s="37">
        <f t="shared" si="1"/>
        <v>1.9319425199746904E-2</v>
      </c>
      <c r="H28" s="38">
        <f t="shared" si="1"/>
        <v>4.9607712327841775E-3</v>
      </c>
      <c r="I28" s="35">
        <f>(I18-I8)/I18</f>
        <v>-6.6626928761031766E-3</v>
      </c>
      <c r="J28" s="35">
        <f t="shared" si="3"/>
        <v>4.2505811383530168E-5</v>
      </c>
      <c r="K28" s="36">
        <f t="shared" si="2"/>
        <v>3.1127789757381687E-3</v>
      </c>
      <c r="L28" s="37">
        <f t="shared" si="2"/>
        <v>-1.2588155122120411E-2</v>
      </c>
      <c r="M28" s="38">
        <f t="shared" si="2"/>
        <v>4.1185261047300579E-3</v>
      </c>
      <c r="N28" s="36">
        <f t="shared" si="2"/>
        <v>3.0011780168354876E-3</v>
      </c>
      <c r="O28" s="38">
        <f t="shared" si="2"/>
        <v>5.6945072857382669E-4</v>
      </c>
    </row>
    <row r="29" spans="1:18" x14ac:dyDescent="0.25">
      <c r="A29" s="1">
        <v>6</v>
      </c>
      <c r="B29" s="32">
        <f t="shared" si="0"/>
        <v>1.2920233192869092E-3</v>
      </c>
      <c r="C29" s="33">
        <f t="shared" si="0"/>
        <v>4.0843691007870168E-3</v>
      </c>
      <c r="D29" s="34">
        <f t="shared" si="0"/>
        <v>6.0321342741456068E-4</v>
      </c>
      <c r="E29" s="35">
        <v>0</v>
      </c>
      <c r="F29" s="36">
        <f t="shared" si="1"/>
        <v>1.6904820087723781E-3</v>
      </c>
      <c r="G29" s="37">
        <f t="shared" si="1"/>
        <v>6.3272653524507208E-3</v>
      </c>
      <c r="H29" s="38">
        <f t="shared" si="1"/>
        <v>5.9064444015866071E-3</v>
      </c>
      <c r="I29" s="35">
        <v>0</v>
      </c>
      <c r="J29" s="35">
        <f t="shared" si="3"/>
        <v>-2.5281688061818276E-4</v>
      </c>
      <c r="K29" s="36">
        <f t="shared" si="2"/>
        <v>5.8488685255603723E-4</v>
      </c>
      <c r="L29" s="37">
        <f t="shared" si="2"/>
        <v>4.0783930995752478E-3</v>
      </c>
      <c r="M29" s="38">
        <f t="shared" si="2"/>
        <v>1.2920233192869092E-3</v>
      </c>
      <c r="N29" s="36">
        <f t="shared" si="2"/>
        <v>1.2921810376266864E-3</v>
      </c>
      <c r="O29" s="38">
        <f t="shared" si="2"/>
        <v>2.3317596105977903E-3</v>
      </c>
    </row>
    <row r="30" spans="1:18" ht="15.75" thickBot="1" x14ac:dyDescent="0.3">
      <c r="A30" s="1">
        <v>7</v>
      </c>
      <c r="B30" s="39">
        <f t="shared" si="0"/>
        <v>-1.0117860089149047E-2</v>
      </c>
      <c r="C30" s="40">
        <f t="shared" si="0"/>
        <v>-1.7536395181687502E-2</v>
      </c>
      <c r="D30" s="41">
        <f t="shared" si="0"/>
        <v>8.9264276801244678E-3</v>
      </c>
      <c r="E30" s="42">
        <v>0</v>
      </c>
      <c r="F30" s="43">
        <f t="shared" si="1"/>
        <v>9.1893470434058679E-3</v>
      </c>
      <c r="G30" s="44">
        <f t="shared" si="1"/>
        <v>2.987053890907547E-2</v>
      </c>
      <c r="H30" s="45">
        <f t="shared" si="1"/>
        <v>1.3914428014737846E-2</v>
      </c>
      <c r="I30" s="42">
        <v>0</v>
      </c>
      <c r="J30" s="42">
        <f t="shared" si="3"/>
        <v>6.1125766690211104E-4</v>
      </c>
      <c r="K30" s="43">
        <f t="shared" si="2"/>
        <v>8.2034610968232946E-3</v>
      </c>
      <c r="L30" s="44">
        <f t="shared" si="2"/>
        <v>-1.5930045002726236E-2</v>
      </c>
      <c r="M30" s="45">
        <f t="shared" si="2"/>
        <v>-1.0117860089149047E-2</v>
      </c>
      <c r="N30" s="43">
        <f t="shared" si="2"/>
        <v>1.2543854953190011E-2</v>
      </c>
      <c r="O30" s="45">
        <f t="shared" si="2"/>
        <v>2.0698694949658068E-3</v>
      </c>
    </row>
    <row r="32" spans="1:18" x14ac:dyDescent="0.25">
      <c r="E32" s="4">
        <f>MAX(B23:O30)</f>
        <v>2.987053890907547E-2</v>
      </c>
    </row>
    <row r="33" spans="5:5" x14ac:dyDescent="0.25">
      <c r="E33" s="4">
        <f>MIN(B23:O30)</f>
        <v>-2.2514425832918735E-2</v>
      </c>
    </row>
  </sheetData>
  <mergeCells count="4">
    <mergeCell ref="B1:O1"/>
    <mergeCell ref="B12:O12"/>
    <mergeCell ref="B22:O22"/>
    <mergeCell ref="Q15:R15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Vinícius Camillo | Pavesys</cp:lastModifiedBy>
  <dcterms:created xsi:type="dcterms:W3CDTF">2025-05-30T17:36:12Z</dcterms:created>
  <dcterms:modified xsi:type="dcterms:W3CDTF">2025-06-02T16:56:53Z</dcterms:modified>
</cp:coreProperties>
</file>