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icius Henriques\Desktop\Sites\Pedrita\PDF\"/>
    </mc:Choice>
  </mc:AlternateContent>
  <bookViews>
    <workbookView xWindow="0" yWindow="0" windowWidth="15345" windowHeight="4635"/>
  </bookViews>
  <sheets>
    <sheet name="Table 1" sheetId="1" r:id="rId1"/>
    <sheet name="Table 2" sheetId="2" r:id="rId2"/>
    <sheet name="Table 3" sheetId="3" r:id="rId3"/>
    <sheet name="Table 4" sheetId="4" r:id="rId4"/>
  </sheets>
  <calcPr calcId="152511"/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<sst xmlns="http://schemas.openxmlformats.org/spreadsheetml/2006/main" count="147" uniqueCount="103">
  <si>
    <r>
      <rPr>
        <b/>
        <u/>
        <sz val="16.5"/>
        <rFont val="Arial"/>
        <family val="2"/>
      </rPr>
      <t>PREFEITURA MUNICIPAL DE TRAMANDAÍ</t>
    </r>
  </si>
  <si>
    <r>
      <rPr>
        <sz val="10"/>
        <rFont val="Arial"/>
        <family val="2"/>
      </rPr>
      <t>Tramandaí, 14 de Novembro de 2018.</t>
    </r>
  </si>
  <si>
    <r>
      <rPr>
        <b/>
        <sz val="11.5"/>
        <rFont val="Arial"/>
        <family val="2"/>
      </rPr>
      <t>REFORMA DAS PASSARELAS DE ACESSO AO MAR</t>
    </r>
  </si>
  <si>
    <r>
      <rPr>
        <b/>
        <sz val="9.5"/>
        <rFont val="Times New Roman"/>
        <family val="1"/>
      </rPr>
      <t xml:space="preserve">Local:  </t>
    </r>
    <r>
      <rPr>
        <sz val="9.5"/>
        <rFont val="Arial"/>
        <family val="2"/>
      </rPr>
      <t>Av. Beira Mar em diversos locais – Tramandaí – RS</t>
    </r>
  </si>
  <si>
    <r>
      <rPr>
        <b/>
        <sz val="9"/>
        <rFont val="Arial"/>
        <family val="2"/>
      </rPr>
      <t>PLANILHA ORÇAMENTÁRIA TOTAL</t>
    </r>
  </si>
  <si>
    <r>
      <rPr>
        <b/>
        <sz val="9"/>
        <rFont val="Arial"/>
        <family val="2"/>
      </rPr>
      <t>ITEM</t>
    </r>
  </si>
  <si>
    <r>
      <rPr>
        <b/>
        <sz val="9"/>
        <rFont val="Arial"/>
        <family val="2"/>
      </rPr>
      <t>SERVIÇOS</t>
    </r>
  </si>
  <si>
    <r>
      <rPr>
        <b/>
        <sz val="9"/>
        <rFont val="Arial"/>
        <family val="2"/>
      </rPr>
      <t>unid.</t>
    </r>
  </si>
  <si>
    <r>
      <rPr>
        <b/>
        <sz val="9"/>
        <rFont val="Arial"/>
        <family val="2"/>
      </rPr>
      <t>QTDE.</t>
    </r>
  </si>
  <si>
    <r>
      <rPr>
        <b/>
        <sz val="9"/>
        <rFont val="Arial"/>
        <family val="2"/>
      </rPr>
      <t>VALOR UNITÁRIO</t>
    </r>
  </si>
  <si>
    <r>
      <rPr>
        <b/>
        <sz val="9"/>
        <rFont val="Arial"/>
        <family val="2"/>
      </rPr>
      <t>TOTAL</t>
    </r>
  </si>
  <si>
    <r>
      <rPr>
        <b/>
        <sz val="9"/>
        <rFont val="Arial"/>
        <family val="2"/>
      </rPr>
      <t>REFERÊNCIA</t>
    </r>
  </si>
  <si>
    <r>
      <rPr>
        <b/>
        <sz val="9"/>
        <rFont val="Arial"/>
        <family val="2"/>
      </rPr>
      <t>SEM BDI</t>
    </r>
  </si>
  <si>
    <r>
      <rPr>
        <b/>
        <sz val="9"/>
        <rFont val="Arial"/>
        <family val="2"/>
      </rPr>
      <t>COM BDI</t>
    </r>
  </si>
  <si>
    <r>
      <rPr>
        <sz val="9"/>
        <rFont val="Arial"/>
        <family val="2"/>
      </rPr>
      <t>Reforma passarela 01 (Barra) – Substituição de Deck, pilares, corrimão, viga e pintura</t>
    </r>
  </si>
  <si>
    <r>
      <rPr>
        <sz val="9"/>
        <rFont val="Arial"/>
        <family val="2"/>
      </rPr>
      <t>vb.</t>
    </r>
  </si>
  <si>
    <r>
      <rPr>
        <sz val="9"/>
        <rFont val="Arial"/>
        <family val="2"/>
      </rPr>
      <t>R$ 17.300,00</t>
    </r>
  </si>
  <si>
    <r>
      <rPr>
        <sz val="9"/>
        <rFont val="Arial"/>
        <family val="2"/>
      </rPr>
      <t>R$ 21.625,00</t>
    </r>
  </si>
  <si>
    <r>
      <rPr>
        <sz val="9"/>
        <rFont val="Arial"/>
        <family val="2"/>
      </rPr>
      <t>Composição Própria</t>
    </r>
  </si>
  <si>
    <r>
      <rPr>
        <sz val="9"/>
        <rFont val="Arial"/>
        <family val="2"/>
      </rPr>
      <t>Reforma passarela 02 (avenida Ubatuba de Farias) - Substituição de Deck, pilares, corrimão, viga e pintura</t>
    </r>
  </si>
  <si>
    <r>
      <rPr>
        <sz val="9"/>
        <rFont val="Arial"/>
        <family val="2"/>
      </rPr>
      <t>Reforma passarela 03 (Frente ao Ed. Seival) - Substituição de Deck, pilares, corrimão, viga e pintura</t>
    </r>
  </si>
  <si>
    <r>
      <rPr>
        <sz val="9"/>
        <rFont val="Arial"/>
        <family val="2"/>
      </rPr>
      <t>Reforma passarela 04 (Av. Caldas Júnior) - Substituição de Deck, pilares, corrimão, viga e pintura</t>
    </r>
  </si>
  <si>
    <r>
      <rPr>
        <sz val="9"/>
        <rFont val="Arial"/>
        <family val="2"/>
      </rPr>
      <t>Reforma passarela 05 (Kite Surf) - Substituição de Deck, pilares, corrimão, viga e pintura</t>
    </r>
  </si>
  <si>
    <r>
      <rPr>
        <sz val="9"/>
        <rFont val="Arial"/>
        <family val="2"/>
      </rPr>
      <t>Reforma passarela 06 (Ondas do Sul) – Substituição de Deck, pilares, corrimão e pintura</t>
    </r>
  </si>
  <si>
    <r>
      <rPr>
        <sz val="9"/>
        <rFont val="Arial"/>
        <family val="2"/>
      </rPr>
      <t>R$ 13.000,00</t>
    </r>
  </si>
  <si>
    <r>
      <rPr>
        <sz val="9"/>
        <rFont val="Arial"/>
        <family val="2"/>
      </rPr>
      <t>R$ 16.250,00</t>
    </r>
  </si>
  <si>
    <r>
      <rPr>
        <b/>
        <sz val="9"/>
        <rFont val="Arial"/>
        <family val="2"/>
      </rPr>
      <t>TOTAL DO ORÇAMENTO</t>
    </r>
  </si>
  <si>
    <r>
      <rPr>
        <b/>
        <sz val="9"/>
        <rFont val="Arial"/>
        <family val="2"/>
      </rPr>
      <t>R$ 124.375,00</t>
    </r>
  </si>
  <si>
    <r>
      <rPr>
        <sz val="8"/>
        <rFont val="Arial"/>
        <family val="2"/>
      </rPr>
      <t xml:space="preserve">Eng. Civil Guilherme da Rosa
</t>
    </r>
    <r>
      <rPr>
        <sz val="8"/>
        <rFont val="Arial"/>
        <family val="2"/>
      </rPr>
      <t>CREA SC 130.237-6</t>
    </r>
  </si>
  <si>
    <r>
      <rPr>
        <b/>
        <sz val="20"/>
        <rFont val="Arial"/>
        <family val="2"/>
      </rPr>
      <t>PREFEITURA MUNICIPAL DE TRAMANDAÍ</t>
    </r>
  </si>
  <si>
    <r>
      <rPr>
        <b/>
        <sz val="12"/>
        <rFont val="Arial"/>
        <family val="2"/>
      </rPr>
      <t xml:space="preserve">Local:  Av. Beira Mar em diversos locais – Tramandaí – RS
</t>
    </r>
    <r>
      <rPr>
        <b/>
        <sz val="14"/>
        <rFont val="Arial"/>
        <family val="2"/>
      </rPr>
      <t>CRONOGRAMA FÍSICO/FINANCEIRO</t>
    </r>
  </si>
  <si>
    <r>
      <rPr>
        <b/>
        <sz val="12"/>
        <rFont val="Arial"/>
        <family val="2"/>
      </rPr>
      <t>ITEM</t>
    </r>
  </si>
  <si>
    <r>
      <rPr>
        <b/>
        <sz val="12"/>
        <rFont val="Arial"/>
        <family val="2"/>
      </rPr>
      <t>DESCRIÇÃO DOS SERVIÇOS</t>
    </r>
  </si>
  <si>
    <r>
      <rPr>
        <b/>
        <sz val="12"/>
        <rFont val="Arial"/>
        <family val="2"/>
      </rPr>
      <t>% mês</t>
    </r>
  </si>
  <si>
    <r>
      <rPr>
        <b/>
        <sz val="12"/>
        <rFont val="Arial"/>
        <family val="2"/>
      </rPr>
      <t>R$</t>
    </r>
  </si>
  <si>
    <r>
      <rPr>
        <sz val="11"/>
        <rFont val="Arial"/>
        <family val="2"/>
      </rPr>
      <t>Reforma passarela 01 (Barra) – Substituição de Deck, pilares, corrimão, viga e pintura</t>
    </r>
  </si>
  <si>
    <r>
      <rPr>
        <sz val="11"/>
        <rFont val="Arial"/>
        <family val="2"/>
      </rPr>
      <t>vb.</t>
    </r>
  </si>
  <si>
    <r>
      <rPr>
        <sz val="11"/>
        <rFont val="Arial"/>
        <family val="2"/>
      </rPr>
      <t>R$ 21.625,00</t>
    </r>
  </si>
  <si>
    <r>
      <rPr>
        <sz val="11"/>
        <rFont val="Arial"/>
        <family val="2"/>
      </rPr>
      <t>R$ 0,00</t>
    </r>
  </si>
  <si>
    <r>
      <rPr>
        <sz val="11"/>
        <rFont val="Arial"/>
        <family val="2"/>
      </rPr>
      <t>Reforma passarela 02 (avenida Ubatuba de Farias) - Substituição de Deck, pilares, corrimão, viga e pintura</t>
    </r>
  </si>
  <si>
    <r>
      <rPr>
        <sz val="11"/>
        <rFont val="Arial"/>
        <family val="2"/>
      </rPr>
      <t>Reforma passarela 03 (Frente ao Ed. Seival) - Substituição de Deck, pilares, corrimão, viga e pintura</t>
    </r>
  </si>
  <si>
    <r>
      <rPr>
        <sz val="11"/>
        <rFont val="Arial"/>
        <family val="2"/>
      </rPr>
      <t>Reforma passarela 04 (Av. Caldas Júnior) - Substituição de Deck, pilares, corrimão, viga e pintura</t>
    </r>
  </si>
  <si>
    <r>
      <rPr>
        <sz val="11"/>
        <rFont val="Arial"/>
        <family val="2"/>
      </rPr>
      <t>Reforma passarela 05 (Kite Surf) - Substituição de Deck, pilares, corrimão, viga e pintura</t>
    </r>
  </si>
  <si>
    <r>
      <rPr>
        <sz val="11"/>
        <rFont val="Arial"/>
        <family val="2"/>
      </rPr>
      <t>Reforma passarela 06 (Ondas do Sul) – Substituição de Deck, pilares, corrimão e pintura</t>
    </r>
  </si>
  <si>
    <r>
      <rPr>
        <sz val="11"/>
        <rFont val="Arial"/>
        <family val="2"/>
      </rPr>
      <t>R$ 16.250,00</t>
    </r>
  </si>
  <si>
    <r>
      <rPr>
        <b/>
        <sz val="11"/>
        <rFont val="Arial"/>
        <family val="2"/>
      </rPr>
      <t>TOTAIS</t>
    </r>
  </si>
  <si>
    <r>
      <rPr>
        <b/>
        <sz val="11"/>
        <rFont val="Arial"/>
        <family val="2"/>
      </rPr>
      <t>R$ 124.375,00</t>
    </r>
  </si>
  <si>
    <r>
      <rPr>
        <b/>
        <sz val="11"/>
        <rFont val="Arial"/>
        <family val="2"/>
      </rPr>
      <t>R$ 59.500,00</t>
    </r>
  </si>
  <si>
    <r>
      <rPr>
        <b/>
        <sz val="11"/>
        <rFont val="Arial"/>
        <family val="2"/>
      </rPr>
      <t>TOTAL ACUMULADO (R$)</t>
    </r>
  </si>
  <si>
    <r>
      <rPr>
        <sz val="12.5"/>
        <rFont val="Arial"/>
        <family val="2"/>
      </rPr>
      <t xml:space="preserve">Guilherme da Rosa
</t>
    </r>
    <r>
      <rPr>
        <sz val="12.5"/>
        <rFont val="Arial"/>
        <family val="2"/>
      </rPr>
      <t>Eng. Civil CREA 130.237-6</t>
    </r>
  </si>
  <si>
    <r>
      <rPr>
        <b/>
        <sz val="7"/>
        <rFont val="Arial"/>
        <family val="2"/>
      </rPr>
      <t>1º Quartil         2º Quartil            3º Quartil</t>
    </r>
  </si>
  <si>
    <r>
      <rPr>
        <b/>
        <sz val="7"/>
        <rFont val="Calibri"/>
        <family val="2"/>
      </rPr>
      <t>(%) ADOTADO</t>
    </r>
  </si>
  <si>
    <r>
      <rPr>
        <sz val="7"/>
        <rFont val="Calibri"/>
        <family val="2"/>
      </rPr>
      <t>Administração central</t>
    </r>
  </si>
  <si>
    <r>
      <rPr>
        <b/>
        <sz val="7"/>
        <rFont val="Arial"/>
        <family val="2"/>
      </rPr>
      <t>AC:</t>
    </r>
  </si>
  <si>
    <r>
      <rPr>
        <sz val="7"/>
        <rFont val="Calibri"/>
        <family val="2"/>
      </rPr>
      <t>Seguro e Garantia</t>
    </r>
  </si>
  <si>
    <r>
      <rPr>
        <b/>
        <sz val="7"/>
        <rFont val="Arial"/>
        <family val="2"/>
      </rPr>
      <t>S/G:</t>
    </r>
  </si>
  <si>
    <r>
      <rPr>
        <sz val="7"/>
        <rFont val="Calibri"/>
        <family val="2"/>
      </rPr>
      <t>Risco</t>
    </r>
  </si>
  <si>
    <r>
      <rPr>
        <b/>
        <sz val="7"/>
        <rFont val="Arial"/>
        <family val="2"/>
      </rPr>
      <t>R:</t>
    </r>
  </si>
  <si>
    <r>
      <rPr>
        <sz val="7"/>
        <rFont val="Calibri"/>
        <family val="2"/>
      </rPr>
      <t>Despesas Financeiras</t>
    </r>
  </si>
  <si>
    <r>
      <rPr>
        <b/>
        <sz val="7"/>
        <rFont val="Arial"/>
        <family val="2"/>
      </rPr>
      <t>DF:</t>
    </r>
  </si>
  <si>
    <r>
      <rPr>
        <sz val="7"/>
        <rFont val="Calibri"/>
        <family val="2"/>
      </rPr>
      <t>Lucro</t>
    </r>
  </si>
  <si>
    <r>
      <rPr>
        <b/>
        <sz val="7"/>
        <rFont val="Arial"/>
        <family val="2"/>
      </rPr>
      <t>L</t>
    </r>
  </si>
  <si>
    <r>
      <rPr>
        <sz val="7"/>
        <rFont val="Calibri"/>
        <family val="2"/>
      </rPr>
      <t>Construção de Edifícios</t>
    </r>
  </si>
  <si>
    <r>
      <rPr>
        <sz val="7"/>
        <rFont val="Calibri"/>
        <family val="2"/>
      </rPr>
      <t>PIS, COFINS e INSSQN (Desonerado)</t>
    </r>
  </si>
  <si>
    <r>
      <rPr>
        <sz val="7"/>
        <rFont val="Calibri"/>
        <family val="2"/>
      </rPr>
      <t>conf. Legislação + 2%</t>
    </r>
  </si>
  <si>
    <r>
      <rPr>
        <b/>
        <sz val="7"/>
        <rFont val="Arial"/>
        <family val="2"/>
      </rPr>
      <t>I:</t>
    </r>
  </si>
  <si>
    <r>
      <rPr>
        <sz val="7"/>
        <rFont val="Calibri"/>
        <family val="2"/>
      </rPr>
      <t>conf. Legislação</t>
    </r>
  </si>
  <si>
    <r>
      <rPr>
        <b/>
        <sz val="7"/>
        <rFont val="Arial"/>
        <family val="2"/>
      </rPr>
      <t>Pis</t>
    </r>
  </si>
  <si>
    <r>
      <rPr>
        <b/>
        <sz val="7"/>
        <rFont val="Arial"/>
        <family val="2"/>
      </rPr>
      <t>Cofins</t>
    </r>
  </si>
  <si>
    <r>
      <rPr>
        <b/>
        <sz val="7"/>
        <rFont val="Arial"/>
        <family val="2"/>
      </rPr>
      <t>ISSQN</t>
    </r>
  </si>
  <si>
    <r>
      <rPr>
        <b/>
        <sz val="7"/>
        <rFont val="Arial"/>
        <family val="2"/>
      </rPr>
      <t>Desoneração</t>
    </r>
  </si>
  <si>
    <r>
      <rPr>
        <b/>
        <sz val="7"/>
        <rFont val="Calibri"/>
        <family val="2"/>
      </rPr>
      <t>TOTAL DO BDI</t>
    </r>
  </si>
  <si>
    <r>
      <rPr>
        <b/>
        <sz val="7"/>
        <rFont val="Arial"/>
        <family val="2"/>
      </rPr>
      <t>Fórmula do BDI</t>
    </r>
  </si>
  <si>
    <r>
      <rPr>
        <sz val="8"/>
        <rFont val="Arial"/>
        <family val="2"/>
      </rPr>
      <t>Fonte : Pleo-Franarim</t>
    </r>
  </si>
  <si>
    <r>
      <rPr>
        <sz val="7"/>
        <rFont val="Calibri"/>
        <family val="2"/>
      </rPr>
      <t>.</t>
    </r>
  </si>
  <si>
    <r>
      <rPr>
        <sz val="9.5"/>
        <rFont val="Times New Roman"/>
        <family val="1"/>
      </rPr>
      <t xml:space="preserve">Encargos
</t>
    </r>
    <r>
      <rPr>
        <sz val="9.5"/>
        <rFont val="Arial"/>
        <family val="2"/>
      </rPr>
      <t>Tramandaí, 14 de Novembro de 2018.</t>
    </r>
  </si>
  <si>
    <r>
      <rPr>
        <b/>
        <u/>
        <sz val="14.5"/>
        <rFont val="Arial"/>
        <family val="2"/>
      </rPr>
      <t>PREFEITURA MUNICIPAL DE TRAMANDAÍ</t>
    </r>
  </si>
  <si>
    <r>
      <rPr>
        <b/>
        <sz val="11"/>
        <rFont val="Calibri"/>
        <family val="2"/>
      </rPr>
      <t>CÁLCULO DOS ENCARGOS PARA OBRAS EM GERAL</t>
    </r>
  </si>
  <si>
    <r>
      <rPr>
        <sz val="9.5"/>
        <rFont val="Calibri"/>
        <family val="2"/>
      </rPr>
      <t>FGTS</t>
    </r>
  </si>
  <si>
    <r>
      <rPr>
        <sz val="9.5"/>
        <rFont val="Calibri"/>
        <family val="2"/>
      </rPr>
      <t>CPP (INSS)</t>
    </r>
  </si>
  <si>
    <r>
      <rPr>
        <sz val="9.5"/>
        <rFont val="Calibri"/>
        <family val="2"/>
      </rPr>
      <t>RAT</t>
    </r>
  </si>
  <si>
    <r>
      <rPr>
        <sz val="9.5"/>
        <rFont val="Calibri"/>
        <family val="2"/>
      </rPr>
      <t>SISTEMAS “S” (SESC, SENAC, SENAI)</t>
    </r>
  </si>
  <si>
    <r>
      <rPr>
        <sz val="9.5"/>
        <rFont val="Calibri"/>
        <family val="2"/>
      </rPr>
      <t>FÉRIAS</t>
    </r>
  </si>
  <si>
    <r>
      <rPr>
        <sz val="9.5"/>
        <rFont val="Calibri"/>
        <family val="2"/>
      </rPr>
      <t>1/3 ABONO DE FÉRIAS</t>
    </r>
  </si>
  <si>
    <r>
      <rPr>
        <sz val="9.5"/>
        <rFont val="Calibri"/>
        <family val="2"/>
      </rPr>
      <t>13° SALÁRIO</t>
    </r>
  </si>
  <si>
    <r>
      <rPr>
        <sz val="9.5"/>
        <rFont val="Calibri"/>
        <family val="2"/>
      </rPr>
      <t>Construção de Edifícios</t>
    </r>
  </si>
  <si>
    <r>
      <rPr>
        <sz val="11"/>
        <rFont val="Calibri"/>
        <family val="2"/>
      </rPr>
      <t>.</t>
    </r>
  </si>
  <si>
    <t>25.00%</t>
  </si>
  <si>
    <t>COM DESCONTO</t>
  </si>
  <si>
    <t>BDI</t>
  </si>
  <si>
    <t>UNID.</t>
  </si>
  <si>
    <t>QUANTIDADE</t>
  </si>
  <si>
    <t>TOTAL</t>
  </si>
  <si>
    <t>%</t>
  </si>
  <si>
    <t>1°MÊS</t>
  </si>
  <si>
    <t>2°MÊS</t>
  </si>
  <si>
    <r>
      <t xml:space="preserve">(1 + AC + S + G + R) * (1 + DF) * (1 + L)
BDI =                              </t>
    </r>
    <r>
      <rPr>
        <vertAlign val="subscript"/>
        <sz val="7"/>
        <rFont val="Arial"/>
        <family val="2"/>
      </rPr>
      <t xml:space="preserve">(1 - I)                                                                                                                                               </t>
    </r>
    <r>
      <rPr>
        <vertAlign val="subscript"/>
        <sz val="8"/>
        <rFont val="Arial"/>
        <family val="2"/>
      </rPr>
      <t xml:space="preserve"> </t>
    </r>
    <r>
      <rPr>
        <sz val="8"/>
        <rFont val="Arial"/>
        <family val="2"/>
      </rPr>
      <t>-1</t>
    </r>
  </si>
  <si>
    <t>TIPO DE OBRA:</t>
  </si>
  <si>
    <t>REFORMA DAS PASSARELAS DE ACESSO AO MAR</t>
  </si>
  <si>
    <t>Tramandaí, 14 de Novembro de 2018.</t>
  </si>
  <si>
    <t>PREFEITURA MUNICIPAL DE TRAMANDAÍ</t>
  </si>
  <si>
    <t>Cálculo do BDI conforme Acórdão 2622/2013 TCU</t>
  </si>
  <si>
    <t>TIPO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</si>
</sst>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[$R$-416]\ * #,##0.00_-;\-[$R$-416]\ * #,##0.00_-;_-[$R$-416]\ * &quot;-&quot;??_-;_-@_-"/>
  </numFmts>
  <fonts count="63" x14ac:knownFonts="1">
    <font>
      <sz val="10"/>
      <color rgb="FF000000"/>
      <name val="Times New Roman"/>
      <charset val="204"/>
    </font>
    <font>
      <b/>
      <sz val="16.5"/>
      <name val="Arial"/>
    </font>
    <font>
      <sz val="10"/>
      <name val="Arial"/>
    </font>
    <font>
      <b/>
      <sz val="10"/>
      <name val="Arial"/>
    </font>
    <font>
      <b/>
      <sz val="11.5"/>
      <name val="Arial"/>
    </font>
    <font>
      <b/>
      <sz val="9"/>
      <name val="Arial"/>
    </font>
    <font>
      <sz val="9"/>
      <color rgb="FF000000"/>
      <name val="Arial"/>
      <family val="2"/>
    </font>
    <font>
      <sz val="9"/>
      <name val="Arial"/>
    </font>
    <font>
      <b/>
      <sz val="20"/>
      <name val="Arial"/>
    </font>
    <font>
      <b/>
      <sz val="12"/>
      <name val="Arial"/>
    </font>
    <font>
      <sz val="11"/>
      <color rgb="FF000000"/>
      <name val="Arial"/>
      <family val="2"/>
    </font>
    <font>
      <sz val="11"/>
      <name val="Arial"/>
    </font>
    <font>
      <b/>
      <sz val="11"/>
      <name val="Arial"/>
    </font>
    <font>
      <b/>
      <sz val="11"/>
      <color rgb="FF000000"/>
      <name val="Arial"/>
      <family val="2"/>
    </font>
    <font>
      <sz val="6"/>
      <name val="Times New Roman"/>
    </font>
    <font>
      <b/>
      <sz val="7"/>
      <name val="Arial"/>
    </font>
    <font>
      <b/>
      <sz val="7"/>
      <name val="Verdana"/>
    </font>
    <font>
      <b/>
      <sz val="7"/>
      <name val="Calibri"/>
    </font>
    <font>
      <sz val="7"/>
      <color rgb="FF000000"/>
      <name val="Calibri"/>
      <family val="2"/>
    </font>
    <font>
      <sz val="7"/>
      <name val="Calibri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8"/>
      <name val="Arial"/>
    </font>
    <font>
      <b/>
      <sz val="14.5"/>
      <name val="Arial"/>
    </font>
    <font>
      <b/>
      <sz val="11"/>
      <name val="Calibri"/>
    </font>
    <font>
      <b/>
      <sz val="9.5"/>
      <name val="Arial"/>
    </font>
    <font>
      <b/>
      <sz val="9.5"/>
      <name val="Verdana"/>
    </font>
    <font>
      <sz val="9.5"/>
      <color rgb="FF000000"/>
      <name val="Calibri"/>
      <family val="2"/>
    </font>
    <font>
      <sz val="9.5"/>
      <name val="Calibri"/>
    </font>
    <font>
      <b/>
      <sz val="9.5"/>
      <color rgb="FF000000"/>
      <name val="Arial"/>
      <family val="2"/>
    </font>
    <font>
      <sz val="11"/>
      <name val="Calibri"/>
    </font>
    <font>
      <sz val="9.5"/>
      <name val="Times New Roman"/>
    </font>
    <font>
      <b/>
      <u/>
      <sz val="16.5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.5"/>
      <name val="Arial"/>
      <family val="2"/>
    </font>
    <font>
      <b/>
      <sz val="9.5"/>
      <name val="Times New Roman"/>
      <family val="1"/>
    </font>
    <font>
      <sz val="9.5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.5"/>
      <name val="Arial"/>
      <family val="2"/>
    </font>
    <font>
      <sz val="7"/>
      <name val="Arial"/>
      <family val="2"/>
    </font>
    <font>
      <b/>
      <sz val="7"/>
      <name val="Calibri"/>
      <family val="2"/>
    </font>
    <font>
      <b/>
      <sz val="7"/>
      <name val="Arial"/>
      <family val="2"/>
    </font>
    <font>
      <sz val="7"/>
      <name val="Calibri"/>
      <family val="2"/>
    </font>
    <font>
      <vertAlign val="subscript"/>
      <sz val="7"/>
      <name val="Arial"/>
      <family val="2"/>
    </font>
    <font>
      <sz val="9.5"/>
      <name val="Times New Roman"/>
      <family val="1"/>
    </font>
    <font>
      <b/>
      <u/>
      <sz val="14.5"/>
      <name val="Arial"/>
      <family val="2"/>
    </font>
    <font>
      <b/>
      <sz val="11"/>
      <name val="Calibri"/>
      <family val="2"/>
    </font>
    <font>
      <sz val="9.5"/>
      <name val="Calibri"/>
      <family val="2"/>
    </font>
    <font>
      <sz val="11"/>
      <name val="Calibri"/>
      <family val="2"/>
    </font>
    <font>
      <sz val="10"/>
      <color rgb="FF000000"/>
      <name val="Times New Roman"/>
      <charset val="204"/>
    </font>
    <font>
      <vertAlign val="subscript"/>
      <sz val="8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9"/>
      <name val="Times New Roman"/>
      <family val="1"/>
    </font>
    <font>
      <b/>
      <sz val="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BFBFB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57" fillId="0" borderId="0" applyFont="0" applyFill="0" applyBorder="0" applyAlignment="0" applyProtection="0"/>
    <xf numFmtId="44" fontId="57" fillId="0" borderId="0" applyFont="0" applyFill="0" applyBorder="0" applyAlignment="0" applyProtection="0"/>
  </cellStyleXfs>
  <cellXfs count="187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 indent="1"/>
    </xf>
    <xf numFmtId="0" fontId="5" fillId="0" borderId="1" xfId="0" applyFont="1" applyFill="1" applyBorder="1" applyAlignment="1">
      <alignment horizontal="center" vertical="top" wrapText="1"/>
    </xf>
    <xf numFmtId="1" fontId="6" fillId="0" borderId="1" xfId="0" applyNumberFormat="1" applyFont="1" applyFill="1" applyBorder="1" applyAlignment="1">
      <alignment horizontal="right" vertical="top" indent="2" shrinkToFit="1"/>
    </xf>
    <xf numFmtId="0" fontId="7" fillId="0" borderId="1" xfId="0" applyFont="1" applyFill="1" applyBorder="1" applyAlignment="1">
      <alignment horizontal="center" vertical="top" wrapText="1"/>
    </xf>
    <xf numFmtId="2" fontId="6" fillId="0" borderId="1" xfId="0" applyNumberFormat="1" applyFont="1" applyFill="1" applyBorder="1" applyAlignment="1">
      <alignment horizontal="right" vertical="top" indent="4" shrinkToFit="1"/>
    </xf>
    <xf numFmtId="0" fontId="5" fillId="0" borderId="1" xfId="0" applyFont="1" applyFill="1" applyBorder="1" applyAlignment="1">
      <alignment horizontal="right" vertical="top" wrapText="1"/>
    </xf>
    <xf numFmtId="0" fontId="0" fillId="0" borderId="1" xfId="0" applyFill="1" applyBorder="1" applyAlignment="1">
      <alignment horizontal="left" wrapText="1"/>
    </xf>
    <xf numFmtId="1" fontId="10" fillId="0" borderId="1" xfId="0" applyNumberFormat="1" applyFont="1" applyFill="1" applyBorder="1" applyAlignment="1">
      <alignment horizontal="center" vertical="top" shrinkToFit="1"/>
    </xf>
    <xf numFmtId="0" fontId="11" fillId="0" borderId="1" xfId="0" applyFont="1" applyFill="1" applyBorder="1" applyAlignment="1">
      <alignment horizontal="right" vertical="top" wrapText="1" indent="2"/>
    </xf>
    <xf numFmtId="2" fontId="10" fillId="0" borderId="1" xfId="0" applyNumberFormat="1" applyFont="1" applyFill="1" applyBorder="1" applyAlignment="1">
      <alignment horizontal="center" vertical="top" shrinkToFit="1"/>
    </xf>
    <xf numFmtId="0" fontId="11" fillId="0" borderId="1" xfId="0" applyFont="1" applyFill="1" applyBorder="1" applyAlignment="1">
      <alignment horizontal="left" vertical="top" wrapText="1" indent="1"/>
    </xf>
    <xf numFmtId="10" fontId="10" fillId="0" borderId="1" xfId="0" applyNumberFormat="1" applyFont="1" applyFill="1" applyBorder="1" applyAlignment="1">
      <alignment horizontal="center" vertical="top" shrinkToFit="1"/>
    </xf>
    <xf numFmtId="9" fontId="10" fillId="0" borderId="1" xfId="0" applyNumberFormat="1" applyFont="1" applyFill="1" applyBorder="1" applyAlignment="1">
      <alignment horizontal="left" vertical="top" indent="1" shrinkToFit="1"/>
    </xf>
    <xf numFmtId="0" fontId="0" fillId="0" borderId="1" xfId="0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top" wrapText="1" indent="2"/>
    </xf>
    <xf numFmtId="0" fontId="12" fillId="0" borderId="1" xfId="0" applyFont="1" applyFill="1" applyBorder="1" applyAlignment="1">
      <alignment horizontal="left" vertical="center" wrapText="1" indent="1"/>
    </xf>
    <xf numFmtId="0" fontId="12" fillId="0" borderId="1" xfId="0" applyFont="1" applyFill="1" applyBorder="1" applyAlignment="1">
      <alignment horizontal="right" vertical="center" wrapText="1"/>
    </xf>
    <xf numFmtId="1" fontId="18" fillId="0" borderId="1" xfId="0" applyNumberFormat="1" applyFont="1" applyFill="1" applyBorder="1" applyAlignment="1">
      <alignment horizontal="center" vertical="top" shrinkToFit="1"/>
    </xf>
    <xf numFmtId="0" fontId="19" fillId="0" borderId="1" xfId="0" applyFont="1" applyFill="1" applyBorder="1" applyAlignment="1">
      <alignment horizontal="left" vertical="top" wrapText="1"/>
    </xf>
    <xf numFmtId="10" fontId="20" fillId="0" borderId="1" xfId="0" applyNumberFormat="1" applyFont="1" applyFill="1" applyBorder="1" applyAlignment="1">
      <alignment horizontal="center" vertical="top" shrinkToFit="1"/>
    </xf>
    <xf numFmtId="10" fontId="20" fillId="0" borderId="1" xfId="0" applyNumberFormat="1" applyFont="1" applyFill="1" applyBorder="1" applyAlignment="1">
      <alignment horizontal="left" vertical="top" indent="2" shrinkToFit="1"/>
    </xf>
    <xf numFmtId="0" fontId="15" fillId="0" borderId="1" xfId="0" applyFont="1" applyFill="1" applyBorder="1" applyAlignment="1">
      <alignment horizontal="right" vertical="top" wrapText="1"/>
    </xf>
    <xf numFmtId="10" fontId="20" fillId="2" borderId="1" xfId="0" applyNumberFormat="1" applyFont="1" applyFill="1" applyBorder="1" applyAlignment="1">
      <alignment horizontal="center" vertical="top" shrinkToFit="1"/>
    </xf>
    <xf numFmtId="10" fontId="20" fillId="2" borderId="1" xfId="0" applyNumberFormat="1" applyFont="1" applyFill="1" applyBorder="1" applyAlignment="1">
      <alignment horizontal="left" vertical="top" indent="2" shrinkToFit="1"/>
    </xf>
    <xf numFmtId="10" fontId="21" fillId="0" borderId="1" xfId="0" applyNumberFormat="1" applyFont="1" applyFill="1" applyBorder="1" applyAlignment="1">
      <alignment horizontal="center" vertical="top" shrinkToFit="1"/>
    </xf>
    <xf numFmtId="10" fontId="20" fillId="3" borderId="1" xfId="0" applyNumberFormat="1" applyFont="1" applyFill="1" applyBorder="1" applyAlignment="1">
      <alignment horizontal="center" vertical="top" shrinkToFit="1"/>
    </xf>
    <xf numFmtId="1" fontId="27" fillId="0" borderId="1" xfId="0" applyNumberFormat="1" applyFont="1" applyFill="1" applyBorder="1" applyAlignment="1">
      <alignment horizontal="right" vertical="top" indent="1" shrinkToFit="1"/>
    </xf>
    <xf numFmtId="0" fontId="28" fillId="0" borderId="1" xfId="0" applyFont="1" applyFill="1" applyBorder="1" applyAlignment="1">
      <alignment horizontal="left" vertical="top" wrapText="1"/>
    </xf>
    <xf numFmtId="10" fontId="29" fillId="0" borderId="1" xfId="0" applyNumberFormat="1" applyFont="1" applyFill="1" applyBorder="1" applyAlignment="1">
      <alignment horizontal="center" vertical="top" shrinkToFit="1"/>
    </xf>
    <xf numFmtId="10" fontId="29" fillId="2" borderId="1" xfId="0" applyNumberFormat="1" applyFont="1" applyFill="1" applyBorder="1" applyAlignment="1">
      <alignment horizontal="center" vertical="top" shrinkToFit="1"/>
    </xf>
    <xf numFmtId="0" fontId="0" fillId="2" borderId="1" xfId="0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vertical="top"/>
    </xf>
    <xf numFmtId="0" fontId="24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top" wrapText="1"/>
    </xf>
    <xf numFmtId="0" fontId="2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top" wrapText="1"/>
    </xf>
    <xf numFmtId="0" fontId="24" fillId="0" borderId="16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top" wrapText="1"/>
    </xf>
    <xf numFmtId="9" fontId="4" fillId="0" borderId="15" xfId="0" applyNumberFormat="1" applyFont="1" applyFill="1" applyBorder="1" applyAlignment="1">
      <alignment horizontal="center" vertical="top" wrapText="1"/>
    </xf>
    <xf numFmtId="9" fontId="25" fillId="0" borderId="15" xfId="0" applyNumberFormat="1" applyFont="1" applyFill="1" applyBorder="1" applyAlignment="1">
      <alignment horizontal="center" vertical="top" wrapText="1"/>
    </xf>
    <xf numFmtId="8" fontId="7" fillId="0" borderId="1" xfId="0" applyNumberFormat="1" applyFont="1" applyFill="1" applyBorder="1" applyAlignment="1">
      <alignment horizontal="center" vertical="top" wrapText="1"/>
    </xf>
    <xf numFmtId="8" fontId="0" fillId="0" borderId="0" xfId="0" applyNumberFormat="1" applyFill="1" applyBorder="1" applyAlignment="1">
      <alignment horizontal="left" vertical="top"/>
    </xf>
    <xf numFmtId="8" fontId="20" fillId="0" borderId="1" xfId="0" applyNumberFormat="1" applyFont="1" applyFill="1" applyBorder="1" applyAlignment="1">
      <alignment horizontal="center" vertical="top" shrinkToFit="1"/>
    </xf>
    <xf numFmtId="0" fontId="5" fillId="0" borderId="2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top" wrapText="1" indent="33"/>
    </xf>
    <xf numFmtId="0" fontId="8" fillId="0" borderId="3" xfId="0" applyFont="1" applyFill="1" applyBorder="1" applyAlignment="1">
      <alignment horizontal="left" vertical="top" wrapText="1" indent="33"/>
    </xf>
    <xf numFmtId="0" fontId="8" fillId="0" borderId="4" xfId="0" applyFont="1" applyFill="1" applyBorder="1" applyAlignment="1">
      <alignment horizontal="left" vertical="top" wrapText="1" indent="33"/>
    </xf>
    <xf numFmtId="0" fontId="22" fillId="0" borderId="10" xfId="0" applyFont="1" applyFill="1" applyBorder="1" applyAlignment="1">
      <alignment horizontal="left" vertical="center" wrapText="1" indent="3"/>
    </xf>
    <xf numFmtId="0" fontId="22" fillId="0" borderId="11" xfId="0" applyFont="1" applyFill="1" applyBorder="1" applyAlignment="1">
      <alignment horizontal="left" vertical="center" wrapText="1" indent="3"/>
    </xf>
    <xf numFmtId="0" fontId="22" fillId="0" borderId="12" xfId="0" applyFont="1" applyFill="1" applyBorder="1" applyAlignment="1">
      <alignment horizontal="left" vertical="center" wrapText="1" indent="3"/>
    </xf>
    <xf numFmtId="0" fontId="0" fillId="0" borderId="0" xfId="0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center" vertical="top" wrapText="1"/>
    </xf>
    <xf numFmtId="0" fontId="17" fillId="0" borderId="3" xfId="0" applyFont="1" applyFill="1" applyBorder="1" applyAlignment="1">
      <alignment horizontal="center" vertical="top" wrapText="1"/>
    </xf>
    <xf numFmtId="0" fontId="17" fillId="0" borderId="4" xfId="0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left" wrapText="1"/>
    </xf>
    <xf numFmtId="0" fontId="0" fillId="0" borderId="8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0" fontId="15" fillId="3" borderId="2" xfId="0" applyFont="1" applyFill="1" applyBorder="1" applyAlignment="1">
      <alignment horizontal="left" vertical="top" wrapText="1"/>
    </xf>
    <xf numFmtId="0" fontId="15" fillId="3" borderId="3" xfId="0" applyFont="1" applyFill="1" applyBorder="1" applyAlignment="1">
      <alignment horizontal="left" vertical="top" wrapText="1"/>
    </xf>
    <xf numFmtId="0" fontId="15" fillId="3" borderId="4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top" wrapText="1" indent="8"/>
    </xf>
    <xf numFmtId="0" fontId="19" fillId="0" borderId="4" xfId="0" applyFont="1" applyFill="1" applyBorder="1" applyAlignment="1">
      <alignment horizontal="left" vertical="top" wrapText="1" indent="8"/>
    </xf>
    <xf numFmtId="0" fontId="19" fillId="0" borderId="2" xfId="0" applyFont="1" applyFill="1" applyBorder="1" applyAlignment="1">
      <alignment horizontal="left" vertical="top" wrapText="1" indent="6"/>
    </xf>
    <xf numFmtId="0" fontId="19" fillId="0" borderId="4" xfId="0" applyFont="1" applyFill="1" applyBorder="1" applyAlignment="1">
      <alignment horizontal="left" vertical="top" wrapText="1" indent="6"/>
    </xf>
    <xf numFmtId="0" fontId="0" fillId="0" borderId="0" xfId="0" applyFill="1" applyBorder="1" applyAlignment="1">
      <alignment horizontal="left" vertical="top"/>
    </xf>
    <xf numFmtId="0" fontId="23" fillId="0" borderId="0" xfId="0" applyFont="1" applyFill="1" applyBorder="1" applyAlignment="1">
      <alignment horizontal="left" vertical="top" wrapText="1" indent="13"/>
    </xf>
    <xf numFmtId="0" fontId="24" fillId="0" borderId="0" xfId="0" applyFont="1" applyFill="1" applyBorder="1" applyAlignment="1">
      <alignment horizontal="left" vertical="top" wrapText="1" indent="17"/>
    </xf>
    <xf numFmtId="8" fontId="5" fillId="0" borderId="15" xfId="0" applyNumberFormat="1" applyFont="1" applyFill="1" applyBorder="1" applyAlignment="1">
      <alignment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center" vertical="top" wrapText="1"/>
    </xf>
    <xf numFmtId="0" fontId="5" fillId="0" borderId="15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top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left" vertical="top"/>
    </xf>
    <xf numFmtId="0" fontId="34" fillId="0" borderId="1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0" fontId="10" fillId="0" borderId="2" xfId="0" applyNumberFormat="1" applyFont="1" applyFill="1" applyBorder="1" applyAlignment="1">
      <alignment horizontal="center" vertical="top" shrinkToFit="1"/>
    </xf>
    <xf numFmtId="8" fontId="10" fillId="0" borderId="2" xfId="0" applyNumberFormat="1" applyFont="1" applyFill="1" applyBorder="1" applyAlignment="1">
      <alignment horizontal="center" vertical="top" shrinkToFit="1"/>
    </xf>
    <xf numFmtId="164" fontId="13" fillId="0" borderId="2" xfId="0" applyNumberFormat="1" applyFont="1" applyFill="1" applyBorder="1" applyAlignment="1">
      <alignment horizontal="center" vertical="center" shrinkToFit="1"/>
    </xf>
    <xf numFmtId="9" fontId="10" fillId="0" borderId="5" xfId="0" applyNumberFormat="1" applyFont="1" applyFill="1" applyBorder="1" applyAlignment="1">
      <alignment horizontal="left" vertical="top" indent="1" shrinkToFit="1"/>
    </xf>
    <xf numFmtId="165" fontId="11" fillId="0" borderId="1" xfId="0" applyNumberFormat="1" applyFont="1" applyFill="1" applyBorder="1" applyAlignment="1">
      <alignment horizontal="left" vertical="top" wrapText="1" indent="1"/>
    </xf>
    <xf numFmtId="10" fontId="10" fillId="0" borderId="4" xfId="0" applyNumberFormat="1" applyFont="1" applyFill="1" applyBorder="1" applyAlignment="1">
      <alignment horizontal="right" vertical="center" shrinkToFit="1"/>
    </xf>
    <xf numFmtId="165" fontId="11" fillId="0" borderId="5" xfId="0" applyNumberFormat="1" applyFont="1" applyFill="1" applyBorder="1" applyAlignment="1">
      <alignment horizontal="left" vertical="top" wrapText="1" indent="1"/>
    </xf>
    <xf numFmtId="165" fontId="11" fillId="0" borderId="1" xfId="1" applyNumberFormat="1" applyFont="1" applyFill="1" applyBorder="1" applyAlignment="1">
      <alignment horizontal="center" vertical="top" wrapText="1"/>
    </xf>
    <xf numFmtId="10" fontId="10" fillId="0" borderId="15" xfId="0" applyNumberFormat="1" applyFont="1" applyFill="1" applyBorder="1" applyAlignment="1">
      <alignment vertical="center" shrinkToFit="1"/>
    </xf>
    <xf numFmtId="0" fontId="12" fillId="0" borderId="18" xfId="0" applyFont="1" applyFill="1" applyBorder="1" applyAlignment="1">
      <alignment horizontal="center" vertical="center" wrapText="1"/>
    </xf>
    <xf numFmtId="0" fontId="47" fillId="0" borderId="2" xfId="0" applyFont="1" applyFill="1" applyBorder="1" applyAlignment="1">
      <alignment horizontal="left" vertical="top" wrapText="1"/>
    </xf>
    <xf numFmtId="0" fontId="30" fillId="0" borderId="0" xfId="0" applyFont="1" applyFill="1" applyBorder="1" applyAlignment="1">
      <alignment vertical="top" wrapText="1"/>
    </xf>
    <xf numFmtId="0" fontId="31" fillId="0" borderId="0" xfId="0" applyFont="1" applyFill="1" applyBorder="1" applyAlignment="1">
      <alignment vertical="top" wrapText="1"/>
    </xf>
    <xf numFmtId="0" fontId="0" fillId="0" borderId="10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60" fillId="0" borderId="19" xfId="0" applyFont="1" applyFill="1" applyBorder="1" applyAlignment="1">
      <alignment horizontal="center" vertical="center"/>
    </xf>
    <xf numFmtId="0" fontId="60" fillId="0" borderId="20" xfId="0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center" vertical="center"/>
    </xf>
    <xf numFmtId="165" fontId="11" fillId="0" borderId="1" xfId="1" applyNumberFormat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wrapText="1"/>
    </xf>
    <xf numFmtId="1" fontId="10" fillId="0" borderId="6" xfId="0" applyNumberFormat="1" applyFont="1" applyFill="1" applyBorder="1" applyAlignment="1">
      <alignment horizontal="center" vertical="top" shrinkToFit="1"/>
    </xf>
    <xf numFmtId="0" fontId="11" fillId="0" borderId="10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right" vertical="top" wrapText="1" indent="2"/>
    </xf>
    <xf numFmtId="2" fontId="10" fillId="0" borderId="6" xfId="0" applyNumberFormat="1" applyFont="1" applyFill="1" applyBorder="1" applyAlignment="1">
      <alignment horizontal="center" vertical="top" shrinkToFit="1"/>
    </xf>
    <xf numFmtId="0" fontId="11" fillId="0" borderId="6" xfId="0" applyFont="1" applyFill="1" applyBorder="1" applyAlignment="1">
      <alignment horizontal="left" vertical="top" wrapText="1" indent="1"/>
    </xf>
    <xf numFmtId="10" fontId="10" fillId="0" borderId="6" xfId="0" applyNumberFormat="1" applyFont="1" applyFill="1" applyBorder="1" applyAlignment="1">
      <alignment horizontal="center" vertical="top" shrinkToFit="1"/>
    </xf>
    <xf numFmtId="9" fontId="10" fillId="0" borderId="6" xfId="0" applyNumberFormat="1" applyFont="1" applyFill="1" applyBorder="1" applyAlignment="1">
      <alignment horizontal="left" vertical="top" indent="1" shrinkToFit="1"/>
    </xf>
    <xf numFmtId="165" fontId="11" fillId="0" borderId="6" xfId="1" applyNumberFormat="1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top" wrapText="1" indent="2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top" wrapText="1"/>
    </xf>
    <xf numFmtId="0" fontId="9" fillId="0" borderId="27" xfId="0" applyFont="1" applyFill="1" applyBorder="1" applyAlignment="1">
      <alignment horizontal="center" vertical="top" wrapText="1"/>
    </xf>
    <xf numFmtId="9" fontId="9" fillId="0" borderId="28" xfId="0" applyNumberFormat="1" applyFont="1" applyFill="1" applyBorder="1" applyAlignment="1">
      <alignment horizontal="center" vertical="top" wrapText="1"/>
    </xf>
    <xf numFmtId="9" fontId="9" fillId="0" borderId="29" xfId="0" applyNumberFormat="1" applyFont="1" applyFill="1" applyBorder="1" applyAlignment="1">
      <alignment horizontal="center" vertical="top" wrapText="1"/>
    </xf>
    <xf numFmtId="0" fontId="9" fillId="0" borderId="30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top" wrapText="1"/>
    </xf>
    <xf numFmtId="44" fontId="7" fillId="0" borderId="2" xfId="2" applyFont="1" applyFill="1" applyBorder="1" applyAlignment="1">
      <alignment horizontal="center" vertical="top" wrapText="1"/>
    </xf>
    <xf numFmtId="44" fontId="7" fillId="0" borderId="2" xfId="2" applyFont="1" applyFill="1" applyBorder="1" applyAlignment="1">
      <alignment horizontal="right" vertical="top" wrapText="1"/>
    </xf>
    <xf numFmtId="44" fontId="5" fillId="0" borderId="15" xfId="0" applyNumberFormat="1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 vertical="center" wrapText="1"/>
    </xf>
    <xf numFmtId="9" fontId="15" fillId="0" borderId="0" xfId="0" applyNumberFormat="1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61" fillId="0" borderId="15" xfId="0" applyFont="1" applyFill="1" applyBorder="1" applyAlignment="1">
      <alignment horizontal="left" vertical="top"/>
    </xf>
    <xf numFmtId="0" fontId="59" fillId="0" borderId="15" xfId="0" applyFont="1" applyFill="1" applyBorder="1" applyAlignment="1">
      <alignment horizontal="center" vertical="top"/>
    </xf>
    <xf numFmtId="0" fontId="0" fillId="0" borderId="15" xfId="0" applyFill="1" applyBorder="1" applyAlignment="1">
      <alignment horizontal="center" vertical="top"/>
    </xf>
    <xf numFmtId="0" fontId="59" fillId="0" borderId="16" xfId="0" applyFont="1" applyFill="1" applyBorder="1" applyAlignment="1">
      <alignment horizontal="center" vertical="top"/>
    </xf>
    <xf numFmtId="0" fontId="0" fillId="0" borderId="16" xfId="0" applyFill="1" applyBorder="1" applyAlignment="1">
      <alignment horizontal="center" vertical="top"/>
    </xf>
    <xf numFmtId="0" fontId="62" fillId="0" borderId="16" xfId="0" applyFont="1" applyFill="1" applyBorder="1" applyAlignment="1">
      <alignment horizontal="right" wrapText="1"/>
    </xf>
    <xf numFmtId="0" fontId="16" fillId="0" borderId="16" xfId="0" applyFont="1" applyFill="1" applyBorder="1" applyAlignment="1">
      <alignment horizontal="right" wrapText="1"/>
    </xf>
    <xf numFmtId="0" fontId="0" fillId="0" borderId="10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15" fillId="0" borderId="10" xfId="0" applyFont="1" applyFill="1" applyBorder="1" applyAlignment="1">
      <alignment horizontal="left" vertical="top" wrapText="1" indent="1"/>
    </xf>
    <xf numFmtId="0" fontId="15" fillId="0" borderId="11" xfId="0" applyFont="1" applyFill="1" applyBorder="1" applyAlignment="1">
      <alignment horizontal="left" vertical="top" wrapText="1" indent="1"/>
    </xf>
    <xf numFmtId="0" fontId="15" fillId="0" borderId="12" xfId="0" applyFont="1" applyFill="1" applyBorder="1" applyAlignment="1">
      <alignment horizontal="left" vertical="top" wrapText="1" indent="1"/>
    </xf>
    <xf numFmtId="0" fontId="17" fillId="0" borderId="6" xfId="0" applyFont="1" applyFill="1" applyBorder="1" applyAlignment="1">
      <alignment horizontal="center" vertical="top" wrapText="1"/>
    </xf>
    <xf numFmtId="0" fontId="60" fillId="0" borderId="19" xfId="0" applyFont="1" applyFill="1" applyBorder="1" applyAlignment="1">
      <alignment horizontal="center" vertical="center" wrapText="1"/>
    </xf>
    <xf numFmtId="0" fontId="60" fillId="0" borderId="20" xfId="0" applyFont="1" applyFill="1" applyBorder="1" applyAlignment="1">
      <alignment horizontal="center" vertical="center" wrapText="1"/>
    </xf>
    <xf numFmtId="0" fontId="60" fillId="0" borderId="21" xfId="0" applyFont="1" applyFill="1" applyBorder="1" applyAlignment="1">
      <alignment horizontal="center" vertical="center" wrapText="1"/>
    </xf>
    <xf numFmtId="8" fontId="7" fillId="0" borderId="2" xfId="0" applyNumberFormat="1" applyFont="1" applyFill="1" applyBorder="1" applyAlignment="1">
      <alignment horizontal="center" vertical="top" wrapText="1"/>
    </xf>
    <xf numFmtId="44" fontId="7" fillId="0" borderId="1" xfId="2" applyFont="1" applyFill="1" applyBorder="1" applyAlignment="1">
      <alignment horizontal="right" vertical="top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12065</xdr:colOff>
      <xdr:row>19</xdr:row>
      <xdr:rowOff>131444</xdr:rowOff>
    </xdr:from>
    <xdr:to>
      <xdr:col>2</xdr:col>
      <xdr:colOff>617183</xdr:colOff>
      <xdr:row>19</xdr:row>
      <xdr:rowOff>131444</xdr:rowOff>
    </xdr:to>
    <xdr:sp macro="" textlink="">
      <xdr:nvSpPr>
        <xdr:cNvPr id="4" name="Shape 4"/>
        <xdr:cNvSpPr/>
      </xdr:nvSpPr>
      <xdr:spPr>
        <a:xfrm>
          <a:off x="0" y="0"/>
          <a:ext cx="2139950" cy="0"/>
        </a:xfrm>
        <a:custGeom>
          <a:avLst/>
          <a:gdLst/>
          <a:ahLst/>
          <a:cxnLst/>
          <a:rect l="0" t="0" r="0" b="0"/>
          <a:pathLst>
            <a:path w="2139950">
              <a:moveTo>
                <a:pt x="0" y="0"/>
              </a:moveTo>
              <a:lnTo>
                <a:pt x="2139950" y="0"/>
              </a:lnTo>
            </a:path>
          </a:pathLst>
        </a:custGeom>
        <a:ln w="24129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tabSelected="1" zoomScale="70" zoomScaleNormal="70" workbookViewId="0">
      <selection activeCell="H9" sqref="H9"/>
    </sheetView>
  </sheetViews>
  <sheetFormatPr defaultRowHeight="12.75" x14ac:dyDescent="0.2"/>
  <cols>
    <col min="1" max="1" width="7.33203125" customWidth="1"/>
    <col min="2" max="2" width="4" customWidth="1"/>
    <col min="3" max="3" width="9.5" customWidth="1"/>
    <col min="4" max="4" width="56.1640625" customWidth="1"/>
    <col min="5" max="5" width="16.5" customWidth="1"/>
    <col min="6" max="6" width="17.5" customWidth="1"/>
    <col min="7" max="7" width="16.5" customWidth="1"/>
    <col min="8" max="8" width="25.1640625" customWidth="1"/>
    <col min="9" max="9" width="18" customWidth="1"/>
    <col min="10" max="10" width="25.33203125" customWidth="1"/>
    <col min="11" max="11" width="24.1640625" customWidth="1"/>
    <col min="12" max="12" width="9.33203125" customWidth="1"/>
  </cols>
  <sheetData>
    <row r="1" spans="1:15" ht="50.25" customHeight="1" x14ac:dyDescent="0.2">
      <c r="A1" s="112" t="s">
        <v>0</v>
      </c>
      <c r="B1" s="112"/>
      <c r="C1" s="112"/>
      <c r="D1" s="112"/>
      <c r="E1" s="112"/>
      <c r="F1" s="112"/>
      <c r="G1" s="112"/>
      <c r="H1" s="112"/>
      <c r="I1" s="99" t="s">
        <v>1</v>
      </c>
      <c r="J1" s="99"/>
      <c r="K1" s="99"/>
      <c r="L1" s="100"/>
    </row>
    <row r="2" spans="1:15" ht="50.25" customHeight="1" x14ac:dyDescent="0.2">
      <c r="K2" s="111" t="s">
        <v>89</v>
      </c>
      <c r="L2" s="38"/>
      <c r="M2" s="38"/>
    </row>
    <row r="3" spans="1:15" ht="12.75" customHeight="1" x14ac:dyDescent="0.2">
      <c r="D3" s="45"/>
      <c r="E3" s="45"/>
      <c r="F3" s="45"/>
      <c r="G3" s="45"/>
      <c r="H3" s="45"/>
      <c r="I3" s="45"/>
      <c r="K3" s="46" t="s">
        <v>87</v>
      </c>
      <c r="L3" s="45"/>
      <c r="M3" s="45"/>
      <c r="N3" s="45"/>
      <c r="O3" s="45"/>
    </row>
    <row r="4" spans="1:15" ht="16.5" customHeight="1" x14ac:dyDescent="0.2">
      <c r="A4" s="101" t="s">
        <v>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45"/>
    </row>
    <row r="5" spans="1:15" ht="13.5" customHeight="1" x14ac:dyDescent="0.2">
      <c r="A5" s="70" t="s">
        <v>3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37"/>
    </row>
    <row r="6" spans="1:15" ht="19.5" customHeight="1" x14ac:dyDescent="0.2">
      <c r="A6" s="97" t="s">
        <v>4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1:15" ht="12.75" customHeight="1" x14ac:dyDescent="0.2">
      <c r="A7" s="95" t="s">
        <v>5</v>
      </c>
      <c r="B7" s="102" t="s">
        <v>6</v>
      </c>
      <c r="C7" s="103"/>
      <c r="D7" s="104"/>
      <c r="E7" s="108" t="s">
        <v>7</v>
      </c>
      <c r="F7" s="108" t="s">
        <v>8</v>
      </c>
      <c r="G7" s="96" t="s">
        <v>9</v>
      </c>
      <c r="H7" s="57"/>
      <c r="I7" s="57"/>
      <c r="J7" s="108" t="s">
        <v>10</v>
      </c>
      <c r="K7" s="108" t="s">
        <v>11</v>
      </c>
    </row>
    <row r="8" spans="1:15" ht="12.75" customHeight="1" x14ac:dyDescent="0.2">
      <c r="A8" s="58"/>
      <c r="B8" s="105"/>
      <c r="C8" s="106"/>
      <c r="D8" s="107"/>
      <c r="E8" s="109"/>
      <c r="F8" s="109"/>
      <c r="G8" s="2" t="s">
        <v>12</v>
      </c>
      <c r="H8" s="160" t="s">
        <v>88</v>
      </c>
      <c r="I8" s="32" t="s">
        <v>13</v>
      </c>
      <c r="J8" s="109"/>
      <c r="K8" s="109"/>
    </row>
    <row r="9" spans="1:15" ht="28.5" customHeight="1" x14ac:dyDescent="0.2">
      <c r="A9" s="3">
        <v>1</v>
      </c>
      <c r="B9" s="54" t="s">
        <v>14</v>
      </c>
      <c r="C9" s="55"/>
      <c r="D9" s="56"/>
      <c r="E9" s="4" t="s">
        <v>15</v>
      </c>
      <c r="F9" s="5">
        <v>1</v>
      </c>
      <c r="G9" s="48">
        <v>17300</v>
      </c>
      <c r="H9" s="161">
        <f>((G9*0.75)*0.88)*1.25</f>
        <v>14272.5</v>
      </c>
      <c r="I9" s="185">
        <v>21625</v>
      </c>
      <c r="J9" s="186" t="s">
        <v>17</v>
      </c>
      <c r="K9" s="4" t="s">
        <v>18</v>
      </c>
    </row>
    <row r="10" spans="1:15" ht="28.5" customHeight="1" x14ac:dyDescent="0.2">
      <c r="A10" s="3">
        <v>2</v>
      </c>
      <c r="B10" s="54" t="s">
        <v>19</v>
      </c>
      <c r="C10" s="55"/>
      <c r="D10" s="56"/>
      <c r="E10" s="4" t="s">
        <v>15</v>
      </c>
      <c r="F10" s="5">
        <v>1</v>
      </c>
      <c r="G10" s="4" t="s">
        <v>16</v>
      </c>
      <c r="H10" s="162">
        <f t="shared" ref="H10:H14" si="0">((G10*0.75)*0.88)*1.25</f>
        <v>14272.5</v>
      </c>
      <c r="I10" s="33" t="s">
        <v>17</v>
      </c>
      <c r="J10" s="186" t="s">
        <v>17</v>
      </c>
      <c r="K10" s="4" t="s">
        <v>18</v>
      </c>
    </row>
    <row r="11" spans="1:15" ht="28.5" customHeight="1" x14ac:dyDescent="0.2">
      <c r="A11" s="3">
        <v>3</v>
      </c>
      <c r="B11" s="54" t="s">
        <v>20</v>
      </c>
      <c r="C11" s="55"/>
      <c r="D11" s="56"/>
      <c r="E11" s="4" t="s">
        <v>15</v>
      </c>
      <c r="F11" s="5">
        <v>1</v>
      </c>
      <c r="G11" s="4" t="s">
        <v>16</v>
      </c>
      <c r="H11" s="162">
        <f t="shared" si="0"/>
        <v>14272.5</v>
      </c>
      <c r="I11" s="33" t="s">
        <v>17</v>
      </c>
      <c r="J11" s="186" t="s">
        <v>17</v>
      </c>
      <c r="K11" s="4" t="s">
        <v>18</v>
      </c>
    </row>
    <row r="12" spans="1:15" ht="28.5" customHeight="1" x14ac:dyDescent="0.2">
      <c r="A12" s="3">
        <v>4</v>
      </c>
      <c r="B12" s="54" t="s">
        <v>21</v>
      </c>
      <c r="C12" s="55"/>
      <c r="D12" s="56"/>
      <c r="E12" s="4" t="s">
        <v>15</v>
      </c>
      <c r="F12" s="5">
        <v>1</v>
      </c>
      <c r="G12" s="4" t="s">
        <v>16</v>
      </c>
      <c r="H12" s="162">
        <f t="shared" si="0"/>
        <v>14272.5</v>
      </c>
      <c r="I12" s="33" t="s">
        <v>17</v>
      </c>
      <c r="J12" s="186" t="s">
        <v>17</v>
      </c>
      <c r="K12" s="4" t="s">
        <v>18</v>
      </c>
    </row>
    <row r="13" spans="1:15" ht="28.5" customHeight="1" x14ac:dyDescent="0.2">
      <c r="A13" s="3">
        <v>5</v>
      </c>
      <c r="B13" s="54" t="s">
        <v>22</v>
      </c>
      <c r="C13" s="55"/>
      <c r="D13" s="56"/>
      <c r="E13" s="4" t="s">
        <v>15</v>
      </c>
      <c r="F13" s="5">
        <v>1</v>
      </c>
      <c r="G13" s="4" t="s">
        <v>16</v>
      </c>
      <c r="H13" s="162">
        <f t="shared" si="0"/>
        <v>14272.5</v>
      </c>
      <c r="I13" s="33" t="s">
        <v>17</v>
      </c>
      <c r="J13" s="186" t="s">
        <v>17</v>
      </c>
      <c r="K13" s="4" t="s">
        <v>18</v>
      </c>
    </row>
    <row r="14" spans="1:15" ht="28.5" customHeight="1" x14ac:dyDescent="0.2">
      <c r="A14" s="3">
        <v>6</v>
      </c>
      <c r="B14" s="54" t="s">
        <v>23</v>
      </c>
      <c r="C14" s="55"/>
      <c r="D14" s="56"/>
      <c r="E14" s="4" t="s">
        <v>15</v>
      </c>
      <c r="F14" s="5">
        <v>1</v>
      </c>
      <c r="G14" s="4" t="s">
        <v>24</v>
      </c>
      <c r="H14" s="162">
        <f t="shared" si="0"/>
        <v>10725</v>
      </c>
      <c r="I14" s="33" t="s">
        <v>25</v>
      </c>
      <c r="J14" s="186" t="s">
        <v>25</v>
      </c>
      <c r="K14" s="4" t="s">
        <v>18</v>
      </c>
    </row>
    <row r="15" spans="1:15" ht="20.25" customHeight="1" x14ac:dyDescent="0.2">
      <c r="A15" s="51" t="s">
        <v>26</v>
      </c>
      <c r="B15" s="52"/>
      <c r="C15" s="52"/>
      <c r="D15" s="52"/>
      <c r="E15" s="52"/>
      <c r="F15" s="52"/>
      <c r="G15" s="52"/>
      <c r="H15" s="163">
        <f>SUM(H9:H14)</f>
        <v>82087.5</v>
      </c>
      <c r="I15" s="94"/>
      <c r="J15" s="6" t="s">
        <v>27</v>
      </c>
      <c r="K15" s="7"/>
    </row>
    <row r="16" spans="1:15" ht="32.25" customHeight="1" x14ac:dyDescent="0.2">
      <c r="A16" s="53" t="s">
        <v>28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37"/>
    </row>
    <row r="17" ht="0.95" customHeight="1" x14ac:dyDescent="0.2"/>
  </sheetData>
  <mergeCells count="20">
    <mergeCell ref="A1:H1"/>
    <mergeCell ref="A15:G15"/>
    <mergeCell ref="A6:K6"/>
    <mergeCell ref="I1:K1"/>
    <mergeCell ref="A4:K4"/>
    <mergeCell ref="A5:K5"/>
    <mergeCell ref="A7:A8"/>
    <mergeCell ref="B7:D8"/>
    <mergeCell ref="E7:E8"/>
    <mergeCell ref="F7:F8"/>
    <mergeCell ref="G7:I7"/>
    <mergeCell ref="J7:J8"/>
    <mergeCell ref="K7:K8"/>
    <mergeCell ref="B9:D9"/>
    <mergeCell ref="B10:D10"/>
    <mergeCell ref="B11:D11"/>
    <mergeCell ref="B12:D12"/>
    <mergeCell ref="B13:D13"/>
    <mergeCell ref="B14:D14"/>
    <mergeCell ref="A16:K16"/>
  </mergeCells>
  <pageMargins left="0.7" right="0.7" top="0.75" bottom="0.75" header="0.3" footer="0.3"/>
  <pageSetup paperSize="9" scale="66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55" zoomScaleNormal="55" workbookViewId="0">
      <selection activeCell="K24" sqref="K24"/>
    </sheetView>
  </sheetViews>
  <sheetFormatPr defaultRowHeight="12.75" x14ac:dyDescent="0.2"/>
  <cols>
    <col min="1" max="1" width="16.33203125" customWidth="1"/>
    <col min="2" max="2" width="23.1640625" customWidth="1"/>
    <col min="3" max="3" width="66" customWidth="1"/>
    <col min="4" max="4" width="14.1640625" customWidth="1"/>
    <col min="5" max="5" width="27.6640625" customWidth="1"/>
    <col min="6" max="6" width="26.6640625" customWidth="1"/>
    <col min="7" max="7" width="17.83203125" customWidth="1"/>
    <col min="8" max="8" width="16.6640625" customWidth="1"/>
    <col min="9" max="9" width="20.33203125" customWidth="1"/>
    <col min="10" max="10" width="20.83203125" customWidth="1"/>
    <col min="11" max="11" width="24.1640625" customWidth="1"/>
    <col min="12" max="12" width="8.33203125" customWidth="1"/>
  </cols>
  <sheetData>
    <row r="1" spans="1:15" ht="27.75" customHeight="1" x14ac:dyDescent="0.2">
      <c r="A1" s="64" t="s">
        <v>29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5" ht="56.25" customHeight="1" thickBot="1" x14ac:dyDescent="0.3">
      <c r="A2" s="133" t="s">
        <v>30</v>
      </c>
      <c r="B2" s="133"/>
      <c r="C2" s="133"/>
      <c r="D2" s="133"/>
      <c r="E2" s="133"/>
      <c r="F2" s="133"/>
      <c r="G2" s="133"/>
      <c r="H2" s="133"/>
      <c r="I2" s="1"/>
      <c r="J2" s="1"/>
      <c r="K2" s="44"/>
      <c r="L2" s="37"/>
      <c r="M2" s="35"/>
    </row>
    <row r="3" spans="1:15" ht="17.25" customHeight="1" x14ac:dyDescent="0.2">
      <c r="A3" s="145" t="s">
        <v>31</v>
      </c>
      <c r="B3" s="146" t="s">
        <v>32</v>
      </c>
      <c r="C3" s="147"/>
      <c r="D3" s="148" t="s">
        <v>90</v>
      </c>
      <c r="E3" s="148" t="s">
        <v>91</v>
      </c>
      <c r="F3" s="148" t="s">
        <v>92</v>
      </c>
      <c r="G3" s="148" t="s">
        <v>93</v>
      </c>
      <c r="H3" s="149" t="s">
        <v>94</v>
      </c>
      <c r="I3" s="150"/>
      <c r="J3" s="151" t="s">
        <v>95</v>
      </c>
      <c r="K3" s="152"/>
      <c r="L3" s="35"/>
      <c r="M3" s="35"/>
      <c r="N3" s="35"/>
      <c r="O3" s="35"/>
    </row>
    <row r="4" spans="1:15" ht="31.35" customHeight="1" thickBot="1" x14ac:dyDescent="0.25">
      <c r="A4" s="153"/>
      <c r="B4" s="154"/>
      <c r="C4" s="155"/>
      <c r="D4" s="156"/>
      <c r="E4" s="156"/>
      <c r="F4" s="156"/>
      <c r="G4" s="156"/>
      <c r="H4" s="157" t="s">
        <v>33</v>
      </c>
      <c r="I4" s="157" t="s">
        <v>34</v>
      </c>
      <c r="J4" s="158" t="s">
        <v>33</v>
      </c>
      <c r="K4" s="159" t="s">
        <v>34</v>
      </c>
    </row>
    <row r="5" spans="1:15" ht="31.5" customHeight="1" x14ac:dyDescent="0.2">
      <c r="A5" s="134">
        <v>1</v>
      </c>
      <c r="B5" s="135" t="s">
        <v>35</v>
      </c>
      <c r="C5" s="136"/>
      <c r="D5" s="137" t="s">
        <v>36</v>
      </c>
      <c r="E5" s="138">
        <v>1</v>
      </c>
      <c r="F5" s="139" t="s">
        <v>37</v>
      </c>
      <c r="G5" s="140">
        <v>0.1739</v>
      </c>
      <c r="H5" s="141">
        <v>1</v>
      </c>
      <c r="I5" s="142">
        <v>21625</v>
      </c>
      <c r="J5" s="143"/>
      <c r="K5" s="144" t="s">
        <v>38</v>
      </c>
    </row>
    <row r="6" spans="1:15" ht="31.5" customHeight="1" x14ac:dyDescent="0.2">
      <c r="A6" s="8">
        <v>2</v>
      </c>
      <c r="B6" s="59" t="s">
        <v>39</v>
      </c>
      <c r="C6" s="60"/>
      <c r="D6" s="9" t="s">
        <v>36</v>
      </c>
      <c r="E6" s="10">
        <v>1</v>
      </c>
      <c r="F6" s="11" t="s">
        <v>37</v>
      </c>
      <c r="G6" s="12">
        <v>0.1739</v>
      </c>
      <c r="H6" s="13">
        <v>1</v>
      </c>
      <c r="I6" s="120">
        <v>21625</v>
      </c>
      <c r="J6" s="14"/>
      <c r="K6" s="15" t="s">
        <v>38</v>
      </c>
    </row>
    <row r="7" spans="1:15" ht="31.5" customHeight="1" x14ac:dyDescent="0.2">
      <c r="A7" s="8">
        <v>3</v>
      </c>
      <c r="B7" s="59" t="s">
        <v>40</v>
      </c>
      <c r="C7" s="60"/>
      <c r="D7" s="9" t="s">
        <v>36</v>
      </c>
      <c r="E7" s="10">
        <v>1</v>
      </c>
      <c r="F7" s="11" t="s">
        <v>37</v>
      </c>
      <c r="G7" s="12">
        <v>0.1739</v>
      </c>
      <c r="H7" s="116">
        <v>1</v>
      </c>
      <c r="I7" s="120">
        <v>21625</v>
      </c>
      <c r="J7" s="14"/>
      <c r="K7" s="15" t="s">
        <v>38</v>
      </c>
    </row>
    <row r="8" spans="1:15" ht="31.35" customHeight="1" x14ac:dyDescent="0.2">
      <c r="A8" s="8">
        <v>4</v>
      </c>
      <c r="B8" s="59" t="s">
        <v>41</v>
      </c>
      <c r="C8" s="60"/>
      <c r="D8" s="9" t="s">
        <v>36</v>
      </c>
      <c r="E8" s="10">
        <v>1</v>
      </c>
      <c r="F8" s="11" t="s">
        <v>37</v>
      </c>
      <c r="G8" s="113">
        <v>0.1739</v>
      </c>
      <c r="H8" s="110"/>
      <c r="I8" s="117">
        <v>0</v>
      </c>
      <c r="J8" s="13">
        <v>1</v>
      </c>
      <c r="K8" s="11" t="s">
        <v>37</v>
      </c>
    </row>
    <row r="9" spans="1:15" ht="31.5" customHeight="1" x14ac:dyDescent="0.2">
      <c r="A9" s="8">
        <v>5</v>
      </c>
      <c r="B9" s="59" t="s">
        <v>42</v>
      </c>
      <c r="C9" s="60"/>
      <c r="D9" s="9" t="s">
        <v>36</v>
      </c>
      <c r="E9" s="10">
        <v>1</v>
      </c>
      <c r="F9" s="11" t="s">
        <v>37</v>
      </c>
      <c r="G9" s="114">
        <v>17300</v>
      </c>
      <c r="H9" s="110"/>
      <c r="I9" s="117">
        <v>0</v>
      </c>
      <c r="J9" s="13">
        <v>1</v>
      </c>
      <c r="K9" s="11" t="s">
        <v>37</v>
      </c>
    </row>
    <row r="10" spans="1:15" ht="31.5" customHeight="1" x14ac:dyDescent="0.2">
      <c r="A10" s="8">
        <v>6</v>
      </c>
      <c r="B10" s="59" t="s">
        <v>43</v>
      </c>
      <c r="C10" s="60"/>
      <c r="D10" s="9" t="s">
        <v>36</v>
      </c>
      <c r="E10" s="10">
        <v>1</v>
      </c>
      <c r="F10" s="11" t="s">
        <v>44</v>
      </c>
      <c r="G10" s="113">
        <v>0.13070000000000001</v>
      </c>
      <c r="H10" s="110"/>
      <c r="I10" s="119">
        <v>0</v>
      </c>
      <c r="J10" s="13">
        <v>1</v>
      </c>
      <c r="K10" s="11" t="s">
        <v>44</v>
      </c>
    </row>
    <row r="11" spans="1:15" ht="36.6" customHeight="1" x14ac:dyDescent="0.2">
      <c r="A11" s="61" t="s">
        <v>45</v>
      </c>
      <c r="B11" s="62"/>
      <c r="C11" s="62"/>
      <c r="D11" s="62"/>
      <c r="E11" s="63"/>
      <c r="F11" s="16" t="s">
        <v>46</v>
      </c>
      <c r="G11" s="115">
        <v>1</v>
      </c>
      <c r="H11" s="121">
        <v>0.52159999999999995</v>
      </c>
      <c r="I11" s="132">
        <v>64875</v>
      </c>
      <c r="J11" s="118">
        <v>0.47839999999999999</v>
      </c>
      <c r="K11" s="17" t="s">
        <v>47</v>
      </c>
    </row>
    <row r="12" spans="1:15" ht="36.6" customHeight="1" x14ac:dyDescent="0.2">
      <c r="A12" s="61" t="s">
        <v>48</v>
      </c>
      <c r="B12" s="62"/>
      <c r="C12" s="62"/>
      <c r="D12" s="62"/>
      <c r="E12" s="62"/>
      <c r="F12" s="62"/>
      <c r="G12" s="122"/>
      <c r="H12" s="121">
        <v>0.52159999999999995</v>
      </c>
      <c r="I12" s="132">
        <v>64875</v>
      </c>
      <c r="J12" s="118">
        <v>1</v>
      </c>
      <c r="K12" s="17" t="s">
        <v>47</v>
      </c>
    </row>
    <row r="13" spans="1:15" ht="34.5" customHeight="1" x14ac:dyDescent="0.2">
      <c r="A13" s="53" t="s">
        <v>49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34"/>
    </row>
    <row r="14" spans="1:15" ht="0.95" customHeight="1" x14ac:dyDescent="0.2">
      <c r="I14" s="35"/>
    </row>
    <row r="15" spans="1:15" ht="20.25" customHeight="1" x14ac:dyDescent="0.2"/>
  </sheetData>
  <mergeCells count="19">
    <mergeCell ref="A1:K1"/>
    <mergeCell ref="A2:H2"/>
    <mergeCell ref="A3:A4"/>
    <mergeCell ref="B3:C4"/>
    <mergeCell ref="D3:D4"/>
    <mergeCell ref="E3:E4"/>
    <mergeCell ref="F3:F4"/>
    <mergeCell ref="G3:G4"/>
    <mergeCell ref="H3:I3"/>
    <mergeCell ref="J3:K3"/>
    <mergeCell ref="B10:C10"/>
    <mergeCell ref="A11:E11"/>
    <mergeCell ref="B5:C5"/>
    <mergeCell ref="B6:C6"/>
    <mergeCell ref="B7:C7"/>
    <mergeCell ref="B8:C8"/>
    <mergeCell ref="B9:C9"/>
    <mergeCell ref="A13:K13"/>
    <mergeCell ref="A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85" zoomScaleNormal="85" workbookViewId="0">
      <selection activeCell="J12" sqref="J12"/>
    </sheetView>
  </sheetViews>
  <sheetFormatPr defaultRowHeight="12.75" x14ac:dyDescent="0.2"/>
  <cols>
    <col min="1" max="1" width="6.1640625" customWidth="1"/>
    <col min="2" max="2" width="28.5" customWidth="1"/>
    <col min="3" max="3" width="13.6640625" customWidth="1"/>
    <col min="4" max="4" width="15.1640625" customWidth="1"/>
    <col min="5" max="5" width="16.6640625" customWidth="1"/>
    <col min="6" max="6" width="14.6640625" customWidth="1"/>
    <col min="7" max="8" width="16.6640625" customWidth="1"/>
    <col min="9" max="9" width="18" customWidth="1"/>
    <col min="10" max="10" width="20.83203125" customWidth="1"/>
    <col min="11" max="11" width="24.1640625" customWidth="1"/>
  </cols>
  <sheetData>
    <row r="1" spans="1:15" ht="15" customHeight="1" x14ac:dyDescent="0.2">
      <c r="A1" s="169" t="s">
        <v>99</v>
      </c>
      <c r="B1" s="169"/>
      <c r="C1" s="169"/>
      <c r="D1" s="169"/>
      <c r="E1" s="169"/>
      <c r="F1" s="169"/>
      <c r="G1" s="169"/>
      <c r="H1" s="164"/>
    </row>
    <row r="2" spans="1:15" ht="27" customHeight="1" x14ac:dyDescent="0.2">
      <c r="A2" s="170" t="s">
        <v>100</v>
      </c>
      <c r="B2" s="171"/>
      <c r="C2" s="171"/>
      <c r="D2" s="171"/>
      <c r="E2" s="171"/>
      <c r="F2" s="171"/>
      <c r="G2" s="171"/>
      <c r="K2" s="165"/>
      <c r="L2" s="37"/>
      <c r="M2" s="37"/>
    </row>
    <row r="3" spans="1:15" ht="25.5" customHeight="1" thickBot="1" x14ac:dyDescent="0.2">
      <c r="A3" s="172" t="s">
        <v>101</v>
      </c>
      <c r="B3" s="173"/>
      <c r="C3" s="173"/>
      <c r="D3" s="174" t="s">
        <v>101</v>
      </c>
      <c r="E3" s="175"/>
      <c r="F3" s="175"/>
      <c r="G3" s="175"/>
      <c r="H3" s="35"/>
      <c r="I3" s="35"/>
      <c r="J3" s="35"/>
      <c r="K3" s="166"/>
      <c r="L3" s="42"/>
      <c r="M3" s="40"/>
      <c r="N3" s="35"/>
      <c r="O3" s="35"/>
    </row>
    <row r="4" spans="1:15" ht="30.75" customHeight="1" thickBot="1" x14ac:dyDescent="0.25">
      <c r="A4" s="182" t="s">
        <v>102</v>
      </c>
      <c r="B4" s="183"/>
      <c r="C4" s="183"/>
      <c r="D4" s="182" t="s">
        <v>98</v>
      </c>
      <c r="E4" s="183"/>
      <c r="F4" s="183"/>
      <c r="G4" s="184"/>
    </row>
    <row r="5" spans="1:15" ht="14.1" customHeight="1" x14ac:dyDescent="0.2">
      <c r="A5" s="176"/>
      <c r="B5" s="177"/>
      <c r="C5" s="178" t="s">
        <v>50</v>
      </c>
      <c r="D5" s="179"/>
      <c r="E5" s="180"/>
      <c r="F5" s="143"/>
      <c r="G5" s="181" t="s">
        <v>51</v>
      </c>
    </row>
    <row r="6" spans="1:15" ht="13.5" customHeight="1" x14ac:dyDescent="0.2">
      <c r="A6" s="18">
        <v>1</v>
      </c>
      <c r="B6" s="19" t="s">
        <v>52</v>
      </c>
      <c r="C6" s="20">
        <v>0.03</v>
      </c>
      <c r="D6" s="21">
        <v>0.04</v>
      </c>
      <c r="E6" s="21">
        <v>5.5E-2</v>
      </c>
      <c r="F6" s="22" t="s">
        <v>53</v>
      </c>
      <c r="G6" s="20">
        <v>3.2000000000000001E-2</v>
      </c>
    </row>
    <row r="7" spans="1:15" ht="12.95" customHeight="1" x14ac:dyDescent="0.2">
      <c r="A7" s="18">
        <v>2</v>
      </c>
      <c r="B7" s="19" t="s">
        <v>54</v>
      </c>
      <c r="C7" s="20">
        <v>8.0000000000000002E-3</v>
      </c>
      <c r="D7" s="21">
        <v>8.0000000000000002E-3</v>
      </c>
      <c r="E7" s="21">
        <v>0.01</v>
      </c>
      <c r="F7" s="22" t="s">
        <v>55</v>
      </c>
      <c r="G7" s="20">
        <v>8.0000000000000002E-3</v>
      </c>
    </row>
    <row r="8" spans="1:15" ht="14.1" customHeight="1" x14ac:dyDescent="0.2">
      <c r="A8" s="18">
        <v>3</v>
      </c>
      <c r="B8" s="19" t="s">
        <v>56</v>
      </c>
      <c r="C8" s="20">
        <v>9.7000000000000003E-3</v>
      </c>
      <c r="D8" s="21">
        <v>1.2699999999999999E-2</v>
      </c>
      <c r="E8" s="21">
        <v>1.2699999999999999E-2</v>
      </c>
      <c r="F8" s="22" t="s">
        <v>57</v>
      </c>
      <c r="G8" s="20">
        <v>1.04E-2</v>
      </c>
      <c r="I8" s="35"/>
    </row>
    <row r="9" spans="1:15" ht="14.1" customHeight="1" x14ac:dyDescent="0.2">
      <c r="A9" s="18">
        <v>4</v>
      </c>
      <c r="B9" s="19" t="s">
        <v>58</v>
      </c>
      <c r="C9" s="20">
        <v>5.8999999999999999E-3</v>
      </c>
      <c r="D9" s="21">
        <v>1.23E-2</v>
      </c>
      <c r="E9" s="21">
        <v>1.3899999999999999E-2</v>
      </c>
      <c r="F9" s="22" t="s">
        <v>59</v>
      </c>
      <c r="G9" s="50">
        <v>17300</v>
      </c>
      <c r="I9" s="35"/>
    </row>
    <row r="10" spans="1:15" ht="14.25" customHeight="1" x14ac:dyDescent="0.2">
      <c r="A10" s="18">
        <v>5</v>
      </c>
      <c r="B10" s="19" t="s">
        <v>60</v>
      </c>
      <c r="C10" s="20">
        <v>6.1600000000000002E-2</v>
      </c>
      <c r="D10" s="21">
        <v>7.3999999999999996E-2</v>
      </c>
      <c r="E10" s="21">
        <v>8.9599999999999999E-2</v>
      </c>
      <c r="F10" s="22" t="s">
        <v>61</v>
      </c>
      <c r="G10" s="20">
        <v>8.6499999999999994E-2</v>
      </c>
      <c r="I10" s="35"/>
    </row>
    <row r="11" spans="1:15" ht="14.25" customHeight="1" x14ac:dyDescent="0.2">
      <c r="A11" s="14"/>
      <c r="B11" s="19" t="s">
        <v>62</v>
      </c>
      <c r="C11" s="23">
        <v>0.19170000000000001</v>
      </c>
      <c r="D11" s="24">
        <v>0.2235</v>
      </c>
      <c r="E11" s="24">
        <v>0.25769999999999998</v>
      </c>
      <c r="F11" s="14"/>
      <c r="G11" s="14"/>
      <c r="I11" s="35"/>
    </row>
    <row r="12" spans="1:15" ht="14.1" customHeight="1" x14ac:dyDescent="0.2">
      <c r="A12" s="18">
        <v>6</v>
      </c>
      <c r="B12" s="19" t="s">
        <v>63</v>
      </c>
      <c r="C12" s="14"/>
      <c r="D12" s="89" t="s">
        <v>64</v>
      </c>
      <c r="E12" s="90"/>
      <c r="F12" s="22" t="s">
        <v>65</v>
      </c>
      <c r="G12" s="20">
        <v>7.6499999999999999E-2</v>
      </c>
      <c r="I12" s="35"/>
    </row>
    <row r="13" spans="1:15" ht="14.1" customHeight="1" x14ac:dyDescent="0.2">
      <c r="A13" s="84"/>
      <c r="B13" s="85"/>
      <c r="C13" s="86"/>
      <c r="D13" s="87" t="s">
        <v>66</v>
      </c>
      <c r="E13" s="88"/>
      <c r="F13" s="22" t="s">
        <v>67</v>
      </c>
      <c r="G13" s="25">
        <v>6.4999999999999997E-3</v>
      </c>
      <c r="I13" s="35"/>
    </row>
    <row r="14" spans="1:15" ht="14.1" customHeight="1" x14ac:dyDescent="0.2">
      <c r="A14" s="84"/>
      <c r="B14" s="85"/>
      <c r="C14" s="86"/>
      <c r="D14" s="87" t="s">
        <v>66</v>
      </c>
      <c r="E14" s="88"/>
      <c r="F14" s="22" t="s">
        <v>68</v>
      </c>
      <c r="G14" s="25">
        <v>0.03</v>
      </c>
      <c r="I14" s="35"/>
    </row>
    <row r="15" spans="1:15" ht="20.25" customHeight="1" x14ac:dyDescent="0.2">
      <c r="A15" s="84"/>
      <c r="B15" s="85"/>
      <c r="C15" s="86"/>
      <c r="D15" s="87" t="s">
        <v>66</v>
      </c>
      <c r="E15" s="88"/>
      <c r="F15" s="22" t="s">
        <v>69</v>
      </c>
      <c r="G15" s="25">
        <v>0.02</v>
      </c>
    </row>
    <row r="16" spans="1:15" ht="14.25" customHeight="1" x14ac:dyDescent="0.2">
      <c r="A16" s="84"/>
      <c r="B16" s="85"/>
      <c r="C16" s="85"/>
      <c r="D16" s="86"/>
      <c r="E16" s="14"/>
      <c r="F16" s="22" t="s">
        <v>70</v>
      </c>
      <c r="G16" s="25">
        <v>0.02</v>
      </c>
    </row>
    <row r="17" spans="1:8" ht="14.1" customHeight="1" x14ac:dyDescent="0.2">
      <c r="A17" s="71" t="s">
        <v>71</v>
      </c>
      <c r="B17" s="72"/>
      <c r="C17" s="72"/>
      <c r="D17" s="73"/>
      <c r="E17" s="14"/>
      <c r="F17" s="14"/>
      <c r="G17" s="26">
        <v>0.25</v>
      </c>
    </row>
    <row r="18" spans="1:8" ht="6.95" customHeight="1" x14ac:dyDescent="0.2">
      <c r="A18" s="74"/>
      <c r="B18" s="75"/>
      <c r="C18" s="75"/>
      <c r="D18" s="75"/>
      <c r="E18" s="75"/>
      <c r="F18" s="75"/>
      <c r="G18" s="76"/>
    </row>
    <row r="19" spans="1:8" ht="14.1" customHeight="1" x14ac:dyDescent="0.2">
      <c r="A19" s="77" t="s">
        <v>72</v>
      </c>
      <c r="B19" s="78"/>
      <c r="C19" s="78"/>
      <c r="D19" s="79"/>
      <c r="E19" s="80"/>
      <c r="F19" s="70"/>
      <c r="G19" s="81"/>
    </row>
    <row r="20" spans="1:8" ht="25.5" customHeight="1" x14ac:dyDescent="0.2">
      <c r="A20" s="123" t="s">
        <v>96</v>
      </c>
      <c r="B20" s="82"/>
      <c r="C20" s="82"/>
      <c r="D20" s="83"/>
      <c r="E20" s="80"/>
      <c r="F20" s="70"/>
      <c r="G20" s="81"/>
    </row>
    <row r="21" spans="1:8" ht="31.7" customHeight="1" x14ac:dyDescent="0.2">
      <c r="A21" s="67" t="s">
        <v>73</v>
      </c>
      <c r="B21" s="68"/>
      <c r="C21" s="68"/>
      <c r="D21" s="68"/>
      <c r="E21" s="68"/>
      <c r="F21" s="68"/>
      <c r="G21" s="69"/>
    </row>
    <row r="22" spans="1:8" ht="9" customHeight="1" x14ac:dyDescent="0.2">
      <c r="A22" s="167" t="s">
        <v>74</v>
      </c>
      <c r="B22" s="167"/>
      <c r="C22" s="167"/>
      <c r="D22" s="167"/>
      <c r="E22" s="167"/>
      <c r="F22" s="167"/>
      <c r="G22" s="167"/>
      <c r="H22" s="167"/>
    </row>
    <row r="23" spans="1:8" ht="8.25" customHeight="1" x14ac:dyDescent="0.2">
      <c r="A23" s="168"/>
      <c r="B23" s="168"/>
      <c r="C23" s="168"/>
      <c r="D23" s="168"/>
      <c r="E23" s="168"/>
      <c r="F23" s="168"/>
      <c r="G23" s="168"/>
      <c r="H23" s="168"/>
    </row>
    <row r="24" spans="1:8" ht="39.75" customHeight="1" x14ac:dyDescent="0.2">
      <c r="A24" s="70" t="s">
        <v>75</v>
      </c>
      <c r="B24" s="70"/>
      <c r="C24" s="70"/>
      <c r="D24" s="70"/>
      <c r="E24" s="70"/>
      <c r="F24" s="70"/>
      <c r="G24" s="70"/>
      <c r="H24" s="70"/>
    </row>
  </sheetData>
  <mergeCells count="23">
    <mergeCell ref="A2:G2"/>
    <mergeCell ref="A1:G1"/>
    <mergeCell ref="A3:C3"/>
    <mergeCell ref="D3:G3"/>
    <mergeCell ref="A4:C4"/>
    <mergeCell ref="D4:G4"/>
    <mergeCell ref="A5:B5"/>
    <mergeCell ref="C5:E5"/>
    <mergeCell ref="D12:E12"/>
    <mergeCell ref="A13:C13"/>
    <mergeCell ref="D13:E13"/>
    <mergeCell ref="A14:C14"/>
    <mergeCell ref="D14:E14"/>
    <mergeCell ref="A15:C15"/>
    <mergeCell ref="D15:E15"/>
    <mergeCell ref="A16:D16"/>
    <mergeCell ref="A21:G21"/>
    <mergeCell ref="A24:H24"/>
    <mergeCell ref="A17:D17"/>
    <mergeCell ref="A18:G18"/>
    <mergeCell ref="A19:D19"/>
    <mergeCell ref="E19:G20"/>
    <mergeCell ref="A20:D2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0" zoomScaleNormal="70" workbookViewId="0">
      <selection activeCell="D16" sqref="D16:D17"/>
    </sheetView>
  </sheetViews>
  <sheetFormatPr defaultRowHeight="12.75" x14ac:dyDescent="0.2"/>
  <cols>
    <col min="1" max="1" width="5.5" customWidth="1"/>
    <col min="2" max="2" width="35.5" customWidth="1"/>
    <col min="3" max="3" width="22.83203125" customWidth="1"/>
    <col min="4" max="4" width="25.5" customWidth="1"/>
    <col min="5" max="5" width="21.33203125" customWidth="1"/>
    <col min="6" max="6" width="11.83203125" customWidth="1"/>
    <col min="8" max="8" width="16.6640625" customWidth="1"/>
    <col min="9" max="9" width="18" customWidth="1"/>
    <col min="10" max="10" width="20.83203125" customWidth="1"/>
    <col min="11" max="11" width="24.1640625" customWidth="1"/>
  </cols>
  <sheetData>
    <row r="1" spans="1:15" ht="20.25" customHeight="1" x14ac:dyDescent="0.2">
      <c r="A1" s="92" t="s">
        <v>76</v>
      </c>
      <c r="B1" s="92"/>
      <c r="C1" s="92"/>
      <c r="D1" s="92"/>
      <c r="E1" s="92"/>
      <c r="F1" s="92"/>
    </row>
    <row r="2" spans="1:15" ht="16.5" customHeight="1" thickBot="1" x14ac:dyDescent="0.25">
      <c r="A2" s="91"/>
      <c r="B2" s="91"/>
      <c r="C2" s="91"/>
      <c r="D2" s="93"/>
      <c r="E2" s="93"/>
      <c r="F2" s="93"/>
      <c r="K2" s="43" t="s">
        <v>77</v>
      </c>
      <c r="L2" s="36"/>
      <c r="M2" s="36"/>
    </row>
    <row r="3" spans="1:15" ht="36.6" customHeight="1" thickBot="1" x14ac:dyDescent="0.25">
      <c r="A3" s="129" t="s">
        <v>97</v>
      </c>
      <c r="B3" s="130"/>
      <c r="C3" s="129" t="s">
        <v>98</v>
      </c>
      <c r="D3" s="130"/>
      <c r="E3" s="131"/>
      <c r="F3" s="35"/>
      <c r="G3" s="35"/>
      <c r="H3" s="35"/>
      <c r="I3" s="35"/>
      <c r="J3" s="35"/>
      <c r="K3" s="47" t="s">
        <v>87</v>
      </c>
      <c r="L3" s="41"/>
      <c r="M3" s="39"/>
      <c r="N3" s="35"/>
      <c r="O3" s="35"/>
    </row>
    <row r="4" spans="1:15" ht="9.9499999999999993" customHeight="1" x14ac:dyDescent="0.2">
      <c r="A4" s="126"/>
      <c r="B4" s="127"/>
      <c r="C4" s="127"/>
      <c r="D4" s="127"/>
      <c r="E4" s="128"/>
    </row>
    <row r="5" spans="1:15" ht="22.5" customHeight="1" x14ac:dyDescent="0.2">
      <c r="A5" s="84"/>
      <c r="B5" s="86"/>
      <c r="C5" s="84"/>
      <c r="D5" s="85"/>
      <c r="E5" s="86"/>
    </row>
    <row r="6" spans="1:15" ht="21.6" customHeight="1" x14ac:dyDescent="0.2">
      <c r="A6" s="27">
        <v>1</v>
      </c>
      <c r="B6" s="28" t="s">
        <v>78</v>
      </c>
      <c r="C6" s="29">
        <v>0.08</v>
      </c>
      <c r="D6" s="14"/>
      <c r="E6" s="14"/>
    </row>
    <row r="7" spans="1:15" ht="20.85" customHeight="1" x14ac:dyDescent="0.2">
      <c r="A7" s="27">
        <v>2</v>
      </c>
      <c r="B7" s="28" t="s">
        <v>79</v>
      </c>
      <c r="C7" s="29">
        <v>0.2</v>
      </c>
      <c r="D7" s="7"/>
      <c r="E7" s="7"/>
    </row>
    <row r="8" spans="1:15" ht="22.5" customHeight="1" x14ac:dyDescent="0.2">
      <c r="A8" s="27">
        <v>3</v>
      </c>
      <c r="B8" s="28" t="s">
        <v>80</v>
      </c>
      <c r="C8" s="29">
        <v>0.03</v>
      </c>
      <c r="D8" s="14"/>
      <c r="E8" s="14"/>
      <c r="I8" s="35"/>
    </row>
    <row r="9" spans="1:15" ht="22.5" customHeight="1" x14ac:dyDescent="0.2">
      <c r="A9" s="27">
        <v>4</v>
      </c>
      <c r="B9" s="28" t="s">
        <v>81</v>
      </c>
      <c r="C9" s="29">
        <v>5.8000000000000003E-2</v>
      </c>
      <c r="D9" s="14"/>
      <c r="E9" s="14"/>
      <c r="G9" s="49"/>
      <c r="I9" s="35"/>
    </row>
    <row r="10" spans="1:15" ht="22.5" customHeight="1" x14ac:dyDescent="0.2">
      <c r="A10" s="27">
        <v>5</v>
      </c>
      <c r="B10" s="28" t="s">
        <v>82</v>
      </c>
      <c r="C10" s="29">
        <v>8.3299999999999999E-2</v>
      </c>
      <c r="D10" s="14"/>
      <c r="E10" s="14"/>
      <c r="I10" s="35"/>
    </row>
    <row r="11" spans="1:15" ht="22.5" customHeight="1" x14ac:dyDescent="0.2">
      <c r="A11" s="27">
        <v>6</v>
      </c>
      <c r="B11" s="28" t="s">
        <v>83</v>
      </c>
      <c r="C11" s="29">
        <v>0.1108</v>
      </c>
      <c r="D11" s="14"/>
      <c r="E11" s="14"/>
      <c r="I11" s="35"/>
    </row>
    <row r="12" spans="1:15" ht="22.5" customHeight="1" x14ac:dyDescent="0.2">
      <c r="A12" s="27">
        <v>7</v>
      </c>
      <c r="B12" s="28" t="s">
        <v>84</v>
      </c>
      <c r="C12" s="29">
        <v>8.3299999999999999E-2</v>
      </c>
      <c r="D12" s="14"/>
      <c r="E12" s="14"/>
      <c r="I12" s="35"/>
    </row>
    <row r="13" spans="1:15" ht="22.5" customHeight="1" x14ac:dyDescent="0.2">
      <c r="A13" s="14"/>
      <c r="B13" s="28" t="s">
        <v>85</v>
      </c>
      <c r="C13" s="30">
        <v>0.64539999999999997</v>
      </c>
      <c r="D13" s="31"/>
      <c r="E13" s="31"/>
      <c r="I13" s="35"/>
    </row>
    <row r="14" spans="1:15" ht="16.5" customHeight="1" x14ac:dyDescent="0.2">
      <c r="A14" s="124" t="s">
        <v>86</v>
      </c>
      <c r="B14" s="124"/>
      <c r="C14" s="124"/>
      <c r="D14" s="124"/>
      <c r="E14" s="124"/>
      <c r="F14" s="124"/>
      <c r="I14" s="35"/>
    </row>
    <row r="15" spans="1:15" ht="20.25" customHeight="1" x14ac:dyDescent="0.2">
      <c r="A15" s="125"/>
      <c r="B15" s="125"/>
      <c r="C15" s="125"/>
      <c r="D15" s="125"/>
      <c r="E15" s="125"/>
      <c r="F15" s="125"/>
    </row>
  </sheetData>
  <mergeCells count="7">
    <mergeCell ref="A5:B5"/>
    <mergeCell ref="C5:E5"/>
    <mergeCell ref="A1:F1"/>
    <mergeCell ref="A2:F2"/>
    <mergeCell ref="A4:E4"/>
    <mergeCell ref="C3:E3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cp:lastPrinted>2018-12-11T18:01:07Z</cp:lastPrinted>
  <dcterms:created xsi:type="dcterms:W3CDTF">2018-12-11T15:52:50Z</dcterms:created>
  <dcterms:modified xsi:type="dcterms:W3CDTF">2018-12-11T18:43:54Z</dcterms:modified>
</cp:coreProperties>
</file>