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93AF71BE-666A-4169-A751-D4A548FA98C7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3" l="1" a="1"/>
  <c r="P13" i="3"/>
  <c r="P8" i="3" a="1"/>
  <c r="P8" i="3"/>
  <c r="P2" i="3" a="1"/>
  <c r="P2" i="3"/>
  <c r="L14" i="3" a="1"/>
  <c r="L14" i="3"/>
  <c r="L8" i="3" a="1"/>
  <c r="L8" i="3"/>
  <c r="H11" i="3"/>
  <c r="G11" i="3"/>
  <c r="H10" i="3"/>
  <c r="G10" i="3"/>
  <c r="L2" i="3" s="1" a="1"/>
  <c r="L2" i="3" s="1"/>
  <c r="H6" i="3"/>
  <c r="G5" i="3"/>
  <c r="H3" i="3"/>
  <c r="G3" i="3"/>
  <c r="F28" i="2" a="1"/>
  <c r="F28" i="2"/>
  <c r="F22" i="2" a="1"/>
  <c r="F22" i="2"/>
  <c r="F17" i="2" a="1"/>
  <c r="F17" i="2"/>
  <c r="L19" i="2" a="1"/>
  <c r="L19" i="2"/>
  <c r="H7" i="2"/>
  <c r="G7" i="2"/>
  <c r="H11" i="2"/>
  <c r="G11" i="2"/>
  <c r="H10" i="2"/>
  <c r="G10" i="2"/>
  <c r="L10" i="2" s="1" a="1"/>
  <c r="L10" i="2" s="1"/>
  <c r="H3" i="2"/>
  <c r="G3" i="2"/>
  <c r="L2" i="2" a="1"/>
  <c r="L2" i="2" s="1"/>
  <c r="G11" i="1"/>
  <c r="H10" i="1"/>
  <c r="H11" i="1"/>
  <c r="G10" i="1"/>
  <c r="L11" i="1" s="1" a="1"/>
  <c r="L11" i="1" s="1"/>
  <c r="P2" i="1" a="1"/>
  <c r="P2" i="1"/>
  <c r="H6" i="1"/>
  <c r="G5" i="1"/>
  <c r="H3" i="1"/>
  <c r="L2" i="1" s="1" a="1"/>
  <c r="L2" i="1" s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<sst xmlns="http://schemas.openxmlformats.org/spreadsheetml/2006/main" count="66" uniqueCount="34">
  <si>
    <t>x</t>
  </si>
  <si>
    <t>y</t>
  </si>
  <si>
    <t>Tx</t>
  </si>
  <si>
    <t>Tx1</t>
  </si>
  <si>
    <t>Ty2</t>
  </si>
  <si>
    <t>Sx1</t>
  </si>
  <si>
    <t>Sy1</t>
  </si>
  <si>
    <t>Ty</t>
  </si>
  <si>
    <t>transalçao</t>
  </si>
  <si>
    <t>Sx</t>
  </si>
  <si>
    <t>Sy</t>
  </si>
  <si>
    <t>scale</t>
  </si>
  <si>
    <t>Rotaçaõ</t>
  </si>
  <si>
    <t>Rx</t>
  </si>
  <si>
    <t>Ry</t>
  </si>
  <si>
    <t>Translação</t>
  </si>
  <si>
    <t>negativa</t>
  </si>
  <si>
    <t>pontos * -1 para</t>
  </si>
  <si>
    <t>transformar em origem</t>
  </si>
  <si>
    <t>T * R * T-1</t>
  </si>
  <si>
    <t>Rotação</t>
  </si>
  <si>
    <t>Criando a TG</t>
  </si>
  <si>
    <t>TR</t>
  </si>
  <si>
    <t>(1-2)</t>
  </si>
  <si>
    <t>TG</t>
  </si>
  <si>
    <t>inversa</t>
  </si>
  <si>
    <t>Res</t>
  </si>
  <si>
    <t>Outra TG</t>
  </si>
  <si>
    <t>R *S *T *R</t>
  </si>
  <si>
    <t>A</t>
  </si>
  <si>
    <t>R*T</t>
  </si>
  <si>
    <t>B</t>
  </si>
  <si>
    <t>(R*T)*S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</si>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</sst>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" fontId="0" fillId="0" borderId="0" xfId="0" applyNumberFormat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</c:numCache>
            </c:numRef>
          </c:xVal>
          <c:yVal>
            <c:numRef>
              <c:f>Planilha1!$B$2:$B$6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49-4273-8155-788A51283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437912"/>
        <c:axId val="1678508935"/>
      </c:scatterChart>
      <c:valAx>
        <c:axId val="1311437912"/>
        <c:scaling>
          <c:orientation val="minMax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508935"/>
        <c:crosses val="autoZero"/>
        <c:crossBetween val="midCat"/>
      </c:valAx>
      <c:valAx>
        <c:axId val="1678508935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37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Planilha1!$L$11:$L$15</c:f>
              <c:numCache>
                <c:formatCode>General</c:formatCode>
                <c:ptCount val="5"/>
                <c:pt idx="0">
                  <c:v>-3</c:v>
                </c:pt>
                <c:pt idx="1">
                  <c:v>-2.9999999999999996</c:v>
                </c:pt>
                <c:pt idx="2">
                  <c:v>-6</c:v>
                </c:pt>
                <c:pt idx="3">
                  <c:v>-6</c:v>
                </c:pt>
                <c:pt idx="4">
                  <c:v>-3</c:v>
                </c:pt>
              </c:numCache>
            </c:numRef>
          </c:xVal>
          <c:yVal>
            <c:numRef>
              <c:f>Planilha1!$M$11:$M$15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3.0000000000000004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A9-42A7-A9C2-B3A540A5B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441240"/>
        <c:axId val="1678502023"/>
      </c:scatterChart>
      <c:valAx>
        <c:axId val="1311441240"/>
        <c:scaling>
          <c:orientation val="minMax"/>
          <c:max val="8"/>
          <c:min val="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502023"/>
        <c:crosses val="autoZero"/>
        <c:crossBetween val="midCat"/>
      </c:valAx>
      <c:valAx>
        <c:axId val="1678502023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41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25</xdr:row>
      <xdr:rowOff>180975</xdr:rowOff>
    </xdr:from>
    <xdr:to>
      <xdr:col>9</xdr:col>
      <xdr:colOff>409575</xdr:colOff>
      <xdr:row>40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1F677B-F77F-4C24-BDD5-6F27CE49A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257175</xdr:colOff>
      <xdr:row>25</xdr:row>
      <xdr:rowOff>180975</xdr:rowOff>
    </xdr:from>
    <xdr:to>
      <xdr:col>17</xdr:col>
      <xdr:colOff>561975</xdr:colOff>
      <xdr:row>40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8D43B1-405C-4458-BB04-86F69FD0A097}"/>
            </a:ext>
            <a:ext uri="{147F2762-F138-4A5C-976F-8EAC2B608ADB}">
              <a16:predDERef xmlns:a16="http://schemas.microsoft.com/office/drawing/2014/main" pred="{E41F677B-F77F-4C24-BDD5-6F27CE49A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sqref="A1:R15"/>
    </sheetView>
  </sheetViews>
  <sheetFormatPr defaultRowHeight="15"/>
  <cols>
    <col min="1" max="1" width="5.28515625" customWidth="1"/>
    <col min="2" max="2" width="5.42578125" customWidth="1"/>
    <col min="3" max="3" width="5.140625" customWidth="1"/>
    <col min="4" max="4" width="5.7109375" customWidth="1"/>
    <col min="5" max="5" width="9.85546875" customWidth="1"/>
    <col min="6" max="6" width="4.28515625" customWidth="1"/>
  </cols>
  <sheetData>
    <row r="1" spans="1:18">
      <c r="A1" s="2" t="s">
        <v>0</v>
      </c>
      <c r="B1" s="2" t="s">
        <v>1</v>
      </c>
      <c r="C1" s="7"/>
      <c r="E1" s="2" t="s">
        <v>2</v>
      </c>
      <c r="F1" s="3">
        <v>3</v>
      </c>
      <c r="G1" s="2">
        <v>1</v>
      </c>
      <c r="H1" s="2">
        <v>0</v>
      </c>
      <c r="I1" s="2">
        <v>0</v>
      </c>
      <c r="L1" s="2" t="s">
        <v>3</v>
      </c>
      <c r="M1" s="2" t="s">
        <v>4</v>
      </c>
      <c r="N1" s="7"/>
      <c r="P1" s="2" t="s">
        <v>5</v>
      </c>
      <c r="Q1" s="2" t="s">
        <v>6</v>
      </c>
      <c r="R1" s="7"/>
    </row>
    <row r="2" spans="1:18">
      <c r="A2" s="4">
        <v>3</v>
      </c>
      <c r="B2" s="4">
        <v>3</v>
      </c>
      <c r="C2" s="2">
        <v>1</v>
      </c>
      <c r="E2" s="2" t="s">
        <v>7</v>
      </c>
      <c r="F2" s="4">
        <v>4</v>
      </c>
      <c r="G2" s="5">
        <v>0</v>
      </c>
      <c r="H2" s="5">
        <v>1</v>
      </c>
      <c r="I2" s="5">
        <v>0</v>
      </c>
      <c r="L2" s="4" cm="1">
        <f t="array" ref="L2:N6">MMULT(A2:C6,G1:I3)</f>
        <v>6</v>
      </c>
      <c r="M2" s="4">
        <v>7</v>
      </c>
      <c r="N2" s="2">
        <v>1</v>
      </c>
      <c r="P2" s="4" cm="1">
        <f t="array" ref="P2:R6">MMULT(A2:C6,G5:I7)</f>
        <v>9</v>
      </c>
      <c r="Q2" s="4">
        <v>12</v>
      </c>
      <c r="R2" s="2">
        <v>1</v>
      </c>
    </row>
    <row r="3" spans="1:18">
      <c r="A3" s="2">
        <v>6</v>
      </c>
      <c r="B3" s="2">
        <v>3</v>
      </c>
      <c r="C3" s="2">
        <v>1</v>
      </c>
      <c r="E3" s="1" t="s">
        <v>8</v>
      </c>
      <c r="F3" s="1"/>
      <c r="G3" s="3">
        <f>F1</f>
        <v>3</v>
      </c>
      <c r="H3" s="4">
        <f>F2</f>
        <v>4</v>
      </c>
      <c r="I3" s="2">
        <v>1</v>
      </c>
      <c r="L3" s="2">
        <v>9</v>
      </c>
      <c r="M3" s="2">
        <v>7</v>
      </c>
      <c r="N3" s="2">
        <v>1</v>
      </c>
      <c r="P3" s="2">
        <v>18</v>
      </c>
      <c r="Q3" s="2">
        <v>12</v>
      </c>
      <c r="R3" s="2">
        <v>1</v>
      </c>
    </row>
    <row r="4" spans="1:18">
      <c r="A4" s="2">
        <v>6</v>
      </c>
      <c r="B4" s="2">
        <v>6</v>
      </c>
      <c r="C4" s="2">
        <v>1</v>
      </c>
      <c r="E4" s="1"/>
      <c r="F4" s="1"/>
      <c r="G4" s="1"/>
      <c r="H4" s="1"/>
      <c r="I4" s="1"/>
      <c r="L4" s="2">
        <v>9</v>
      </c>
      <c r="M4" s="2">
        <v>10</v>
      </c>
      <c r="N4" s="2">
        <v>1</v>
      </c>
      <c r="P4" s="2">
        <v>18</v>
      </c>
      <c r="Q4" s="2">
        <v>24</v>
      </c>
      <c r="R4" s="2">
        <v>1</v>
      </c>
    </row>
    <row r="5" spans="1:18">
      <c r="A5" s="2">
        <v>3</v>
      </c>
      <c r="B5" s="2">
        <v>6</v>
      </c>
      <c r="C5" s="2">
        <v>1</v>
      </c>
      <c r="E5" s="2" t="s">
        <v>9</v>
      </c>
      <c r="F5" s="3">
        <v>3</v>
      </c>
      <c r="G5" s="3">
        <f>F5</f>
        <v>3</v>
      </c>
      <c r="H5" s="2">
        <v>0</v>
      </c>
      <c r="I5" s="2">
        <v>0</v>
      </c>
      <c r="L5" s="2">
        <v>6</v>
      </c>
      <c r="M5" s="2">
        <v>10</v>
      </c>
      <c r="N5" s="2">
        <v>1</v>
      </c>
      <c r="P5" s="2">
        <v>9</v>
      </c>
      <c r="Q5" s="2">
        <v>24</v>
      </c>
      <c r="R5" s="2">
        <v>1</v>
      </c>
    </row>
    <row r="6" spans="1:18">
      <c r="A6" s="4">
        <v>3</v>
      </c>
      <c r="B6" s="4">
        <v>3</v>
      </c>
      <c r="C6" s="2">
        <v>1</v>
      </c>
      <c r="E6" s="2" t="s">
        <v>10</v>
      </c>
      <c r="F6" s="4">
        <v>4</v>
      </c>
      <c r="G6" s="5">
        <v>0</v>
      </c>
      <c r="H6" s="6">
        <f>F6</f>
        <v>4</v>
      </c>
      <c r="I6" s="5">
        <v>0</v>
      </c>
      <c r="L6" s="4">
        <v>6</v>
      </c>
      <c r="M6" s="4">
        <v>7</v>
      </c>
      <c r="N6" s="2">
        <v>1</v>
      </c>
      <c r="P6" s="4">
        <v>9</v>
      </c>
      <c r="Q6" s="4">
        <v>12</v>
      </c>
      <c r="R6" s="2">
        <v>1</v>
      </c>
    </row>
    <row r="7" spans="1:18">
      <c r="E7" s="1" t="s">
        <v>11</v>
      </c>
      <c r="F7" s="1"/>
      <c r="G7" s="2">
        <v>0</v>
      </c>
      <c r="H7" s="2">
        <v>0</v>
      </c>
      <c r="I7" s="2">
        <v>1</v>
      </c>
    </row>
    <row r="10" spans="1:18">
      <c r="E10" s="2" t="s">
        <v>12</v>
      </c>
      <c r="F10" s="8">
        <v>90</v>
      </c>
      <c r="G10" s="5">
        <f>COS(RADIANS(F10))</f>
        <v>6.1257422745431001E-17</v>
      </c>
      <c r="H10" s="5">
        <f>SIN(RADIANS(F10))</f>
        <v>1</v>
      </c>
      <c r="I10" s="5">
        <v>0</v>
      </c>
      <c r="L10" s="2" t="s">
        <v>13</v>
      </c>
      <c r="M10" s="2" t="s">
        <v>14</v>
      </c>
      <c r="N10" s="7"/>
    </row>
    <row r="11" spans="1:18">
      <c r="G11" s="2">
        <f>-SIN(RADIANS(F10))</f>
        <v>-1</v>
      </c>
      <c r="H11" s="2">
        <f>COS(RADIANS(F10))</f>
        <v>6.1257422745431001E-17</v>
      </c>
      <c r="I11" s="2">
        <v>0</v>
      </c>
      <c r="L11" s="4" cm="1">
        <f t="array" ref="L11:N15">MMULT(A2:C6,G10:I12)</f>
        <v>-3</v>
      </c>
      <c r="M11" s="4">
        <v>3</v>
      </c>
      <c r="N11" s="2">
        <v>1</v>
      </c>
    </row>
    <row r="12" spans="1:18">
      <c r="G12" s="2">
        <v>0</v>
      </c>
      <c r="H12" s="2">
        <v>0</v>
      </c>
      <c r="I12" s="2">
        <v>1</v>
      </c>
      <c r="L12" s="2">
        <v>-2.9999999999999996</v>
      </c>
      <c r="M12" s="2">
        <v>6</v>
      </c>
      <c r="N12" s="2">
        <v>1</v>
      </c>
    </row>
    <row r="13" spans="1:18">
      <c r="L13" s="2">
        <v>-6</v>
      </c>
      <c r="M13" s="2">
        <v>6</v>
      </c>
      <c r="N13" s="2">
        <v>1</v>
      </c>
    </row>
    <row r="14" spans="1:18">
      <c r="L14" s="2">
        <v>-6</v>
      </c>
      <c r="M14" s="2">
        <v>3.0000000000000004</v>
      </c>
      <c r="N14" s="2">
        <v>1</v>
      </c>
    </row>
    <row r="15" spans="1:18">
      <c r="L15" s="4">
        <v>-3</v>
      </c>
      <c r="M15" s="4">
        <v>3</v>
      </c>
      <c r="N15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667-F792-4C2D-BB65-52F5EB18FAEB}">
  <dimension ref="A1:O32"/>
  <sheetViews>
    <sheetView topLeftCell="A21" workbookViewId="0">
      <selection activeCell="M31" sqref="M31"/>
    </sheetView>
  </sheetViews>
  <sheetFormatPr defaultRowHeight="15"/>
  <cols>
    <col min="12" max="12" width="12.85546875" bestFit="1" customWidth="1"/>
  </cols>
  <sheetData>
    <row r="1" spans="1:15">
      <c r="A1" s="2" t="s">
        <v>0</v>
      </c>
      <c r="B1" s="2" t="s">
        <v>1</v>
      </c>
      <c r="C1" s="7"/>
      <c r="E1" s="2" t="s">
        <v>2</v>
      </c>
      <c r="F1" s="3">
        <v>-2</v>
      </c>
      <c r="G1" s="2">
        <v>1</v>
      </c>
      <c r="H1" s="2">
        <v>0</v>
      </c>
      <c r="I1" s="2">
        <v>0</v>
      </c>
      <c r="L1" s="2" t="s">
        <v>15</v>
      </c>
      <c r="M1" s="2" t="s">
        <v>16</v>
      </c>
      <c r="N1" s="7"/>
    </row>
    <row r="2" spans="1:15">
      <c r="A2" s="4">
        <v>3</v>
      </c>
      <c r="B2" s="4">
        <v>3</v>
      </c>
      <c r="C2" s="2">
        <v>1</v>
      </c>
      <c r="E2" s="2" t="s">
        <v>7</v>
      </c>
      <c r="F2" s="4">
        <v>-3</v>
      </c>
      <c r="G2" s="5">
        <v>0</v>
      </c>
      <c r="H2" s="5">
        <v>1</v>
      </c>
      <c r="I2" s="5">
        <v>0</v>
      </c>
      <c r="L2" s="4" cm="1">
        <f t="array" ref="L2:N6">MMULT(A2:C6,G1:I3)</f>
        <v>1</v>
      </c>
      <c r="M2" s="4">
        <v>0</v>
      </c>
      <c r="N2" s="2">
        <v>1</v>
      </c>
    </row>
    <row r="3" spans="1:15">
      <c r="A3" s="2">
        <v>6</v>
      </c>
      <c r="B3" s="2">
        <v>3</v>
      </c>
      <c r="C3" s="2">
        <v>1</v>
      </c>
      <c r="E3" s="1" t="s">
        <v>15</v>
      </c>
      <c r="F3" s="1"/>
      <c r="G3" s="3">
        <f>F1</f>
        <v>-2</v>
      </c>
      <c r="H3" s="4">
        <f>F2</f>
        <v>-3</v>
      </c>
      <c r="I3" s="2">
        <v>1</v>
      </c>
      <c r="L3" s="2">
        <v>4</v>
      </c>
      <c r="M3" s="2">
        <v>0</v>
      </c>
      <c r="N3" s="2">
        <v>1</v>
      </c>
      <c r="O3" t="s">
        <v>15</v>
      </c>
    </row>
    <row r="4" spans="1:15">
      <c r="A4" s="2">
        <v>6</v>
      </c>
      <c r="B4" s="2">
        <v>6</v>
      </c>
      <c r="C4" s="2">
        <v>1</v>
      </c>
      <c r="E4" s="1"/>
      <c r="F4" s="1"/>
      <c r="G4" s="1"/>
      <c r="H4" s="1"/>
      <c r="I4" s="1"/>
      <c r="L4" s="2">
        <v>4</v>
      </c>
      <c r="M4" s="2">
        <v>3</v>
      </c>
      <c r="N4" s="2">
        <v>1</v>
      </c>
    </row>
    <row r="5" spans="1:15">
      <c r="A5" s="2">
        <v>3</v>
      </c>
      <c r="B5" s="2">
        <v>6</v>
      </c>
      <c r="C5" s="2">
        <v>1</v>
      </c>
      <c r="E5" s="2" t="s">
        <v>2</v>
      </c>
      <c r="F5" s="3">
        <v>2</v>
      </c>
      <c r="G5" s="2">
        <v>1</v>
      </c>
      <c r="H5" s="2">
        <v>0</v>
      </c>
      <c r="I5" s="2">
        <v>0</v>
      </c>
      <c r="L5" s="2">
        <v>1</v>
      </c>
      <c r="M5" s="2">
        <v>3</v>
      </c>
      <c r="N5" s="2">
        <v>1</v>
      </c>
    </row>
    <row r="6" spans="1:15">
      <c r="A6" s="4">
        <v>3</v>
      </c>
      <c r="B6" s="4">
        <v>3</v>
      </c>
      <c r="C6" s="2">
        <v>1</v>
      </c>
      <c r="E6" s="2" t="s">
        <v>7</v>
      </c>
      <c r="F6" s="4">
        <v>3</v>
      </c>
      <c r="G6" s="5">
        <v>0</v>
      </c>
      <c r="H6" s="5">
        <v>1</v>
      </c>
      <c r="I6" s="5">
        <v>0</v>
      </c>
      <c r="L6" s="4">
        <v>1</v>
      </c>
      <c r="M6" s="4">
        <v>0</v>
      </c>
      <c r="N6" s="2">
        <v>1</v>
      </c>
    </row>
    <row r="7" spans="1:15">
      <c r="E7" s="1" t="s">
        <v>15</v>
      </c>
      <c r="F7" s="1"/>
      <c r="G7" s="3">
        <f>F5</f>
        <v>2</v>
      </c>
      <c r="H7" s="4">
        <f>F6</f>
        <v>3</v>
      </c>
      <c r="I7" s="2">
        <v>1</v>
      </c>
    </row>
    <row r="8" spans="1:15">
      <c r="B8" t="s">
        <v>17</v>
      </c>
    </row>
    <row r="9" spans="1:15">
      <c r="B9" t="s">
        <v>18</v>
      </c>
      <c r="L9" s="2" t="s">
        <v>13</v>
      </c>
      <c r="M9" s="2" t="s">
        <v>14</v>
      </c>
      <c r="N9" s="7"/>
    </row>
    <row r="10" spans="1:15">
      <c r="E10" s="2" t="s">
        <v>12</v>
      </c>
      <c r="F10" s="8">
        <v>90</v>
      </c>
      <c r="G10" s="5">
        <f>COS(RADIANS(F10))</f>
        <v>6.1257422745431001E-17</v>
      </c>
      <c r="H10" s="5">
        <f>SIN(RADIANS(F10))</f>
        <v>1</v>
      </c>
      <c r="I10" s="5">
        <v>0</v>
      </c>
      <c r="L10" s="4" cm="1">
        <f t="array" ref="L10:N14">MMULT(_xlfn.ANCHORARRAY(L2),G10:I12)</f>
        <v>6.1257422745431001E-17</v>
      </c>
      <c r="M10" s="4">
        <v>1</v>
      </c>
      <c r="N10" s="2">
        <v>1</v>
      </c>
    </row>
    <row r="11" spans="1:15">
      <c r="B11" t="s">
        <v>19</v>
      </c>
      <c r="G11" s="2">
        <f>-SIN(RADIANS(F10))</f>
        <v>-1</v>
      </c>
      <c r="H11" s="2">
        <f>COS(RADIANS(F10))</f>
        <v>6.1257422745431001E-17</v>
      </c>
      <c r="I11" s="2">
        <v>0</v>
      </c>
      <c r="L11" s="2">
        <v>2.45029690981724E-16</v>
      </c>
      <c r="M11" s="2">
        <v>4</v>
      </c>
      <c r="N11" s="2">
        <v>1</v>
      </c>
      <c r="O11" t="s">
        <v>20</v>
      </c>
    </row>
    <row r="12" spans="1:15">
      <c r="G12" s="2">
        <v>0</v>
      </c>
      <c r="H12" s="2">
        <v>0</v>
      </c>
      <c r="I12" s="2">
        <v>1</v>
      </c>
      <c r="L12" s="2">
        <v>-2.9999999999999996</v>
      </c>
      <c r="M12" s="2">
        <v>4</v>
      </c>
      <c r="N12" s="2">
        <v>1</v>
      </c>
    </row>
    <row r="13" spans="1:15">
      <c r="L13" s="2">
        <v>-3</v>
      </c>
      <c r="M13" s="2">
        <v>1.0000000000000002</v>
      </c>
      <c r="N13" s="2">
        <v>1</v>
      </c>
    </row>
    <row r="14" spans="1:15">
      <c r="L14" s="4">
        <v>6.1257422745431001E-17</v>
      </c>
      <c r="M14" s="4">
        <v>1</v>
      </c>
      <c r="N14" s="2">
        <v>1</v>
      </c>
    </row>
    <row r="15" spans="1:15">
      <c r="B15" t="s">
        <v>21</v>
      </c>
    </row>
    <row r="17" spans="5:15">
      <c r="E17" s="11" t="s">
        <v>22</v>
      </c>
      <c r="F17" s="12" cm="1">
        <f t="array" ref="F17:H19">MMULT(G1:I3,G10:I12)</f>
        <v>6.1257422745431001E-17</v>
      </c>
      <c r="G17" s="12">
        <v>1</v>
      </c>
      <c r="H17" s="12">
        <v>0</v>
      </c>
    </row>
    <row r="18" spans="5:15">
      <c r="E18" s="9" t="s">
        <v>23</v>
      </c>
      <c r="F18" s="11">
        <v>-1</v>
      </c>
      <c r="G18" s="11">
        <v>6.1257422745431001E-17</v>
      </c>
      <c r="H18" s="11">
        <v>0</v>
      </c>
      <c r="L18" s="2" t="s">
        <v>5</v>
      </c>
      <c r="M18" s="2" t="s">
        <v>6</v>
      </c>
      <c r="N18" s="7"/>
    </row>
    <row r="19" spans="5:15">
      <c r="F19" s="11">
        <v>3</v>
      </c>
      <c r="G19" s="11">
        <v>-2</v>
      </c>
      <c r="H19" s="11">
        <v>1</v>
      </c>
      <c r="L19" s="4" cm="1">
        <f t="array" ref="L19:N23">MMULT(_xlfn.ANCHORARRAY(L10),G5:I7)</f>
        <v>2</v>
      </c>
      <c r="M19" s="4">
        <v>4</v>
      </c>
      <c r="N19" s="2">
        <v>1</v>
      </c>
    </row>
    <row r="20" spans="5:15">
      <c r="L20" s="2">
        <v>2.0000000000000004</v>
      </c>
      <c r="M20" s="2">
        <v>7</v>
      </c>
      <c r="N20" s="2">
        <v>1</v>
      </c>
    </row>
    <row r="21" spans="5:15">
      <c r="L21" s="2">
        <v>-0.99999999999999956</v>
      </c>
      <c r="M21" s="2">
        <v>7</v>
      </c>
      <c r="N21" s="2">
        <v>1</v>
      </c>
      <c r="O21" t="s">
        <v>15</v>
      </c>
    </row>
    <row r="22" spans="5:15">
      <c r="E22" s="8" t="s">
        <v>24</v>
      </c>
      <c r="F22" s="10" cm="1">
        <f t="array" ref="F22:H24">MMULT(_xlfn.ANCHORARRAY(F17),G5:I7)</f>
        <v>6.1257422745431001E-17</v>
      </c>
      <c r="G22" s="8">
        <v>1</v>
      </c>
      <c r="H22" s="8">
        <v>0</v>
      </c>
      <c r="L22" s="2">
        <v>-1</v>
      </c>
      <c r="M22" s="2">
        <v>4</v>
      </c>
      <c r="N22" s="2">
        <v>1</v>
      </c>
      <c r="O22" t="s">
        <v>25</v>
      </c>
    </row>
    <row r="23" spans="5:15">
      <c r="F23" s="8">
        <v>-1</v>
      </c>
      <c r="G23" s="8">
        <v>6.1257422745431001E-17</v>
      </c>
      <c r="H23" s="8">
        <v>0</v>
      </c>
      <c r="L23" s="4">
        <v>2</v>
      </c>
      <c r="M23" s="4">
        <v>4</v>
      </c>
      <c r="N23" s="2">
        <v>1</v>
      </c>
    </row>
    <row r="24" spans="5:15">
      <c r="F24" s="8">
        <v>5</v>
      </c>
      <c r="G24" s="8">
        <v>1</v>
      </c>
      <c r="H24" s="8">
        <v>1</v>
      </c>
    </row>
    <row r="28" spans="5:15">
      <c r="E28" s="7" t="s">
        <v>26</v>
      </c>
      <c r="F28" s="14" cm="1">
        <f t="array" ref="F28:H32">MMULT(A2:C6,_xlfn.ANCHORARRAY(F22))</f>
        <v>2</v>
      </c>
      <c r="G28" s="13">
        <v>4</v>
      </c>
      <c r="H28" s="13">
        <v>1</v>
      </c>
    </row>
    <row r="29" spans="5:15">
      <c r="F29" s="13">
        <v>2.0000000000000004</v>
      </c>
      <c r="G29" s="13">
        <v>7</v>
      </c>
      <c r="H29" s="13">
        <v>1</v>
      </c>
    </row>
    <row r="30" spans="5:15">
      <c r="F30" s="13">
        <v>-1</v>
      </c>
      <c r="G30" s="13">
        <v>7</v>
      </c>
      <c r="H30" s="13">
        <v>1</v>
      </c>
      <c r="L30" t="s">
        <v>27</v>
      </c>
      <c r="M30" t="s">
        <v>28</v>
      </c>
    </row>
    <row r="31" spans="5:15">
      <c r="F31" s="13">
        <v>-1</v>
      </c>
      <c r="G31" s="13">
        <v>4</v>
      </c>
      <c r="H31" s="13">
        <v>1</v>
      </c>
    </row>
    <row r="32" spans="5:15">
      <c r="F32" s="13">
        <v>2</v>
      </c>
      <c r="G32" s="13">
        <v>4</v>
      </c>
      <c r="H32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B64D-8FEF-49D6-964E-97A02A64A426}">
  <dimension ref="A1:R16"/>
  <sheetViews>
    <sheetView tabSelected="1" workbookViewId="0">
      <selection activeCell="O2" sqref="O2"/>
    </sheetView>
  </sheetViews>
  <sheetFormatPr defaultRowHeight="15"/>
  <sheetData>
    <row r="1" spans="1:18">
      <c r="A1" s="2" t="s">
        <v>0</v>
      </c>
      <c r="B1" s="2" t="s">
        <v>1</v>
      </c>
      <c r="C1" s="7"/>
      <c r="E1" s="2" t="s">
        <v>2</v>
      </c>
      <c r="F1" s="3">
        <v>5</v>
      </c>
      <c r="G1" s="2">
        <v>1</v>
      </c>
      <c r="H1" s="2">
        <v>0</v>
      </c>
      <c r="I1" s="2">
        <v>0</v>
      </c>
      <c r="K1" t="s">
        <v>29</v>
      </c>
      <c r="L1" s="2" t="s">
        <v>13</v>
      </c>
      <c r="M1" s="2" t="s">
        <v>14</v>
      </c>
      <c r="N1" s="7"/>
      <c r="O1" t="s">
        <v>24</v>
      </c>
      <c r="P1" s="11" t="s">
        <v>30</v>
      </c>
    </row>
    <row r="2" spans="1:18">
      <c r="A2" s="4">
        <v>1</v>
      </c>
      <c r="B2" s="4">
        <v>1</v>
      </c>
      <c r="C2" s="2">
        <v>1</v>
      </c>
      <c r="E2" s="2" t="s">
        <v>7</v>
      </c>
      <c r="F2" s="4">
        <v>5</v>
      </c>
      <c r="G2" s="5">
        <v>0</v>
      </c>
      <c r="H2" s="5">
        <v>1</v>
      </c>
      <c r="I2" s="5">
        <v>0</v>
      </c>
      <c r="L2" s="4" cm="1">
        <f t="array" ref="L2:N4">MMULT(A2:C4,G10:I12)</f>
        <v>-0.59767247746023955</v>
      </c>
      <c r="M2" s="4">
        <v>1.2817127641115771</v>
      </c>
      <c r="N2" s="2">
        <v>1</v>
      </c>
      <c r="P2" s="18" cm="1">
        <f t="array" ref="P2:R4">MMULT(G10:I12,G1:I3)</f>
        <v>0.34202014332566882</v>
      </c>
      <c r="Q2" s="7">
        <v>0.93969262078590832</v>
      </c>
      <c r="R2" s="7">
        <v>0</v>
      </c>
    </row>
    <row r="3" spans="1:18">
      <c r="A3" s="2">
        <v>7</v>
      </c>
      <c r="B3" s="2">
        <v>1</v>
      </c>
      <c r="C3" s="2">
        <v>1</v>
      </c>
      <c r="E3" s="1" t="s">
        <v>8</v>
      </c>
      <c r="F3" s="1"/>
      <c r="G3" s="3">
        <f>F1</f>
        <v>5</v>
      </c>
      <c r="H3" s="4">
        <f>F2</f>
        <v>5</v>
      </c>
      <c r="I3" s="2">
        <v>1</v>
      </c>
      <c r="L3" s="2">
        <v>1.4544483824937733</v>
      </c>
      <c r="M3" s="2">
        <v>6.919868488827027</v>
      </c>
      <c r="N3" s="2">
        <v>1</v>
      </c>
      <c r="P3" s="7">
        <v>-0.93969262078590832</v>
      </c>
      <c r="Q3" s="7">
        <v>0.34202014332566882</v>
      </c>
      <c r="R3" s="7">
        <v>0</v>
      </c>
    </row>
    <row r="4" spans="1:18">
      <c r="A4" s="2">
        <v>5</v>
      </c>
      <c r="B4" s="2">
        <v>4</v>
      </c>
      <c r="C4" s="2">
        <v>1</v>
      </c>
      <c r="E4" s="1"/>
      <c r="F4" s="1"/>
      <c r="G4" s="1"/>
      <c r="H4" s="1"/>
      <c r="I4" s="1"/>
      <c r="L4" s="2">
        <v>-2.0486697665152889</v>
      </c>
      <c r="M4" s="2">
        <v>6.0665436772322172</v>
      </c>
      <c r="N4" s="2">
        <v>1</v>
      </c>
      <c r="P4" s="7">
        <v>5</v>
      </c>
      <c r="Q4" s="7">
        <v>5</v>
      </c>
      <c r="R4" s="7">
        <v>1</v>
      </c>
    </row>
    <row r="5" spans="1:18">
      <c r="A5" s="15"/>
      <c r="B5" s="15"/>
      <c r="C5" s="15"/>
      <c r="E5" s="2" t="s">
        <v>9</v>
      </c>
      <c r="F5" s="3">
        <v>3</v>
      </c>
      <c r="G5" s="3">
        <f>F5</f>
        <v>3</v>
      </c>
      <c r="H5" s="2">
        <v>0</v>
      </c>
      <c r="I5" s="2">
        <v>0</v>
      </c>
      <c r="L5" s="15"/>
      <c r="M5" s="15"/>
      <c r="N5" s="15"/>
      <c r="P5" s="15"/>
      <c r="Q5" s="15"/>
      <c r="R5" s="15"/>
    </row>
    <row r="6" spans="1:18">
      <c r="A6" s="16"/>
      <c r="B6" s="16"/>
      <c r="C6" s="15"/>
      <c r="E6" s="2" t="s">
        <v>10</v>
      </c>
      <c r="F6" s="4">
        <v>3</v>
      </c>
      <c r="G6" s="5">
        <v>0</v>
      </c>
      <c r="H6" s="6">
        <f>F6</f>
        <v>3</v>
      </c>
      <c r="I6" s="5">
        <v>0</v>
      </c>
      <c r="L6" s="16"/>
      <c r="M6" s="16"/>
      <c r="N6" s="15"/>
      <c r="P6" s="16"/>
      <c r="Q6" s="16"/>
      <c r="R6" s="15"/>
    </row>
    <row r="7" spans="1:18">
      <c r="E7" s="1" t="s">
        <v>11</v>
      </c>
      <c r="F7" s="1"/>
      <c r="G7" s="2">
        <v>0</v>
      </c>
      <c r="H7" s="2">
        <v>0</v>
      </c>
      <c r="I7" s="2">
        <v>1</v>
      </c>
      <c r="K7" t="s">
        <v>31</v>
      </c>
      <c r="L7" s="2" t="s">
        <v>3</v>
      </c>
      <c r="M7" s="2" t="s">
        <v>4</v>
      </c>
      <c r="N7" s="7"/>
      <c r="P7" s="12" t="s">
        <v>32</v>
      </c>
      <c r="Q7" s="17"/>
      <c r="R7" s="17"/>
    </row>
    <row r="8" spans="1:18">
      <c r="L8" s="4" cm="1">
        <f t="array" ref="L8:N10">MMULT(_xlfn.ANCHORARRAY(L2),G1:I3)</f>
        <v>4.4023275225397605</v>
      </c>
      <c r="M8" s="4">
        <v>6.2817127641115773</v>
      </c>
      <c r="N8" s="2">
        <v>1</v>
      </c>
      <c r="P8" s="7" cm="1">
        <f t="array" ref="P8:R10">MMULT(_xlfn.ANCHORARRAY(P2),G5:I7)</f>
        <v>1.0260604299770064</v>
      </c>
      <c r="Q8" s="7">
        <v>2.8190778623577248</v>
      </c>
      <c r="R8" s="7">
        <v>0</v>
      </c>
    </row>
    <row r="9" spans="1:18">
      <c r="L9" s="2">
        <v>6.4544483824937728</v>
      </c>
      <c r="M9" s="2">
        <v>11.919868488827028</v>
      </c>
      <c r="N9" s="2">
        <v>1</v>
      </c>
      <c r="P9" s="7">
        <v>-2.8190778623577248</v>
      </c>
      <c r="Q9" s="7">
        <v>1.0260604299770064</v>
      </c>
      <c r="R9" s="7">
        <v>0</v>
      </c>
    </row>
    <row r="10" spans="1:18">
      <c r="E10" s="2" t="s">
        <v>12</v>
      </c>
      <c r="F10" s="8">
        <v>70</v>
      </c>
      <c r="G10" s="5">
        <f>COS(RADIANS(F10))</f>
        <v>0.34202014332566882</v>
      </c>
      <c r="H10" s="5">
        <f>SIN(RADIANS(F10))</f>
        <v>0.93969262078590832</v>
      </c>
      <c r="I10" s="5">
        <v>0</v>
      </c>
      <c r="L10" s="2">
        <v>2.9513302334847111</v>
      </c>
      <c r="M10" s="2">
        <v>11.066543677232218</v>
      </c>
      <c r="N10" s="2">
        <v>1</v>
      </c>
      <c r="P10" s="7">
        <v>15</v>
      </c>
      <c r="Q10" s="7">
        <v>15</v>
      </c>
      <c r="R10" s="7">
        <v>1</v>
      </c>
    </row>
    <row r="11" spans="1:18">
      <c r="G11" s="2">
        <f>-SIN(RADIANS(F10))</f>
        <v>-0.93969262078590832</v>
      </c>
      <c r="H11" s="2">
        <f>COS(RADIANS(F10))</f>
        <v>0.34202014332566882</v>
      </c>
      <c r="I11" s="2">
        <v>0</v>
      </c>
    </row>
    <row r="12" spans="1:18">
      <c r="G12" s="2">
        <v>0</v>
      </c>
      <c r="H12" s="2">
        <v>0</v>
      </c>
      <c r="I12" s="2">
        <v>1</v>
      </c>
      <c r="P12" s="12" t="s">
        <v>26</v>
      </c>
    </row>
    <row r="13" spans="1:18">
      <c r="K13" t="s">
        <v>33</v>
      </c>
      <c r="L13" s="2" t="s">
        <v>5</v>
      </c>
      <c r="M13" s="2" t="s">
        <v>6</v>
      </c>
      <c r="N13" s="7"/>
      <c r="P13" s="7" cm="1">
        <f t="array" ref="P13:R15">MMULT(A2:C4,_xlfn.ANCHORARRAY(P8))</f>
        <v>13.206982567619281</v>
      </c>
      <c r="Q13" s="7">
        <v>18.845138292334731</v>
      </c>
      <c r="R13" s="7">
        <v>1</v>
      </c>
    </row>
    <row r="14" spans="1:18">
      <c r="L14" s="4" cm="1">
        <f t="array" ref="L14:N16">MMULT(_xlfn.ANCHORARRAY(L8),G5:I7)</f>
        <v>13.206982567619281</v>
      </c>
      <c r="M14" s="4">
        <v>18.845138292334731</v>
      </c>
      <c r="N14" s="2">
        <v>1</v>
      </c>
      <c r="P14" s="7">
        <v>19.363345147481319</v>
      </c>
      <c r="Q14" s="7">
        <v>35.759605466481084</v>
      </c>
      <c r="R14" s="7">
        <v>1</v>
      </c>
    </row>
    <row r="15" spans="1:18">
      <c r="L15" s="2">
        <v>19.363345147481319</v>
      </c>
      <c r="M15" s="2">
        <v>35.759605466481084</v>
      </c>
      <c r="N15" s="2">
        <v>1</v>
      </c>
      <c r="P15" s="7">
        <v>8.8539907004541334</v>
      </c>
      <c r="Q15" s="7">
        <v>33.199631031696654</v>
      </c>
      <c r="R15" s="7">
        <v>1</v>
      </c>
    </row>
    <row r="16" spans="1:18">
      <c r="L16" s="2">
        <v>8.8539907004541334</v>
      </c>
      <c r="M16" s="2">
        <v>33.199631031696654</v>
      </c>
      <c r="N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2022-03-23T22:36:39Z</dcterms:created>
  <dcterms:modified xsi:type="dcterms:W3CDTF">2022-03-24T00:18:09Z</dcterms:modified>
  <cp:category/>
  <cp:contentStatus/>
</cp:coreProperties>
</file>