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81fc14700c8d01/Documents/Github/predictive_fin_performance/predictive_fin_performance/"/>
    </mc:Choice>
  </mc:AlternateContent>
  <xr:revisionPtr revIDLastSave="28" documentId="8_{746E53EA-D5AC-4D26-B235-C934F29DFBF4}" xr6:coauthVersionLast="47" xr6:coauthVersionMax="47" xr10:uidLastSave="{60B1D29C-A1C1-4539-8EB0-A86D0230D8BA}"/>
  <bookViews>
    <workbookView xWindow="-120" yWindow="-120" windowWidth="29040" windowHeight="15840" xr2:uid="{6C5A9929-6FE4-40B6-A670-F7BB63E00D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<sst xmlns="http://schemas.openxmlformats.org/spreadsheetml/2006/main" count="11" uniqueCount="11">
  <si>
    <t>CASES</t>
  </si>
  <si>
    <t>hconv</t>
  </si>
  <si>
    <t>Nu</t>
  </si>
  <si>
    <t>Rt</t>
  </si>
  <si>
    <t>UA</t>
  </si>
  <si>
    <t>Afin</t>
  </si>
  <si>
    <t>A</t>
  </si>
  <si>
    <t>E</t>
  </si>
  <si>
    <t>Area</t>
  </si>
  <si>
    <t>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</si>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</sst>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CC9-8A9D-4484-969F-70CAAD38E2C7}">
  <dimension ref="A1:K13"/>
  <sheetViews>
    <sheetView tabSelected="1" workbookViewId="0">
      <selection activeCell="A14" sqref="A14"/>
    </sheetView>
  </sheetViews>
  <sheetFormatPr defaultRowHeight="15" x14ac:dyDescent="0.25"/>
  <cols>
    <col min="2" max="2" width="21.85546875" customWidth="1"/>
    <col min="3" max="3" width="31" customWidth="1"/>
    <col min="4" max="4" width="29" customWidth="1"/>
    <col min="5" max="5" width="24.7109375" customWidth="1"/>
    <col min="6" max="6" width="14.28515625" customWidth="1"/>
    <col min="7" max="7" width="12.42578125" customWidth="1"/>
    <col min="8" max="8" width="13.7109375" customWidth="1"/>
    <col min="9" max="9" width="11.5703125" customWidth="1"/>
    <col min="10" max="10" width="11.42578125" customWidth="1"/>
    <col min="11" max="11" width="14.140625" customWidth="1"/>
  </cols>
  <sheetData>
    <row r="1" spans="1:11" x14ac:dyDescent="0.25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1</v>
      </c>
      <c r="G1" s="3" t="s">
        <v>2</v>
      </c>
      <c r="H1" s="3" t="s">
        <v>10</v>
      </c>
      <c r="I1" s="3" t="s">
        <v>3</v>
      </c>
      <c r="J1" s="3" t="s">
        <v>4</v>
      </c>
      <c r="K1" s="3" t="s">
        <v>5</v>
      </c>
    </row>
    <row r="2" spans="1:11" x14ac:dyDescent="0.25">
      <c r="A2" s="4">
        <v>1</v>
      </c>
      <c r="B2" s="5">
        <v>25</v>
      </c>
      <c r="C2" s="5">
        <v>1</v>
      </c>
      <c r="D2" s="5">
        <v>0.26004728129999999</v>
      </c>
      <c r="E2" s="5">
        <v>11</v>
      </c>
      <c r="F2" s="3">
        <v>27.2</v>
      </c>
      <c r="G2" s="3">
        <v>78.62</v>
      </c>
      <c r="H2" s="3">
        <f>340.82-273.15</f>
        <v>67.670000000000016</v>
      </c>
      <c r="I2" s="3">
        <v>1.6379999999999999</v>
      </c>
      <c r="J2" s="3">
        <f t="shared" ref="J2:J10" si="0">1/I2</f>
        <v>0.61050061050061055</v>
      </c>
      <c r="K2" s="3">
        <v>2.103E-2</v>
      </c>
    </row>
    <row r="3" spans="1:11" x14ac:dyDescent="0.25">
      <c r="A3" s="4">
        <v>3</v>
      </c>
      <c r="B3" s="5">
        <v>25</v>
      </c>
      <c r="C3" s="5">
        <v>1</v>
      </c>
      <c r="D3" s="5">
        <v>0.11820330969999999</v>
      </c>
      <c r="E3" s="5">
        <v>5</v>
      </c>
      <c r="F3" s="3">
        <v>35.450000000000003</v>
      </c>
      <c r="G3" s="3">
        <v>102</v>
      </c>
      <c r="H3" s="3">
        <f>364-237.15</f>
        <v>126.85</v>
      </c>
      <c r="I3" s="3">
        <v>2.5950000000000002</v>
      </c>
      <c r="J3" s="3">
        <f t="shared" si="0"/>
        <v>0.38535645472061653</v>
      </c>
      <c r="K3" s="3">
        <v>1.0869999999999999E-2</v>
      </c>
    </row>
    <row r="4" spans="1:11" x14ac:dyDescent="0.25">
      <c r="A4" s="4">
        <v>5</v>
      </c>
      <c r="B4" s="5">
        <v>25</v>
      </c>
      <c r="C4" s="5">
        <v>2</v>
      </c>
      <c r="D4" s="5">
        <v>0.37825059100000002</v>
      </c>
      <c r="E4" s="5">
        <v>8</v>
      </c>
      <c r="F4" s="3">
        <v>29.88</v>
      </c>
      <c r="G4" s="3">
        <v>91.57</v>
      </c>
      <c r="H4" s="3">
        <f>345.86-273.15</f>
        <v>72.710000000000036</v>
      </c>
      <c r="I4" s="3">
        <v>1.976</v>
      </c>
      <c r="J4" s="3">
        <f t="shared" si="0"/>
        <v>0.50607287449392713</v>
      </c>
      <c r="K4" s="3">
        <v>1.694E-2</v>
      </c>
    </row>
    <row r="5" spans="1:11" x14ac:dyDescent="0.25">
      <c r="A5" s="4">
        <v>7</v>
      </c>
      <c r="B5" s="5">
        <v>25</v>
      </c>
      <c r="C5" s="5">
        <v>3</v>
      </c>
      <c r="D5" s="5">
        <v>0.78014184399999997</v>
      </c>
      <c r="E5" s="5">
        <v>11</v>
      </c>
      <c r="F5" s="3">
        <v>10</v>
      </c>
      <c r="G5" s="3">
        <v>31</v>
      </c>
      <c r="H5" s="3">
        <f>400-237.15</f>
        <v>162.85</v>
      </c>
      <c r="I5" s="3">
        <v>4.1639999999999997</v>
      </c>
      <c r="J5" s="3">
        <f t="shared" si="0"/>
        <v>0.24015369836695488</v>
      </c>
      <c r="K5" s="3">
        <v>2.3699999999999999E-2</v>
      </c>
    </row>
    <row r="6" spans="1:11" x14ac:dyDescent="0.25">
      <c r="A6" s="4">
        <v>9</v>
      </c>
      <c r="B6" s="5">
        <v>25</v>
      </c>
      <c r="C6" s="5">
        <v>3</v>
      </c>
      <c r="D6" s="5">
        <v>0.3546099291</v>
      </c>
      <c r="E6" s="5">
        <v>5</v>
      </c>
      <c r="F6" s="3">
        <v>29</v>
      </c>
      <c r="G6" s="3">
        <v>88.97</v>
      </c>
      <c r="H6" s="3">
        <f>368-273.15</f>
        <v>94.850000000000023</v>
      </c>
      <c r="I6" s="3">
        <v>2.8690000000000002</v>
      </c>
      <c r="J6" s="3">
        <f t="shared" si="0"/>
        <v>0.34855350296270476</v>
      </c>
      <c r="K6" s="3">
        <v>1.2E-2</v>
      </c>
    </row>
    <row r="7" spans="1:11" x14ac:dyDescent="0.25">
      <c r="A7" s="4">
        <v>11</v>
      </c>
      <c r="B7" s="5">
        <v>35</v>
      </c>
      <c r="C7" s="5">
        <v>1</v>
      </c>
      <c r="D7" s="5">
        <v>0.18912529550000001</v>
      </c>
      <c r="E7" s="5">
        <v>8</v>
      </c>
      <c r="F7" s="3">
        <v>31.6</v>
      </c>
      <c r="G7" s="3">
        <v>96.9</v>
      </c>
      <c r="H7" s="3">
        <f>334.3-273.15</f>
        <v>61.150000000000034</v>
      </c>
      <c r="I7" s="3">
        <v>1.421</v>
      </c>
      <c r="J7" s="3">
        <f t="shared" si="0"/>
        <v>0.70372976776917662</v>
      </c>
      <c r="K7" s="3">
        <v>2.2200000000000001E-2</v>
      </c>
    </row>
    <row r="8" spans="1:11" x14ac:dyDescent="0.25">
      <c r="A8" s="4">
        <v>13</v>
      </c>
      <c r="B8" s="5">
        <v>35</v>
      </c>
      <c r="C8" s="5">
        <v>2</v>
      </c>
      <c r="D8" s="5">
        <v>0.52009456259999998</v>
      </c>
      <c r="E8" s="5">
        <v>11</v>
      </c>
      <c r="F8" s="3">
        <v>20.149999999999999</v>
      </c>
      <c r="G8" s="3">
        <v>61.8</v>
      </c>
      <c r="H8" s="3">
        <f>336.18-273.15</f>
        <v>63.03000000000003</v>
      </c>
      <c r="I8" s="3">
        <v>1.5640000000000001</v>
      </c>
      <c r="J8" s="3">
        <f t="shared" si="0"/>
        <v>0.63938618925831203</v>
      </c>
      <c r="K8" s="3">
        <v>3.1699999999999999E-2</v>
      </c>
    </row>
    <row r="9" spans="1:11" x14ac:dyDescent="0.25">
      <c r="A9" s="4">
        <v>15</v>
      </c>
      <c r="B9" s="5">
        <v>35</v>
      </c>
      <c r="C9" s="5">
        <v>2</v>
      </c>
      <c r="D9" s="5">
        <v>0.23640661939999999</v>
      </c>
      <c r="E9" s="5">
        <v>5</v>
      </c>
      <c r="F9" s="3">
        <v>30.4</v>
      </c>
      <c r="G9" s="3">
        <v>93.3</v>
      </c>
      <c r="H9" s="3">
        <f>350.5-273.15</f>
        <v>77.350000000000023</v>
      </c>
      <c r="I9" s="3">
        <v>2.101</v>
      </c>
      <c r="J9" s="3">
        <f t="shared" si="0"/>
        <v>0.47596382674916704</v>
      </c>
      <c r="K9" s="3">
        <v>1.5599999999999999E-2</v>
      </c>
    </row>
    <row r="10" spans="1:11" x14ac:dyDescent="0.25">
      <c r="A10" s="4">
        <v>17</v>
      </c>
      <c r="B10" s="5">
        <v>35</v>
      </c>
      <c r="C10" s="5">
        <v>3</v>
      </c>
      <c r="D10" s="5">
        <v>0.56737588650000004</v>
      </c>
      <c r="E10" s="5">
        <v>8</v>
      </c>
      <c r="F10" s="3">
        <v>25.1</v>
      </c>
      <c r="G10" s="3">
        <v>76.900000000000006</v>
      </c>
      <c r="H10" s="3">
        <f>336.4-273.15</f>
        <v>63.25</v>
      </c>
      <c r="I10" s="3">
        <v>1.591</v>
      </c>
      <c r="J10" s="3">
        <f t="shared" si="0"/>
        <v>0.62853551225644255</v>
      </c>
      <c r="K10" s="3">
        <v>2.5000000000000001E-2</v>
      </c>
    </row>
    <row r="11" spans="1:11" x14ac:dyDescent="0.25">
      <c r="A11" s="4">
        <v>2</v>
      </c>
      <c r="B11" s="5">
        <v>25</v>
      </c>
      <c r="C11" s="5">
        <v>1</v>
      </c>
      <c r="D11" s="5">
        <v>0.18912529550000001</v>
      </c>
      <c r="E11" s="5">
        <v>8</v>
      </c>
      <c r="F11" s="6">
        <v>32.08</v>
      </c>
      <c r="G11" s="6">
        <v>98.34</v>
      </c>
      <c r="H11" s="6">
        <v>76.3</v>
      </c>
      <c r="I11" s="6">
        <v>1.946</v>
      </c>
      <c r="J11" s="6">
        <v>0.51387461459999995</v>
      </c>
      <c r="K11" s="6">
        <v>1.6E-2</v>
      </c>
    </row>
    <row r="12" spans="1:11" x14ac:dyDescent="0.25">
      <c r="A12" s="4">
        <v>6</v>
      </c>
      <c r="B12" s="5">
        <v>25</v>
      </c>
      <c r="C12" s="5">
        <v>2</v>
      </c>
      <c r="D12" s="5">
        <v>0.23640661939999999</v>
      </c>
      <c r="E12" s="5">
        <v>5</v>
      </c>
      <c r="F12" s="6">
        <v>29.24</v>
      </c>
      <c r="G12" s="6">
        <v>89.62</v>
      </c>
      <c r="H12" s="6">
        <v>98.76</v>
      </c>
      <c r="I12" s="6">
        <v>2.9910000000000001</v>
      </c>
      <c r="J12" s="6">
        <v>0.33433634239999999</v>
      </c>
      <c r="K12" s="6">
        <v>1.14E-2</v>
      </c>
    </row>
    <row r="13" spans="1:11" x14ac:dyDescent="0.25">
      <c r="A13" s="4">
        <v>16</v>
      </c>
      <c r="B13" s="5">
        <v>35</v>
      </c>
      <c r="C13" s="5">
        <v>3</v>
      </c>
      <c r="D13" s="5">
        <v>0.78014184399999997</v>
      </c>
      <c r="E13" s="5">
        <v>11</v>
      </c>
      <c r="F13" s="6">
        <v>10.27</v>
      </c>
      <c r="G13" s="6">
        <v>31.47</v>
      </c>
      <c r="H13" s="6">
        <v>94.7</v>
      </c>
      <c r="I13" s="6">
        <v>2.8959999999999999</v>
      </c>
      <c r="J13" s="6">
        <v>0.34530386740000002</v>
      </c>
      <c r="K13" s="6">
        <v>3.3599999999999998E-2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sylvestre simm</dc:creator>
  <cp:lastModifiedBy>vinicius sylvestre simm</cp:lastModifiedBy>
  <dcterms:created xsi:type="dcterms:W3CDTF">2022-06-08T00:14:12Z</dcterms:created>
  <dcterms:modified xsi:type="dcterms:W3CDTF">2022-06-09T21:45:41Z</dcterms:modified>
</cp:coreProperties>
</file>