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BR0839448341\Desktop\"/>
    </mc:Choice>
  </mc:AlternateContent>
  <bookViews>
    <workbookView xWindow="0" yWindow="0" windowWidth="20490" windowHeight="7620" activeTab="1"/>
  </bookViews>
  <sheets>
    <sheet name="Instrucoes" sheetId="8" r:id="rId1"/>
    <sheet name="Riscos" sheetId="4" r:id="rId2"/>
    <sheet name="Issues" sheetId="1" r:id="rId3"/>
    <sheet name="Acoes" sheetId="2" r:id="rId4"/>
    <sheet name="Grafico" sheetId="5" r:id="rId5"/>
    <sheet name="EAR" sheetId="6" r:id="rId6"/>
    <sheet name="Param" sheetId="7" r:id="rId7"/>
  </sheets>
  <definedNames>
    <definedName name="Acao">Param!$H$5:$H$9</definedName>
    <definedName name="EAR">Param!$G$5:$G$11</definedName>
    <definedName name="Impacto">Param!$F$5:$F$9</definedName>
    <definedName name="Prioridade">Param!$N$5:$N$9</definedName>
    <definedName name="Probabilidade">Param!$E$5:$E$9</definedName>
    <definedName name="Status">Param!$K$5:$K$8</definedName>
    <definedName name="Urgencia">Param!$J$5:$J$9</definedName>
  </definedNames>
  <calcPr calcId="162913"/>
  <webPublishing codePage="1252"/>
</workbook>
</file>

<file path=xl/calcChain.xml><?xml version="1.0" encoding="utf-8"?>
<calcChain xmlns="http://schemas.openxmlformats.org/spreadsheetml/2006/main">
  <c r="C7" i="4" l="1"/>
  <c r="C8" i="4"/>
  <c r="E16" i="2"/>
  <c r="E15" i="2"/>
  <c r="E14" i="2"/>
  <c r="E13" i="2"/>
  <c r="E12" i="2"/>
  <c r="E11" i="2"/>
  <c r="E6" i="2"/>
  <c r="E5" i="2"/>
  <c r="E4" i="2"/>
  <c r="E3" i="2"/>
  <c r="B25" i="8"/>
  <c r="B26" i="8" s="1"/>
  <c r="B27" i="8" s="1"/>
  <c r="B28" i="8" s="1"/>
  <c r="B17" i="8"/>
  <c r="B18" i="8"/>
  <c r="B19" i="8" s="1"/>
  <c r="B20" i="8" s="1"/>
  <c r="B9" i="8"/>
  <c r="B10" i="8"/>
  <c r="B11" i="8" s="1"/>
  <c r="B12" i="8" s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7" i="4"/>
  <c r="C16" i="4"/>
  <c r="C15" i="4"/>
  <c r="C14" i="4"/>
  <c r="C13" i="4"/>
  <c r="C12" i="4"/>
  <c r="C11" i="4"/>
  <c r="C10" i="4"/>
  <c r="C9" i="4"/>
  <c r="C6" i="4"/>
  <c r="C5" i="4"/>
  <c r="C4" i="4"/>
  <c r="B6" i="5"/>
  <c r="B5" i="5" s="1"/>
  <c r="D8" i="5"/>
  <c r="E8" i="5" s="1"/>
  <c r="C7" i="5"/>
  <c r="C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D7" i="5"/>
  <c r="E7" i="5" l="1"/>
  <c r="F8" i="5"/>
  <c r="E5" i="5"/>
  <c r="C5" i="5"/>
  <c r="F5" i="5"/>
  <c r="D5" i="5"/>
  <c r="B4" i="5"/>
  <c r="E6" i="5"/>
  <c r="D6" i="5"/>
  <c r="C6" i="5"/>
  <c r="F6" i="5"/>
  <c r="B3" i="5" l="1"/>
  <c r="C4" i="5"/>
  <c r="D4" i="5"/>
  <c r="F4" i="5"/>
  <c r="E4" i="5"/>
  <c r="F7" i="5"/>
  <c r="G8" i="5"/>
  <c r="G7" i="5" l="1"/>
  <c r="G6" i="5"/>
  <c r="G5" i="5"/>
  <c r="G4" i="5"/>
  <c r="G3" i="5"/>
  <c r="E3" i="5"/>
  <c r="D3" i="5"/>
  <c r="C3" i="5"/>
  <c r="F3" i="5"/>
</calcChain>
</file>

<file path=xl/sharedStrings.xml><?xml version="1.0" encoding="utf-8"?>
<sst xmlns="http://schemas.openxmlformats.org/spreadsheetml/2006/main" count="168" uniqueCount="94">
  <si>
    <t>Quem Identificou</t>
  </si>
  <si>
    <t>Data de Identificação</t>
  </si>
  <si>
    <t>Status</t>
  </si>
  <si>
    <t>Responsável</t>
  </si>
  <si>
    <t>Tipo</t>
  </si>
  <si>
    <t>Severidade</t>
  </si>
  <si>
    <t>Descrição do risco</t>
  </si>
  <si>
    <t>Impacto</t>
  </si>
  <si>
    <t>Descrição do Impacto</t>
  </si>
  <si>
    <t>Ação</t>
  </si>
  <si>
    <t>Prior.</t>
  </si>
  <si>
    <t>Previsão Original</t>
  </si>
  <si>
    <t>Previsão</t>
  </si>
  <si>
    <t>Pendente</t>
  </si>
  <si>
    <t>Comentários</t>
  </si>
  <si>
    <t>Riscos</t>
  </si>
  <si>
    <t>Legenda</t>
  </si>
  <si>
    <t>Issues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</si>
  <si>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</si>
  <si>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</si>
  <si>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</si>
  <si>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</si>
  <si>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</si>
  <si>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</si>
  <si>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</si>
  <si>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</si>
  <si>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</si>
  <si>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</si>
  <si>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</si>
  <si>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</si>
  <si>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Assumir</t>
  </si>
  <si>
    <t>Ok</t>
  </si>
  <si>
    <t>Em andamento</t>
  </si>
  <si>
    <t>0-Sem prioridade</t>
  </si>
  <si>
    <t>1-Baixa</t>
  </si>
  <si>
    <t>2-Média</t>
  </si>
  <si>
    <t>3-Alta</t>
  </si>
  <si>
    <t>Descrição da Issue</t>
  </si>
  <si>
    <t>Descrição da ação</t>
  </si>
  <si>
    <t>Transferir</t>
  </si>
  <si>
    <t>Prevenir</t>
  </si>
  <si>
    <t>Probabi-lidade</t>
  </si>
  <si>
    <t>Probabilidade</t>
  </si>
  <si>
    <t>Matriz de Probabilidade x Impacto</t>
  </si>
  <si>
    <t>Urgência</t>
  </si>
  <si>
    <t>Urgência x Impacto</t>
  </si>
  <si>
    <t>Organizacional</t>
  </si>
  <si>
    <t>Técnico</t>
  </si>
  <si>
    <t>Externo</t>
  </si>
  <si>
    <t>Categoria</t>
  </si>
  <si>
    <t>Definição</t>
  </si>
  <si>
    <t>Domínio</t>
  </si>
  <si>
    <t>Cód.</t>
  </si>
  <si>
    <t>Ref.</t>
  </si>
  <si>
    <t>Passos</t>
  </si>
  <si>
    <t>Aba</t>
  </si>
  <si>
    <t>Explicação das Abas</t>
  </si>
  <si>
    <t>Incluir todos os riscos identificados na coluna descrição dos riscos</t>
  </si>
  <si>
    <t>Tratar os riscos</t>
  </si>
  <si>
    <t>Incluir as demais informações sobre os riscos. Caso tenha alguma dúvida sobre a coluna, consulte a Aba Param</t>
  </si>
  <si>
    <t>Acoes</t>
  </si>
  <si>
    <t>Tratar os problemas e questões ocorridas no projeto</t>
  </si>
  <si>
    <t>Incluir o problema ou questão ocorrido na coluna descrição da Issue</t>
  </si>
  <si>
    <t>Incluir as demais informações sobre o problema ou questão. Caso tenha alguma dúvida sobre a coluna, consulte a Aba Param</t>
  </si>
  <si>
    <t>Incluir as ações para tratar o problema/questão. Quando existirem várias ações, usar a aba Ações e colocar a Referência usada. Incluir somente uma referência na coluna Ação: "Vide Aba Acoes".</t>
  </si>
  <si>
    <t>Incluir as ações para tratar os riscos. Quando existirem várias ações, usar a aba Ações e colocar a Referência usada. Incluir somente uma referência na coluna Ação: "Vide Aba Acoes".</t>
  </si>
  <si>
    <t>Objetivo:</t>
  </si>
  <si>
    <t>Categorizar os riscos</t>
  </si>
  <si>
    <t>Incluir as categorias identificadas na coluna categoria</t>
  </si>
  <si>
    <t>EAR</t>
  </si>
  <si>
    <t>Param</t>
  </si>
  <si>
    <t>Para ajustar a Estrutura Analítica dos Riscos, clique no SmartArt e altere as categorias e subcategorias</t>
  </si>
  <si>
    <t>Caso você quiser tratar as subcategorias na Aba Riscos, criar coluna. Esse template só usa as subcategorias como referência no EAR.</t>
  </si>
  <si>
    <t>Gestão do projeto</t>
  </si>
  <si>
    <t>Cód. Risco ou Issue relacionado</t>
  </si>
  <si>
    <t>Descrição do Risco ou da Issue</t>
  </si>
  <si>
    <t>Abas</t>
  </si>
  <si>
    <t>Instrucoes</t>
  </si>
  <si>
    <t>Grafico</t>
  </si>
  <si>
    <t>Esse documento serve para:
-Planejamento, análise, registro e monitoramento dos riscos;
-Registro e resolução dos problemas (Conhecido pelo termo inglês Issues Log).
Aba Riscos para identificação e tratamento dos Riscos
Aba Issues específica para o Issues Log (Log de Problemas e Questões).
Aba Ações para o controle das ações para tratar os problemas e riscos identificados.</t>
  </si>
  <si>
    <t>Aquisições</t>
  </si>
  <si>
    <t>Sr. Montes de Rocha</t>
  </si>
  <si>
    <t>Multa no contrato de R$5.000,00/dia</t>
  </si>
  <si>
    <t>Parte interna não estará pronta a tempo da mudança combinada em contrato</t>
  </si>
  <si>
    <t>Vide aba de ações</t>
  </si>
  <si>
    <t>Avaliar número de dias adicionais necessários</t>
  </si>
  <si>
    <t>Será necessário mais 6 dias</t>
  </si>
  <si>
    <t>Informar mestre de obras que a multa diária de R$1.000,00 será cobrada caso a reforma interna não seja concluída no dia 31/05 conforme contrato.</t>
  </si>
  <si>
    <t>Mestre de obras disse que não será necessário a cobrança da multa, pois, a equipe dele iria trabalhar nos finais de semana para garantir o término em 31/05.</t>
  </si>
  <si>
    <t>Organizar mutirão nos dois finais de semana anteriores</t>
  </si>
  <si>
    <t>Mestre de obras</t>
  </si>
  <si>
    <t>Os mutirões feitos reduziram o atraso em 4 dias</t>
  </si>
  <si>
    <t>Solicitar mais 3 dias úteis (6 dias corridos) para o comprador do apto já que havia um feriado no dia 03/06.</t>
  </si>
  <si>
    <t>Não foram concedidos os 3 dias úteis, mas, foram concedidos 2 dias úteis postergando a mudança para dia 03/06 (feriado). O prazo acabou sendo suficiente devido ao mutirão feito nos finais de semana.
Não foram acionadas multas nem no contrato com o mestre de obras, nem no contrato com o comprador.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</si>
</sst>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[$-409]d\-mmm\-yy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9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66">
    <xf numFmtId="0" fontId="0" fillId="0" borderId="0" xfId="0"/>
    <xf numFmtId="0" fontId="18" fillId="12" borderId="1" xfId="1" applyBorder="1" applyAlignment="1">
      <alignment horizontal="center" wrapText="1"/>
    </xf>
    <xf numFmtId="0" fontId="18" fillId="12" borderId="1" xfId="1" applyFont="1" applyBorder="1" applyAlignment="1">
      <alignment horizontal="center" wrapText="1"/>
    </xf>
    <xf numFmtId="0" fontId="20" fillId="0" borderId="0" xfId="44" applyFont="1" applyFill="1" applyBorder="1" applyAlignment="1">
      <alignment horizontal="center" wrapText="1"/>
    </xf>
    <xf numFmtId="0" fontId="21" fillId="0" borderId="0" xfId="44" applyFont="1"/>
    <xf numFmtId="2" fontId="21" fillId="37" borderId="1" xfId="44" applyNumberFormat="1" applyFont="1" applyFill="1" applyBorder="1" applyAlignment="1">
      <alignment horizontal="left" vertical="top" wrapText="1"/>
    </xf>
    <xf numFmtId="0" fontId="21" fillId="0" borderId="0" xfId="44" applyFont="1" applyAlignment="1">
      <alignment vertical="top"/>
    </xf>
    <xf numFmtId="0" fontId="20" fillId="0" borderId="0" xfId="44" applyFont="1" applyBorder="1" applyAlignment="1">
      <alignment horizontal="left"/>
    </xf>
    <xf numFmtId="0" fontId="21" fillId="0" borderId="0" xfId="44" applyFont="1" applyAlignment="1">
      <alignment horizontal="center"/>
    </xf>
    <xf numFmtId="164" fontId="20" fillId="0" borderId="0" xfId="44" applyNumberFormat="1" applyFont="1" applyBorder="1" applyAlignment="1">
      <alignment horizontal="right"/>
    </xf>
    <xf numFmtId="0" fontId="20" fillId="0" borderId="0" xfId="44" applyFont="1"/>
    <xf numFmtId="0" fontId="21" fillId="0" borderId="1" xfId="44" applyFont="1" applyBorder="1"/>
    <xf numFmtId="0" fontId="21" fillId="0" borderId="1" xfId="44" applyFont="1" applyBorder="1" applyAlignment="1">
      <alignment wrapText="1"/>
    </xf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1" fillId="0" borderId="12" xfId="0" applyFont="1" applyBorder="1"/>
    <xf numFmtId="0" fontId="21" fillId="0" borderId="16" xfId="0" applyFont="1" applyBorder="1"/>
    <xf numFmtId="0" fontId="21" fillId="0" borderId="16" xfId="0" applyFont="1" applyBorder="1" applyAlignment="1"/>
    <xf numFmtId="0" fontId="21" fillId="0" borderId="0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7" xfId="0" applyFont="1" applyBorder="1"/>
    <xf numFmtId="0" fontId="21" fillId="0" borderId="15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>
      <alignment horizontal="right"/>
    </xf>
    <xf numFmtId="0" fontId="20" fillId="0" borderId="0" xfId="0" applyFont="1"/>
    <xf numFmtId="0" fontId="21" fillId="0" borderId="1" xfId="0" applyNumberFormat="1" applyFont="1" applyBorder="1"/>
    <xf numFmtId="0" fontId="21" fillId="0" borderId="1" xfId="0" applyFont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21" fillId="0" borderId="0" xfId="0" applyNumberFormat="1" applyFont="1"/>
    <xf numFmtId="165" fontId="21" fillId="0" borderId="0" xfId="0" applyNumberFormat="1" applyFont="1" applyBorder="1" applyAlignment="1">
      <alignment vertical="top" wrapText="1"/>
    </xf>
    <xf numFmtId="164" fontId="20" fillId="0" borderId="0" xfId="0" applyNumberFormat="1" applyFont="1" applyBorder="1" applyAlignment="1"/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wrapText="1"/>
    </xf>
    <xf numFmtId="1" fontId="21" fillId="0" borderId="1" xfId="0" applyNumberFormat="1" applyFont="1" applyFill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Border="1" applyAlignment="1">
      <alignment vertical="top" wrapText="1"/>
    </xf>
    <xf numFmtId="0" fontId="21" fillId="0" borderId="0" xfId="0" applyFont="1" applyAlignment="1">
      <alignment horizontal="left"/>
    </xf>
    <xf numFmtId="0" fontId="21" fillId="0" borderId="0" xfId="0" applyFont="1" applyFill="1" applyBorder="1" applyAlignment="1">
      <alignment vertical="top" wrapText="1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Border="1" applyAlignment="1">
      <alignment horizontal="center" vertical="center"/>
    </xf>
    <xf numFmtId="0" fontId="18" fillId="12" borderId="1" xfId="1" applyNumberFormat="1" applyBorder="1" applyAlignment="1">
      <alignment horizontal="center" wrapText="1"/>
    </xf>
    <xf numFmtId="0" fontId="18" fillId="12" borderId="1" xfId="1" applyNumberFormat="1" applyBorder="1" applyAlignment="1">
      <alignment horizontal="center" vertical="center" wrapText="1"/>
    </xf>
    <xf numFmtId="0" fontId="18" fillId="12" borderId="1" xfId="1" applyBorder="1"/>
    <xf numFmtId="0" fontId="18" fillId="12" borderId="17" xfId="1" applyBorder="1" applyAlignment="1">
      <alignment horizontal="center" wrapText="1"/>
    </xf>
    <xf numFmtId="0" fontId="18" fillId="12" borderId="17" xfId="1" applyBorder="1"/>
    <xf numFmtId="0" fontId="18" fillId="12" borderId="17" xfId="1" applyBorder="1" applyAlignment="1">
      <alignment horizontal="center"/>
    </xf>
    <xf numFmtId="0" fontId="22" fillId="0" borderId="1" xfId="58" applyBorder="1" applyAlignment="1">
      <alignment wrapText="1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/>
    <xf numFmtId="0" fontId="21" fillId="0" borderId="16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21" xfId="0" applyFont="1" applyBorder="1"/>
    <xf numFmtId="14" fontId="21" fillId="0" borderId="1" xfId="0" applyNumberFormat="1" applyFont="1" applyBorder="1" applyAlignment="1">
      <alignment vertical="top" wrapText="1"/>
    </xf>
    <xf numFmtId="14" fontId="21" fillId="0" borderId="1" xfId="0" applyNumberFormat="1" applyFont="1" applyBorder="1"/>
    <xf numFmtId="0" fontId="22" fillId="0" borderId="1" xfId="58" applyBorder="1" applyAlignment="1">
      <alignment vertical="top" wrapText="1"/>
    </xf>
    <xf numFmtId="0" fontId="18" fillId="12" borderId="1" xfId="1" applyBorder="1" applyAlignment="1">
      <alignment horizontal="center"/>
    </xf>
    <xf numFmtId="0" fontId="18" fillId="36" borderId="18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center"/>
    </xf>
    <xf numFmtId="0" fontId="18" fillId="36" borderId="20" xfId="0" applyFont="1" applyFill="1" applyBorder="1" applyAlignment="1">
      <alignment horizontal="center"/>
    </xf>
  </cellXfs>
  <cellStyles count="59">
    <cellStyle name="Accent1 - 20%" xfId="2"/>
    <cellStyle name="Accent1 - 20% 2" xfId="45"/>
    <cellStyle name="Accent1 - 40%" xfId="3"/>
    <cellStyle name="Accent1 - 40% 2" xfId="46"/>
    <cellStyle name="Accent1 - 60%" xfId="4"/>
    <cellStyle name="Accent2 - 20%" xfId="6"/>
    <cellStyle name="Accent2 - 20% 2" xfId="47"/>
    <cellStyle name="Accent2 - 40%" xfId="7"/>
    <cellStyle name="Accent2 - 40% 2" xfId="48"/>
    <cellStyle name="Accent2 - 60%" xfId="8"/>
    <cellStyle name="Accent3 - 20%" xfId="10"/>
    <cellStyle name="Accent3 - 20% 2" xfId="49"/>
    <cellStyle name="Accent3 - 40%" xfId="11"/>
    <cellStyle name="Accent3 - 40% 2" xfId="50"/>
    <cellStyle name="Accent3 - 60%" xfId="12"/>
    <cellStyle name="Accent4 - 20%" xfId="14"/>
    <cellStyle name="Accent4 - 20% 2" xfId="51"/>
    <cellStyle name="Accent4 - 40%" xfId="15"/>
    <cellStyle name="Accent4 - 40% 2" xfId="52"/>
    <cellStyle name="Accent4 - 60%" xfId="16"/>
    <cellStyle name="Accent5 - 20%" xfId="18"/>
    <cellStyle name="Accent5 - 20% 2" xfId="53"/>
    <cellStyle name="Accent5 - 40%" xfId="19"/>
    <cellStyle name="Accent5 - 40% 2" xfId="54"/>
    <cellStyle name="Accent5 - 60%" xfId="20"/>
    <cellStyle name="Accent6 - 20%" xfId="22"/>
    <cellStyle name="Accent6 - 20% 2" xfId="55"/>
    <cellStyle name="Accent6 - 40%" xfId="23"/>
    <cellStyle name="Accent6 - 40% 2" xfId="56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58" builtinId="8"/>
    <cellStyle name="Incorreto" xfId="25" builtinId="27" customBuiltin="1"/>
    <cellStyle name="Neutra" xfId="38" builtinId="28" customBuiltin="1"/>
    <cellStyle name="Normal" xfId="0" builtinId="0"/>
    <cellStyle name="Normal 2" xfId="44"/>
    <cellStyle name="Nota" xfId="39" builtinId="10" customBuiltin="1"/>
    <cellStyle name="Percent 2" xfId="57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46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D3AB60-80AA-4A2D-9675-9D8606336FC6}" type="doc">
      <dgm:prSet loTypeId="urn:microsoft.com/office/officeart/2005/8/layout/orgChart1" loCatId="hierarchy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pt-BR"/>
        </a:p>
      </dgm:t>
    </dgm:pt>
    <dgm:pt modelId="{9068114C-2BFB-40A4-A489-785D6A230DED}">
      <dgm:prSet phldrT="[Text]" custT="1"/>
      <dgm:spPr/>
      <dgm:t>
        <a:bodyPr/>
        <a:lstStyle/>
        <a:p>
          <a:r>
            <a:rPr lang="pt-BR" sz="800"/>
            <a:t>Projeto</a:t>
          </a:r>
        </a:p>
      </dgm:t>
    </dgm:pt>
    <dgm:pt modelId="{F77F1F22-120D-47AD-9F96-6F6F7D1C5990}" type="parTrans" cxnId="{406A5ECA-42CF-447A-B73D-8E235EEFAE61}">
      <dgm:prSet/>
      <dgm:spPr/>
      <dgm:t>
        <a:bodyPr/>
        <a:lstStyle/>
        <a:p>
          <a:endParaRPr lang="pt-BR"/>
        </a:p>
      </dgm:t>
    </dgm:pt>
    <dgm:pt modelId="{8F9EAC4E-AD30-45FE-82FC-F6D95EF6F6D7}" type="sibTrans" cxnId="{406A5ECA-42CF-447A-B73D-8E235EEFAE61}">
      <dgm:prSet/>
      <dgm:spPr/>
      <dgm:t>
        <a:bodyPr/>
        <a:lstStyle/>
        <a:p>
          <a:endParaRPr lang="pt-BR"/>
        </a:p>
      </dgm:t>
    </dgm:pt>
    <dgm:pt modelId="{CC9C768F-D671-44A2-910E-A2C7C8C1411C}">
      <dgm:prSet custT="1"/>
      <dgm:spPr/>
      <dgm:t>
        <a:bodyPr/>
        <a:lstStyle/>
        <a:p>
          <a:r>
            <a:rPr lang="pt-BR" sz="800"/>
            <a:t>Organizacional</a:t>
          </a:r>
        </a:p>
      </dgm:t>
    </dgm:pt>
    <dgm:pt modelId="{AB0B83BD-69CE-4BF2-B8C7-F28CB645A20A}" type="parTrans" cxnId="{28BAE5B5-5CF5-473B-A043-80419D4BCA7F}">
      <dgm:prSet/>
      <dgm:spPr/>
      <dgm:t>
        <a:bodyPr/>
        <a:lstStyle/>
        <a:p>
          <a:endParaRPr lang="pt-BR"/>
        </a:p>
      </dgm:t>
    </dgm:pt>
    <dgm:pt modelId="{CF0DE850-1A0A-42CE-93F0-8245233F0FFA}" type="sibTrans" cxnId="{28BAE5B5-5CF5-473B-A043-80419D4BCA7F}">
      <dgm:prSet/>
      <dgm:spPr/>
      <dgm:t>
        <a:bodyPr/>
        <a:lstStyle/>
        <a:p>
          <a:endParaRPr lang="pt-BR"/>
        </a:p>
      </dgm:t>
    </dgm:pt>
    <dgm:pt modelId="{212998AE-8651-4D30-A9D3-4CBBF6B3AF11}">
      <dgm:prSet custT="1"/>
      <dgm:spPr/>
      <dgm:t>
        <a:bodyPr/>
        <a:lstStyle/>
        <a:p>
          <a:r>
            <a:rPr lang="pt-BR" sz="800"/>
            <a:t>Dependências do projeto</a:t>
          </a:r>
        </a:p>
      </dgm:t>
    </dgm:pt>
    <dgm:pt modelId="{988CE925-DC0B-4244-9131-A07F1D638321}" type="parTrans" cxnId="{FF650C6E-1A4D-4F9E-9D28-FDFAF6C255C9}">
      <dgm:prSet/>
      <dgm:spPr/>
      <dgm:t>
        <a:bodyPr/>
        <a:lstStyle/>
        <a:p>
          <a:endParaRPr lang="pt-BR"/>
        </a:p>
      </dgm:t>
    </dgm:pt>
    <dgm:pt modelId="{35C2A19A-36C3-46A3-B94E-FADD79433EC0}" type="sibTrans" cxnId="{FF650C6E-1A4D-4F9E-9D28-FDFAF6C255C9}">
      <dgm:prSet/>
      <dgm:spPr/>
      <dgm:t>
        <a:bodyPr/>
        <a:lstStyle/>
        <a:p>
          <a:endParaRPr lang="pt-BR"/>
        </a:p>
      </dgm:t>
    </dgm:pt>
    <dgm:pt modelId="{B3E11892-8598-4528-8EE9-C4BB00B4C2B2}">
      <dgm:prSet custT="1"/>
      <dgm:spPr/>
      <dgm:t>
        <a:bodyPr/>
        <a:lstStyle/>
        <a:p>
          <a:r>
            <a:rPr lang="pt-BR" sz="800"/>
            <a:t>Priorização</a:t>
          </a:r>
        </a:p>
      </dgm:t>
    </dgm:pt>
    <dgm:pt modelId="{D32BE6D3-B54D-4644-BBFF-0D6F4E7559DC}" type="parTrans" cxnId="{17F8F40D-4A2D-4E35-A28E-CE9D449B3B9C}">
      <dgm:prSet/>
      <dgm:spPr/>
      <dgm:t>
        <a:bodyPr/>
        <a:lstStyle/>
        <a:p>
          <a:endParaRPr lang="pt-BR"/>
        </a:p>
      </dgm:t>
    </dgm:pt>
    <dgm:pt modelId="{8C132AB0-D06F-48C4-8B3C-DDA9F91E5A02}" type="sibTrans" cxnId="{17F8F40D-4A2D-4E35-A28E-CE9D449B3B9C}">
      <dgm:prSet/>
      <dgm:spPr/>
      <dgm:t>
        <a:bodyPr/>
        <a:lstStyle/>
        <a:p>
          <a:endParaRPr lang="pt-BR"/>
        </a:p>
      </dgm:t>
    </dgm:pt>
    <dgm:pt modelId="{094F2B07-4453-452B-85C9-D7AD3B15F548}">
      <dgm:prSet custT="1"/>
      <dgm:spPr/>
      <dgm:t>
        <a:bodyPr/>
        <a:lstStyle/>
        <a:p>
          <a:r>
            <a:rPr lang="pt-BR" sz="800"/>
            <a:t>Financiamento</a:t>
          </a:r>
        </a:p>
      </dgm:t>
    </dgm:pt>
    <dgm:pt modelId="{DCC25BC4-FFA3-4D15-8263-22F12B0261B3}" type="parTrans" cxnId="{D0A0128E-C4EB-4587-8CDF-2705B46C4CC0}">
      <dgm:prSet/>
      <dgm:spPr/>
      <dgm:t>
        <a:bodyPr/>
        <a:lstStyle/>
        <a:p>
          <a:endParaRPr lang="pt-BR"/>
        </a:p>
      </dgm:t>
    </dgm:pt>
    <dgm:pt modelId="{391A21BE-C12E-41B4-A42C-F3D2DA137F57}" type="sibTrans" cxnId="{D0A0128E-C4EB-4587-8CDF-2705B46C4CC0}">
      <dgm:prSet/>
      <dgm:spPr/>
      <dgm:t>
        <a:bodyPr/>
        <a:lstStyle/>
        <a:p>
          <a:endParaRPr lang="pt-BR"/>
        </a:p>
      </dgm:t>
    </dgm:pt>
    <dgm:pt modelId="{D78C2D5D-BE7A-467E-9121-79FD217F15BB}">
      <dgm:prSet custT="1"/>
      <dgm:spPr/>
      <dgm:t>
        <a:bodyPr/>
        <a:lstStyle/>
        <a:p>
          <a:r>
            <a:rPr lang="pt-BR" sz="800"/>
            <a:t>Gerenciamento do projeto</a:t>
          </a:r>
        </a:p>
      </dgm:t>
    </dgm:pt>
    <dgm:pt modelId="{6C1E880A-4E19-410F-B66A-EC8A9BBDDC4F}" type="parTrans" cxnId="{BD6A91C4-77C1-4C79-BE8D-AEC70F39C514}">
      <dgm:prSet/>
      <dgm:spPr/>
      <dgm:t>
        <a:bodyPr/>
        <a:lstStyle/>
        <a:p>
          <a:endParaRPr lang="pt-BR"/>
        </a:p>
      </dgm:t>
    </dgm:pt>
    <dgm:pt modelId="{2B12234F-84B2-4E58-88A8-B407C2999C62}" type="sibTrans" cxnId="{BD6A91C4-77C1-4C79-BE8D-AEC70F39C514}">
      <dgm:prSet/>
      <dgm:spPr/>
      <dgm:t>
        <a:bodyPr/>
        <a:lstStyle/>
        <a:p>
          <a:endParaRPr lang="pt-BR"/>
        </a:p>
      </dgm:t>
    </dgm:pt>
    <dgm:pt modelId="{04C7D020-69C1-476B-89D1-5B32ED2074A4}">
      <dgm:prSet custT="1"/>
      <dgm:spPr/>
      <dgm:t>
        <a:bodyPr/>
        <a:lstStyle/>
        <a:p>
          <a:r>
            <a:rPr lang="pt-BR" sz="800"/>
            <a:t>Estimativa</a:t>
          </a:r>
        </a:p>
      </dgm:t>
    </dgm:pt>
    <dgm:pt modelId="{3A3C08B3-96CE-4F30-A419-A3FEF2A1AC7B}" type="parTrans" cxnId="{E3F7BCD7-5CA7-4AF8-A261-651ED99D28BC}">
      <dgm:prSet/>
      <dgm:spPr/>
      <dgm:t>
        <a:bodyPr/>
        <a:lstStyle/>
        <a:p>
          <a:endParaRPr lang="pt-BR"/>
        </a:p>
      </dgm:t>
    </dgm:pt>
    <dgm:pt modelId="{39135A33-16E5-4D4B-94AC-8118DB036C84}" type="sibTrans" cxnId="{E3F7BCD7-5CA7-4AF8-A261-651ED99D28BC}">
      <dgm:prSet/>
      <dgm:spPr/>
      <dgm:t>
        <a:bodyPr/>
        <a:lstStyle/>
        <a:p>
          <a:endParaRPr lang="pt-BR"/>
        </a:p>
      </dgm:t>
    </dgm:pt>
    <dgm:pt modelId="{75175E3E-2426-44D0-A12C-94E77849C78E}">
      <dgm:prSet custT="1"/>
      <dgm:spPr/>
      <dgm:t>
        <a:bodyPr/>
        <a:lstStyle/>
        <a:p>
          <a:r>
            <a:rPr lang="pt-BR" sz="800"/>
            <a:t>Planejamento</a:t>
          </a:r>
        </a:p>
      </dgm:t>
    </dgm:pt>
    <dgm:pt modelId="{C40215C3-6AD9-4568-A784-CDAB54F3B2F4}" type="parTrans" cxnId="{EE7418A6-E905-4994-8783-74ED34ACA9FC}">
      <dgm:prSet/>
      <dgm:spPr/>
      <dgm:t>
        <a:bodyPr/>
        <a:lstStyle/>
        <a:p>
          <a:endParaRPr lang="pt-BR"/>
        </a:p>
      </dgm:t>
    </dgm:pt>
    <dgm:pt modelId="{CE02921E-149C-4DE3-B19A-DA1B623329AE}" type="sibTrans" cxnId="{EE7418A6-E905-4994-8783-74ED34ACA9FC}">
      <dgm:prSet/>
      <dgm:spPr/>
      <dgm:t>
        <a:bodyPr/>
        <a:lstStyle/>
        <a:p>
          <a:endParaRPr lang="pt-BR"/>
        </a:p>
      </dgm:t>
    </dgm:pt>
    <dgm:pt modelId="{38419B90-E97A-4703-A98D-A282F3B116A6}">
      <dgm:prSet custT="1"/>
      <dgm:spPr/>
      <dgm:t>
        <a:bodyPr/>
        <a:lstStyle/>
        <a:p>
          <a:r>
            <a:rPr lang="pt-BR" sz="800"/>
            <a:t>Controle</a:t>
          </a:r>
        </a:p>
      </dgm:t>
    </dgm:pt>
    <dgm:pt modelId="{98489D89-5AE5-487B-B8AC-DDAFC57B4F7E}" type="parTrans" cxnId="{F11D8FE7-A834-4CC4-AD3A-9B227ED949A8}">
      <dgm:prSet/>
      <dgm:spPr/>
      <dgm:t>
        <a:bodyPr/>
        <a:lstStyle/>
        <a:p>
          <a:endParaRPr lang="pt-BR"/>
        </a:p>
      </dgm:t>
    </dgm:pt>
    <dgm:pt modelId="{23D3F56C-39CD-4D61-AF1F-05114574435B}" type="sibTrans" cxnId="{F11D8FE7-A834-4CC4-AD3A-9B227ED949A8}">
      <dgm:prSet/>
      <dgm:spPr/>
      <dgm:t>
        <a:bodyPr/>
        <a:lstStyle/>
        <a:p>
          <a:endParaRPr lang="pt-BR"/>
        </a:p>
      </dgm:t>
    </dgm:pt>
    <dgm:pt modelId="{CC542728-3D4D-446C-B72B-14782D4808A2}">
      <dgm:prSet custT="1"/>
      <dgm:spPr/>
      <dgm:t>
        <a:bodyPr/>
        <a:lstStyle/>
        <a:p>
          <a:r>
            <a:rPr lang="pt-BR" sz="800"/>
            <a:t>Comunicação</a:t>
          </a:r>
        </a:p>
      </dgm:t>
    </dgm:pt>
    <dgm:pt modelId="{5CCC4D65-2173-4D52-8091-07AB7A52B370}" type="parTrans" cxnId="{5A1B5A2F-4B71-40C5-9424-C76629C081C5}">
      <dgm:prSet/>
      <dgm:spPr/>
      <dgm:t>
        <a:bodyPr/>
        <a:lstStyle/>
        <a:p>
          <a:endParaRPr lang="pt-BR"/>
        </a:p>
      </dgm:t>
    </dgm:pt>
    <dgm:pt modelId="{E6AB94B0-6DF8-4CF7-BABB-A3DAE917C06E}" type="sibTrans" cxnId="{5A1B5A2F-4B71-40C5-9424-C76629C081C5}">
      <dgm:prSet/>
      <dgm:spPr/>
      <dgm:t>
        <a:bodyPr/>
        <a:lstStyle/>
        <a:p>
          <a:endParaRPr lang="pt-BR"/>
        </a:p>
      </dgm:t>
    </dgm:pt>
    <dgm:pt modelId="{8C51468E-9451-4BF7-984A-60374D515449}">
      <dgm:prSet custT="1"/>
      <dgm:spPr/>
      <dgm:t>
        <a:bodyPr/>
        <a:lstStyle/>
        <a:p>
          <a:r>
            <a:rPr lang="pt-BR" sz="800"/>
            <a:t>Técnico</a:t>
          </a:r>
        </a:p>
      </dgm:t>
    </dgm:pt>
    <dgm:pt modelId="{AD1B87A9-A607-4713-A07F-2ACFFDF282B5}" type="parTrans" cxnId="{111A6BE7-3026-4862-94D3-FE33B0EE4E93}">
      <dgm:prSet/>
      <dgm:spPr/>
      <dgm:t>
        <a:bodyPr/>
        <a:lstStyle/>
        <a:p>
          <a:endParaRPr lang="pt-BR"/>
        </a:p>
      </dgm:t>
    </dgm:pt>
    <dgm:pt modelId="{9A261B29-C4AD-4A5E-8D67-6965A3060672}" type="sibTrans" cxnId="{111A6BE7-3026-4862-94D3-FE33B0EE4E93}">
      <dgm:prSet/>
      <dgm:spPr/>
      <dgm:t>
        <a:bodyPr/>
        <a:lstStyle/>
        <a:p>
          <a:endParaRPr lang="pt-BR"/>
        </a:p>
      </dgm:t>
    </dgm:pt>
    <dgm:pt modelId="{031CF0FB-CE99-46D9-A256-0F6606853680}">
      <dgm:prSet custT="1"/>
      <dgm:spPr/>
      <dgm:t>
        <a:bodyPr/>
        <a:lstStyle/>
        <a:p>
          <a:r>
            <a:rPr lang="pt-BR" sz="800"/>
            <a:t>Requisitos</a:t>
          </a:r>
        </a:p>
      </dgm:t>
    </dgm:pt>
    <dgm:pt modelId="{98D2EA81-56CD-45E0-88BA-221BFA269FDD}" type="parTrans" cxnId="{D3EDB12A-AE5E-495B-B062-F53DD775C66C}">
      <dgm:prSet/>
      <dgm:spPr/>
      <dgm:t>
        <a:bodyPr/>
        <a:lstStyle/>
        <a:p>
          <a:endParaRPr lang="pt-BR"/>
        </a:p>
      </dgm:t>
    </dgm:pt>
    <dgm:pt modelId="{2CE02D22-50ED-45E7-8F48-6BC57DE39931}" type="sibTrans" cxnId="{D3EDB12A-AE5E-495B-B062-F53DD775C66C}">
      <dgm:prSet/>
      <dgm:spPr/>
      <dgm:t>
        <a:bodyPr/>
        <a:lstStyle/>
        <a:p>
          <a:endParaRPr lang="pt-BR"/>
        </a:p>
      </dgm:t>
    </dgm:pt>
    <dgm:pt modelId="{8450CB38-435B-407D-9A6B-1AC98DEE3BBA}">
      <dgm:prSet custT="1"/>
      <dgm:spPr/>
      <dgm:t>
        <a:bodyPr/>
        <a:lstStyle/>
        <a:p>
          <a:r>
            <a:rPr lang="pt-BR" sz="800"/>
            <a:t>Tecnologia</a:t>
          </a:r>
        </a:p>
      </dgm:t>
    </dgm:pt>
    <dgm:pt modelId="{C37D90FC-32F4-42F7-A452-9DF554210866}" type="parTrans" cxnId="{2095079D-518B-4DA3-9EC1-ACA5590C9CB7}">
      <dgm:prSet/>
      <dgm:spPr/>
      <dgm:t>
        <a:bodyPr/>
        <a:lstStyle/>
        <a:p>
          <a:endParaRPr lang="pt-BR"/>
        </a:p>
      </dgm:t>
    </dgm:pt>
    <dgm:pt modelId="{5FB9E865-830C-4823-B2E9-D20922B60C94}" type="sibTrans" cxnId="{2095079D-518B-4DA3-9EC1-ACA5590C9CB7}">
      <dgm:prSet/>
      <dgm:spPr/>
      <dgm:t>
        <a:bodyPr/>
        <a:lstStyle/>
        <a:p>
          <a:endParaRPr lang="pt-BR"/>
        </a:p>
      </dgm:t>
    </dgm:pt>
    <dgm:pt modelId="{65A42BE1-F4FA-4D20-9184-C0B8D263C218}">
      <dgm:prSet custT="1"/>
      <dgm:spPr/>
      <dgm:t>
        <a:bodyPr/>
        <a:lstStyle/>
        <a:p>
          <a:r>
            <a:rPr lang="pt-BR" sz="800"/>
            <a:t>Desempenho</a:t>
          </a:r>
        </a:p>
      </dgm:t>
    </dgm:pt>
    <dgm:pt modelId="{D6F0AFF3-331D-456D-AF7C-8D74B710E532}" type="parTrans" cxnId="{DB734BFD-B10C-4C78-B77C-6A5877F1BD5E}">
      <dgm:prSet/>
      <dgm:spPr/>
      <dgm:t>
        <a:bodyPr/>
        <a:lstStyle/>
        <a:p>
          <a:endParaRPr lang="pt-BR"/>
        </a:p>
      </dgm:t>
    </dgm:pt>
    <dgm:pt modelId="{699672F5-A154-4D20-9828-A9F8F08C3F3F}" type="sibTrans" cxnId="{DB734BFD-B10C-4C78-B77C-6A5877F1BD5E}">
      <dgm:prSet/>
      <dgm:spPr/>
      <dgm:t>
        <a:bodyPr/>
        <a:lstStyle/>
        <a:p>
          <a:endParaRPr lang="pt-BR"/>
        </a:p>
      </dgm:t>
    </dgm:pt>
    <dgm:pt modelId="{FCDA47BF-F639-4183-849C-5E8BB9E25658}">
      <dgm:prSet custT="1"/>
      <dgm:spPr/>
      <dgm:t>
        <a:bodyPr/>
        <a:lstStyle/>
        <a:p>
          <a:r>
            <a:rPr lang="pt-BR" sz="800"/>
            <a:t>Qualidade</a:t>
          </a:r>
        </a:p>
      </dgm:t>
    </dgm:pt>
    <dgm:pt modelId="{32240325-2CF6-489C-8ED4-1658655456BC}" type="parTrans" cxnId="{DB6F5405-ED9D-455F-9E40-DF03631D2B6D}">
      <dgm:prSet/>
      <dgm:spPr/>
      <dgm:t>
        <a:bodyPr/>
        <a:lstStyle/>
        <a:p>
          <a:endParaRPr lang="pt-BR"/>
        </a:p>
      </dgm:t>
    </dgm:pt>
    <dgm:pt modelId="{8BC28612-382E-4D35-B40B-6727FB70D1D2}" type="sibTrans" cxnId="{DB6F5405-ED9D-455F-9E40-DF03631D2B6D}">
      <dgm:prSet/>
      <dgm:spPr/>
      <dgm:t>
        <a:bodyPr/>
        <a:lstStyle/>
        <a:p>
          <a:endParaRPr lang="pt-BR"/>
        </a:p>
      </dgm:t>
    </dgm:pt>
    <dgm:pt modelId="{121B9166-C02D-4EF5-B89A-A8C16A9CBF50}">
      <dgm:prSet custT="1"/>
      <dgm:spPr/>
      <dgm:t>
        <a:bodyPr/>
        <a:lstStyle/>
        <a:p>
          <a:r>
            <a:rPr lang="pt-BR" sz="800"/>
            <a:t>Externo</a:t>
          </a:r>
        </a:p>
      </dgm:t>
    </dgm:pt>
    <dgm:pt modelId="{86397F2E-7C2F-4A75-B5E7-E31A5D2E326D}" type="parTrans" cxnId="{5842D587-1B48-48EB-9078-8C5122A10995}">
      <dgm:prSet/>
      <dgm:spPr/>
      <dgm:t>
        <a:bodyPr/>
        <a:lstStyle/>
        <a:p>
          <a:endParaRPr lang="pt-BR"/>
        </a:p>
      </dgm:t>
    </dgm:pt>
    <dgm:pt modelId="{3369FF61-7FE1-42AF-8B3F-289B35EAF98B}" type="sibTrans" cxnId="{5842D587-1B48-48EB-9078-8C5122A10995}">
      <dgm:prSet/>
      <dgm:spPr/>
      <dgm:t>
        <a:bodyPr/>
        <a:lstStyle/>
        <a:p>
          <a:endParaRPr lang="pt-BR"/>
        </a:p>
      </dgm:t>
    </dgm:pt>
    <dgm:pt modelId="{60E8CF3A-71A9-4A78-BA56-25E6A7E23D48}">
      <dgm:prSet custT="1"/>
      <dgm:spPr/>
      <dgm:t>
        <a:bodyPr/>
        <a:lstStyle/>
        <a:p>
          <a:r>
            <a:rPr lang="pt-BR" sz="800"/>
            <a:t>Cliente</a:t>
          </a:r>
        </a:p>
      </dgm:t>
    </dgm:pt>
    <dgm:pt modelId="{D3C7C869-53C1-4BFA-9DB4-29356D9DEF35}" type="parTrans" cxnId="{6EDCF91E-A58E-4ED1-A87C-6C240A6D1C5B}">
      <dgm:prSet/>
      <dgm:spPr/>
      <dgm:t>
        <a:bodyPr/>
        <a:lstStyle/>
        <a:p>
          <a:endParaRPr lang="pt-BR"/>
        </a:p>
      </dgm:t>
    </dgm:pt>
    <dgm:pt modelId="{77EACF96-7CA8-4737-8D6A-88C0D87DDA87}" type="sibTrans" cxnId="{6EDCF91E-A58E-4ED1-A87C-6C240A6D1C5B}">
      <dgm:prSet/>
      <dgm:spPr/>
      <dgm:t>
        <a:bodyPr/>
        <a:lstStyle/>
        <a:p>
          <a:endParaRPr lang="pt-BR"/>
        </a:p>
      </dgm:t>
    </dgm:pt>
    <dgm:pt modelId="{5561C284-2F32-4B65-8F4D-13B7BA614DEC}">
      <dgm:prSet custT="1"/>
      <dgm:spPr/>
      <dgm:t>
        <a:bodyPr/>
        <a:lstStyle/>
        <a:p>
          <a:r>
            <a:rPr lang="pt-BR" sz="800"/>
            <a:t>Entidades reguladoras</a:t>
          </a:r>
        </a:p>
      </dgm:t>
    </dgm:pt>
    <dgm:pt modelId="{58E21079-70C2-4C39-AEF7-25A0FA309D57}" type="parTrans" cxnId="{5FFFFD37-7DD4-4640-BD3D-ABDA95E36F32}">
      <dgm:prSet/>
      <dgm:spPr/>
      <dgm:t>
        <a:bodyPr/>
        <a:lstStyle/>
        <a:p>
          <a:endParaRPr lang="pt-BR"/>
        </a:p>
      </dgm:t>
    </dgm:pt>
    <dgm:pt modelId="{A754C284-7FF8-4A00-A607-1DF8AF746E35}" type="sibTrans" cxnId="{5FFFFD37-7DD4-4640-BD3D-ABDA95E36F32}">
      <dgm:prSet/>
      <dgm:spPr/>
      <dgm:t>
        <a:bodyPr/>
        <a:lstStyle/>
        <a:p>
          <a:endParaRPr lang="pt-BR"/>
        </a:p>
      </dgm:t>
    </dgm:pt>
    <dgm:pt modelId="{F31D233B-71D8-4C2B-A330-D1222CEC6D91}">
      <dgm:prSet custT="1"/>
      <dgm:spPr/>
      <dgm:t>
        <a:bodyPr/>
        <a:lstStyle/>
        <a:p>
          <a:r>
            <a:rPr lang="pt-BR" sz="800"/>
            <a:t>Governo</a:t>
          </a:r>
        </a:p>
      </dgm:t>
    </dgm:pt>
    <dgm:pt modelId="{120D9BA3-5A41-4413-8590-DD10C5A6A447}" type="parTrans" cxnId="{3086E64C-D0D3-4CBE-BDFE-47D8AFA2E69D}">
      <dgm:prSet/>
      <dgm:spPr/>
      <dgm:t>
        <a:bodyPr/>
        <a:lstStyle/>
        <a:p>
          <a:endParaRPr lang="pt-BR"/>
        </a:p>
      </dgm:t>
    </dgm:pt>
    <dgm:pt modelId="{EE23A8EB-FBFF-48A2-A0CD-CFEC22EA0342}" type="sibTrans" cxnId="{3086E64C-D0D3-4CBE-BDFE-47D8AFA2E69D}">
      <dgm:prSet/>
      <dgm:spPr/>
      <dgm:t>
        <a:bodyPr/>
        <a:lstStyle/>
        <a:p>
          <a:endParaRPr lang="pt-BR"/>
        </a:p>
      </dgm:t>
    </dgm:pt>
    <dgm:pt modelId="{3F560321-48F4-403C-9E7E-9AA66AF71DF8}">
      <dgm:prSet custT="1"/>
      <dgm:spPr/>
      <dgm:t>
        <a:bodyPr/>
        <a:lstStyle/>
        <a:p>
          <a:r>
            <a:rPr lang="pt-BR" sz="800"/>
            <a:t>Condições climáticas</a:t>
          </a:r>
        </a:p>
      </dgm:t>
    </dgm:pt>
    <dgm:pt modelId="{45AFE458-2B7D-4B86-B9CE-13F8DB0F1CD8}" type="parTrans" cxnId="{B014C7A7-110A-4FB2-93DA-658B48922FD5}">
      <dgm:prSet/>
      <dgm:spPr/>
      <dgm:t>
        <a:bodyPr/>
        <a:lstStyle/>
        <a:p>
          <a:endParaRPr lang="pt-BR"/>
        </a:p>
      </dgm:t>
    </dgm:pt>
    <dgm:pt modelId="{F4809A4F-08ED-4A35-8880-25613AE9179B}" type="sibTrans" cxnId="{B014C7A7-110A-4FB2-93DA-658B48922FD5}">
      <dgm:prSet/>
      <dgm:spPr/>
      <dgm:t>
        <a:bodyPr/>
        <a:lstStyle/>
        <a:p>
          <a:endParaRPr lang="pt-BR"/>
        </a:p>
      </dgm:t>
    </dgm:pt>
    <dgm:pt modelId="{053A1D91-D52A-4346-ABC8-F0DAF1EEB7D7}">
      <dgm:prSet custT="1"/>
      <dgm:spPr/>
      <dgm:t>
        <a:bodyPr/>
        <a:lstStyle/>
        <a:p>
          <a:r>
            <a:rPr lang="pt-BR" sz="800"/>
            <a:t>Aquisições</a:t>
          </a:r>
        </a:p>
      </dgm:t>
    </dgm:pt>
    <dgm:pt modelId="{DCA59510-6148-415F-BA83-CC8754E598FB}" type="parTrans" cxnId="{E4E5949E-77B6-4B6C-9523-B209110C99F2}">
      <dgm:prSet/>
      <dgm:spPr/>
    </dgm:pt>
    <dgm:pt modelId="{C4D12995-A369-4AF7-82B0-4414EBEACDD9}" type="sibTrans" cxnId="{E4E5949E-77B6-4B6C-9523-B209110C99F2}">
      <dgm:prSet/>
      <dgm:spPr/>
    </dgm:pt>
    <dgm:pt modelId="{E168DE68-2438-4103-AC2A-E07A66ABD1AD}">
      <dgm:prSet/>
      <dgm:spPr/>
      <dgm:t>
        <a:bodyPr/>
        <a:lstStyle/>
        <a:p>
          <a:r>
            <a:rPr lang="pt-BR"/>
            <a:t>Materiais</a:t>
          </a:r>
        </a:p>
      </dgm:t>
    </dgm:pt>
    <dgm:pt modelId="{18D2D28A-8168-415C-97D4-1D1F52CA7C4C}" type="parTrans" cxnId="{214780CE-1697-4B18-8D9A-A8345CE926DB}">
      <dgm:prSet/>
      <dgm:spPr/>
      <dgm:t>
        <a:bodyPr/>
        <a:lstStyle/>
        <a:p>
          <a:endParaRPr lang="en-US"/>
        </a:p>
      </dgm:t>
    </dgm:pt>
    <dgm:pt modelId="{84A2BE0B-5132-4939-869F-7FEFD92D1A60}" type="sibTrans" cxnId="{214780CE-1697-4B18-8D9A-A8345CE926DB}">
      <dgm:prSet/>
      <dgm:spPr/>
      <dgm:t>
        <a:bodyPr/>
        <a:lstStyle/>
        <a:p>
          <a:endParaRPr lang="en-US"/>
        </a:p>
      </dgm:t>
    </dgm:pt>
    <dgm:pt modelId="{4099A30A-55D8-41D7-898C-80379416338F}">
      <dgm:prSet/>
      <dgm:spPr/>
      <dgm:t>
        <a:bodyPr/>
        <a:lstStyle/>
        <a:p>
          <a:r>
            <a:rPr lang="pt-BR"/>
            <a:t>Fornecedores</a:t>
          </a:r>
        </a:p>
      </dgm:t>
    </dgm:pt>
    <dgm:pt modelId="{3C7AFC1F-B23C-4384-9464-9EA1F3FEFCC7}" type="parTrans" cxnId="{9E873040-6506-4240-8EEA-CDC7AC27664D}">
      <dgm:prSet/>
      <dgm:spPr/>
    </dgm:pt>
    <dgm:pt modelId="{A095E43F-15F2-4417-8584-060233093AC7}" type="sibTrans" cxnId="{9E873040-6506-4240-8EEA-CDC7AC27664D}">
      <dgm:prSet/>
      <dgm:spPr/>
    </dgm:pt>
    <dgm:pt modelId="{835CA6A0-A199-459F-B2FA-D7829550F942}" type="pres">
      <dgm:prSet presAssocID="{6ED3AB60-80AA-4A2D-9675-9D8606336F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69CF40D8-9516-4A9F-8AD8-D934C1E752AC}" type="pres">
      <dgm:prSet presAssocID="{9068114C-2BFB-40A4-A489-785D6A230DED}" presName="hierRoot1" presStyleCnt="0">
        <dgm:presLayoutVars>
          <dgm:hierBranch val="init"/>
        </dgm:presLayoutVars>
      </dgm:prSet>
      <dgm:spPr/>
    </dgm:pt>
    <dgm:pt modelId="{4880FDE7-D933-4E9B-B404-AFAD471EAB10}" type="pres">
      <dgm:prSet presAssocID="{9068114C-2BFB-40A4-A489-785D6A230DED}" presName="rootComposite1" presStyleCnt="0"/>
      <dgm:spPr/>
    </dgm:pt>
    <dgm:pt modelId="{F3824E98-5203-43AC-B457-85AE16A39EFC}" type="pres">
      <dgm:prSet presAssocID="{9068114C-2BFB-40A4-A489-785D6A230DED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F3B6E74-58FA-475E-BCD9-2FF10E3D40E7}" type="pres">
      <dgm:prSet presAssocID="{9068114C-2BFB-40A4-A489-785D6A230DE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82DDC1BD-8FD1-4F28-BC74-F97079D0301B}" type="pres">
      <dgm:prSet presAssocID="{9068114C-2BFB-40A4-A489-785D6A230DED}" presName="hierChild2" presStyleCnt="0"/>
      <dgm:spPr/>
    </dgm:pt>
    <dgm:pt modelId="{78F17483-C984-43E9-AD8B-D9EB9C6B882A}" type="pres">
      <dgm:prSet presAssocID="{AB0B83BD-69CE-4BF2-B8C7-F28CB645A20A}" presName="Name37" presStyleLbl="parChTrans1D2" presStyleIdx="0" presStyleCnt="5"/>
      <dgm:spPr/>
      <dgm:t>
        <a:bodyPr/>
        <a:lstStyle/>
        <a:p>
          <a:endParaRPr lang="pt-BR"/>
        </a:p>
      </dgm:t>
    </dgm:pt>
    <dgm:pt modelId="{FE4EBDB3-A7FD-4FE0-942E-3E80ADB8C950}" type="pres">
      <dgm:prSet presAssocID="{CC9C768F-D671-44A2-910E-A2C7C8C1411C}" presName="hierRoot2" presStyleCnt="0">
        <dgm:presLayoutVars>
          <dgm:hierBranch val="init"/>
        </dgm:presLayoutVars>
      </dgm:prSet>
      <dgm:spPr/>
    </dgm:pt>
    <dgm:pt modelId="{736C6368-16E7-425A-92BF-68894462E9F8}" type="pres">
      <dgm:prSet presAssocID="{CC9C768F-D671-44A2-910E-A2C7C8C1411C}" presName="rootComposite" presStyleCnt="0"/>
      <dgm:spPr/>
    </dgm:pt>
    <dgm:pt modelId="{71567DD2-6226-49F2-8173-86F3FE6C0962}" type="pres">
      <dgm:prSet presAssocID="{CC9C768F-D671-44A2-910E-A2C7C8C1411C}" presName="rootText" presStyleLbl="node2" presStyleIdx="0" presStyleCnt="5" custScaleX="11924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50B0638-5B17-4F1C-8C18-11E075785D82}" type="pres">
      <dgm:prSet presAssocID="{CC9C768F-D671-44A2-910E-A2C7C8C1411C}" presName="rootConnector" presStyleLbl="node2" presStyleIdx="0" presStyleCnt="5"/>
      <dgm:spPr/>
      <dgm:t>
        <a:bodyPr/>
        <a:lstStyle/>
        <a:p>
          <a:endParaRPr lang="pt-BR"/>
        </a:p>
      </dgm:t>
    </dgm:pt>
    <dgm:pt modelId="{2D557569-A107-4D6D-95AA-EA28ACBDAB9B}" type="pres">
      <dgm:prSet presAssocID="{CC9C768F-D671-44A2-910E-A2C7C8C1411C}" presName="hierChild4" presStyleCnt="0"/>
      <dgm:spPr/>
    </dgm:pt>
    <dgm:pt modelId="{8FD3CE9B-B0F5-4A04-AFFD-A4E2436A93B1}" type="pres">
      <dgm:prSet presAssocID="{988CE925-DC0B-4244-9131-A07F1D638321}" presName="Name37" presStyleLbl="parChTrans1D3" presStyleIdx="0" presStyleCnt="17"/>
      <dgm:spPr/>
      <dgm:t>
        <a:bodyPr/>
        <a:lstStyle/>
        <a:p>
          <a:endParaRPr lang="pt-BR"/>
        </a:p>
      </dgm:t>
    </dgm:pt>
    <dgm:pt modelId="{84A28A32-741D-43D9-86C1-2B920F2DF0BA}" type="pres">
      <dgm:prSet presAssocID="{212998AE-8651-4D30-A9D3-4CBBF6B3AF11}" presName="hierRoot2" presStyleCnt="0">
        <dgm:presLayoutVars>
          <dgm:hierBranch val="init"/>
        </dgm:presLayoutVars>
      </dgm:prSet>
      <dgm:spPr/>
    </dgm:pt>
    <dgm:pt modelId="{675C097D-11BE-4DDD-8C1F-E37EA026DB98}" type="pres">
      <dgm:prSet presAssocID="{212998AE-8651-4D30-A9D3-4CBBF6B3AF11}" presName="rootComposite" presStyleCnt="0"/>
      <dgm:spPr/>
    </dgm:pt>
    <dgm:pt modelId="{02441687-92D4-465F-BB8D-DC59B9271C23}" type="pres">
      <dgm:prSet presAssocID="{212998AE-8651-4D30-A9D3-4CBBF6B3AF11}" presName="rootText" presStyleLbl="node3" presStyleIdx="0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52145E6-0B3F-495C-98C0-230BCD12A9CC}" type="pres">
      <dgm:prSet presAssocID="{212998AE-8651-4D30-A9D3-4CBBF6B3AF11}" presName="rootConnector" presStyleLbl="node3" presStyleIdx="0" presStyleCnt="17"/>
      <dgm:spPr/>
      <dgm:t>
        <a:bodyPr/>
        <a:lstStyle/>
        <a:p>
          <a:endParaRPr lang="pt-BR"/>
        </a:p>
      </dgm:t>
    </dgm:pt>
    <dgm:pt modelId="{6B3C1DDC-92E0-4D98-A7A5-F58153B9E95D}" type="pres">
      <dgm:prSet presAssocID="{212998AE-8651-4D30-A9D3-4CBBF6B3AF11}" presName="hierChild4" presStyleCnt="0"/>
      <dgm:spPr/>
    </dgm:pt>
    <dgm:pt modelId="{EFA8BD7E-A045-43EC-A45A-D881EC02DCCD}" type="pres">
      <dgm:prSet presAssocID="{212998AE-8651-4D30-A9D3-4CBBF6B3AF11}" presName="hierChild5" presStyleCnt="0"/>
      <dgm:spPr/>
    </dgm:pt>
    <dgm:pt modelId="{A78108CA-10C9-4120-BF59-D835BD7E87F2}" type="pres">
      <dgm:prSet presAssocID="{D32BE6D3-B54D-4644-BBFF-0D6F4E7559DC}" presName="Name37" presStyleLbl="parChTrans1D3" presStyleIdx="1" presStyleCnt="17"/>
      <dgm:spPr/>
      <dgm:t>
        <a:bodyPr/>
        <a:lstStyle/>
        <a:p>
          <a:endParaRPr lang="pt-BR"/>
        </a:p>
      </dgm:t>
    </dgm:pt>
    <dgm:pt modelId="{52005313-AE10-4679-BD90-C089740F7B55}" type="pres">
      <dgm:prSet presAssocID="{B3E11892-8598-4528-8EE9-C4BB00B4C2B2}" presName="hierRoot2" presStyleCnt="0">
        <dgm:presLayoutVars>
          <dgm:hierBranch val="init"/>
        </dgm:presLayoutVars>
      </dgm:prSet>
      <dgm:spPr/>
    </dgm:pt>
    <dgm:pt modelId="{2D5FF16C-82CB-4936-9917-14F17303D9A1}" type="pres">
      <dgm:prSet presAssocID="{B3E11892-8598-4528-8EE9-C4BB00B4C2B2}" presName="rootComposite" presStyleCnt="0"/>
      <dgm:spPr/>
    </dgm:pt>
    <dgm:pt modelId="{DA189378-5E76-4966-87B2-A5D9205125E7}" type="pres">
      <dgm:prSet presAssocID="{B3E11892-8598-4528-8EE9-C4BB00B4C2B2}" presName="rootText" presStyleLbl="node3" presStyleIdx="1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617B422-EE31-45A4-871A-11AE0AF9286C}" type="pres">
      <dgm:prSet presAssocID="{B3E11892-8598-4528-8EE9-C4BB00B4C2B2}" presName="rootConnector" presStyleLbl="node3" presStyleIdx="1" presStyleCnt="17"/>
      <dgm:spPr/>
      <dgm:t>
        <a:bodyPr/>
        <a:lstStyle/>
        <a:p>
          <a:endParaRPr lang="pt-BR"/>
        </a:p>
      </dgm:t>
    </dgm:pt>
    <dgm:pt modelId="{97C68363-259D-4E0F-9207-038C657B465A}" type="pres">
      <dgm:prSet presAssocID="{B3E11892-8598-4528-8EE9-C4BB00B4C2B2}" presName="hierChild4" presStyleCnt="0"/>
      <dgm:spPr/>
    </dgm:pt>
    <dgm:pt modelId="{250C1CE7-DEC1-4100-9B33-AF1C14A00840}" type="pres">
      <dgm:prSet presAssocID="{B3E11892-8598-4528-8EE9-C4BB00B4C2B2}" presName="hierChild5" presStyleCnt="0"/>
      <dgm:spPr/>
    </dgm:pt>
    <dgm:pt modelId="{DCA837CA-E7D5-45E5-B159-99230415FC87}" type="pres">
      <dgm:prSet presAssocID="{DCC25BC4-FFA3-4D15-8263-22F12B0261B3}" presName="Name37" presStyleLbl="parChTrans1D3" presStyleIdx="2" presStyleCnt="17"/>
      <dgm:spPr/>
      <dgm:t>
        <a:bodyPr/>
        <a:lstStyle/>
        <a:p>
          <a:endParaRPr lang="pt-BR"/>
        </a:p>
      </dgm:t>
    </dgm:pt>
    <dgm:pt modelId="{8D756C7A-0DD6-4EED-A3D0-6D9ED99025FB}" type="pres">
      <dgm:prSet presAssocID="{094F2B07-4453-452B-85C9-D7AD3B15F548}" presName="hierRoot2" presStyleCnt="0">
        <dgm:presLayoutVars>
          <dgm:hierBranch val="init"/>
        </dgm:presLayoutVars>
      </dgm:prSet>
      <dgm:spPr/>
    </dgm:pt>
    <dgm:pt modelId="{901556A0-24C4-4AE3-B4D4-21738CB63483}" type="pres">
      <dgm:prSet presAssocID="{094F2B07-4453-452B-85C9-D7AD3B15F548}" presName="rootComposite" presStyleCnt="0"/>
      <dgm:spPr/>
    </dgm:pt>
    <dgm:pt modelId="{10AB6CC5-DFB3-4FB9-87C1-3E7034D04908}" type="pres">
      <dgm:prSet presAssocID="{094F2B07-4453-452B-85C9-D7AD3B15F548}" presName="rootText" presStyleLbl="node3" presStyleIdx="2" presStyleCnt="17" custScaleX="12243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AACA9ED-DBBF-4C09-86C5-3760AB2AF414}" type="pres">
      <dgm:prSet presAssocID="{094F2B07-4453-452B-85C9-D7AD3B15F548}" presName="rootConnector" presStyleLbl="node3" presStyleIdx="2" presStyleCnt="17"/>
      <dgm:spPr/>
      <dgm:t>
        <a:bodyPr/>
        <a:lstStyle/>
        <a:p>
          <a:endParaRPr lang="pt-BR"/>
        </a:p>
      </dgm:t>
    </dgm:pt>
    <dgm:pt modelId="{DB440719-5001-4ECF-B5B9-50C5D1E3C35E}" type="pres">
      <dgm:prSet presAssocID="{094F2B07-4453-452B-85C9-D7AD3B15F548}" presName="hierChild4" presStyleCnt="0"/>
      <dgm:spPr/>
    </dgm:pt>
    <dgm:pt modelId="{D4AA26EE-A22B-4FCB-B3DB-83B2D3577B5C}" type="pres">
      <dgm:prSet presAssocID="{094F2B07-4453-452B-85C9-D7AD3B15F548}" presName="hierChild5" presStyleCnt="0"/>
      <dgm:spPr/>
    </dgm:pt>
    <dgm:pt modelId="{4330B7DE-3EF3-4A0C-B127-9F23ECC6AD7F}" type="pres">
      <dgm:prSet presAssocID="{CC9C768F-D671-44A2-910E-A2C7C8C1411C}" presName="hierChild5" presStyleCnt="0"/>
      <dgm:spPr/>
    </dgm:pt>
    <dgm:pt modelId="{1C289FDD-2ADD-4978-8D9E-D881D9BE6691}" type="pres">
      <dgm:prSet presAssocID="{6C1E880A-4E19-410F-B66A-EC8A9BBDDC4F}" presName="Name37" presStyleLbl="parChTrans1D2" presStyleIdx="1" presStyleCnt="5"/>
      <dgm:spPr/>
      <dgm:t>
        <a:bodyPr/>
        <a:lstStyle/>
        <a:p>
          <a:endParaRPr lang="pt-BR"/>
        </a:p>
      </dgm:t>
    </dgm:pt>
    <dgm:pt modelId="{05F04F85-478F-451F-8D1C-1677E966EE25}" type="pres">
      <dgm:prSet presAssocID="{D78C2D5D-BE7A-467E-9121-79FD217F15BB}" presName="hierRoot2" presStyleCnt="0">
        <dgm:presLayoutVars>
          <dgm:hierBranch val="init"/>
        </dgm:presLayoutVars>
      </dgm:prSet>
      <dgm:spPr/>
    </dgm:pt>
    <dgm:pt modelId="{A8DDC45B-7901-4E0F-A1B7-335E5177EE08}" type="pres">
      <dgm:prSet presAssocID="{D78C2D5D-BE7A-467E-9121-79FD217F15BB}" presName="rootComposite" presStyleCnt="0"/>
      <dgm:spPr/>
    </dgm:pt>
    <dgm:pt modelId="{B37B3088-67DA-4C52-8A0F-4BB1BCB3C2F9}" type="pres">
      <dgm:prSet presAssocID="{D78C2D5D-BE7A-467E-9121-79FD217F15BB}" presName="rootText" presStyleLbl="node2" presStyleIdx="1" presStyleCnt="5" custScaleX="131425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28EFB15E-FC64-42B2-8164-D2EB121B91D9}" type="pres">
      <dgm:prSet presAssocID="{D78C2D5D-BE7A-467E-9121-79FD217F15BB}" presName="rootConnector" presStyleLbl="node2" presStyleIdx="1" presStyleCnt="5"/>
      <dgm:spPr/>
      <dgm:t>
        <a:bodyPr/>
        <a:lstStyle/>
        <a:p>
          <a:endParaRPr lang="pt-BR"/>
        </a:p>
      </dgm:t>
    </dgm:pt>
    <dgm:pt modelId="{4C7DA092-6FB3-468C-8803-F49D5EDB264D}" type="pres">
      <dgm:prSet presAssocID="{D78C2D5D-BE7A-467E-9121-79FD217F15BB}" presName="hierChild4" presStyleCnt="0"/>
      <dgm:spPr/>
    </dgm:pt>
    <dgm:pt modelId="{C05E2548-8818-46A2-80EB-2A44049DB25C}" type="pres">
      <dgm:prSet presAssocID="{3A3C08B3-96CE-4F30-A419-A3FEF2A1AC7B}" presName="Name37" presStyleLbl="parChTrans1D3" presStyleIdx="3" presStyleCnt="17"/>
      <dgm:spPr/>
      <dgm:t>
        <a:bodyPr/>
        <a:lstStyle/>
        <a:p>
          <a:endParaRPr lang="pt-BR"/>
        </a:p>
      </dgm:t>
    </dgm:pt>
    <dgm:pt modelId="{8618C3F8-456F-408D-BDBF-22A12EDC833F}" type="pres">
      <dgm:prSet presAssocID="{04C7D020-69C1-476B-89D1-5B32ED2074A4}" presName="hierRoot2" presStyleCnt="0">
        <dgm:presLayoutVars>
          <dgm:hierBranch val="init"/>
        </dgm:presLayoutVars>
      </dgm:prSet>
      <dgm:spPr/>
    </dgm:pt>
    <dgm:pt modelId="{EE6AEBAF-42B2-499B-AA82-EF6BCBBFA6FB}" type="pres">
      <dgm:prSet presAssocID="{04C7D020-69C1-476B-89D1-5B32ED2074A4}" presName="rootComposite" presStyleCnt="0"/>
      <dgm:spPr/>
    </dgm:pt>
    <dgm:pt modelId="{7D50296B-E960-4449-9851-CD1CA6B9769E}" type="pres">
      <dgm:prSet presAssocID="{04C7D020-69C1-476B-89D1-5B32ED2074A4}" presName="rootText" presStyleLbl="node3" presStyleIdx="3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D5791A3-CDF2-44AA-95DB-700E1C9BFAF7}" type="pres">
      <dgm:prSet presAssocID="{04C7D020-69C1-476B-89D1-5B32ED2074A4}" presName="rootConnector" presStyleLbl="node3" presStyleIdx="3" presStyleCnt="17"/>
      <dgm:spPr/>
      <dgm:t>
        <a:bodyPr/>
        <a:lstStyle/>
        <a:p>
          <a:endParaRPr lang="pt-BR"/>
        </a:p>
      </dgm:t>
    </dgm:pt>
    <dgm:pt modelId="{21C36F6F-0ED3-4BAD-912B-CC306BDF034E}" type="pres">
      <dgm:prSet presAssocID="{04C7D020-69C1-476B-89D1-5B32ED2074A4}" presName="hierChild4" presStyleCnt="0"/>
      <dgm:spPr/>
    </dgm:pt>
    <dgm:pt modelId="{F0A1CE2E-EACA-4468-A508-344F0F47658A}" type="pres">
      <dgm:prSet presAssocID="{04C7D020-69C1-476B-89D1-5B32ED2074A4}" presName="hierChild5" presStyleCnt="0"/>
      <dgm:spPr/>
    </dgm:pt>
    <dgm:pt modelId="{5ED920D7-D874-41F9-85C4-E8082AF7EB4B}" type="pres">
      <dgm:prSet presAssocID="{C40215C3-6AD9-4568-A784-CDAB54F3B2F4}" presName="Name37" presStyleLbl="parChTrans1D3" presStyleIdx="4" presStyleCnt="17"/>
      <dgm:spPr/>
      <dgm:t>
        <a:bodyPr/>
        <a:lstStyle/>
        <a:p>
          <a:endParaRPr lang="pt-BR"/>
        </a:p>
      </dgm:t>
    </dgm:pt>
    <dgm:pt modelId="{019C50D4-E7AB-4508-872A-31ED07D3B93E}" type="pres">
      <dgm:prSet presAssocID="{75175E3E-2426-44D0-A12C-94E77849C78E}" presName="hierRoot2" presStyleCnt="0">
        <dgm:presLayoutVars>
          <dgm:hierBranch val="init"/>
        </dgm:presLayoutVars>
      </dgm:prSet>
      <dgm:spPr/>
    </dgm:pt>
    <dgm:pt modelId="{419C4038-DDC3-40AF-BD84-D64F384DE32C}" type="pres">
      <dgm:prSet presAssocID="{75175E3E-2426-44D0-A12C-94E77849C78E}" presName="rootComposite" presStyleCnt="0"/>
      <dgm:spPr/>
    </dgm:pt>
    <dgm:pt modelId="{94AD770D-15AD-44AA-825C-987B17110559}" type="pres">
      <dgm:prSet presAssocID="{75175E3E-2426-44D0-A12C-94E77849C78E}" presName="rootText" presStyleLbl="node3" presStyleIdx="4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74A88B4F-9C5B-460C-9105-67C13FFB5FB3}" type="pres">
      <dgm:prSet presAssocID="{75175E3E-2426-44D0-A12C-94E77849C78E}" presName="rootConnector" presStyleLbl="node3" presStyleIdx="4" presStyleCnt="17"/>
      <dgm:spPr/>
      <dgm:t>
        <a:bodyPr/>
        <a:lstStyle/>
        <a:p>
          <a:endParaRPr lang="pt-BR"/>
        </a:p>
      </dgm:t>
    </dgm:pt>
    <dgm:pt modelId="{41B33897-186C-4F23-A5B9-CD05E83DEB60}" type="pres">
      <dgm:prSet presAssocID="{75175E3E-2426-44D0-A12C-94E77849C78E}" presName="hierChild4" presStyleCnt="0"/>
      <dgm:spPr/>
    </dgm:pt>
    <dgm:pt modelId="{BF7BF5C4-0E61-4312-9FE9-EBD50EFCCA5E}" type="pres">
      <dgm:prSet presAssocID="{75175E3E-2426-44D0-A12C-94E77849C78E}" presName="hierChild5" presStyleCnt="0"/>
      <dgm:spPr/>
    </dgm:pt>
    <dgm:pt modelId="{64EBBAAE-DEE2-486F-872E-7F8A23FA44D9}" type="pres">
      <dgm:prSet presAssocID="{98489D89-5AE5-487B-B8AC-DDAFC57B4F7E}" presName="Name37" presStyleLbl="parChTrans1D3" presStyleIdx="5" presStyleCnt="17"/>
      <dgm:spPr/>
      <dgm:t>
        <a:bodyPr/>
        <a:lstStyle/>
        <a:p>
          <a:endParaRPr lang="pt-BR"/>
        </a:p>
      </dgm:t>
    </dgm:pt>
    <dgm:pt modelId="{D361FF0F-88C0-4B29-89E4-0E2D9432BF19}" type="pres">
      <dgm:prSet presAssocID="{38419B90-E97A-4703-A98D-A282F3B116A6}" presName="hierRoot2" presStyleCnt="0">
        <dgm:presLayoutVars>
          <dgm:hierBranch val="init"/>
        </dgm:presLayoutVars>
      </dgm:prSet>
      <dgm:spPr/>
    </dgm:pt>
    <dgm:pt modelId="{C24AD446-979B-4675-9498-CE4B3D3C9153}" type="pres">
      <dgm:prSet presAssocID="{38419B90-E97A-4703-A98D-A282F3B116A6}" presName="rootComposite" presStyleCnt="0"/>
      <dgm:spPr/>
    </dgm:pt>
    <dgm:pt modelId="{FA37A8B2-D40B-4521-88DA-3FFDA2375EA1}" type="pres">
      <dgm:prSet presAssocID="{38419B90-E97A-4703-A98D-A282F3B116A6}" presName="rootText" presStyleLbl="node3" presStyleIdx="5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DEA59EA-4725-4E2F-BCE4-E302A10F3971}" type="pres">
      <dgm:prSet presAssocID="{38419B90-E97A-4703-A98D-A282F3B116A6}" presName="rootConnector" presStyleLbl="node3" presStyleIdx="5" presStyleCnt="17"/>
      <dgm:spPr/>
      <dgm:t>
        <a:bodyPr/>
        <a:lstStyle/>
        <a:p>
          <a:endParaRPr lang="pt-BR"/>
        </a:p>
      </dgm:t>
    </dgm:pt>
    <dgm:pt modelId="{464CE4DA-F0C3-4D9A-B3B3-2345DAA6E807}" type="pres">
      <dgm:prSet presAssocID="{38419B90-E97A-4703-A98D-A282F3B116A6}" presName="hierChild4" presStyleCnt="0"/>
      <dgm:spPr/>
    </dgm:pt>
    <dgm:pt modelId="{4BB42305-551F-4FEF-97F2-CE5D155FF615}" type="pres">
      <dgm:prSet presAssocID="{38419B90-E97A-4703-A98D-A282F3B116A6}" presName="hierChild5" presStyleCnt="0"/>
      <dgm:spPr/>
    </dgm:pt>
    <dgm:pt modelId="{9049A113-437F-4EED-BF29-FF38E96951F7}" type="pres">
      <dgm:prSet presAssocID="{5CCC4D65-2173-4D52-8091-07AB7A52B370}" presName="Name37" presStyleLbl="parChTrans1D3" presStyleIdx="6" presStyleCnt="17"/>
      <dgm:spPr/>
      <dgm:t>
        <a:bodyPr/>
        <a:lstStyle/>
        <a:p>
          <a:endParaRPr lang="pt-BR"/>
        </a:p>
      </dgm:t>
    </dgm:pt>
    <dgm:pt modelId="{9235871D-755A-4C15-A796-4439C46F898C}" type="pres">
      <dgm:prSet presAssocID="{CC542728-3D4D-446C-B72B-14782D4808A2}" presName="hierRoot2" presStyleCnt="0">
        <dgm:presLayoutVars>
          <dgm:hierBranch val="init"/>
        </dgm:presLayoutVars>
      </dgm:prSet>
      <dgm:spPr/>
    </dgm:pt>
    <dgm:pt modelId="{BC545FDE-7231-4493-998C-392B93D1E8AA}" type="pres">
      <dgm:prSet presAssocID="{CC542728-3D4D-446C-B72B-14782D4808A2}" presName="rootComposite" presStyleCnt="0"/>
      <dgm:spPr/>
    </dgm:pt>
    <dgm:pt modelId="{D11C1E62-C72A-46BB-86E9-500D432C3E16}" type="pres">
      <dgm:prSet presAssocID="{CC542728-3D4D-446C-B72B-14782D4808A2}" presName="rootText" presStyleLbl="node3" presStyleIdx="6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5249DC6-7072-4CAF-A571-8EB3F1BEEA20}" type="pres">
      <dgm:prSet presAssocID="{CC542728-3D4D-446C-B72B-14782D4808A2}" presName="rootConnector" presStyleLbl="node3" presStyleIdx="6" presStyleCnt="17"/>
      <dgm:spPr/>
      <dgm:t>
        <a:bodyPr/>
        <a:lstStyle/>
        <a:p>
          <a:endParaRPr lang="pt-BR"/>
        </a:p>
      </dgm:t>
    </dgm:pt>
    <dgm:pt modelId="{50EFEB1A-2DB9-4E6A-A3AC-51C2E01CA833}" type="pres">
      <dgm:prSet presAssocID="{CC542728-3D4D-446C-B72B-14782D4808A2}" presName="hierChild4" presStyleCnt="0"/>
      <dgm:spPr/>
    </dgm:pt>
    <dgm:pt modelId="{3BBDC74D-4B06-40E4-99E6-AB52C3EC7D88}" type="pres">
      <dgm:prSet presAssocID="{CC542728-3D4D-446C-B72B-14782D4808A2}" presName="hierChild5" presStyleCnt="0"/>
      <dgm:spPr/>
    </dgm:pt>
    <dgm:pt modelId="{1C311B3E-8FC0-4613-A9A6-1257D7597B48}" type="pres">
      <dgm:prSet presAssocID="{D78C2D5D-BE7A-467E-9121-79FD217F15BB}" presName="hierChild5" presStyleCnt="0"/>
      <dgm:spPr/>
    </dgm:pt>
    <dgm:pt modelId="{6E0E2E66-A924-493E-9878-7DF28B74D834}" type="pres">
      <dgm:prSet presAssocID="{AD1B87A9-A607-4713-A07F-2ACFFDF282B5}" presName="Name37" presStyleLbl="parChTrans1D2" presStyleIdx="2" presStyleCnt="5"/>
      <dgm:spPr/>
      <dgm:t>
        <a:bodyPr/>
        <a:lstStyle/>
        <a:p>
          <a:endParaRPr lang="pt-BR"/>
        </a:p>
      </dgm:t>
    </dgm:pt>
    <dgm:pt modelId="{94D2F0C4-3127-47CE-933F-95D72B04E6F4}" type="pres">
      <dgm:prSet presAssocID="{8C51468E-9451-4BF7-984A-60374D515449}" presName="hierRoot2" presStyleCnt="0">
        <dgm:presLayoutVars>
          <dgm:hierBranch val="init"/>
        </dgm:presLayoutVars>
      </dgm:prSet>
      <dgm:spPr/>
    </dgm:pt>
    <dgm:pt modelId="{C74ECB1A-953E-4EE2-9206-A631F3EE2FAB}" type="pres">
      <dgm:prSet presAssocID="{8C51468E-9451-4BF7-984A-60374D515449}" presName="rootComposite" presStyleCnt="0"/>
      <dgm:spPr/>
    </dgm:pt>
    <dgm:pt modelId="{6851B1B3-2CEF-4020-9288-DB7765AE9855}" type="pres">
      <dgm:prSet presAssocID="{8C51468E-9451-4BF7-984A-60374D515449}" presName="rootText" presStyleLbl="node2" presStyleIdx="2" presStyleCnt="5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479524F-10DF-4203-BD89-AA6F0F5AD467}" type="pres">
      <dgm:prSet presAssocID="{8C51468E-9451-4BF7-984A-60374D515449}" presName="rootConnector" presStyleLbl="node2" presStyleIdx="2" presStyleCnt="5"/>
      <dgm:spPr/>
      <dgm:t>
        <a:bodyPr/>
        <a:lstStyle/>
        <a:p>
          <a:endParaRPr lang="pt-BR"/>
        </a:p>
      </dgm:t>
    </dgm:pt>
    <dgm:pt modelId="{AB635170-9569-47DF-99A4-43FC7F075B3A}" type="pres">
      <dgm:prSet presAssocID="{8C51468E-9451-4BF7-984A-60374D515449}" presName="hierChild4" presStyleCnt="0"/>
      <dgm:spPr/>
    </dgm:pt>
    <dgm:pt modelId="{FA9ECB70-1FB7-4B16-BAE7-272A4264A83F}" type="pres">
      <dgm:prSet presAssocID="{98D2EA81-56CD-45E0-88BA-221BFA269FDD}" presName="Name37" presStyleLbl="parChTrans1D3" presStyleIdx="7" presStyleCnt="17"/>
      <dgm:spPr/>
      <dgm:t>
        <a:bodyPr/>
        <a:lstStyle/>
        <a:p>
          <a:endParaRPr lang="pt-BR"/>
        </a:p>
      </dgm:t>
    </dgm:pt>
    <dgm:pt modelId="{9E39F1CC-7EC0-4E96-9681-37DEADC3EA77}" type="pres">
      <dgm:prSet presAssocID="{031CF0FB-CE99-46D9-A256-0F6606853680}" presName="hierRoot2" presStyleCnt="0">
        <dgm:presLayoutVars>
          <dgm:hierBranch val="init"/>
        </dgm:presLayoutVars>
      </dgm:prSet>
      <dgm:spPr/>
    </dgm:pt>
    <dgm:pt modelId="{40F3B3C4-6216-48C6-B7EE-0AB218060FC1}" type="pres">
      <dgm:prSet presAssocID="{031CF0FB-CE99-46D9-A256-0F6606853680}" presName="rootComposite" presStyleCnt="0"/>
      <dgm:spPr/>
    </dgm:pt>
    <dgm:pt modelId="{9DDC49B8-B2CD-46F0-B563-52F6B82A7B27}" type="pres">
      <dgm:prSet presAssocID="{031CF0FB-CE99-46D9-A256-0F6606853680}" presName="rootText" presStyleLbl="node3" presStyleIdx="7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5BDDE8B-2D82-412D-8608-4DB5D5FDB723}" type="pres">
      <dgm:prSet presAssocID="{031CF0FB-CE99-46D9-A256-0F6606853680}" presName="rootConnector" presStyleLbl="node3" presStyleIdx="7" presStyleCnt="17"/>
      <dgm:spPr/>
      <dgm:t>
        <a:bodyPr/>
        <a:lstStyle/>
        <a:p>
          <a:endParaRPr lang="pt-BR"/>
        </a:p>
      </dgm:t>
    </dgm:pt>
    <dgm:pt modelId="{25AC43AE-D195-4D44-80A3-43ADA1F3400F}" type="pres">
      <dgm:prSet presAssocID="{031CF0FB-CE99-46D9-A256-0F6606853680}" presName="hierChild4" presStyleCnt="0"/>
      <dgm:spPr/>
    </dgm:pt>
    <dgm:pt modelId="{FA3C5858-4928-4D0A-86E6-DCDEB77A2525}" type="pres">
      <dgm:prSet presAssocID="{031CF0FB-CE99-46D9-A256-0F6606853680}" presName="hierChild5" presStyleCnt="0"/>
      <dgm:spPr/>
    </dgm:pt>
    <dgm:pt modelId="{F8E78B73-B37E-47F8-AE78-FA07419FEBD1}" type="pres">
      <dgm:prSet presAssocID="{C37D90FC-32F4-42F7-A452-9DF554210866}" presName="Name37" presStyleLbl="parChTrans1D3" presStyleIdx="8" presStyleCnt="17"/>
      <dgm:spPr/>
      <dgm:t>
        <a:bodyPr/>
        <a:lstStyle/>
        <a:p>
          <a:endParaRPr lang="pt-BR"/>
        </a:p>
      </dgm:t>
    </dgm:pt>
    <dgm:pt modelId="{29BFB71E-00CE-40DD-A821-5784A6502C33}" type="pres">
      <dgm:prSet presAssocID="{8450CB38-435B-407D-9A6B-1AC98DEE3BBA}" presName="hierRoot2" presStyleCnt="0">
        <dgm:presLayoutVars>
          <dgm:hierBranch val="init"/>
        </dgm:presLayoutVars>
      </dgm:prSet>
      <dgm:spPr/>
    </dgm:pt>
    <dgm:pt modelId="{387E4229-4A93-4AF0-973F-8BA228B57582}" type="pres">
      <dgm:prSet presAssocID="{8450CB38-435B-407D-9A6B-1AC98DEE3BBA}" presName="rootComposite" presStyleCnt="0"/>
      <dgm:spPr/>
    </dgm:pt>
    <dgm:pt modelId="{23815435-CFCD-44BF-829E-96165968D2A6}" type="pres">
      <dgm:prSet presAssocID="{8450CB38-435B-407D-9A6B-1AC98DEE3BBA}" presName="rootText" presStyleLbl="node3" presStyleIdx="8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D286F716-D4F8-496A-B0D3-82E45078F60D}" type="pres">
      <dgm:prSet presAssocID="{8450CB38-435B-407D-9A6B-1AC98DEE3BBA}" presName="rootConnector" presStyleLbl="node3" presStyleIdx="8" presStyleCnt="17"/>
      <dgm:spPr/>
      <dgm:t>
        <a:bodyPr/>
        <a:lstStyle/>
        <a:p>
          <a:endParaRPr lang="pt-BR"/>
        </a:p>
      </dgm:t>
    </dgm:pt>
    <dgm:pt modelId="{72AD1E96-27D9-428D-BB57-785504CBDA12}" type="pres">
      <dgm:prSet presAssocID="{8450CB38-435B-407D-9A6B-1AC98DEE3BBA}" presName="hierChild4" presStyleCnt="0"/>
      <dgm:spPr/>
    </dgm:pt>
    <dgm:pt modelId="{04EF7646-9E53-426F-8B83-2FE0C0F4ACCE}" type="pres">
      <dgm:prSet presAssocID="{8450CB38-435B-407D-9A6B-1AC98DEE3BBA}" presName="hierChild5" presStyleCnt="0"/>
      <dgm:spPr/>
    </dgm:pt>
    <dgm:pt modelId="{45E79CA6-CC3E-4993-A124-DB58EED3E010}" type="pres">
      <dgm:prSet presAssocID="{D6F0AFF3-331D-456D-AF7C-8D74B710E532}" presName="Name37" presStyleLbl="parChTrans1D3" presStyleIdx="9" presStyleCnt="17"/>
      <dgm:spPr/>
      <dgm:t>
        <a:bodyPr/>
        <a:lstStyle/>
        <a:p>
          <a:endParaRPr lang="pt-BR"/>
        </a:p>
      </dgm:t>
    </dgm:pt>
    <dgm:pt modelId="{5210DA4B-0261-434A-A998-3572C5AC0486}" type="pres">
      <dgm:prSet presAssocID="{65A42BE1-F4FA-4D20-9184-C0B8D263C218}" presName="hierRoot2" presStyleCnt="0">
        <dgm:presLayoutVars>
          <dgm:hierBranch val="init"/>
        </dgm:presLayoutVars>
      </dgm:prSet>
      <dgm:spPr/>
    </dgm:pt>
    <dgm:pt modelId="{D3D07B0F-28FD-4BD1-9116-CEBFA3ECA546}" type="pres">
      <dgm:prSet presAssocID="{65A42BE1-F4FA-4D20-9184-C0B8D263C218}" presName="rootComposite" presStyleCnt="0"/>
      <dgm:spPr/>
    </dgm:pt>
    <dgm:pt modelId="{1BB2F966-D5E5-47FD-85EB-DA1FDE2611E8}" type="pres">
      <dgm:prSet presAssocID="{65A42BE1-F4FA-4D20-9184-C0B8D263C218}" presName="rootText" presStyleLbl="node3" presStyleIdx="9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01A6983-14CD-41C1-8C2F-728E3CDD341F}" type="pres">
      <dgm:prSet presAssocID="{65A42BE1-F4FA-4D20-9184-C0B8D263C218}" presName="rootConnector" presStyleLbl="node3" presStyleIdx="9" presStyleCnt="17"/>
      <dgm:spPr/>
      <dgm:t>
        <a:bodyPr/>
        <a:lstStyle/>
        <a:p>
          <a:endParaRPr lang="pt-BR"/>
        </a:p>
      </dgm:t>
    </dgm:pt>
    <dgm:pt modelId="{374C578C-2C94-4B86-BC84-F8C2DF06B3C7}" type="pres">
      <dgm:prSet presAssocID="{65A42BE1-F4FA-4D20-9184-C0B8D263C218}" presName="hierChild4" presStyleCnt="0"/>
      <dgm:spPr/>
    </dgm:pt>
    <dgm:pt modelId="{E33BD72C-B0D9-4F72-A372-5F55F278F1CB}" type="pres">
      <dgm:prSet presAssocID="{65A42BE1-F4FA-4D20-9184-C0B8D263C218}" presName="hierChild5" presStyleCnt="0"/>
      <dgm:spPr/>
    </dgm:pt>
    <dgm:pt modelId="{5DE53742-DB98-4CC1-83FA-C586CD994209}" type="pres">
      <dgm:prSet presAssocID="{32240325-2CF6-489C-8ED4-1658655456BC}" presName="Name37" presStyleLbl="parChTrans1D3" presStyleIdx="10" presStyleCnt="17"/>
      <dgm:spPr/>
      <dgm:t>
        <a:bodyPr/>
        <a:lstStyle/>
        <a:p>
          <a:endParaRPr lang="pt-BR"/>
        </a:p>
      </dgm:t>
    </dgm:pt>
    <dgm:pt modelId="{B3CA1ED1-13FB-4310-8C55-F28E444D23C2}" type="pres">
      <dgm:prSet presAssocID="{FCDA47BF-F639-4183-849C-5E8BB9E25658}" presName="hierRoot2" presStyleCnt="0">
        <dgm:presLayoutVars>
          <dgm:hierBranch val="init"/>
        </dgm:presLayoutVars>
      </dgm:prSet>
      <dgm:spPr/>
    </dgm:pt>
    <dgm:pt modelId="{9838D9D1-51CE-45AF-9398-2A2456368120}" type="pres">
      <dgm:prSet presAssocID="{FCDA47BF-F639-4183-849C-5E8BB9E25658}" presName="rootComposite" presStyleCnt="0"/>
      <dgm:spPr/>
    </dgm:pt>
    <dgm:pt modelId="{1450DFAC-DF91-4F2A-BD64-ABCAF3906BB7}" type="pres">
      <dgm:prSet presAssocID="{FCDA47BF-F639-4183-849C-5E8BB9E25658}" presName="rootText" presStyleLbl="node3" presStyleIdx="10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199471D-12B1-4BD5-A0E8-876E2D218511}" type="pres">
      <dgm:prSet presAssocID="{FCDA47BF-F639-4183-849C-5E8BB9E25658}" presName="rootConnector" presStyleLbl="node3" presStyleIdx="10" presStyleCnt="17"/>
      <dgm:spPr/>
      <dgm:t>
        <a:bodyPr/>
        <a:lstStyle/>
        <a:p>
          <a:endParaRPr lang="pt-BR"/>
        </a:p>
      </dgm:t>
    </dgm:pt>
    <dgm:pt modelId="{13FE8DAB-C9FE-4BD8-AF6E-A452B047D72E}" type="pres">
      <dgm:prSet presAssocID="{FCDA47BF-F639-4183-849C-5E8BB9E25658}" presName="hierChild4" presStyleCnt="0"/>
      <dgm:spPr/>
    </dgm:pt>
    <dgm:pt modelId="{66730DF6-B4E5-4780-8919-2049D156B05F}" type="pres">
      <dgm:prSet presAssocID="{FCDA47BF-F639-4183-849C-5E8BB9E25658}" presName="hierChild5" presStyleCnt="0"/>
      <dgm:spPr/>
    </dgm:pt>
    <dgm:pt modelId="{F13505D0-9D3A-46E6-9DF7-FD086A7A9B79}" type="pres">
      <dgm:prSet presAssocID="{8C51468E-9451-4BF7-984A-60374D515449}" presName="hierChild5" presStyleCnt="0"/>
      <dgm:spPr/>
    </dgm:pt>
    <dgm:pt modelId="{79CCD1C6-4C6C-4CB9-AEC6-FC2D9AA069E5}" type="pres">
      <dgm:prSet presAssocID="{86397F2E-7C2F-4A75-B5E7-E31A5D2E326D}" presName="Name37" presStyleLbl="parChTrans1D2" presStyleIdx="3" presStyleCnt="5"/>
      <dgm:spPr/>
      <dgm:t>
        <a:bodyPr/>
        <a:lstStyle/>
        <a:p>
          <a:endParaRPr lang="pt-BR"/>
        </a:p>
      </dgm:t>
    </dgm:pt>
    <dgm:pt modelId="{38852AA7-ABEE-45A5-9914-202EB1BA65CE}" type="pres">
      <dgm:prSet presAssocID="{121B9166-C02D-4EF5-B89A-A8C16A9CBF50}" presName="hierRoot2" presStyleCnt="0">
        <dgm:presLayoutVars>
          <dgm:hierBranch val="init"/>
        </dgm:presLayoutVars>
      </dgm:prSet>
      <dgm:spPr/>
    </dgm:pt>
    <dgm:pt modelId="{A6975B8C-FDA5-4DB8-9B14-2DB91068018D}" type="pres">
      <dgm:prSet presAssocID="{121B9166-C02D-4EF5-B89A-A8C16A9CBF50}" presName="rootComposite" presStyleCnt="0"/>
      <dgm:spPr/>
    </dgm:pt>
    <dgm:pt modelId="{69DF73FE-34EF-4D05-B4A6-981F75D6AB81}" type="pres">
      <dgm:prSet presAssocID="{121B9166-C02D-4EF5-B89A-A8C16A9CBF50}" presName="rootText" presStyleLbl="node2" presStyleIdx="3" presStyleCnt="5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97DF1B9-2A1A-48A3-B7B8-492EDB03A71C}" type="pres">
      <dgm:prSet presAssocID="{121B9166-C02D-4EF5-B89A-A8C16A9CBF50}" presName="rootConnector" presStyleLbl="node2" presStyleIdx="3" presStyleCnt="5"/>
      <dgm:spPr/>
      <dgm:t>
        <a:bodyPr/>
        <a:lstStyle/>
        <a:p>
          <a:endParaRPr lang="pt-BR"/>
        </a:p>
      </dgm:t>
    </dgm:pt>
    <dgm:pt modelId="{08A5AB6E-4D8B-4A7F-AA6C-F913821CD224}" type="pres">
      <dgm:prSet presAssocID="{121B9166-C02D-4EF5-B89A-A8C16A9CBF50}" presName="hierChild4" presStyleCnt="0"/>
      <dgm:spPr/>
    </dgm:pt>
    <dgm:pt modelId="{33841EC0-B200-42B5-A773-9A30B4F7531D}" type="pres">
      <dgm:prSet presAssocID="{D3C7C869-53C1-4BFA-9DB4-29356D9DEF35}" presName="Name37" presStyleLbl="parChTrans1D3" presStyleIdx="11" presStyleCnt="17"/>
      <dgm:spPr/>
      <dgm:t>
        <a:bodyPr/>
        <a:lstStyle/>
        <a:p>
          <a:endParaRPr lang="pt-BR"/>
        </a:p>
      </dgm:t>
    </dgm:pt>
    <dgm:pt modelId="{2E2DDBAC-5862-45A9-AFF7-022F7B0C83F2}" type="pres">
      <dgm:prSet presAssocID="{60E8CF3A-71A9-4A78-BA56-25E6A7E23D48}" presName="hierRoot2" presStyleCnt="0">
        <dgm:presLayoutVars>
          <dgm:hierBranch val="init"/>
        </dgm:presLayoutVars>
      </dgm:prSet>
      <dgm:spPr/>
    </dgm:pt>
    <dgm:pt modelId="{A602FCFA-9571-4224-8CE3-57742E47714E}" type="pres">
      <dgm:prSet presAssocID="{60E8CF3A-71A9-4A78-BA56-25E6A7E23D48}" presName="rootComposite" presStyleCnt="0"/>
      <dgm:spPr/>
    </dgm:pt>
    <dgm:pt modelId="{1D52AE0A-2B99-48A0-BF5F-D4DBEACFA568}" type="pres">
      <dgm:prSet presAssocID="{60E8CF3A-71A9-4A78-BA56-25E6A7E23D48}" presName="rootText" presStyleLbl="node3" presStyleIdx="11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390AE50-14FD-4285-9090-D741B96252A2}" type="pres">
      <dgm:prSet presAssocID="{60E8CF3A-71A9-4A78-BA56-25E6A7E23D48}" presName="rootConnector" presStyleLbl="node3" presStyleIdx="11" presStyleCnt="17"/>
      <dgm:spPr/>
      <dgm:t>
        <a:bodyPr/>
        <a:lstStyle/>
        <a:p>
          <a:endParaRPr lang="pt-BR"/>
        </a:p>
      </dgm:t>
    </dgm:pt>
    <dgm:pt modelId="{BF6EEAE8-07CC-4373-AA14-F6C6AEE76F92}" type="pres">
      <dgm:prSet presAssocID="{60E8CF3A-71A9-4A78-BA56-25E6A7E23D48}" presName="hierChild4" presStyleCnt="0"/>
      <dgm:spPr/>
    </dgm:pt>
    <dgm:pt modelId="{760E0A65-8734-466E-8F53-115ED20393BD}" type="pres">
      <dgm:prSet presAssocID="{60E8CF3A-71A9-4A78-BA56-25E6A7E23D48}" presName="hierChild5" presStyleCnt="0"/>
      <dgm:spPr/>
    </dgm:pt>
    <dgm:pt modelId="{4194023E-BCAA-45C8-96A9-A6D0898130A0}" type="pres">
      <dgm:prSet presAssocID="{58E21079-70C2-4C39-AEF7-25A0FA309D57}" presName="Name37" presStyleLbl="parChTrans1D3" presStyleIdx="12" presStyleCnt="17"/>
      <dgm:spPr/>
      <dgm:t>
        <a:bodyPr/>
        <a:lstStyle/>
        <a:p>
          <a:endParaRPr lang="pt-BR"/>
        </a:p>
      </dgm:t>
    </dgm:pt>
    <dgm:pt modelId="{3E472D96-EE00-4C4D-9B74-1C1EF317F869}" type="pres">
      <dgm:prSet presAssocID="{5561C284-2F32-4B65-8F4D-13B7BA614DEC}" presName="hierRoot2" presStyleCnt="0">
        <dgm:presLayoutVars>
          <dgm:hierBranch val="init"/>
        </dgm:presLayoutVars>
      </dgm:prSet>
      <dgm:spPr/>
    </dgm:pt>
    <dgm:pt modelId="{68D23F6E-E710-4DC8-80DB-D53786C34008}" type="pres">
      <dgm:prSet presAssocID="{5561C284-2F32-4B65-8F4D-13B7BA614DEC}" presName="rootComposite" presStyleCnt="0"/>
      <dgm:spPr/>
    </dgm:pt>
    <dgm:pt modelId="{5B782C0C-BDFC-4271-A5C5-66EEC512E14A}" type="pres">
      <dgm:prSet presAssocID="{5561C284-2F32-4B65-8F4D-13B7BA614DEC}" presName="rootText" presStyleLbl="node3" presStyleIdx="12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B27B704-82D2-47FB-A3C5-89E4E34E1904}" type="pres">
      <dgm:prSet presAssocID="{5561C284-2F32-4B65-8F4D-13B7BA614DEC}" presName="rootConnector" presStyleLbl="node3" presStyleIdx="12" presStyleCnt="17"/>
      <dgm:spPr/>
      <dgm:t>
        <a:bodyPr/>
        <a:lstStyle/>
        <a:p>
          <a:endParaRPr lang="pt-BR"/>
        </a:p>
      </dgm:t>
    </dgm:pt>
    <dgm:pt modelId="{03E08B02-BBA2-491A-A555-CD3213FBD8B3}" type="pres">
      <dgm:prSet presAssocID="{5561C284-2F32-4B65-8F4D-13B7BA614DEC}" presName="hierChild4" presStyleCnt="0"/>
      <dgm:spPr/>
    </dgm:pt>
    <dgm:pt modelId="{12FA4C9A-2A7B-4665-9A62-43FAB3FC4885}" type="pres">
      <dgm:prSet presAssocID="{5561C284-2F32-4B65-8F4D-13B7BA614DEC}" presName="hierChild5" presStyleCnt="0"/>
      <dgm:spPr/>
    </dgm:pt>
    <dgm:pt modelId="{371C4ACC-A793-4F10-862C-72067A5BC6A1}" type="pres">
      <dgm:prSet presAssocID="{120D9BA3-5A41-4413-8590-DD10C5A6A447}" presName="Name37" presStyleLbl="parChTrans1D3" presStyleIdx="13" presStyleCnt="17"/>
      <dgm:spPr/>
      <dgm:t>
        <a:bodyPr/>
        <a:lstStyle/>
        <a:p>
          <a:endParaRPr lang="pt-BR"/>
        </a:p>
      </dgm:t>
    </dgm:pt>
    <dgm:pt modelId="{3098AB23-015A-4690-9CB1-ABE669FED397}" type="pres">
      <dgm:prSet presAssocID="{F31D233B-71D8-4C2B-A330-D1222CEC6D91}" presName="hierRoot2" presStyleCnt="0">
        <dgm:presLayoutVars>
          <dgm:hierBranch val="init"/>
        </dgm:presLayoutVars>
      </dgm:prSet>
      <dgm:spPr/>
    </dgm:pt>
    <dgm:pt modelId="{BA37DE9C-8A61-4837-B6A4-7FFCD736878B}" type="pres">
      <dgm:prSet presAssocID="{F31D233B-71D8-4C2B-A330-D1222CEC6D91}" presName="rootComposite" presStyleCnt="0"/>
      <dgm:spPr/>
    </dgm:pt>
    <dgm:pt modelId="{5AD17DCB-916A-47BF-9564-AF7DF0B6BA3B}" type="pres">
      <dgm:prSet presAssocID="{F31D233B-71D8-4C2B-A330-D1222CEC6D91}" presName="rootText" presStyleLbl="node3" presStyleIdx="13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F308283-0076-45AE-81F8-5E8766EFE61E}" type="pres">
      <dgm:prSet presAssocID="{F31D233B-71D8-4C2B-A330-D1222CEC6D91}" presName="rootConnector" presStyleLbl="node3" presStyleIdx="13" presStyleCnt="17"/>
      <dgm:spPr/>
      <dgm:t>
        <a:bodyPr/>
        <a:lstStyle/>
        <a:p>
          <a:endParaRPr lang="pt-BR"/>
        </a:p>
      </dgm:t>
    </dgm:pt>
    <dgm:pt modelId="{D0406233-5300-4611-9A9B-D4C04069CB9E}" type="pres">
      <dgm:prSet presAssocID="{F31D233B-71D8-4C2B-A330-D1222CEC6D91}" presName="hierChild4" presStyleCnt="0"/>
      <dgm:spPr/>
    </dgm:pt>
    <dgm:pt modelId="{1785359C-76D8-4437-A4DD-192ABE19D17D}" type="pres">
      <dgm:prSet presAssocID="{F31D233B-71D8-4C2B-A330-D1222CEC6D91}" presName="hierChild5" presStyleCnt="0"/>
      <dgm:spPr/>
    </dgm:pt>
    <dgm:pt modelId="{5A71A7C1-E5DF-4888-B913-B6443F20C16C}" type="pres">
      <dgm:prSet presAssocID="{45AFE458-2B7D-4B86-B9CE-13F8DB0F1CD8}" presName="Name37" presStyleLbl="parChTrans1D3" presStyleIdx="14" presStyleCnt="17"/>
      <dgm:spPr/>
      <dgm:t>
        <a:bodyPr/>
        <a:lstStyle/>
        <a:p>
          <a:endParaRPr lang="pt-BR"/>
        </a:p>
      </dgm:t>
    </dgm:pt>
    <dgm:pt modelId="{F8CF68C7-7726-4719-A710-A5E34B3D1D3F}" type="pres">
      <dgm:prSet presAssocID="{3F560321-48F4-403C-9E7E-9AA66AF71DF8}" presName="hierRoot2" presStyleCnt="0">
        <dgm:presLayoutVars>
          <dgm:hierBranch val="init"/>
        </dgm:presLayoutVars>
      </dgm:prSet>
      <dgm:spPr/>
    </dgm:pt>
    <dgm:pt modelId="{C3AA0A5E-9940-41A6-9DC2-947B9BA344CE}" type="pres">
      <dgm:prSet presAssocID="{3F560321-48F4-403C-9E7E-9AA66AF71DF8}" presName="rootComposite" presStyleCnt="0"/>
      <dgm:spPr/>
    </dgm:pt>
    <dgm:pt modelId="{AC664FCA-6B8D-4481-906D-6FBD25D09D34}" type="pres">
      <dgm:prSet presAssocID="{3F560321-48F4-403C-9E7E-9AA66AF71DF8}" presName="rootText" presStyleLbl="node3" presStyleIdx="14" presStyleCnt="1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2A48F3F-A6D9-418F-B86F-19C4567BCFC8}" type="pres">
      <dgm:prSet presAssocID="{3F560321-48F4-403C-9E7E-9AA66AF71DF8}" presName="rootConnector" presStyleLbl="node3" presStyleIdx="14" presStyleCnt="17"/>
      <dgm:spPr/>
      <dgm:t>
        <a:bodyPr/>
        <a:lstStyle/>
        <a:p>
          <a:endParaRPr lang="pt-BR"/>
        </a:p>
      </dgm:t>
    </dgm:pt>
    <dgm:pt modelId="{76362418-9B24-4C2D-91BA-42DD7966AB5A}" type="pres">
      <dgm:prSet presAssocID="{3F560321-48F4-403C-9E7E-9AA66AF71DF8}" presName="hierChild4" presStyleCnt="0"/>
      <dgm:spPr/>
    </dgm:pt>
    <dgm:pt modelId="{A7B6719D-531E-49F6-A2A7-672C7804932C}" type="pres">
      <dgm:prSet presAssocID="{3F560321-48F4-403C-9E7E-9AA66AF71DF8}" presName="hierChild5" presStyleCnt="0"/>
      <dgm:spPr/>
    </dgm:pt>
    <dgm:pt modelId="{1E9256F6-6C4B-4479-8F7F-0D732259B895}" type="pres">
      <dgm:prSet presAssocID="{121B9166-C02D-4EF5-B89A-A8C16A9CBF50}" presName="hierChild5" presStyleCnt="0"/>
      <dgm:spPr/>
    </dgm:pt>
    <dgm:pt modelId="{3C59C7BB-6CC0-426D-917F-D5642CFF9CF6}" type="pres">
      <dgm:prSet presAssocID="{DCA59510-6148-415F-BA83-CC8754E598FB}" presName="Name37" presStyleLbl="parChTrans1D2" presStyleIdx="4" presStyleCnt="5"/>
      <dgm:spPr/>
    </dgm:pt>
    <dgm:pt modelId="{25D967E0-63E0-4F47-93DD-8FE61F8F8295}" type="pres">
      <dgm:prSet presAssocID="{053A1D91-D52A-4346-ABC8-F0DAF1EEB7D7}" presName="hierRoot2" presStyleCnt="0">
        <dgm:presLayoutVars>
          <dgm:hierBranch val="init"/>
        </dgm:presLayoutVars>
      </dgm:prSet>
      <dgm:spPr/>
    </dgm:pt>
    <dgm:pt modelId="{3CC091E4-66E2-411F-B421-2673F8CC04E4}" type="pres">
      <dgm:prSet presAssocID="{053A1D91-D52A-4346-ABC8-F0DAF1EEB7D7}" presName="rootComposite" presStyleCnt="0"/>
      <dgm:spPr/>
    </dgm:pt>
    <dgm:pt modelId="{7CC44D72-12F3-4748-A128-BED94A738319}" type="pres">
      <dgm:prSet presAssocID="{053A1D91-D52A-4346-ABC8-F0DAF1EEB7D7}" presName="rootText" presStyleLbl="node2" presStyleIdx="4" presStyleCnt="5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71386C1-27A7-4970-9C29-80C4CEEBF129}" type="pres">
      <dgm:prSet presAssocID="{053A1D91-D52A-4346-ABC8-F0DAF1EEB7D7}" presName="rootConnector" presStyleLbl="node2" presStyleIdx="4" presStyleCnt="5"/>
      <dgm:spPr/>
      <dgm:t>
        <a:bodyPr/>
        <a:lstStyle/>
        <a:p>
          <a:endParaRPr lang="en-US"/>
        </a:p>
      </dgm:t>
    </dgm:pt>
    <dgm:pt modelId="{7117495C-B7AB-4F0E-B29F-B04D8A0FA4EB}" type="pres">
      <dgm:prSet presAssocID="{053A1D91-D52A-4346-ABC8-F0DAF1EEB7D7}" presName="hierChild4" presStyleCnt="0"/>
      <dgm:spPr/>
    </dgm:pt>
    <dgm:pt modelId="{17968B3C-6C03-49F8-8BC6-79D43D8353C1}" type="pres">
      <dgm:prSet presAssocID="{3C7AFC1F-B23C-4384-9464-9EA1F3FEFCC7}" presName="Name37" presStyleLbl="parChTrans1D3" presStyleIdx="15" presStyleCnt="17"/>
      <dgm:spPr/>
    </dgm:pt>
    <dgm:pt modelId="{18BFB280-1F48-4B4B-8D1A-B132A291CB15}" type="pres">
      <dgm:prSet presAssocID="{4099A30A-55D8-41D7-898C-80379416338F}" presName="hierRoot2" presStyleCnt="0">
        <dgm:presLayoutVars>
          <dgm:hierBranch val="init"/>
        </dgm:presLayoutVars>
      </dgm:prSet>
      <dgm:spPr/>
    </dgm:pt>
    <dgm:pt modelId="{9BFDF98B-019A-4923-BC31-E73CF644C800}" type="pres">
      <dgm:prSet presAssocID="{4099A30A-55D8-41D7-898C-80379416338F}" presName="rootComposite" presStyleCnt="0"/>
      <dgm:spPr/>
    </dgm:pt>
    <dgm:pt modelId="{0A208FC9-D9FA-43B0-8D4B-39E547AB6A56}" type="pres">
      <dgm:prSet presAssocID="{4099A30A-55D8-41D7-898C-80379416338F}" presName="rootText" presStyleLbl="node3" presStyleIdx="15" presStyleCnt="17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535EB1A1-FB65-44A3-A40D-A7AE345F6452}" type="pres">
      <dgm:prSet presAssocID="{4099A30A-55D8-41D7-898C-80379416338F}" presName="rootConnector" presStyleLbl="node3" presStyleIdx="15" presStyleCnt="17"/>
      <dgm:spPr/>
      <dgm:t>
        <a:bodyPr/>
        <a:lstStyle/>
        <a:p>
          <a:endParaRPr lang="en-US"/>
        </a:p>
      </dgm:t>
    </dgm:pt>
    <dgm:pt modelId="{E69AB7A5-DE4C-46D8-B63A-FB2BBC040B7F}" type="pres">
      <dgm:prSet presAssocID="{4099A30A-55D8-41D7-898C-80379416338F}" presName="hierChild4" presStyleCnt="0"/>
      <dgm:spPr/>
    </dgm:pt>
    <dgm:pt modelId="{415E0A11-FF46-4A57-B862-26937A519358}" type="pres">
      <dgm:prSet presAssocID="{4099A30A-55D8-41D7-898C-80379416338F}" presName="hierChild5" presStyleCnt="0"/>
      <dgm:spPr/>
    </dgm:pt>
    <dgm:pt modelId="{39A866D3-8ADF-475A-9A1C-2CD2DD12153D}" type="pres">
      <dgm:prSet presAssocID="{18D2D28A-8168-415C-97D4-1D1F52CA7C4C}" presName="Name37" presStyleLbl="parChTrans1D3" presStyleIdx="16" presStyleCnt="17"/>
      <dgm:spPr/>
      <dgm:t>
        <a:bodyPr/>
        <a:lstStyle/>
        <a:p>
          <a:endParaRPr lang="en-US"/>
        </a:p>
      </dgm:t>
    </dgm:pt>
    <dgm:pt modelId="{36EF59ED-7055-41F6-BE33-210FF95BE461}" type="pres">
      <dgm:prSet presAssocID="{E168DE68-2438-4103-AC2A-E07A66ABD1AD}" presName="hierRoot2" presStyleCnt="0">
        <dgm:presLayoutVars>
          <dgm:hierBranch val="init"/>
        </dgm:presLayoutVars>
      </dgm:prSet>
      <dgm:spPr/>
    </dgm:pt>
    <dgm:pt modelId="{DB50DAC8-5841-4B1A-825E-B34E21C1B872}" type="pres">
      <dgm:prSet presAssocID="{E168DE68-2438-4103-AC2A-E07A66ABD1AD}" presName="rootComposite" presStyleCnt="0"/>
      <dgm:spPr/>
    </dgm:pt>
    <dgm:pt modelId="{099078D0-9A56-47A5-B80C-7305403C736C}" type="pres">
      <dgm:prSet presAssocID="{E168DE68-2438-4103-AC2A-E07A66ABD1AD}" presName="rootText" presStyleLbl="node3" presStyleIdx="16" presStyleCnt="17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C1C6E3D-EC96-4680-856A-A1AF74EBC5C0}" type="pres">
      <dgm:prSet presAssocID="{E168DE68-2438-4103-AC2A-E07A66ABD1AD}" presName="rootConnector" presStyleLbl="node3" presStyleIdx="16" presStyleCnt="17"/>
      <dgm:spPr/>
      <dgm:t>
        <a:bodyPr/>
        <a:lstStyle/>
        <a:p>
          <a:endParaRPr lang="en-US"/>
        </a:p>
      </dgm:t>
    </dgm:pt>
    <dgm:pt modelId="{F5EB4937-27BD-4806-B054-DDF2EB83C2F9}" type="pres">
      <dgm:prSet presAssocID="{E168DE68-2438-4103-AC2A-E07A66ABD1AD}" presName="hierChild4" presStyleCnt="0"/>
      <dgm:spPr/>
    </dgm:pt>
    <dgm:pt modelId="{35342B7F-8C18-4436-BB3B-610ABF2BD90F}" type="pres">
      <dgm:prSet presAssocID="{E168DE68-2438-4103-AC2A-E07A66ABD1AD}" presName="hierChild5" presStyleCnt="0"/>
      <dgm:spPr/>
    </dgm:pt>
    <dgm:pt modelId="{FFCAED6B-9D8B-4AB7-899E-EAC8E7BA7683}" type="pres">
      <dgm:prSet presAssocID="{053A1D91-D52A-4346-ABC8-F0DAF1EEB7D7}" presName="hierChild5" presStyleCnt="0"/>
      <dgm:spPr/>
    </dgm:pt>
    <dgm:pt modelId="{D6D6D16E-BDC3-4191-B42C-14FF5E3FA365}" type="pres">
      <dgm:prSet presAssocID="{9068114C-2BFB-40A4-A489-785D6A230DED}" presName="hierChild3" presStyleCnt="0"/>
      <dgm:spPr/>
    </dgm:pt>
  </dgm:ptLst>
  <dgm:cxnLst>
    <dgm:cxn modelId="{1DC54894-9C1D-4B4A-9D35-FCE8E8FEE931}" type="presOf" srcId="{D32BE6D3-B54D-4644-BBFF-0D6F4E7559DC}" destId="{A78108CA-10C9-4120-BF59-D835BD7E87F2}" srcOrd="0" destOrd="0" presId="urn:microsoft.com/office/officeart/2005/8/layout/orgChart1"/>
    <dgm:cxn modelId="{E4E5949E-77B6-4B6C-9523-B209110C99F2}" srcId="{9068114C-2BFB-40A4-A489-785D6A230DED}" destId="{053A1D91-D52A-4346-ABC8-F0DAF1EEB7D7}" srcOrd="4" destOrd="0" parTransId="{DCA59510-6148-415F-BA83-CC8754E598FB}" sibTransId="{C4D12995-A369-4AF7-82B0-4414EBEACDD9}"/>
    <dgm:cxn modelId="{BAC926ED-4FEE-4E40-B1FE-FDE5107D43F4}" type="presOf" srcId="{32240325-2CF6-489C-8ED4-1658655456BC}" destId="{5DE53742-DB98-4CC1-83FA-C586CD994209}" srcOrd="0" destOrd="0" presId="urn:microsoft.com/office/officeart/2005/8/layout/orgChart1"/>
    <dgm:cxn modelId="{5A1B5A2F-4B71-40C5-9424-C76629C081C5}" srcId="{D78C2D5D-BE7A-467E-9121-79FD217F15BB}" destId="{CC542728-3D4D-446C-B72B-14782D4808A2}" srcOrd="3" destOrd="0" parTransId="{5CCC4D65-2173-4D52-8091-07AB7A52B370}" sibTransId="{E6AB94B0-6DF8-4CF7-BABB-A3DAE917C06E}"/>
    <dgm:cxn modelId="{214780CE-1697-4B18-8D9A-A8345CE926DB}" srcId="{053A1D91-D52A-4346-ABC8-F0DAF1EEB7D7}" destId="{E168DE68-2438-4103-AC2A-E07A66ABD1AD}" srcOrd="1" destOrd="0" parTransId="{18D2D28A-8168-415C-97D4-1D1F52CA7C4C}" sibTransId="{84A2BE0B-5132-4939-869F-7FEFD92D1A60}"/>
    <dgm:cxn modelId="{B482A885-445E-4081-9C50-9D9889F00E96}" type="presOf" srcId="{04C7D020-69C1-476B-89D1-5B32ED2074A4}" destId="{7D50296B-E960-4449-9851-CD1CA6B9769E}" srcOrd="0" destOrd="0" presId="urn:microsoft.com/office/officeart/2005/8/layout/orgChart1"/>
    <dgm:cxn modelId="{71EA01D1-9BB5-4F46-81AE-8BAEAB6F2362}" type="presOf" srcId="{B3E11892-8598-4528-8EE9-C4BB00B4C2B2}" destId="{C617B422-EE31-45A4-871A-11AE0AF9286C}" srcOrd="1" destOrd="0" presId="urn:microsoft.com/office/officeart/2005/8/layout/orgChart1"/>
    <dgm:cxn modelId="{9E873040-6506-4240-8EEA-CDC7AC27664D}" srcId="{053A1D91-D52A-4346-ABC8-F0DAF1EEB7D7}" destId="{4099A30A-55D8-41D7-898C-80379416338F}" srcOrd="0" destOrd="0" parTransId="{3C7AFC1F-B23C-4384-9464-9EA1F3FEFCC7}" sibTransId="{A095E43F-15F2-4417-8584-060233093AC7}"/>
    <dgm:cxn modelId="{B89D45B7-5F0A-44EE-9D5A-F1CC15068964}" type="presOf" srcId="{FCDA47BF-F639-4183-849C-5E8BB9E25658}" destId="{3199471D-12B1-4BD5-A0E8-876E2D218511}" srcOrd="1" destOrd="0" presId="urn:microsoft.com/office/officeart/2005/8/layout/orgChart1"/>
    <dgm:cxn modelId="{3086E64C-D0D3-4CBE-BDFE-47D8AFA2E69D}" srcId="{121B9166-C02D-4EF5-B89A-A8C16A9CBF50}" destId="{F31D233B-71D8-4C2B-A330-D1222CEC6D91}" srcOrd="2" destOrd="0" parTransId="{120D9BA3-5A41-4413-8590-DD10C5A6A447}" sibTransId="{EE23A8EB-FBFF-48A2-A0CD-CFEC22EA0342}"/>
    <dgm:cxn modelId="{04A40601-41BF-4C5B-A13D-3426E93CABA4}" type="presOf" srcId="{9068114C-2BFB-40A4-A489-785D6A230DED}" destId="{5F3B6E74-58FA-475E-BCD9-2FF10E3D40E7}" srcOrd="1" destOrd="0" presId="urn:microsoft.com/office/officeart/2005/8/layout/orgChart1"/>
    <dgm:cxn modelId="{D3EDB12A-AE5E-495B-B062-F53DD775C66C}" srcId="{8C51468E-9451-4BF7-984A-60374D515449}" destId="{031CF0FB-CE99-46D9-A256-0F6606853680}" srcOrd="0" destOrd="0" parTransId="{98D2EA81-56CD-45E0-88BA-221BFA269FDD}" sibTransId="{2CE02D22-50ED-45E7-8F48-6BC57DE39931}"/>
    <dgm:cxn modelId="{E8B34CB9-B588-4216-B7AC-42AD09B36261}" type="presOf" srcId="{8450CB38-435B-407D-9A6B-1AC98DEE3BBA}" destId="{D286F716-D4F8-496A-B0D3-82E45078F60D}" srcOrd="1" destOrd="0" presId="urn:microsoft.com/office/officeart/2005/8/layout/orgChart1"/>
    <dgm:cxn modelId="{D55E3684-290A-4312-AB93-1406FA0205FE}" type="presOf" srcId="{04C7D020-69C1-476B-89D1-5B32ED2074A4}" destId="{AD5791A3-CDF2-44AA-95DB-700E1C9BFAF7}" srcOrd="1" destOrd="0" presId="urn:microsoft.com/office/officeart/2005/8/layout/orgChart1"/>
    <dgm:cxn modelId="{65DC1CE9-84FC-49C7-8A6D-1F979BBCF794}" type="presOf" srcId="{86397F2E-7C2F-4A75-B5E7-E31A5D2E326D}" destId="{79CCD1C6-4C6C-4CB9-AEC6-FC2D9AA069E5}" srcOrd="0" destOrd="0" presId="urn:microsoft.com/office/officeart/2005/8/layout/orgChart1"/>
    <dgm:cxn modelId="{2784DBB9-8BB5-4DEA-BA04-BDEEC6B1F625}" type="presOf" srcId="{AB0B83BD-69CE-4BF2-B8C7-F28CB645A20A}" destId="{78F17483-C984-43E9-AD8B-D9EB9C6B882A}" srcOrd="0" destOrd="0" presId="urn:microsoft.com/office/officeart/2005/8/layout/orgChart1"/>
    <dgm:cxn modelId="{4239C851-D014-4796-AF6B-4EAE4F1DD825}" type="presOf" srcId="{38419B90-E97A-4703-A98D-A282F3B116A6}" destId="{8DEA59EA-4725-4E2F-BCE4-E302A10F3971}" srcOrd="1" destOrd="0" presId="urn:microsoft.com/office/officeart/2005/8/layout/orgChart1"/>
    <dgm:cxn modelId="{380AA253-E3B4-4AD2-938A-3AEB114A84CB}" type="presOf" srcId="{031CF0FB-CE99-46D9-A256-0F6606853680}" destId="{9DDC49B8-B2CD-46F0-B563-52F6B82A7B27}" srcOrd="0" destOrd="0" presId="urn:microsoft.com/office/officeart/2005/8/layout/orgChart1"/>
    <dgm:cxn modelId="{4F726D74-8E48-4F30-B6CA-FD02D03B6C2E}" type="presOf" srcId="{65A42BE1-F4FA-4D20-9184-C0B8D263C218}" destId="{301A6983-14CD-41C1-8C2F-728E3CDD341F}" srcOrd="1" destOrd="0" presId="urn:microsoft.com/office/officeart/2005/8/layout/orgChart1"/>
    <dgm:cxn modelId="{E3F7BCD7-5CA7-4AF8-A261-651ED99D28BC}" srcId="{D78C2D5D-BE7A-467E-9121-79FD217F15BB}" destId="{04C7D020-69C1-476B-89D1-5B32ED2074A4}" srcOrd="0" destOrd="0" parTransId="{3A3C08B3-96CE-4F30-A419-A3FEF2A1AC7B}" sibTransId="{39135A33-16E5-4D4B-94AC-8118DB036C84}"/>
    <dgm:cxn modelId="{E77CA565-3A4A-4CF7-9182-AC9682C207E3}" type="presOf" srcId="{8C51468E-9451-4BF7-984A-60374D515449}" destId="{6851B1B3-2CEF-4020-9288-DB7765AE9855}" srcOrd="0" destOrd="0" presId="urn:microsoft.com/office/officeart/2005/8/layout/orgChart1"/>
    <dgm:cxn modelId="{7AD7619A-B3C9-4D98-B45C-EFA44A0FF4EF}" type="presOf" srcId="{4099A30A-55D8-41D7-898C-80379416338F}" destId="{0A208FC9-D9FA-43B0-8D4B-39E547AB6A56}" srcOrd="0" destOrd="0" presId="urn:microsoft.com/office/officeart/2005/8/layout/orgChart1"/>
    <dgm:cxn modelId="{6CA772EF-D220-4722-B5E3-5F8BBFA0E6EC}" type="presOf" srcId="{18D2D28A-8168-415C-97D4-1D1F52CA7C4C}" destId="{39A866D3-8ADF-475A-9A1C-2CD2DD12153D}" srcOrd="0" destOrd="0" presId="urn:microsoft.com/office/officeart/2005/8/layout/orgChart1"/>
    <dgm:cxn modelId="{DB6F5405-ED9D-455F-9E40-DF03631D2B6D}" srcId="{8C51468E-9451-4BF7-984A-60374D515449}" destId="{FCDA47BF-F639-4183-849C-5E8BB9E25658}" srcOrd="3" destOrd="0" parTransId="{32240325-2CF6-489C-8ED4-1658655456BC}" sibTransId="{8BC28612-382E-4D35-B40B-6727FB70D1D2}"/>
    <dgm:cxn modelId="{5FFFFD37-7DD4-4640-BD3D-ABDA95E36F32}" srcId="{121B9166-C02D-4EF5-B89A-A8C16A9CBF50}" destId="{5561C284-2F32-4B65-8F4D-13B7BA614DEC}" srcOrd="1" destOrd="0" parTransId="{58E21079-70C2-4C39-AEF7-25A0FA309D57}" sibTransId="{A754C284-7FF8-4A00-A607-1DF8AF746E35}"/>
    <dgm:cxn modelId="{B9F07E1B-B046-450A-8256-35A79DA1AB10}" type="presOf" srcId="{65A42BE1-F4FA-4D20-9184-C0B8D263C218}" destId="{1BB2F966-D5E5-47FD-85EB-DA1FDE2611E8}" srcOrd="0" destOrd="0" presId="urn:microsoft.com/office/officeart/2005/8/layout/orgChart1"/>
    <dgm:cxn modelId="{BFD5C8D7-5BB8-4D58-8784-A0CEB243463B}" type="presOf" srcId="{8450CB38-435B-407D-9A6B-1AC98DEE3BBA}" destId="{23815435-CFCD-44BF-829E-96165968D2A6}" srcOrd="0" destOrd="0" presId="urn:microsoft.com/office/officeart/2005/8/layout/orgChart1"/>
    <dgm:cxn modelId="{624F79D7-C78F-41ED-84F2-0798B5A9EAA1}" type="presOf" srcId="{212998AE-8651-4D30-A9D3-4CBBF6B3AF11}" destId="{02441687-92D4-465F-BB8D-DC59B9271C23}" srcOrd="0" destOrd="0" presId="urn:microsoft.com/office/officeart/2005/8/layout/orgChart1"/>
    <dgm:cxn modelId="{8499CCA5-A901-43BE-BDB4-BA8EF2F8DD2C}" type="presOf" srcId="{CC542728-3D4D-446C-B72B-14782D4808A2}" destId="{D11C1E62-C72A-46BB-86E9-500D432C3E16}" srcOrd="0" destOrd="0" presId="urn:microsoft.com/office/officeart/2005/8/layout/orgChart1"/>
    <dgm:cxn modelId="{7A25270C-36FD-43E5-AF6E-952AA78A02FD}" type="presOf" srcId="{031CF0FB-CE99-46D9-A256-0F6606853680}" destId="{55BDDE8B-2D82-412D-8608-4DB5D5FDB723}" srcOrd="1" destOrd="0" presId="urn:microsoft.com/office/officeart/2005/8/layout/orgChart1"/>
    <dgm:cxn modelId="{DEA67141-DD6B-43FA-8E28-E1E9020E530C}" type="presOf" srcId="{FCDA47BF-F639-4183-849C-5E8BB9E25658}" destId="{1450DFAC-DF91-4F2A-BD64-ABCAF3906BB7}" srcOrd="0" destOrd="0" presId="urn:microsoft.com/office/officeart/2005/8/layout/orgChart1"/>
    <dgm:cxn modelId="{681392EC-3B39-4C90-9BEA-9CA5E22AC5E8}" type="presOf" srcId="{9068114C-2BFB-40A4-A489-785D6A230DED}" destId="{F3824E98-5203-43AC-B457-85AE16A39EFC}" srcOrd="0" destOrd="0" presId="urn:microsoft.com/office/officeart/2005/8/layout/orgChart1"/>
    <dgm:cxn modelId="{C596B282-85BB-414B-847A-C32AB4BD7982}" type="presOf" srcId="{D3C7C869-53C1-4BFA-9DB4-29356D9DEF35}" destId="{33841EC0-B200-42B5-A773-9A30B4F7531D}" srcOrd="0" destOrd="0" presId="urn:microsoft.com/office/officeart/2005/8/layout/orgChart1"/>
    <dgm:cxn modelId="{EE7418A6-E905-4994-8783-74ED34ACA9FC}" srcId="{D78C2D5D-BE7A-467E-9121-79FD217F15BB}" destId="{75175E3E-2426-44D0-A12C-94E77849C78E}" srcOrd="1" destOrd="0" parTransId="{C40215C3-6AD9-4568-A784-CDAB54F3B2F4}" sibTransId="{CE02921E-149C-4DE3-B19A-DA1B623329AE}"/>
    <dgm:cxn modelId="{DB734BFD-B10C-4C78-B77C-6A5877F1BD5E}" srcId="{8C51468E-9451-4BF7-984A-60374D515449}" destId="{65A42BE1-F4FA-4D20-9184-C0B8D263C218}" srcOrd="2" destOrd="0" parTransId="{D6F0AFF3-331D-456D-AF7C-8D74B710E532}" sibTransId="{699672F5-A154-4D20-9828-A9F8F08C3F3F}"/>
    <dgm:cxn modelId="{A00FB599-E099-486A-9806-43F55ED7C439}" type="presOf" srcId="{053A1D91-D52A-4346-ABC8-F0DAF1EEB7D7}" destId="{7CC44D72-12F3-4748-A128-BED94A738319}" srcOrd="0" destOrd="0" presId="urn:microsoft.com/office/officeart/2005/8/layout/orgChart1"/>
    <dgm:cxn modelId="{B014C7A7-110A-4FB2-93DA-658B48922FD5}" srcId="{121B9166-C02D-4EF5-B89A-A8C16A9CBF50}" destId="{3F560321-48F4-403C-9E7E-9AA66AF71DF8}" srcOrd="3" destOrd="0" parTransId="{45AFE458-2B7D-4B86-B9CE-13F8DB0F1CD8}" sibTransId="{F4809A4F-08ED-4A35-8880-25613AE9179B}"/>
    <dgm:cxn modelId="{B53E4947-7847-4EE5-9110-F54183A8D0B3}" type="presOf" srcId="{094F2B07-4453-452B-85C9-D7AD3B15F548}" destId="{10AB6CC5-DFB3-4FB9-87C1-3E7034D04908}" srcOrd="0" destOrd="0" presId="urn:microsoft.com/office/officeart/2005/8/layout/orgChart1"/>
    <dgm:cxn modelId="{01FF52E6-400E-4F76-9DD4-355D3E78B845}" type="presOf" srcId="{98D2EA81-56CD-45E0-88BA-221BFA269FDD}" destId="{FA9ECB70-1FB7-4B16-BAE7-272A4264A83F}" srcOrd="0" destOrd="0" presId="urn:microsoft.com/office/officeart/2005/8/layout/orgChart1"/>
    <dgm:cxn modelId="{406A5ECA-42CF-447A-B73D-8E235EEFAE61}" srcId="{6ED3AB60-80AA-4A2D-9675-9D8606336FC6}" destId="{9068114C-2BFB-40A4-A489-785D6A230DED}" srcOrd="0" destOrd="0" parTransId="{F77F1F22-120D-47AD-9F96-6F6F7D1C5990}" sibTransId="{8F9EAC4E-AD30-45FE-82FC-F6D95EF6F6D7}"/>
    <dgm:cxn modelId="{11881C7A-DBAA-42DD-833E-6E7A5ABFA012}" type="presOf" srcId="{D78C2D5D-BE7A-467E-9121-79FD217F15BB}" destId="{28EFB15E-FC64-42B2-8164-D2EB121B91D9}" srcOrd="1" destOrd="0" presId="urn:microsoft.com/office/officeart/2005/8/layout/orgChart1"/>
    <dgm:cxn modelId="{5842D587-1B48-48EB-9078-8C5122A10995}" srcId="{9068114C-2BFB-40A4-A489-785D6A230DED}" destId="{121B9166-C02D-4EF5-B89A-A8C16A9CBF50}" srcOrd="3" destOrd="0" parTransId="{86397F2E-7C2F-4A75-B5E7-E31A5D2E326D}" sibTransId="{3369FF61-7FE1-42AF-8B3F-289B35EAF98B}"/>
    <dgm:cxn modelId="{F11D8FE7-A834-4CC4-AD3A-9B227ED949A8}" srcId="{D78C2D5D-BE7A-467E-9121-79FD217F15BB}" destId="{38419B90-E97A-4703-A98D-A282F3B116A6}" srcOrd="2" destOrd="0" parTransId="{98489D89-5AE5-487B-B8AC-DDAFC57B4F7E}" sibTransId="{23D3F56C-39CD-4D61-AF1F-05114574435B}"/>
    <dgm:cxn modelId="{4BE0D244-6C81-4E13-A103-CAC113F25CED}" type="presOf" srcId="{212998AE-8651-4D30-A9D3-4CBBF6B3AF11}" destId="{452145E6-0B3F-495C-98C0-230BCD12A9CC}" srcOrd="1" destOrd="0" presId="urn:microsoft.com/office/officeart/2005/8/layout/orgChart1"/>
    <dgm:cxn modelId="{30A83EDF-2D76-4317-8C6C-FA686C70E388}" type="presOf" srcId="{E168DE68-2438-4103-AC2A-E07A66ABD1AD}" destId="{099078D0-9A56-47A5-B80C-7305403C736C}" srcOrd="0" destOrd="0" presId="urn:microsoft.com/office/officeart/2005/8/layout/orgChart1"/>
    <dgm:cxn modelId="{9C91ED36-316D-48E1-9954-79C1A7748246}" type="presOf" srcId="{3F560321-48F4-403C-9E7E-9AA66AF71DF8}" destId="{32A48F3F-A6D9-418F-B86F-19C4567BCFC8}" srcOrd="1" destOrd="0" presId="urn:microsoft.com/office/officeart/2005/8/layout/orgChart1"/>
    <dgm:cxn modelId="{BDA4453D-9F4D-4F79-9DFB-50BA1BBF3E1A}" type="presOf" srcId="{DCA59510-6148-415F-BA83-CC8754E598FB}" destId="{3C59C7BB-6CC0-426D-917F-D5642CFF9CF6}" srcOrd="0" destOrd="0" presId="urn:microsoft.com/office/officeart/2005/8/layout/orgChart1"/>
    <dgm:cxn modelId="{9DB96F8D-67EB-408A-ABA0-63D76C1F038A}" type="presOf" srcId="{CC9C768F-D671-44A2-910E-A2C7C8C1411C}" destId="{A50B0638-5B17-4F1C-8C18-11E075785D82}" srcOrd="1" destOrd="0" presId="urn:microsoft.com/office/officeart/2005/8/layout/orgChart1"/>
    <dgm:cxn modelId="{5A3CC746-0A40-4535-A372-BBBBF62F34E3}" type="presOf" srcId="{5CCC4D65-2173-4D52-8091-07AB7A52B370}" destId="{9049A113-437F-4EED-BF29-FF38E96951F7}" srcOrd="0" destOrd="0" presId="urn:microsoft.com/office/officeart/2005/8/layout/orgChart1"/>
    <dgm:cxn modelId="{CABB65FE-C5A6-43D1-9F06-CAB1D5159DA1}" type="presOf" srcId="{98489D89-5AE5-487B-B8AC-DDAFC57B4F7E}" destId="{64EBBAAE-DEE2-486F-872E-7F8A23FA44D9}" srcOrd="0" destOrd="0" presId="urn:microsoft.com/office/officeart/2005/8/layout/orgChart1"/>
    <dgm:cxn modelId="{54AA2AD1-CEFE-419C-BAD2-2F0A6A1962EF}" type="presOf" srcId="{D6F0AFF3-331D-456D-AF7C-8D74B710E532}" destId="{45E79CA6-CC3E-4993-A124-DB58EED3E010}" srcOrd="0" destOrd="0" presId="urn:microsoft.com/office/officeart/2005/8/layout/orgChart1"/>
    <dgm:cxn modelId="{AD04BD69-64D9-4116-BE40-9C0009CE761D}" type="presOf" srcId="{F31D233B-71D8-4C2B-A330-D1222CEC6D91}" destId="{1F308283-0076-45AE-81F8-5E8766EFE61E}" srcOrd="1" destOrd="0" presId="urn:microsoft.com/office/officeart/2005/8/layout/orgChart1"/>
    <dgm:cxn modelId="{17F8F40D-4A2D-4E35-A28E-CE9D449B3B9C}" srcId="{CC9C768F-D671-44A2-910E-A2C7C8C1411C}" destId="{B3E11892-8598-4528-8EE9-C4BB00B4C2B2}" srcOrd="1" destOrd="0" parTransId="{D32BE6D3-B54D-4644-BBFF-0D6F4E7559DC}" sibTransId="{8C132AB0-D06F-48C4-8B3C-DDA9F91E5A02}"/>
    <dgm:cxn modelId="{6F7745CA-F14B-4E6D-A015-8C8847AECB56}" type="presOf" srcId="{75175E3E-2426-44D0-A12C-94E77849C78E}" destId="{94AD770D-15AD-44AA-825C-987B17110559}" srcOrd="0" destOrd="0" presId="urn:microsoft.com/office/officeart/2005/8/layout/orgChart1"/>
    <dgm:cxn modelId="{FF650C6E-1A4D-4F9E-9D28-FDFAF6C255C9}" srcId="{CC9C768F-D671-44A2-910E-A2C7C8C1411C}" destId="{212998AE-8651-4D30-A9D3-4CBBF6B3AF11}" srcOrd="0" destOrd="0" parTransId="{988CE925-DC0B-4244-9131-A07F1D638321}" sibTransId="{35C2A19A-36C3-46A3-B94E-FADD79433EC0}"/>
    <dgm:cxn modelId="{D68A125C-BF7A-4669-9A10-6B84112C005B}" type="presOf" srcId="{CC542728-3D4D-446C-B72B-14782D4808A2}" destId="{65249DC6-7072-4CAF-A571-8EB3F1BEEA20}" srcOrd="1" destOrd="0" presId="urn:microsoft.com/office/officeart/2005/8/layout/orgChart1"/>
    <dgm:cxn modelId="{B068D1E9-1BA4-4535-9111-0536BB9798F3}" type="presOf" srcId="{AD1B87A9-A607-4713-A07F-2ACFFDF282B5}" destId="{6E0E2E66-A924-493E-9878-7DF28B74D834}" srcOrd="0" destOrd="0" presId="urn:microsoft.com/office/officeart/2005/8/layout/orgChart1"/>
    <dgm:cxn modelId="{93BFBDF5-1055-4844-8AAC-5EEC172CE6B5}" type="presOf" srcId="{E168DE68-2438-4103-AC2A-E07A66ABD1AD}" destId="{EC1C6E3D-EC96-4680-856A-A1AF74EBC5C0}" srcOrd="1" destOrd="0" presId="urn:microsoft.com/office/officeart/2005/8/layout/orgChart1"/>
    <dgm:cxn modelId="{C03F4B58-D4CB-4486-AA00-6DF513F8B264}" type="presOf" srcId="{58E21079-70C2-4C39-AEF7-25A0FA309D57}" destId="{4194023E-BCAA-45C8-96A9-A6D0898130A0}" srcOrd="0" destOrd="0" presId="urn:microsoft.com/office/officeart/2005/8/layout/orgChart1"/>
    <dgm:cxn modelId="{6AA31A76-8921-4CC6-BE04-B7B64244CDFF}" type="presOf" srcId="{8C51468E-9451-4BF7-984A-60374D515449}" destId="{9479524F-10DF-4203-BD89-AA6F0F5AD467}" srcOrd="1" destOrd="0" presId="urn:microsoft.com/office/officeart/2005/8/layout/orgChart1"/>
    <dgm:cxn modelId="{72E78D1C-5518-4298-8724-2858D59BB761}" type="presOf" srcId="{4099A30A-55D8-41D7-898C-80379416338F}" destId="{535EB1A1-FB65-44A3-A40D-A7AE345F6452}" srcOrd="1" destOrd="0" presId="urn:microsoft.com/office/officeart/2005/8/layout/orgChart1"/>
    <dgm:cxn modelId="{D0A0128E-C4EB-4587-8CDF-2705B46C4CC0}" srcId="{CC9C768F-D671-44A2-910E-A2C7C8C1411C}" destId="{094F2B07-4453-452B-85C9-D7AD3B15F548}" srcOrd="2" destOrd="0" parTransId="{DCC25BC4-FFA3-4D15-8263-22F12B0261B3}" sibTransId="{391A21BE-C12E-41B4-A42C-F3D2DA137F57}"/>
    <dgm:cxn modelId="{111A6BE7-3026-4862-94D3-FE33B0EE4E93}" srcId="{9068114C-2BFB-40A4-A489-785D6A230DED}" destId="{8C51468E-9451-4BF7-984A-60374D515449}" srcOrd="2" destOrd="0" parTransId="{AD1B87A9-A607-4713-A07F-2ACFFDF282B5}" sibTransId="{9A261B29-C4AD-4A5E-8D67-6965A3060672}"/>
    <dgm:cxn modelId="{C1F2281A-2E23-4D26-A295-655C5F15F01E}" type="presOf" srcId="{45AFE458-2B7D-4B86-B9CE-13F8DB0F1CD8}" destId="{5A71A7C1-E5DF-4888-B913-B6443F20C16C}" srcOrd="0" destOrd="0" presId="urn:microsoft.com/office/officeart/2005/8/layout/orgChart1"/>
    <dgm:cxn modelId="{692D47AC-4718-4ED8-987D-EB2651B3C263}" type="presOf" srcId="{60E8CF3A-71A9-4A78-BA56-25E6A7E23D48}" destId="{1D52AE0A-2B99-48A0-BF5F-D4DBEACFA568}" srcOrd="0" destOrd="0" presId="urn:microsoft.com/office/officeart/2005/8/layout/orgChart1"/>
    <dgm:cxn modelId="{B39A108A-1D0D-464E-BCD0-D8FAC625F376}" type="presOf" srcId="{F31D233B-71D8-4C2B-A330-D1222CEC6D91}" destId="{5AD17DCB-916A-47BF-9564-AF7DF0B6BA3B}" srcOrd="0" destOrd="0" presId="urn:microsoft.com/office/officeart/2005/8/layout/orgChart1"/>
    <dgm:cxn modelId="{B8A8D636-63C8-486F-A872-AD7F55DF8A41}" type="presOf" srcId="{3C7AFC1F-B23C-4384-9464-9EA1F3FEFCC7}" destId="{17968B3C-6C03-49F8-8BC6-79D43D8353C1}" srcOrd="0" destOrd="0" presId="urn:microsoft.com/office/officeart/2005/8/layout/orgChart1"/>
    <dgm:cxn modelId="{D247779C-5DD2-4C89-B486-823BB25816F4}" type="presOf" srcId="{3F560321-48F4-403C-9E7E-9AA66AF71DF8}" destId="{AC664FCA-6B8D-4481-906D-6FBD25D09D34}" srcOrd="0" destOrd="0" presId="urn:microsoft.com/office/officeart/2005/8/layout/orgChart1"/>
    <dgm:cxn modelId="{A86063D3-DF6F-48E3-BE07-612E7D81E807}" type="presOf" srcId="{CC9C768F-D671-44A2-910E-A2C7C8C1411C}" destId="{71567DD2-6226-49F2-8173-86F3FE6C0962}" srcOrd="0" destOrd="0" presId="urn:microsoft.com/office/officeart/2005/8/layout/orgChart1"/>
    <dgm:cxn modelId="{D05F7833-30ED-47E8-BF99-4B7788AB5582}" type="presOf" srcId="{3A3C08B3-96CE-4F30-A419-A3FEF2A1AC7B}" destId="{C05E2548-8818-46A2-80EB-2A44049DB25C}" srcOrd="0" destOrd="0" presId="urn:microsoft.com/office/officeart/2005/8/layout/orgChart1"/>
    <dgm:cxn modelId="{43ADAA48-8138-486E-B216-9994F2FA8EE9}" type="presOf" srcId="{B3E11892-8598-4528-8EE9-C4BB00B4C2B2}" destId="{DA189378-5E76-4966-87B2-A5D9205125E7}" srcOrd="0" destOrd="0" presId="urn:microsoft.com/office/officeart/2005/8/layout/orgChart1"/>
    <dgm:cxn modelId="{B37D56FD-6ED3-4873-807A-F806216E83C0}" type="presOf" srcId="{DCC25BC4-FFA3-4D15-8263-22F12B0261B3}" destId="{DCA837CA-E7D5-45E5-B159-99230415FC87}" srcOrd="0" destOrd="0" presId="urn:microsoft.com/office/officeart/2005/8/layout/orgChart1"/>
    <dgm:cxn modelId="{90999630-7928-45B6-BC90-40D8C5FCC9FA}" type="presOf" srcId="{6ED3AB60-80AA-4A2D-9675-9D8606336FC6}" destId="{835CA6A0-A199-459F-B2FA-D7829550F942}" srcOrd="0" destOrd="0" presId="urn:microsoft.com/office/officeart/2005/8/layout/orgChart1"/>
    <dgm:cxn modelId="{944D355A-8F85-4B24-8B35-DD691D4D42C1}" type="presOf" srcId="{5561C284-2F32-4B65-8F4D-13B7BA614DEC}" destId="{FB27B704-82D2-47FB-A3C5-89E4E34E1904}" srcOrd="1" destOrd="0" presId="urn:microsoft.com/office/officeart/2005/8/layout/orgChart1"/>
    <dgm:cxn modelId="{6187271B-6289-4D93-AC00-4DB7F9E15D1F}" type="presOf" srcId="{988CE925-DC0B-4244-9131-A07F1D638321}" destId="{8FD3CE9B-B0F5-4A04-AFFD-A4E2436A93B1}" srcOrd="0" destOrd="0" presId="urn:microsoft.com/office/officeart/2005/8/layout/orgChart1"/>
    <dgm:cxn modelId="{0FBDD08F-8DF9-46B3-B1CF-D4ABCC7BDFD8}" type="presOf" srcId="{5561C284-2F32-4B65-8F4D-13B7BA614DEC}" destId="{5B782C0C-BDFC-4271-A5C5-66EEC512E14A}" srcOrd="0" destOrd="0" presId="urn:microsoft.com/office/officeart/2005/8/layout/orgChart1"/>
    <dgm:cxn modelId="{28BAE5B5-5CF5-473B-A043-80419D4BCA7F}" srcId="{9068114C-2BFB-40A4-A489-785D6A230DED}" destId="{CC9C768F-D671-44A2-910E-A2C7C8C1411C}" srcOrd="0" destOrd="0" parTransId="{AB0B83BD-69CE-4BF2-B8C7-F28CB645A20A}" sibTransId="{CF0DE850-1A0A-42CE-93F0-8245233F0FFA}"/>
    <dgm:cxn modelId="{9A3C0881-5E4C-4529-A6A8-AEBA32F8D8F8}" type="presOf" srcId="{75175E3E-2426-44D0-A12C-94E77849C78E}" destId="{74A88B4F-9C5B-460C-9105-67C13FFB5FB3}" srcOrd="1" destOrd="0" presId="urn:microsoft.com/office/officeart/2005/8/layout/orgChart1"/>
    <dgm:cxn modelId="{075DBCF9-5A8A-47C6-853A-1A045B8E6257}" type="presOf" srcId="{121B9166-C02D-4EF5-B89A-A8C16A9CBF50}" destId="{69DF73FE-34EF-4D05-B4A6-981F75D6AB81}" srcOrd="0" destOrd="0" presId="urn:microsoft.com/office/officeart/2005/8/layout/orgChart1"/>
    <dgm:cxn modelId="{462DBD3B-333F-458F-A8F6-CF59EAB9C8B1}" type="presOf" srcId="{6C1E880A-4E19-410F-B66A-EC8A9BBDDC4F}" destId="{1C289FDD-2ADD-4978-8D9E-D881D9BE6691}" srcOrd="0" destOrd="0" presId="urn:microsoft.com/office/officeart/2005/8/layout/orgChart1"/>
    <dgm:cxn modelId="{BB692C15-C79A-46E9-8472-2AF8A11AA728}" type="presOf" srcId="{60E8CF3A-71A9-4A78-BA56-25E6A7E23D48}" destId="{F390AE50-14FD-4285-9090-D741B96252A2}" srcOrd="1" destOrd="0" presId="urn:microsoft.com/office/officeart/2005/8/layout/orgChart1"/>
    <dgm:cxn modelId="{2095079D-518B-4DA3-9EC1-ACA5590C9CB7}" srcId="{8C51468E-9451-4BF7-984A-60374D515449}" destId="{8450CB38-435B-407D-9A6B-1AC98DEE3BBA}" srcOrd="1" destOrd="0" parTransId="{C37D90FC-32F4-42F7-A452-9DF554210866}" sibTransId="{5FB9E865-830C-4823-B2E9-D20922B60C94}"/>
    <dgm:cxn modelId="{87B8CCEB-6652-43E2-8700-A69EE95DEF7B}" type="presOf" srcId="{C37D90FC-32F4-42F7-A452-9DF554210866}" destId="{F8E78B73-B37E-47F8-AE78-FA07419FEBD1}" srcOrd="0" destOrd="0" presId="urn:microsoft.com/office/officeart/2005/8/layout/orgChart1"/>
    <dgm:cxn modelId="{CE4834CC-7DC9-41A8-9098-B395194AC324}" type="presOf" srcId="{C40215C3-6AD9-4568-A784-CDAB54F3B2F4}" destId="{5ED920D7-D874-41F9-85C4-E8082AF7EB4B}" srcOrd="0" destOrd="0" presId="urn:microsoft.com/office/officeart/2005/8/layout/orgChart1"/>
    <dgm:cxn modelId="{2083DC82-679A-49B6-ADCB-0530D2F57DF8}" type="presOf" srcId="{053A1D91-D52A-4346-ABC8-F0DAF1EEB7D7}" destId="{671386C1-27A7-4970-9C29-80C4CEEBF129}" srcOrd="1" destOrd="0" presId="urn:microsoft.com/office/officeart/2005/8/layout/orgChart1"/>
    <dgm:cxn modelId="{3A90D7E4-CE57-4380-A381-949550D27553}" type="presOf" srcId="{094F2B07-4453-452B-85C9-D7AD3B15F548}" destId="{8AACA9ED-DBBF-4C09-86C5-3760AB2AF414}" srcOrd="1" destOrd="0" presId="urn:microsoft.com/office/officeart/2005/8/layout/orgChart1"/>
    <dgm:cxn modelId="{70230782-5C09-47DF-BEB9-5E040E142A40}" type="presOf" srcId="{38419B90-E97A-4703-A98D-A282F3B116A6}" destId="{FA37A8B2-D40B-4521-88DA-3FFDA2375EA1}" srcOrd="0" destOrd="0" presId="urn:microsoft.com/office/officeart/2005/8/layout/orgChart1"/>
    <dgm:cxn modelId="{92FC5145-F182-4210-8A3B-95358213B244}" type="presOf" srcId="{D78C2D5D-BE7A-467E-9121-79FD217F15BB}" destId="{B37B3088-67DA-4C52-8A0F-4BB1BCB3C2F9}" srcOrd="0" destOrd="0" presId="urn:microsoft.com/office/officeart/2005/8/layout/orgChart1"/>
    <dgm:cxn modelId="{C9EEEC85-C77F-414A-9B0F-B4981D8CDDA2}" type="presOf" srcId="{120D9BA3-5A41-4413-8590-DD10C5A6A447}" destId="{371C4ACC-A793-4F10-862C-72067A5BC6A1}" srcOrd="0" destOrd="0" presId="urn:microsoft.com/office/officeart/2005/8/layout/orgChart1"/>
    <dgm:cxn modelId="{2B7398D1-F4CC-4354-B1D2-6B66C021E5D3}" type="presOf" srcId="{121B9166-C02D-4EF5-B89A-A8C16A9CBF50}" destId="{997DF1B9-2A1A-48A3-B7B8-492EDB03A71C}" srcOrd="1" destOrd="0" presId="urn:microsoft.com/office/officeart/2005/8/layout/orgChart1"/>
    <dgm:cxn modelId="{6EDCF91E-A58E-4ED1-A87C-6C240A6D1C5B}" srcId="{121B9166-C02D-4EF5-B89A-A8C16A9CBF50}" destId="{60E8CF3A-71A9-4A78-BA56-25E6A7E23D48}" srcOrd="0" destOrd="0" parTransId="{D3C7C869-53C1-4BFA-9DB4-29356D9DEF35}" sibTransId="{77EACF96-7CA8-4737-8D6A-88C0D87DDA87}"/>
    <dgm:cxn modelId="{BD6A91C4-77C1-4C79-BE8D-AEC70F39C514}" srcId="{9068114C-2BFB-40A4-A489-785D6A230DED}" destId="{D78C2D5D-BE7A-467E-9121-79FD217F15BB}" srcOrd="1" destOrd="0" parTransId="{6C1E880A-4E19-410F-B66A-EC8A9BBDDC4F}" sibTransId="{2B12234F-84B2-4E58-88A8-B407C2999C62}"/>
    <dgm:cxn modelId="{E8A80926-1037-40F4-A904-233166BC7456}" type="presParOf" srcId="{835CA6A0-A199-459F-B2FA-D7829550F942}" destId="{69CF40D8-9516-4A9F-8AD8-D934C1E752AC}" srcOrd="0" destOrd="0" presId="urn:microsoft.com/office/officeart/2005/8/layout/orgChart1"/>
    <dgm:cxn modelId="{02E92DBF-C0A0-4D16-994E-BA31002CAE10}" type="presParOf" srcId="{69CF40D8-9516-4A9F-8AD8-D934C1E752AC}" destId="{4880FDE7-D933-4E9B-B404-AFAD471EAB10}" srcOrd="0" destOrd="0" presId="urn:microsoft.com/office/officeart/2005/8/layout/orgChart1"/>
    <dgm:cxn modelId="{F81BC415-1A0E-4F16-9C1B-579AEF253FDE}" type="presParOf" srcId="{4880FDE7-D933-4E9B-B404-AFAD471EAB10}" destId="{F3824E98-5203-43AC-B457-85AE16A39EFC}" srcOrd="0" destOrd="0" presId="urn:microsoft.com/office/officeart/2005/8/layout/orgChart1"/>
    <dgm:cxn modelId="{1ED6E53A-C485-46F7-8B8E-445528E05D79}" type="presParOf" srcId="{4880FDE7-D933-4E9B-B404-AFAD471EAB10}" destId="{5F3B6E74-58FA-475E-BCD9-2FF10E3D40E7}" srcOrd="1" destOrd="0" presId="urn:microsoft.com/office/officeart/2005/8/layout/orgChart1"/>
    <dgm:cxn modelId="{A33D0C3F-E045-4265-8AB6-7FDF26E504A3}" type="presParOf" srcId="{69CF40D8-9516-4A9F-8AD8-D934C1E752AC}" destId="{82DDC1BD-8FD1-4F28-BC74-F97079D0301B}" srcOrd="1" destOrd="0" presId="urn:microsoft.com/office/officeart/2005/8/layout/orgChart1"/>
    <dgm:cxn modelId="{7FD7E1E2-61A1-4C1C-8104-F0290375806F}" type="presParOf" srcId="{82DDC1BD-8FD1-4F28-BC74-F97079D0301B}" destId="{78F17483-C984-43E9-AD8B-D9EB9C6B882A}" srcOrd="0" destOrd="0" presId="urn:microsoft.com/office/officeart/2005/8/layout/orgChart1"/>
    <dgm:cxn modelId="{BB644D10-4C18-402E-B11B-9D3A7AC00215}" type="presParOf" srcId="{82DDC1BD-8FD1-4F28-BC74-F97079D0301B}" destId="{FE4EBDB3-A7FD-4FE0-942E-3E80ADB8C950}" srcOrd="1" destOrd="0" presId="urn:microsoft.com/office/officeart/2005/8/layout/orgChart1"/>
    <dgm:cxn modelId="{ACD6EB06-1A39-4B95-BEBE-6F4BFD318E75}" type="presParOf" srcId="{FE4EBDB3-A7FD-4FE0-942E-3E80ADB8C950}" destId="{736C6368-16E7-425A-92BF-68894462E9F8}" srcOrd="0" destOrd="0" presId="urn:microsoft.com/office/officeart/2005/8/layout/orgChart1"/>
    <dgm:cxn modelId="{8B0B8A05-33A6-4C80-9833-2D899344866B}" type="presParOf" srcId="{736C6368-16E7-425A-92BF-68894462E9F8}" destId="{71567DD2-6226-49F2-8173-86F3FE6C0962}" srcOrd="0" destOrd="0" presId="urn:microsoft.com/office/officeart/2005/8/layout/orgChart1"/>
    <dgm:cxn modelId="{B777AA52-9E38-4618-887B-4E33AE840781}" type="presParOf" srcId="{736C6368-16E7-425A-92BF-68894462E9F8}" destId="{A50B0638-5B17-4F1C-8C18-11E075785D82}" srcOrd="1" destOrd="0" presId="urn:microsoft.com/office/officeart/2005/8/layout/orgChart1"/>
    <dgm:cxn modelId="{CAB4F196-CCFD-4577-9862-6FC632C7C5D8}" type="presParOf" srcId="{FE4EBDB3-A7FD-4FE0-942E-3E80ADB8C950}" destId="{2D557569-A107-4D6D-95AA-EA28ACBDAB9B}" srcOrd="1" destOrd="0" presId="urn:microsoft.com/office/officeart/2005/8/layout/orgChart1"/>
    <dgm:cxn modelId="{54FD25C3-344B-4D9D-80A3-FDA30C521A94}" type="presParOf" srcId="{2D557569-A107-4D6D-95AA-EA28ACBDAB9B}" destId="{8FD3CE9B-B0F5-4A04-AFFD-A4E2436A93B1}" srcOrd="0" destOrd="0" presId="urn:microsoft.com/office/officeart/2005/8/layout/orgChart1"/>
    <dgm:cxn modelId="{3727E60D-1344-4059-8395-D265CF5E4A23}" type="presParOf" srcId="{2D557569-A107-4D6D-95AA-EA28ACBDAB9B}" destId="{84A28A32-741D-43D9-86C1-2B920F2DF0BA}" srcOrd="1" destOrd="0" presId="urn:microsoft.com/office/officeart/2005/8/layout/orgChart1"/>
    <dgm:cxn modelId="{2791C086-D59A-4519-8984-BF78466F9A2B}" type="presParOf" srcId="{84A28A32-741D-43D9-86C1-2B920F2DF0BA}" destId="{675C097D-11BE-4DDD-8C1F-E37EA026DB98}" srcOrd="0" destOrd="0" presId="urn:microsoft.com/office/officeart/2005/8/layout/orgChart1"/>
    <dgm:cxn modelId="{691B4613-9813-4365-88DA-559E6B18739C}" type="presParOf" srcId="{675C097D-11BE-4DDD-8C1F-E37EA026DB98}" destId="{02441687-92D4-465F-BB8D-DC59B9271C23}" srcOrd="0" destOrd="0" presId="urn:microsoft.com/office/officeart/2005/8/layout/orgChart1"/>
    <dgm:cxn modelId="{E3283BCF-17F9-4CB0-B1AF-0F96018C8931}" type="presParOf" srcId="{675C097D-11BE-4DDD-8C1F-E37EA026DB98}" destId="{452145E6-0B3F-495C-98C0-230BCD12A9CC}" srcOrd="1" destOrd="0" presId="urn:microsoft.com/office/officeart/2005/8/layout/orgChart1"/>
    <dgm:cxn modelId="{9F20FF14-922E-4A79-884D-7498FF8C7B55}" type="presParOf" srcId="{84A28A32-741D-43D9-86C1-2B920F2DF0BA}" destId="{6B3C1DDC-92E0-4D98-A7A5-F58153B9E95D}" srcOrd="1" destOrd="0" presId="urn:microsoft.com/office/officeart/2005/8/layout/orgChart1"/>
    <dgm:cxn modelId="{CF1983E3-30AD-4814-A429-B1622BD965D5}" type="presParOf" srcId="{84A28A32-741D-43D9-86C1-2B920F2DF0BA}" destId="{EFA8BD7E-A045-43EC-A45A-D881EC02DCCD}" srcOrd="2" destOrd="0" presId="urn:microsoft.com/office/officeart/2005/8/layout/orgChart1"/>
    <dgm:cxn modelId="{8BD44F51-0F5E-4627-BC38-7D1CCF4DFEE3}" type="presParOf" srcId="{2D557569-A107-4D6D-95AA-EA28ACBDAB9B}" destId="{A78108CA-10C9-4120-BF59-D835BD7E87F2}" srcOrd="2" destOrd="0" presId="urn:microsoft.com/office/officeart/2005/8/layout/orgChart1"/>
    <dgm:cxn modelId="{2A57481E-6EAC-408B-9A65-650E6AFEDE88}" type="presParOf" srcId="{2D557569-A107-4D6D-95AA-EA28ACBDAB9B}" destId="{52005313-AE10-4679-BD90-C089740F7B55}" srcOrd="3" destOrd="0" presId="urn:microsoft.com/office/officeart/2005/8/layout/orgChart1"/>
    <dgm:cxn modelId="{4A053D32-487B-4683-A82A-9622D74B33E3}" type="presParOf" srcId="{52005313-AE10-4679-BD90-C089740F7B55}" destId="{2D5FF16C-82CB-4936-9917-14F17303D9A1}" srcOrd="0" destOrd="0" presId="urn:microsoft.com/office/officeart/2005/8/layout/orgChart1"/>
    <dgm:cxn modelId="{A3579240-8810-44BF-8F49-B0F06FD04420}" type="presParOf" srcId="{2D5FF16C-82CB-4936-9917-14F17303D9A1}" destId="{DA189378-5E76-4966-87B2-A5D9205125E7}" srcOrd="0" destOrd="0" presId="urn:microsoft.com/office/officeart/2005/8/layout/orgChart1"/>
    <dgm:cxn modelId="{68D7E823-520F-4222-9696-9382D7FC6413}" type="presParOf" srcId="{2D5FF16C-82CB-4936-9917-14F17303D9A1}" destId="{C617B422-EE31-45A4-871A-11AE0AF9286C}" srcOrd="1" destOrd="0" presId="urn:microsoft.com/office/officeart/2005/8/layout/orgChart1"/>
    <dgm:cxn modelId="{6F20C869-4A7E-44A9-B96D-33BF95DA4DE3}" type="presParOf" srcId="{52005313-AE10-4679-BD90-C089740F7B55}" destId="{97C68363-259D-4E0F-9207-038C657B465A}" srcOrd="1" destOrd="0" presId="urn:microsoft.com/office/officeart/2005/8/layout/orgChart1"/>
    <dgm:cxn modelId="{F36B4918-6EE6-44CD-B7F6-E5C4FAC65AFC}" type="presParOf" srcId="{52005313-AE10-4679-BD90-C089740F7B55}" destId="{250C1CE7-DEC1-4100-9B33-AF1C14A00840}" srcOrd="2" destOrd="0" presId="urn:microsoft.com/office/officeart/2005/8/layout/orgChart1"/>
    <dgm:cxn modelId="{889493B4-4DE7-46B5-B61A-21B93CE854F6}" type="presParOf" srcId="{2D557569-A107-4D6D-95AA-EA28ACBDAB9B}" destId="{DCA837CA-E7D5-45E5-B159-99230415FC87}" srcOrd="4" destOrd="0" presId="urn:microsoft.com/office/officeart/2005/8/layout/orgChart1"/>
    <dgm:cxn modelId="{9E883C7C-A839-4D70-8A7E-F3391BED88B2}" type="presParOf" srcId="{2D557569-A107-4D6D-95AA-EA28ACBDAB9B}" destId="{8D756C7A-0DD6-4EED-A3D0-6D9ED99025FB}" srcOrd="5" destOrd="0" presId="urn:microsoft.com/office/officeart/2005/8/layout/orgChart1"/>
    <dgm:cxn modelId="{DC8200BD-F5FE-4503-81C2-463963BA04B3}" type="presParOf" srcId="{8D756C7A-0DD6-4EED-A3D0-6D9ED99025FB}" destId="{901556A0-24C4-4AE3-B4D4-21738CB63483}" srcOrd="0" destOrd="0" presId="urn:microsoft.com/office/officeart/2005/8/layout/orgChart1"/>
    <dgm:cxn modelId="{405920FE-2308-44FF-BE4C-A9E000D0DBC6}" type="presParOf" srcId="{901556A0-24C4-4AE3-B4D4-21738CB63483}" destId="{10AB6CC5-DFB3-4FB9-87C1-3E7034D04908}" srcOrd="0" destOrd="0" presId="urn:microsoft.com/office/officeart/2005/8/layout/orgChart1"/>
    <dgm:cxn modelId="{D0F45417-E270-40F1-9012-72D8668DCB25}" type="presParOf" srcId="{901556A0-24C4-4AE3-B4D4-21738CB63483}" destId="{8AACA9ED-DBBF-4C09-86C5-3760AB2AF414}" srcOrd="1" destOrd="0" presId="urn:microsoft.com/office/officeart/2005/8/layout/orgChart1"/>
    <dgm:cxn modelId="{36279681-5F38-4554-80C2-E06CCF4E70BE}" type="presParOf" srcId="{8D756C7A-0DD6-4EED-A3D0-6D9ED99025FB}" destId="{DB440719-5001-4ECF-B5B9-50C5D1E3C35E}" srcOrd="1" destOrd="0" presId="urn:microsoft.com/office/officeart/2005/8/layout/orgChart1"/>
    <dgm:cxn modelId="{2535ABE8-EBCF-4788-870F-53A4737ABA0C}" type="presParOf" srcId="{8D756C7A-0DD6-4EED-A3D0-6D9ED99025FB}" destId="{D4AA26EE-A22B-4FCB-B3DB-83B2D3577B5C}" srcOrd="2" destOrd="0" presId="urn:microsoft.com/office/officeart/2005/8/layout/orgChart1"/>
    <dgm:cxn modelId="{25A69BFE-AFA9-4604-A18D-C22D77711F81}" type="presParOf" srcId="{FE4EBDB3-A7FD-4FE0-942E-3E80ADB8C950}" destId="{4330B7DE-3EF3-4A0C-B127-9F23ECC6AD7F}" srcOrd="2" destOrd="0" presId="urn:microsoft.com/office/officeart/2005/8/layout/orgChart1"/>
    <dgm:cxn modelId="{124F5620-7ABD-43EE-BC81-E19BD3E60E7F}" type="presParOf" srcId="{82DDC1BD-8FD1-4F28-BC74-F97079D0301B}" destId="{1C289FDD-2ADD-4978-8D9E-D881D9BE6691}" srcOrd="2" destOrd="0" presId="urn:microsoft.com/office/officeart/2005/8/layout/orgChart1"/>
    <dgm:cxn modelId="{41715D5F-7E37-4851-B2A4-BFE504C69B89}" type="presParOf" srcId="{82DDC1BD-8FD1-4F28-BC74-F97079D0301B}" destId="{05F04F85-478F-451F-8D1C-1677E966EE25}" srcOrd="3" destOrd="0" presId="urn:microsoft.com/office/officeart/2005/8/layout/orgChart1"/>
    <dgm:cxn modelId="{3494B92F-FCBA-497D-B5B0-8855D83DC40F}" type="presParOf" srcId="{05F04F85-478F-451F-8D1C-1677E966EE25}" destId="{A8DDC45B-7901-4E0F-A1B7-335E5177EE08}" srcOrd="0" destOrd="0" presId="urn:microsoft.com/office/officeart/2005/8/layout/orgChart1"/>
    <dgm:cxn modelId="{8AC726AB-2074-4C72-A43A-E90919CF11BD}" type="presParOf" srcId="{A8DDC45B-7901-4E0F-A1B7-335E5177EE08}" destId="{B37B3088-67DA-4C52-8A0F-4BB1BCB3C2F9}" srcOrd="0" destOrd="0" presId="urn:microsoft.com/office/officeart/2005/8/layout/orgChart1"/>
    <dgm:cxn modelId="{64D89AE1-498A-4A13-A2EA-9F554DC31D42}" type="presParOf" srcId="{A8DDC45B-7901-4E0F-A1B7-335E5177EE08}" destId="{28EFB15E-FC64-42B2-8164-D2EB121B91D9}" srcOrd="1" destOrd="0" presId="urn:microsoft.com/office/officeart/2005/8/layout/orgChart1"/>
    <dgm:cxn modelId="{0F146430-F9AD-45D4-9285-427096115F2B}" type="presParOf" srcId="{05F04F85-478F-451F-8D1C-1677E966EE25}" destId="{4C7DA092-6FB3-468C-8803-F49D5EDB264D}" srcOrd="1" destOrd="0" presId="urn:microsoft.com/office/officeart/2005/8/layout/orgChart1"/>
    <dgm:cxn modelId="{4CA95CAB-B926-4D44-BA45-97D1AA850D67}" type="presParOf" srcId="{4C7DA092-6FB3-468C-8803-F49D5EDB264D}" destId="{C05E2548-8818-46A2-80EB-2A44049DB25C}" srcOrd="0" destOrd="0" presId="urn:microsoft.com/office/officeart/2005/8/layout/orgChart1"/>
    <dgm:cxn modelId="{43601E5E-386B-4E2B-930E-3AA4CD668D45}" type="presParOf" srcId="{4C7DA092-6FB3-468C-8803-F49D5EDB264D}" destId="{8618C3F8-456F-408D-BDBF-22A12EDC833F}" srcOrd="1" destOrd="0" presId="urn:microsoft.com/office/officeart/2005/8/layout/orgChart1"/>
    <dgm:cxn modelId="{CEA66051-9948-4E46-9117-2DE981F65C12}" type="presParOf" srcId="{8618C3F8-456F-408D-BDBF-22A12EDC833F}" destId="{EE6AEBAF-42B2-499B-AA82-EF6BCBBFA6FB}" srcOrd="0" destOrd="0" presId="urn:microsoft.com/office/officeart/2005/8/layout/orgChart1"/>
    <dgm:cxn modelId="{B293C5FB-3C11-4981-B653-58FFE280A299}" type="presParOf" srcId="{EE6AEBAF-42B2-499B-AA82-EF6BCBBFA6FB}" destId="{7D50296B-E960-4449-9851-CD1CA6B9769E}" srcOrd="0" destOrd="0" presId="urn:microsoft.com/office/officeart/2005/8/layout/orgChart1"/>
    <dgm:cxn modelId="{D498EDE3-9C64-4A26-9B16-081C7D5EA9AA}" type="presParOf" srcId="{EE6AEBAF-42B2-499B-AA82-EF6BCBBFA6FB}" destId="{AD5791A3-CDF2-44AA-95DB-700E1C9BFAF7}" srcOrd="1" destOrd="0" presId="urn:microsoft.com/office/officeart/2005/8/layout/orgChart1"/>
    <dgm:cxn modelId="{8B750BB2-D668-43A4-918A-A76F490DC465}" type="presParOf" srcId="{8618C3F8-456F-408D-BDBF-22A12EDC833F}" destId="{21C36F6F-0ED3-4BAD-912B-CC306BDF034E}" srcOrd="1" destOrd="0" presId="urn:microsoft.com/office/officeart/2005/8/layout/orgChart1"/>
    <dgm:cxn modelId="{99A40F9B-D4E8-42AC-ABBF-CAC1B3AA628A}" type="presParOf" srcId="{8618C3F8-456F-408D-BDBF-22A12EDC833F}" destId="{F0A1CE2E-EACA-4468-A508-344F0F47658A}" srcOrd="2" destOrd="0" presId="urn:microsoft.com/office/officeart/2005/8/layout/orgChart1"/>
    <dgm:cxn modelId="{659F488C-EFB3-4043-B7EB-8D5E721DDE1C}" type="presParOf" srcId="{4C7DA092-6FB3-468C-8803-F49D5EDB264D}" destId="{5ED920D7-D874-41F9-85C4-E8082AF7EB4B}" srcOrd="2" destOrd="0" presId="urn:microsoft.com/office/officeart/2005/8/layout/orgChart1"/>
    <dgm:cxn modelId="{C9B2881F-9AF5-46A0-BD6A-97C04D7FA2A8}" type="presParOf" srcId="{4C7DA092-6FB3-468C-8803-F49D5EDB264D}" destId="{019C50D4-E7AB-4508-872A-31ED07D3B93E}" srcOrd="3" destOrd="0" presId="urn:microsoft.com/office/officeart/2005/8/layout/orgChart1"/>
    <dgm:cxn modelId="{3BF21F48-F420-4B0B-947F-DF4C5AE26193}" type="presParOf" srcId="{019C50D4-E7AB-4508-872A-31ED07D3B93E}" destId="{419C4038-DDC3-40AF-BD84-D64F384DE32C}" srcOrd="0" destOrd="0" presId="urn:microsoft.com/office/officeart/2005/8/layout/orgChart1"/>
    <dgm:cxn modelId="{36147137-24FF-4929-B01F-667F5934C5D8}" type="presParOf" srcId="{419C4038-DDC3-40AF-BD84-D64F384DE32C}" destId="{94AD770D-15AD-44AA-825C-987B17110559}" srcOrd="0" destOrd="0" presId="urn:microsoft.com/office/officeart/2005/8/layout/orgChart1"/>
    <dgm:cxn modelId="{6A4B7B4C-3432-4D30-A5EB-E5999BCA2F69}" type="presParOf" srcId="{419C4038-DDC3-40AF-BD84-D64F384DE32C}" destId="{74A88B4F-9C5B-460C-9105-67C13FFB5FB3}" srcOrd="1" destOrd="0" presId="urn:microsoft.com/office/officeart/2005/8/layout/orgChart1"/>
    <dgm:cxn modelId="{C8373C22-1CA9-4A29-88EC-1D0B417AD2F7}" type="presParOf" srcId="{019C50D4-E7AB-4508-872A-31ED07D3B93E}" destId="{41B33897-186C-4F23-A5B9-CD05E83DEB60}" srcOrd="1" destOrd="0" presId="urn:microsoft.com/office/officeart/2005/8/layout/orgChart1"/>
    <dgm:cxn modelId="{F1CB0AA6-B48B-4F31-8F90-31ED04994D1D}" type="presParOf" srcId="{019C50D4-E7AB-4508-872A-31ED07D3B93E}" destId="{BF7BF5C4-0E61-4312-9FE9-EBD50EFCCA5E}" srcOrd="2" destOrd="0" presId="urn:microsoft.com/office/officeart/2005/8/layout/orgChart1"/>
    <dgm:cxn modelId="{CD7CED9D-CD7E-4A5F-A276-CD46C27F7A26}" type="presParOf" srcId="{4C7DA092-6FB3-468C-8803-F49D5EDB264D}" destId="{64EBBAAE-DEE2-486F-872E-7F8A23FA44D9}" srcOrd="4" destOrd="0" presId="urn:microsoft.com/office/officeart/2005/8/layout/orgChart1"/>
    <dgm:cxn modelId="{6155360B-3F98-47B3-987F-8467218CE2DB}" type="presParOf" srcId="{4C7DA092-6FB3-468C-8803-F49D5EDB264D}" destId="{D361FF0F-88C0-4B29-89E4-0E2D9432BF19}" srcOrd="5" destOrd="0" presId="urn:microsoft.com/office/officeart/2005/8/layout/orgChart1"/>
    <dgm:cxn modelId="{2960867C-1345-489B-A0D4-8F99BE3EFC6E}" type="presParOf" srcId="{D361FF0F-88C0-4B29-89E4-0E2D9432BF19}" destId="{C24AD446-979B-4675-9498-CE4B3D3C9153}" srcOrd="0" destOrd="0" presId="urn:microsoft.com/office/officeart/2005/8/layout/orgChart1"/>
    <dgm:cxn modelId="{6C04C860-7CA8-4BC4-AF89-437FAA2CE15E}" type="presParOf" srcId="{C24AD446-979B-4675-9498-CE4B3D3C9153}" destId="{FA37A8B2-D40B-4521-88DA-3FFDA2375EA1}" srcOrd="0" destOrd="0" presId="urn:microsoft.com/office/officeart/2005/8/layout/orgChart1"/>
    <dgm:cxn modelId="{0F23951B-E99B-4C9C-A324-4F086418C673}" type="presParOf" srcId="{C24AD446-979B-4675-9498-CE4B3D3C9153}" destId="{8DEA59EA-4725-4E2F-BCE4-E302A10F3971}" srcOrd="1" destOrd="0" presId="urn:microsoft.com/office/officeart/2005/8/layout/orgChart1"/>
    <dgm:cxn modelId="{7EB78BEE-301D-4453-81E7-FA8D81586215}" type="presParOf" srcId="{D361FF0F-88C0-4B29-89E4-0E2D9432BF19}" destId="{464CE4DA-F0C3-4D9A-B3B3-2345DAA6E807}" srcOrd="1" destOrd="0" presId="urn:microsoft.com/office/officeart/2005/8/layout/orgChart1"/>
    <dgm:cxn modelId="{B1DB096F-335F-43FA-B2E6-41222AD724AF}" type="presParOf" srcId="{D361FF0F-88C0-4B29-89E4-0E2D9432BF19}" destId="{4BB42305-551F-4FEF-97F2-CE5D155FF615}" srcOrd="2" destOrd="0" presId="urn:microsoft.com/office/officeart/2005/8/layout/orgChart1"/>
    <dgm:cxn modelId="{77F6C935-F741-475E-B96B-83EE980286E9}" type="presParOf" srcId="{4C7DA092-6FB3-468C-8803-F49D5EDB264D}" destId="{9049A113-437F-4EED-BF29-FF38E96951F7}" srcOrd="6" destOrd="0" presId="urn:microsoft.com/office/officeart/2005/8/layout/orgChart1"/>
    <dgm:cxn modelId="{68C1ABFD-CC70-4D8C-8639-7C1DB5A215F0}" type="presParOf" srcId="{4C7DA092-6FB3-468C-8803-F49D5EDB264D}" destId="{9235871D-755A-4C15-A796-4439C46F898C}" srcOrd="7" destOrd="0" presId="urn:microsoft.com/office/officeart/2005/8/layout/orgChart1"/>
    <dgm:cxn modelId="{3FE921CF-5812-41C5-BAB9-77A7956C17FE}" type="presParOf" srcId="{9235871D-755A-4C15-A796-4439C46F898C}" destId="{BC545FDE-7231-4493-998C-392B93D1E8AA}" srcOrd="0" destOrd="0" presId="urn:microsoft.com/office/officeart/2005/8/layout/orgChart1"/>
    <dgm:cxn modelId="{60754953-7632-4FC2-AABC-0B3B1E41F1BF}" type="presParOf" srcId="{BC545FDE-7231-4493-998C-392B93D1E8AA}" destId="{D11C1E62-C72A-46BB-86E9-500D432C3E16}" srcOrd="0" destOrd="0" presId="urn:microsoft.com/office/officeart/2005/8/layout/orgChart1"/>
    <dgm:cxn modelId="{E7F94274-A4BB-4AD5-92DF-250E9D9AF6E4}" type="presParOf" srcId="{BC545FDE-7231-4493-998C-392B93D1E8AA}" destId="{65249DC6-7072-4CAF-A571-8EB3F1BEEA20}" srcOrd="1" destOrd="0" presId="urn:microsoft.com/office/officeart/2005/8/layout/orgChart1"/>
    <dgm:cxn modelId="{3DD6EF3F-1322-4862-9DEB-3579906ED04B}" type="presParOf" srcId="{9235871D-755A-4C15-A796-4439C46F898C}" destId="{50EFEB1A-2DB9-4E6A-A3AC-51C2E01CA833}" srcOrd="1" destOrd="0" presId="urn:microsoft.com/office/officeart/2005/8/layout/orgChart1"/>
    <dgm:cxn modelId="{AFF9CF97-AC15-414F-AAEF-59EC7A7A0EAC}" type="presParOf" srcId="{9235871D-755A-4C15-A796-4439C46F898C}" destId="{3BBDC74D-4B06-40E4-99E6-AB52C3EC7D88}" srcOrd="2" destOrd="0" presId="urn:microsoft.com/office/officeart/2005/8/layout/orgChart1"/>
    <dgm:cxn modelId="{89DED3D3-AB7F-46BA-B429-0662503B1F28}" type="presParOf" srcId="{05F04F85-478F-451F-8D1C-1677E966EE25}" destId="{1C311B3E-8FC0-4613-A9A6-1257D7597B48}" srcOrd="2" destOrd="0" presId="urn:microsoft.com/office/officeart/2005/8/layout/orgChart1"/>
    <dgm:cxn modelId="{BB5D8DEB-D680-4DF9-BF98-E12564ADE72D}" type="presParOf" srcId="{82DDC1BD-8FD1-4F28-BC74-F97079D0301B}" destId="{6E0E2E66-A924-493E-9878-7DF28B74D834}" srcOrd="4" destOrd="0" presId="urn:microsoft.com/office/officeart/2005/8/layout/orgChart1"/>
    <dgm:cxn modelId="{3F8B470A-4793-482C-8A5C-F7B7E7E23DBA}" type="presParOf" srcId="{82DDC1BD-8FD1-4F28-BC74-F97079D0301B}" destId="{94D2F0C4-3127-47CE-933F-95D72B04E6F4}" srcOrd="5" destOrd="0" presId="urn:microsoft.com/office/officeart/2005/8/layout/orgChart1"/>
    <dgm:cxn modelId="{D8E1D309-6A94-4EEE-AD97-E0ADD970CFBC}" type="presParOf" srcId="{94D2F0C4-3127-47CE-933F-95D72B04E6F4}" destId="{C74ECB1A-953E-4EE2-9206-A631F3EE2FAB}" srcOrd="0" destOrd="0" presId="urn:microsoft.com/office/officeart/2005/8/layout/orgChart1"/>
    <dgm:cxn modelId="{B037540E-D640-42C2-B118-DFD5D8EF2A86}" type="presParOf" srcId="{C74ECB1A-953E-4EE2-9206-A631F3EE2FAB}" destId="{6851B1B3-2CEF-4020-9288-DB7765AE9855}" srcOrd="0" destOrd="0" presId="urn:microsoft.com/office/officeart/2005/8/layout/orgChart1"/>
    <dgm:cxn modelId="{B4610D6A-C736-4105-8EA2-631CF8D5B284}" type="presParOf" srcId="{C74ECB1A-953E-4EE2-9206-A631F3EE2FAB}" destId="{9479524F-10DF-4203-BD89-AA6F0F5AD467}" srcOrd="1" destOrd="0" presId="urn:microsoft.com/office/officeart/2005/8/layout/orgChart1"/>
    <dgm:cxn modelId="{6B5CF21C-0F9F-475A-A817-C104B02A22FB}" type="presParOf" srcId="{94D2F0C4-3127-47CE-933F-95D72B04E6F4}" destId="{AB635170-9569-47DF-99A4-43FC7F075B3A}" srcOrd="1" destOrd="0" presId="urn:microsoft.com/office/officeart/2005/8/layout/orgChart1"/>
    <dgm:cxn modelId="{784DEF28-5D73-4B84-983B-B9CDCEAE01FB}" type="presParOf" srcId="{AB635170-9569-47DF-99A4-43FC7F075B3A}" destId="{FA9ECB70-1FB7-4B16-BAE7-272A4264A83F}" srcOrd="0" destOrd="0" presId="urn:microsoft.com/office/officeart/2005/8/layout/orgChart1"/>
    <dgm:cxn modelId="{F25E27E7-F9DB-424B-96EF-77787B9CCD40}" type="presParOf" srcId="{AB635170-9569-47DF-99A4-43FC7F075B3A}" destId="{9E39F1CC-7EC0-4E96-9681-37DEADC3EA77}" srcOrd="1" destOrd="0" presId="urn:microsoft.com/office/officeart/2005/8/layout/orgChart1"/>
    <dgm:cxn modelId="{1C5F8659-029D-4D51-B74D-B783E5B9ECE7}" type="presParOf" srcId="{9E39F1CC-7EC0-4E96-9681-37DEADC3EA77}" destId="{40F3B3C4-6216-48C6-B7EE-0AB218060FC1}" srcOrd="0" destOrd="0" presId="urn:microsoft.com/office/officeart/2005/8/layout/orgChart1"/>
    <dgm:cxn modelId="{3E64BC64-0A26-4443-92C9-0DC7B6D31C5D}" type="presParOf" srcId="{40F3B3C4-6216-48C6-B7EE-0AB218060FC1}" destId="{9DDC49B8-B2CD-46F0-B563-52F6B82A7B27}" srcOrd="0" destOrd="0" presId="urn:microsoft.com/office/officeart/2005/8/layout/orgChart1"/>
    <dgm:cxn modelId="{D627604A-4F82-465A-BCF3-98EF700B08CB}" type="presParOf" srcId="{40F3B3C4-6216-48C6-B7EE-0AB218060FC1}" destId="{55BDDE8B-2D82-412D-8608-4DB5D5FDB723}" srcOrd="1" destOrd="0" presId="urn:microsoft.com/office/officeart/2005/8/layout/orgChart1"/>
    <dgm:cxn modelId="{54FD38C1-9938-416E-86CD-760D5C2A8D5E}" type="presParOf" srcId="{9E39F1CC-7EC0-4E96-9681-37DEADC3EA77}" destId="{25AC43AE-D195-4D44-80A3-43ADA1F3400F}" srcOrd="1" destOrd="0" presId="urn:microsoft.com/office/officeart/2005/8/layout/orgChart1"/>
    <dgm:cxn modelId="{7887BA48-C08D-4268-A4E8-1E04099CCE6A}" type="presParOf" srcId="{9E39F1CC-7EC0-4E96-9681-37DEADC3EA77}" destId="{FA3C5858-4928-4D0A-86E6-DCDEB77A2525}" srcOrd="2" destOrd="0" presId="urn:microsoft.com/office/officeart/2005/8/layout/orgChart1"/>
    <dgm:cxn modelId="{02BD2A2C-97A6-4230-940E-29C7AC87647E}" type="presParOf" srcId="{AB635170-9569-47DF-99A4-43FC7F075B3A}" destId="{F8E78B73-B37E-47F8-AE78-FA07419FEBD1}" srcOrd="2" destOrd="0" presId="urn:microsoft.com/office/officeart/2005/8/layout/orgChart1"/>
    <dgm:cxn modelId="{6BBCC4F9-0B4A-4DFC-92D1-C4A8D60315F3}" type="presParOf" srcId="{AB635170-9569-47DF-99A4-43FC7F075B3A}" destId="{29BFB71E-00CE-40DD-A821-5784A6502C33}" srcOrd="3" destOrd="0" presId="urn:microsoft.com/office/officeart/2005/8/layout/orgChart1"/>
    <dgm:cxn modelId="{1679B003-BC6A-4910-B451-57D82C6EB5CE}" type="presParOf" srcId="{29BFB71E-00CE-40DD-A821-5784A6502C33}" destId="{387E4229-4A93-4AF0-973F-8BA228B57582}" srcOrd="0" destOrd="0" presId="urn:microsoft.com/office/officeart/2005/8/layout/orgChart1"/>
    <dgm:cxn modelId="{FCC867A0-DF43-4225-AAB0-BAF3E1A116C5}" type="presParOf" srcId="{387E4229-4A93-4AF0-973F-8BA228B57582}" destId="{23815435-CFCD-44BF-829E-96165968D2A6}" srcOrd="0" destOrd="0" presId="urn:microsoft.com/office/officeart/2005/8/layout/orgChart1"/>
    <dgm:cxn modelId="{CEDA44B5-C55E-4AFA-996B-C9C78F070D10}" type="presParOf" srcId="{387E4229-4A93-4AF0-973F-8BA228B57582}" destId="{D286F716-D4F8-496A-B0D3-82E45078F60D}" srcOrd="1" destOrd="0" presId="urn:microsoft.com/office/officeart/2005/8/layout/orgChart1"/>
    <dgm:cxn modelId="{E1E07025-EF95-4395-8A97-0175E9C17018}" type="presParOf" srcId="{29BFB71E-00CE-40DD-A821-5784A6502C33}" destId="{72AD1E96-27D9-428D-BB57-785504CBDA12}" srcOrd="1" destOrd="0" presId="urn:microsoft.com/office/officeart/2005/8/layout/orgChart1"/>
    <dgm:cxn modelId="{CD2ED6A4-0950-4DBB-B7CF-36C823F75066}" type="presParOf" srcId="{29BFB71E-00CE-40DD-A821-5784A6502C33}" destId="{04EF7646-9E53-426F-8B83-2FE0C0F4ACCE}" srcOrd="2" destOrd="0" presId="urn:microsoft.com/office/officeart/2005/8/layout/orgChart1"/>
    <dgm:cxn modelId="{7F11846D-56FF-4DFB-825A-A0F2B5D91DDE}" type="presParOf" srcId="{AB635170-9569-47DF-99A4-43FC7F075B3A}" destId="{45E79CA6-CC3E-4993-A124-DB58EED3E010}" srcOrd="4" destOrd="0" presId="urn:microsoft.com/office/officeart/2005/8/layout/orgChart1"/>
    <dgm:cxn modelId="{61319432-DBB8-4DA1-905B-F1BB396DCF02}" type="presParOf" srcId="{AB635170-9569-47DF-99A4-43FC7F075B3A}" destId="{5210DA4B-0261-434A-A998-3572C5AC0486}" srcOrd="5" destOrd="0" presId="urn:microsoft.com/office/officeart/2005/8/layout/orgChart1"/>
    <dgm:cxn modelId="{B0E928D3-4E2F-4990-A51B-0057D3AEBD65}" type="presParOf" srcId="{5210DA4B-0261-434A-A998-3572C5AC0486}" destId="{D3D07B0F-28FD-4BD1-9116-CEBFA3ECA546}" srcOrd="0" destOrd="0" presId="urn:microsoft.com/office/officeart/2005/8/layout/orgChart1"/>
    <dgm:cxn modelId="{74819461-E67A-4446-818F-5CF794236073}" type="presParOf" srcId="{D3D07B0F-28FD-4BD1-9116-CEBFA3ECA546}" destId="{1BB2F966-D5E5-47FD-85EB-DA1FDE2611E8}" srcOrd="0" destOrd="0" presId="urn:microsoft.com/office/officeart/2005/8/layout/orgChart1"/>
    <dgm:cxn modelId="{DB439E08-E004-4157-9D83-9B3370DA8087}" type="presParOf" srcId="{D3D07B0F-28FD-4BD1-9116-CEBFA3ECA546}" destId="{301A6983-14CD-41C1-8C2F-728E3CDD341F}" srcOrd="1" destOrd="0" presId="urn:microsoft.com/office/officeart/2005/8/layout/orgChart1"/>
    <dgm:cxn modelId="{EAFDD564-6489-4E39-A969-DC50687E0531}" type="presParOf" srcId="{5210DA4B-0261-434A-A998-3572C5AC0486}" destId="{374C578C-2C94-4B86-BC84-F8C2DF06B3C7}" srcOrd="1" destOrd="0" presId="urn:microsoft.com/office/officeart/2005/8/layout/orgChart1"/>
    <dgm:cxn modelId="{5B5A0D6C-139E-4B9A-8FE7-5A39595F445D}" type="presParOf" srcId="{5210DA4B-0261-434A-A998-3572C5AC0486}" destId="{E33BD72C-B0D9-4F72-A372-5F55F278F1CB}" srcOrd="2" destOrd="0" presId="urn:microsoft.com/office/officeart/2005/8/layout/orgChart1"/>
    <dgm:cxn modelId="{8D22DB7A-754F-4092-A60E-3D2A63D65929}" type="presParOf" srcId="{AB635170-9569-47DF-99A4-43FC7F075B3A}" destId="{5DE53742-DB98-4CC1-83FA-C586CD994209}" srcOrd="6" destOrd="0" presId="urn:microsoft.com/office/officeart/2005/8/layout/orgChart1"/>
    <dgm:cxn modelId="{A5994CFE-7672-414A-9971-65E0F7395740}" type="presParOf" srcId="{AB635170-9569-47DF-99A4-43FC7F075B3A}" destId="{B3CA1ED1-13FB-4310-8C55-F28E444D23C2}" srcOrd="7" destOrd="0" presId="urn:microsoft.com/office/officeart/2005/8/layout/orgChart1"/>
    <dgm:cxn modelId="{5E1E07FA-CC3D-43B1-9086-6D137D78279E}" type="presParOf" srcId="{B3CA1ED1-13FB-4310-8C55-F28E444D23C2}" destId="{9838D9D1-51CE-45AF-9398-2A2456368120}" srcOrd="0" destOrd="0" presId="urn:microsoft.com/office/officeart/2005/8/layout/orgChart1"/>
    <dgm:cxn modelId="{82EDE1FF-7756-4E0A-BB9C-979D84BDEB07}" type="presParOf" srcId="{9838D9D1-51CE-45AF-9398-2A2456368120}" destId="{1450DFAC-DF91-4F2A-BD64-ABCAF3906BB7}" srcOrd="0" destOrd="0" presId="urn:microsoft.com/office/officeart/2005/8/layout/orgChart1"/>
    <dgm:cxn modelId="{0D22498D-8C5C-452E-BD57-AEB5D7245936}" type="presParOf" srcId="{9838D9D1-51CE-45AF-9398-2A2456368120}" destId="{3199471D-12B1-4BD5-A0E8-876E2D218511}" srcOrd="1" destOrd="0" presId="urn:microsoft.com/office/officeart/2005/8/layout/orgChart1"/>
    <dgm:cxn modelId="{18454ED1-72E1-46D2-8368-B6A69AF5C127}" type="presParOf" srcId="{B3CA1ED1-13FB-4310-8C55-F28E444D23C2}" destId="{13FE8DAB-C9FE-4BD8-AF6E-A452B047D72E}" srcOrd="1" destOrd="0" presId="urn:microsoft.com/office/officeart/2005/8/layout/orgChart1"/>
    <dgm:cxn modelId="{70A1D737-B2CC-4FEC-BA98-D92C1E4C1200}" type="presParOf" srcId="{B3CA1ED1-13FB-4310-8C55-F28E444D23C2}" destId="{66730DF6-B4E5-4780-8919-2049D156B05F}" srcOrd="2" destOrd="0" presId="urn:microsoft.com/office/officeart/2005/8/layout/orgChart1"/>
    <dgm:cxn modelId="{6D7D1771-B726-415C-9F75-46CDB80F426B}" type="presParOf" srcId="{94D2F0C4-3127-47CE-933F-95D72B04E6F4}" destId="{F13505D0-9D3A-46E6-9DF7-FD086A7A9B79}" srcOrd="2" destOrd="0" presId="urn:microsoft.com/office/officeart/2005/8/layout/orgChart1"/>
    <dgm:cxn modelId="{F15D1402-64CB-49A8-B633-540408F68378}" type="presParOf" srcId="{82DDC1BD-8FD1-4F28-BC74-F97079D0301B}" destId="{79CCD1C6-4C6C-4CB9-AEC6-FC2D9AA069E5}" srcOrd="6" destOrd="0" presId="urn:microsoft.com/office/officeart/2005/8/layout/orgChart1"/>
    <dgm:cxn modelId="{059DA296-FB8D-4077-9B2C-EBA82FFD43F5}" type="presParOf" srcId="{82DDC1BD-8FD1-4F28-BC74-F97079D0301B}" destId="{38852AA7-ABEE-45A5-9914-202EB1BA65CE}" srcOrd="7" destOrd="0" presId="urn:microsoft.com/office/officeart/2005/8/layout/orgChart1"/>
    <dgm:cxn modelId="{FD6967E8-C7BB-4B82-8442-10CB0C3CBCD5}" type="presParOf" srcId="{38852AA7-ABEE-45A5-9914-202EB1BA65CE}" destId="{A6975B8C-FDA5-4DB8-9B14-2DB91068018D}" srcOrd="0" destOrd="0" presId="urn:microsoft.com/office/officeart/2005/8/layout/orgChart1"/>
    <dgm:cxn modelId="{1E0A1191-D874-476D-AAD9-8BF7C9D8634F}" type="presParOf" srcId="{A6975B8C-FDA5-4DB8-9B14-2DB91068018D}" destId="{69DF73FE-34EF-4D05-B4A6-981F75D6AB81}" srcOrd="0" destOrd="0" presId="urn:microsoft.com/office/officeart/2005/8/layout/orgChart1"/>
    <dgm:cxn modelId="{7DA82A0E-3909-4F95-92AB-965BCAFBF524}" type="presParOf" srcId="{A6975B8C-FDA5-4DB8-9B14-2DB91068018D}" destId="{997DF1B9-2A1A-48A3-B7B8-492EDB03A71C}" srcOrd="1" destOrd="0" presId="urn:microsoft.com/office/officeart/2005/8/layout/orgChart1"/>
    <dgm:cxn modelId="{E74643D2-646B-422E-A7B8-DF6C938E7CF9}" type="presParOf" srcId="{38852AA7-ABEE-45A5-9914-202EB1BA65CE}" destId="{08A5AB6E-4D8B-4A7F-AA6C-F913821CD224}" srcOrd="1" destOrd="0" presId="urn:microsoft.com/office/officeart/2005/8/layout/orgChart1"/>
    <dgm:cxn modelId="{EF158B7A-F86F-4853-9CFA-0B1B01BD6C2E}" type="presParOf" srcId="{08A5AB6E-4D8B-4A7F-AA6C-F913821CD224}" destId="{33841EC0-B200-42B5-A773-9A30B4F7531D}" srcOrd="0" destOrd="0" presId="urn:microsoft.com/office/officeart/2005/8/layout/orgChart1"/>
    <dgm:cxn modelId="{9C009458-0CC5-4C17-9EA3-5940D9B523D7}" type="presParOf" srcId="{08A5AB6E-4D8B-4A7F-AA6C-F913821CD224}" destId="{2E2DDBAC-5862-45A9-AFF7-022F7B0C83F2}" srcOrd="1" destOrd="0" presId="urn:microsoft.com/office/officeart/2005/8/layout/orgChart1"/>
    <dgm:cxn modelId="{FEDA5140-4FA2-417B-A825-B8746462CF5B}" type="presParOf" srcId="{2E2DDBAC-5862-45A9-AFF7-022F7B0C83F2}" destId="{A602FCFA-9571-4224-8CE3-57742E47714E}" srcOrd="0" destOrd="0" presId="urn:microsoft.com/office/officeart/2005/8/layout/orgChart1"/>
    <dgm:cxn modelId="{3A2B63AE-2851-45F9-92F7-89E341F5E49A}" type="presParOf" srcId="{A602FCFA-9571-4224-8CE3-57742E47714E}" destId="{1D52AE0A-2B99-48A0-BF5F-D4DBEACFA568}" srcOrd="0" destOrd="0" presId="urn:microsoft.com/office/officeart/2005/8/layout/orgChart1"/>
    <dgm:cxn modelId="{7E7AB082-8B1B-4813-8A96-DA4CA0C776AF}" type="presParOf" srcId="{A602FCFA-9571-4224-8CE3-57742E47714E}" destId="{F390AE50-14FD-4285-9090-D741B96252A2}" srcOrd="1" destOrd="0" presId="urn:microsoft.com/office/officeart/2005/8/layout/orgChart1"/>
    <dgm:cxn modelId="{6541AAD4-3D64-4BAC-A404-1E39ED20C5F3}" type="presParOf" srcId="{2E2DDBAC-5862-45A9-AFF7-022F7B0C83F2}" destId="{BF6EEAE8-07CC-4373-AA14-F6C6AEE76F92}" srcOrd="1" destOrd="0" presId="urn:microsoft.com/office/officeart/2005/8/layout/orgChart1"/>
    <dgm:cxn modelId="{D4E030A0-0361-48E8-8A15-C227F50F0B63}" type="presParOf" srcId="{2E2DDBAC-5862-45A9-AFF7-022F7B0C83F2}" destId="{760E0A65-8734-466E-8F53-115ED20393BD}" srcOrd="2" destOrd="0" presId="urn:microsoft.com/office/officeart/2005/8/layout/orgChart1"/>
    <dgm:cxn modelId="{BE923305-1261-4D48-8AE8-C9A62B8E70D5}" type="presParOf" srcId="{08A5AB6E-4D8B-4A7F-AA6C-F913821CD224}" destId="{4194023E-BCAA-45C8-96A9-A6D0898130A0}" srcOrd="2" destOrd="0" presId="urn:microsoft.com/office/officeart/2005/8/layout/orgChart1"/>
    <dgm:cxn modelId="{5ED68DE7-119A-48D8-9D97-8F1F968B3852}" type="presParOf" srcId="{08A5AB6E-4D8B-4A7F-AA6C-F913821CD224}" destId="{3E472D96-EE00-4C4D-9B74-1C1EF317F869}" srcOrd="3" destOrd="0" presId="urn:microsoft.com/office/officeart/2005/8/layout/orgChart1"/>
    <dgm:cxn modelId="{6DF33304-9676-4CB4-92FF-6385BA3D2160}" type="presParOf" srcId="{3E472D96-EE00-4C4D-9B74-1C1EF317F869}" destId="{68D23F6E-E710-4DC8-80DB-D53786C34008}" srcOrd="0" destOrd="0" presId="urn:microsoft.com/office/officeart/2005/8/layout/orgChart1"/>
    <dgm:cxn modelId="{E19938FE-BCC4-47F3-9986-B4DC862A473E}" type="presParOf" srcId="{68D23F6E-E710-4DC8-80DB-D53786C34008}" destId="{5B782C0C-BDFC-4271-A5C5-66EEC512E14A}" srcOrd="0" destOrd="0" presId="urn:microsoft.com/office/officeart/2005/8/layout/orgChart1"/>
    <dgm:cxn modelId="{5A1E9653-67CF-46AC-A00B-9C84A4367784}" type="presParOf" srcId="{68D23F6E-E710-4DC8-80DB-D53786C34008}" destId="{FB27B704-82D2-47FB-A3C5-89E4E34E1904}" srcOrd="1" destOrd="0" presId="urn:microsoft.com/office/officeart/2005/8/layout/orgChart1"/>
    <dgm:cxn modelId="{EECB8653-51CB-4ABA-A944-0401F8CF96E6}" type="presParOf" srcId="{3E472D96-EE00-4C4D-9B74-1C1EF317F869}" destId="{03E08B02-BBA2-491A-A555-CD3213FBD8B3}" srcOrd="1" destOrd="0" presId="urn:microsoft.com/office/officeart/2005/8/layout/orgChart1"/>
    <dgm:cxn modelId="{7D4AA8E5-374A-42C9-8B7A-22E3B0647148}" type="presParOf" srcId="{3E472D96-EE00-4C4D-9B74-1C1EF317F869}" destId="{12FA4C9A-2A7B-4665-9A62-43FAB3FC4885}" srcOrd="2" destOrd="0" presId="urn:microsoft.com/office/officeart/2005/8/layout/orgChart1"/>
    <dgm:cxn modelId="{746DB8FF-C9F4-4E18-A2B6-B53BA4971B4C}" type="presParOf" srcId="{08A5AB6E-4D8B-4A7F-AA6C-F913821CD224}" destId="{371C4ACC-A793-4F10-862C-72067A5BC6A1}" srcOrd="4" destOrd="0" presId="urn:microsoft.com/office/officeart/2005/8/layout/orgChart1"/>
    <dgm:cxn modelId="{91D2BCD8-21D4-480E-88CA-3AEEC89EA9B7}" type="presParOf" srcId="{08A5AB6E-4D8B-4A7F-AA6C-F913821CD224}" destId="{3098AB23-015A-4690-9CB1-ABE669FED397}" srcOrd="5" destOrd="0" presId="urn:microsoft.com/office/officeart/2005/8/layout/orgChart1"/>
    <dgm:cxn modelId="{8374B99F-8197-4260-AD3E-81FAA2259FF7}" type="presParOf" srcId="{3098AB23-015A-4690-9CB1-ABE669FED397}" destId="{BA37DE9C-8A61-4837-B6A4-7FFCD736878B}" srcOrd="0" destOrd="0" presId="urn:microsoft.com/office/officeart/2005/8/layout/orgChart1"/>
    <dgm:cxn modelId="{73F4ECD1-C74F-42C3-B978-456FB257E263}" type="presParOf" srcId="{BA37DE9C-8A61-4837-B6A4-7FFCD736878B}" destId="{5AD17DCB-916A-47BF-9564-AF7DF0B6BA3B}" srcOrd="0" destOrd="0" presId="urn:microsoft.com/office/officeart/2005/8/layout/orgChart1"/>
    <dgm:cxn modelId="{3DB4DBE9-EC03-4584-AABB-77C38A88CBB3}" type="presParOf" srcId="{BA37DE9C-8A61-4837-B6A4-7FFCD736878B}" destId="{1F308283-0076-45AE-81F8-5E8766EFE61E}" srcOrd="1" destOrd="0" presId="urn:microsoft.com/office/officeart/2005/8/layout/orgChart1"/>
    <dgm:cxn modelId="{A5AF1F8B-56A8-40EE-B809-17BB94F91C00}" type="presParOf" srcId="{3098AB23-015A-4690-9CB1-ABE669FED397}" destId="{D0406233-5300-4611-9A9B-D4C04069CB9E}" srcOrd="1" destOrd="0" presId="urn:microsoft.com/office/officeart/2005/8/layout/orgChart1"/>
    <dgm:cxn modelId="{A51C8012-671E-470F-B731-294B5A62A1A2}" type="presParOf" srcId="{3098AB23-015A-4690-9CB1-ABE669FED397}" destId="{1785359C-76D8-4437-A4DD-192ABE19D17D}" srcOrd="2" destOrd="0" presId="urn:microsoft.com/office/officeart/2005/8/layout/orgChart1"/>
    <dgm:cxn modelId="{60CBBE5B-246A-4709-A05B-800998B436B7}" type="presParOf" srcId="{08A5AB6E-4D8B-4A7F-AA6C-F913821CD224}" destId="{5A71A7C1-E5DF-4888-B913-B6443F20C16C}" srcOrd="6" destOrd="0" presId="urn:microsoft.com/office/officeart/2005/8/layout/orgChart1"/>
    <dgm:cxn modelId="{11EC2795-AFC4-4E2C-BE9D-C8DA1DF1AEE1}" type="presParOf" srcId="{08A5AB6E-4D8B-4A7F-AA6C-F913821CD224}" destId="{F8CF68C7-7726-4719-A710-A5E34B3D1D3F}" srcOrd="7" destOrd="0" presId="urn:microsoft.com/office/officeart/2005/8/layout/orgChart1"/>
    <dgm:cxn modelId="{F6928D29-EC43-4858-A308-82D1BB69654B}" type="presParOf" srcId="{F8CF68C7-7726-4719-A710-A5E34B3D1D3F}" destId="{C3AA0A5E-9940-41A6-9DC2-947B9BA344CE}" srcOrd="0" destOrd="0" presId="urn:microsoft.com/office/officeart/2005/8/layout/orgChart1"/>
    <dgm:cxn modelId="{66DFDCA1-5453-4623-9C3A-6E2526FBD170}" type="presParOf" srcId="{C3AA0A5E-9940-41A6-9DC2-947B9BA344CE}" destId="{AC664FCA-6B8D-4481-906D-6FBD25D09D34}" srcOrd="0" destOrd="0" presId="urn:microsoft.com/office/officeart/2005/8/layout/orgChart1"/>
    <dgm:cxn modelId="{88C9004C-A38F-4FC8-85D6-F523DE62B994}" type="presParOf" srcId="{C3AA0A5E-9940-41A6-9DC2-947B9BA344CE}" destId="{32A48F3F-A6D9-418F-B86F-19C4567BCFC8}" srcOrd="1" destOrd="0" presId="urn:microsoft.com/office/officeart/2005/8/layout/orgChart1"/>
    <dgm:cxn modelId="{E02DCE80-0123-4598-819A-05D6E876F5C3}" type="presParOf" srcId="{F8CF68C7-7726-4719-A710-A5E34B3D1D3F}" destId="{76362418-9B24-4C2D-91BA-42DD7966AB5A}" srcOrd="1" destOrd="0" presId="urn:microsoft.com/office/officeart/2005/8/layout/orgChart1"/>
    <dgm:cxn modelId="{9049D932-E61D-4952-8642-1AC45E543DA8}" type="presParOf" srcId="{F8CF68C7-7726-4719-A710-A5E34B3D1D3F}" destId="{A7B6719D-531E-49F6-A2A7-672C7804932C}" srcOrd="2" destOrd="0" presId="urn:microsoft.com/office/officeart/2005/8/layout/orgChart1"/>
    <dgm:cxn modelId="{2B9C3AC6-7E44-45D0-B52F-360665488FD1}" type="presParOf" srcId="{38852AA7-ABEE-45A5-9914-202EB1BA65CE}" destId="{1E9256F6-6C4B-4479-8F7F-0D732259B895}" srcOrd="2" destOrd="0" presId="urn:microsoft.com/office/officeart/2005/8/layout/orgChart1"/>
    <dgm:cxn modelId="{662F6A88-17FA-4361-8AF2-054DED52DEB6}" type="presParOf" srcId="{82DDC1BD-8FD1-4F28-BC74-F97079D0301B}" destId="{3C59C7BB-6CC0-426D-917F-D5642CFF9CF6}" srcOrd="8" destOrd="0" presId="urn:microsoft.com/office/officeart/2005/8/layout/orgChart1"/>
    <dgm:cxn modelId="{F15E36D0-FE3A-4CA0-A313-A409AAEE6036}" type="presParOf" srcId="{82DDC1BD-8FD1-4F28-BC74-F97079D0301B}" destId="{25D967E0-63E0-4F47-93DD-8FE61F8F8295}" srcOrd="9" destOrd="0" presId="urn:microsoft.com/office/officeart/2005/8/layout/orgChart1"/>
    <dgm:cxn modelId="{FBFF52CD-8D57-4C87-9EAD-6A96FA14FEC1}" type="presParOf" srcId="{25D967E0-63E0-4F47-93DD-8FE61F8F8295}" destId="{3CC091E4-66E2-411F-B421-2673F8CC04E4}" srcOrd="0" destOrd="0" presId="urn:microsoft.com/office/officeart/2005/8/layout/orgChart1"/>
    <dgm:cxn modelId="{2DB0D09C-DA46-49D0-86B4-BBA237A8EAC4}" type="presParOf" srcId="{3CC091E4-66E2-411F-B421-2673F8CC04E4}" destId="{7CC44D72-12F3-4748-A128-BED94A738319}" srcOrd="0" destOrd="0" presId="urn:microsoft.com/office/officeart/2005/8/layout/orgChart1"/>
    <dgm:cxn modelId="{F28AD795-9DCD-4C57-8027-888D7CC06478}" type="presParOf" srcId="{3CC091E4-66E2-411F-B421-2673F8CC04E4}" destId="{671386C1-27A7-4970-9C29-80C4CEEBF129}" srcOrd="1" destOrd="0" presId="urn:microsoft.com/office/officeart/2005/8/layout/orgChart1"/>
    <dgm:cxn modelId="{5A2B1BA5-BB69-486A-BD63-A3962A23D977}" type="presParOf" srcId="{25D967E0-63E0-4F47-93DD-8FE61F8F8295}" destId="{7117495C-B7AB-4F0E-B29F-B04D8A0FA4EB}" srcOrd="1" destOrd="0" presId="urn:microsoft.com/office/officeart/2005/8/layout/orgChart1"/>
    <dgm:cxn modelId="{29127C22-183F-493D-9821-2B34B908BEAF}" type="presParOf" srcId="{7117495C-B7AB-4F0E-B29F-B04D8A0FA4EB}" destId="{17968B3C-6C03-49F8-8BC6-79D43D8353C1}" srcOrd="0" destOrd="0" presId="urn:microsoft.com/office/officeart/2005/8/layout/orgChart1"/>
    <dgm:cxn modelId="{B9495D64-5ACB-435F-842A-5D3C2DE5FDB3}" type="presParOf" srcId="{7117495C-B7AB-4F0E-B29F-B04D8A0FA4EB}" destId="{18BFB280-1F48-4B4B-8D1A-B132A291CB15}" srcOrd="1" destOrd="0" presId="urn:microsoft.com/office/officeart/2005/8/layout/orgChart1"/>
    <dgm:cxn modelId="{FF819EB8-1460-47B2-B026-497EC6E7A02F}" type="presParOf" srcId="{18BFB280-1F48-4B4B-8D1A-B132A291CB15}" destId="{9BFDF98B-019A-4923-BC31-E73CF644C800}" srcOrd="0" destOrd="0" presId="urn:microsoft.com/office/officeart/2005/8/layout/orgChart1"/>
    <dgm:cxn modelId="{6D2CAF2F-F9D5-4B62-99E7-37F434E7D0C2}" type="presParOf" srcId="{9BFDF98B-019A-4923-BC31-E73CF644C800}" destId="{0A208FC9-D9FA-43B0-8D4B-39E547AB6A56}" srcOrd="0" destOrd="0" presId="urn:microsoft.com/office/officeart/2005/8/layout/orgChart1"/>
    <dgm:cxn modelId="{574042A7-6ADB-4263-B350-036F20C0B4CE}" type="presParOf" srcId="{9BFDF98B-019A-4923-BC31-E73CF644C800}" destId="{535EB1A1-FB65-44A3-A40D-A7AE345F6452}" srcOrd="1" destOrd="0" presId="urn:microsoft.com/office/officeart/2005/8/layout/orgChart1"/>
    <dgm:cxn modelId="{ECFC2941-1971-4E94-9C6A-A608356D7466}" type="presParOf" srcId="{18BFB280-1F48-4B4B-8D1A-B132A291CB15}" destId="{E69AB7A5-DE4C-46D8-B63A-FB2BBC040B7F}" srcOrd="1" destOrd="0" presId="urn:microsoft.com/office/officeart/2005/8/layout/orgChart1"/>
    <dgm:cxn modelId="{AD1C7CFC-8E45-4FD5-A544-01351819F731}" type="presParOf" srcId="{18BFB280-1F48-4B4B-8D1A-B132A291CB15}" destId="{415E0A11-FF46-4A57-B862-26937A519358}" srcOrd="2" destOrd="0" presId="urn:microsoft.com/office/officeart/2005/8/layout/orgChart1"/>
    <dgm:cxn modelId="{3A653EE8-D2EA-4723-B830-5A3B5CB8A255}" type="presParOf" srcId="{7117495C-B7AB-4F0E-B29F-B04D8A0FA4EB}" destId="{39A866D3-8ADF-475A-9A1C-2CD2DD12153D}" srcOrd="2" destOrd="0" presId="urn:microsoft.com/office/officeart/2005/8/layout/orgChart1"/>
    <dgm:cxn modelId="{19F8A977-5B05-4781-9B54-71ED0BB376AB}" type="presParOf" srcId="{7117495C-B7AB-4F0E-B29F-B04D8A0FA4EB}" destId="{36EF59ED-7055-41F6-BE33-210FF95BE461}" srcOrd="3" destOrd="0" presId="urn:microsoft.com/office/officeart/2005/8/layout/orgChart1"/>
    <dgm:cxn modelId="{F6DA2C8C-DD8F-43BD-982D-F099DAD4D067}" type="presParOf" srcId="{36EF59ED-7055-41F6-BE33-210FF95BE461}" destId="{DB50DAC8-5841-4B1A-825E-B34E21C1B872}" srcOrd="0" destOrd="0" presId="urn:microsoft.com/office/officeart/2005/8/layout/orgChart1"/>
    <dgm:cxn modelId="{40A1D55F-BE1C-47CC-B349-EECD5160816E}" type="presParOf" srcId="{DB50DAC8-5841-4B1A-825E-B34E21C1B872}" destId="{099078D0-9A56-47A5-B80C-7305403C736C}" srcOrd="0" destOrd="0" presId="urn:microsoft.com/office/officeart/2005/8/layout/orgChart1"/>
    <dgm:cxn modelId="{32277119-1B93-4380-95BE-D480FDEF0282}" type="presParOf" srcId="{DB50DAC8-5841-4B1A-825E-B34E21C1B872}" destId="{EC1C6E3D-EC96-4680-856A-A1AF74EBC5C0}" srcOrd="1" destOrd="0" presId="urn:microsoft.com/office/officeart/2005/8/layout/orgChart1"/>
    <dgm:cxn modelId="{916A6B2A-3C9D-4E63-AFFF-C37D5D8210DD}" type="presParOf" srcId="{36EF59ED-7055-41F6-BE33-210FF95BE461}" destId="{F5EB4937-27BD-4806-B054-DDF2EB83C2F9}" srcOrd="1" destOrd="0" presId="urn:microsoft.com/office/officeart/2005/8/layout/orgChart1"/>
    <dgm:cxn modelId="{ED9BE955-337B-4158-9432-A1723B977433}" type="presParOf" srcId="{36EF59ED-7055-41F6-BE33-210FF95BE461}" destId="{35342B7F-8C18-4436-BB3B-610ABF2BD90F}" srcOrd="2" destOrd="0" presId="urn:microsoft.com/office/officeart/2005/8/layout/orgChart1"/>
    <dgm:cxn modelId="{02A818E9-FAC5-457B-A847-F38213230F52}" type="presParOf" srcId="{25D967E0-63E0-4F47-93DD-8FE61F8F8295}" destId="{FFCAED6B-9D8B-4AB7-899E-EAC8E7BA7683}" srcOrd="2" destOrd="0" presId="urn:microsoft.com/office/officeart/2005/8/layout/orgChart1"/>
    <dgm:cxn modelId="{C0004591-C6EE-410D-9ED6-75FC96806A45}" type="presParOf" srcId="{69CF40D8-9516-4A9F-8AD8-D934C1E752AC}" destId="{D6D6D16E-BDC3-4191-B42C-14FF5E3FA36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9A866D3-8ADF-475A-9A1C-2CD2DD12153D}">
      <dsp:nvSpPr>
        <dsp:cNvPr id="0" name=""/>
        <dsp:cNvSpPr/>
      </dsp:nvSpPr>
      <dsp:spPr>
        <a:xfrm>
          <a:off x="4348293" y="1100803"/>
          <a:ext cx="119700" cy="933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33661"/>
              </a:lnTo>
              <a:lnTo>
                <a:pt x="119700" y="933661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7968B3C-6C03-49F8-8BC6-79D43D8353C1}">
      <dsp:nvSpPr>
        <dsp:cNvPr id="0" name=""/>
        <dsp:cNvSpPr/>
      </dsp:nvSpPr>
      <dsp:spPr>
        <a:xfrm>
          <a:off x="4348293" y="1100803"/>
          <a:ext cx="119700" cy="3670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7080"/>
              </a:lnTo>
              <a:lnTo>
                <a:pt x="119700" y="367080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C59C7BB-6CC0-426D-917F-D5642CFF9CF6}">
      <dsp:nvSpPr>
        <dsp:cNvPr id="0" name=""/>
        <dsp:cNvSpPr/>
      </dsp:nvSpPr>
      <dsp:spPr>
        <a:xfrm>
          <a:off x="2533574" y="534222"/>
          <a:ext cx="2133919" cy="1675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3790"/>
              </a:lnTo>
              <a:lnTo>
                <a:pt x="2133919" y="83790"/>
              </a:lnTo>
              <a:lnTo>
                <a:pt x="2133919" y="167580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71A7C1-E5DF-4888-B913-B6443F20C16C}">
      <dsp:nvSpPr>
        <dsp:cNvPr id="0" name=""/>
        <dsp:cNvSpPr/>
      </dsp:nvSpPr>
      <dsp:spPr>
        <a:xfrm>
          <a:off x="3382711" y="1100803"/>
          <a:ext cx="119700" cy="206682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66824"/>
              </a:lnTo>
              <a:lnTo>
                <a:pt x="119700" y="2066824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1C4ACC-A793-4F10-862C-72067A5BC6A1}">
      <dsp:nvSpPr>
        <dsp:cNvPr id="0" name=""/>
        <dsp:cNvSpPr/>
      </dsp:nvSpPr>
      <dsp:spPr>
        <a:xfrm>
          <a:off x="3382711" y="1100803"/>
          <a:ext cx="119700" cy="15002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00243"/>
              </a:lnTo>
              <a:lnTo>
                <a:pt x="119700" y="1500243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94023E-BCAA-45C8-96A9-A6D0898130A0}">
      <dsp:nvSpPr>
        <dsp:cNvPr id="0" name=""/>
        <dsp:cNvSpPr/>
      </dsp:nvSpPr>
      <dsp:spPr>
        <a:xfrm>
          <a:off x="3382711" y="1100803"/>
          <a:ext cx="119700" cy="933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33661"/>
              </a:lnTo>
              <a:lnTo>
                <a:pt x="119700" y="933661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3841EC0-B200-42B5-A773-9A30B4F7531D}">
      <dsp:nvSpPr>
        <dsp:cNvPr id="0" name=""/>
        <dsp:cNvSpPr/>
      </dsp:nvSpPr>
      <dsp:spPr>
        <a:xfrm>
          <a:off x="3382711" y="1100803"/>
          <a:ext cx="119700" cy="3670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7080"/>
              </a:lnTo>
              <a:lnTo>
                <a:pt x="119700" y="367080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CCD1C6-4C6C-4CB9-AEC6-FC2D9AA069E5}">
      <dsp:nvSpPr>
        <dsp:cNvPr id="0" name=""/>
        <dsp:cNvSpPr/>
      </dsp:nvSpPr>
      <dsp:spPr>
        <a:xfrm>
          <a:off x="2533574" y="534222"/>
          <a:ext cx="1168337" cy="1675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3790"/>
              </a:lnTo>
              <a:lnTo>
                <a:pt x="1168337" y="83790"/>
              </a:lnTo>
              <a:lnTo>
                <a:pt x="1168337" y="167580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E53742-DB98-4CC1-83FA-C586CD994209}">
      <dsp:nvSpPr>
        <dsp:cNvPr id="0" name=""/>
        <dsp:cNvSpPr/>
      </dsp:nvSpPr>
      <dsp:spPr>
        <a:xfrm>
          <a:off x="2417129" y="1100803"/>
          <a:ext cx="119700" cy="206682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66824"/>
              </a:lnTo>
              <a:lnTo>
                <a:pt x="119700" y="2066824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E79CA6-CC3E-4993-A124-DB58EED3E010}">
      <dsp:nvSpPr>
        <dsp:cNvPr id="0" name=""/>
        <dsp:cNvSpPr/>
      </dsp:nvSpPr>
      <dsp:spPr>
        <a:xfrm>
          <a:off x="2417129" y="1100803"/>
          <a:ext cx="119700" cy="15002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00243"/>
              </a:lnTo>
              <a:lnTo>
                <a:pt x="119700" y="1500243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E78B73-B37E-47F8-AE78-FA07419FEBD1}">
      <dsp:nvSpPr>
        <dsp:cNvPr id="0" name=""/>
        <dsp:cNvSpPr/>
      </dsp:nvSpPr>
      <dsp:spPr>
        <a:xfrm>
          <a:off x="2417129" y="1100803"/>
          <a:ext cx="119700" cy="933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33661"/>
              </a:lnTo>
              <a:lnTo>
                <a:pt x="119700" y="933661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9ECB70-1FB7-4B16-BAE7-272A4264A83F}">
      <dsp:nvSpPr>
        <dsp:cNvPr id="0" name=""/>
        <dsp:cNvSpPr/>
      </dsp:nvSpPr>
      <dsp:spPr>
        <a:xfrm>
          <a:off x="2417129" y="1100803"/>
          <a:ext cx="119700" cy="3670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7080"/>
              </a:lnTo>
              <a:lnTo>
                <a:pt x="119700" y="367080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0E2E66-A924-493E-9878-7DF28B74D834}">
      <dsp:nvSpPr>
        <dsp:cNvPr id="0" name=""/>
        <dsp:cNvSpPr/>
      </dsp:nvSpPr>
      <dsp:spPr>
        <a:xfrm>
          <a:off x="2533574" y="534222"/>
          <a:ext cx="202755" cy="1675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3790"/>
              </a:lnTo>
              <a:lnTo>
                <a:pt x="202755" y="83790"/>
              </a:lnTo>
              <a:lnTo>
                <a:pt x="202755" y="167580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49A113-437F-4EED-BF29-FF38E96951F7}">
      <dsp:nvSpPr>
        <dsp:cNvPr id="0" name=""/>
        <dsp:cNvSpPr/>
      </dsp:nvSpPr>
      <dsp:spPr>
        <a:xfrm>
          <a:off x="1225852" y="1100803"/>
          <a:ext cx="157316" cy="206682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66824"/>
              </a:lnTo>
              <a:lnTo>
                <a:pt x="157316" y="2066824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EBBAAE-DEE2-486F-872E-7F8A23FA44D9}">
      <dsp:nvSpPr>
        <dsp:cNvPr id="0" name=""/>
        <dsp:cNvSpPr/>
      </dsp:nvSpPr>
      <dsp:spPr>
        <a:xfrm>
          <a:off x="1225852" y="1100803"/>
          <a:ext cx="157316" cy="15002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00243"/>
              </a:lnTo>
              <a:lnTo>
                <a:pt x="157316" y="1500243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D920D7-D874-41F9-85C4-E8082AF7EB4B}">
      <dsp:nvSpPr>
        <dsp:cNvPr id="0" name=""/>
        <dsp:cNvSpPr/>
      </dsp:nvSpPr>
      <dsp:spPr>
        <a:xfrm>
          <a:off x="1225852" y="1100803"/>
          <a:ext cx="157316" cy="933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33661"/>
              </a:lnTo>
              <a:lnTo>
                <a:pt x="157316" y="933661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5E2548-8818-46A2-80EB-2A44049DB25C}">
      <dsp:nvSpPr>
        <dsp:cNvPr id="0" name=""/>
        <dsp:cNvSpPr/>
      </dsp:nvSpPr>
      <dsp:spPr>
        <a:xfrm>
          <a:off x="1225852" y="1100803"/>
          <a:ext cx="157316" cy="3670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7080"/>
              </a:lnTo>
              <a:lnTo>
                <a:pt x="157316" y="367080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289FDD-2ADD-4978-8D9E-D881D9BE6691}">
      <dsp:nvSpPr>
        <dsp:cNvPr id="0" name=""/>
        <dsp:cNvSpPr/>
      </dsp:nvSpPr>
      <dsp:spPr>
        <a:xfrm>
          <a:off x="1645362" y="534222"/>
          <a:ext cx="888212" cy="167580"/>
        </a:xfrm>
        <a:custGeom>
          <a:avLst/>
          <a:gdLst/>
          <a:ahLst/>
          <a:cxnLst/>
          <a:rect l="0" t="0" r="0" b="0"/>
          <a:pathLst>
            <a:path>
              <a:moveTo>
                <a:pt x="888212" y="0"/>
              </a:moveTo>
              <a:lnTo>
                <a:pt x="888212" y="83790"/>
              </a:lnTo>
              <a:lnTo>
                <a:pt x="0" y="83790"/>
              </a:lnTo>
              <a:lnTo>
                <a:pt x="0" y="167580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A837CA-E7D5-45E5-B159-99230415FC87}">
      <dsp:nvSpPr>
        <dsp:cNvPr id="0" name=""/>
        <dsp:cNvSpPr/>
      </dsp:nvSpPr>
      <dsp:spPr>
        <a:xfrm>
          <a:off x="95808" y="1100803"/>
          <a:ext cx="142730" cy="15002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00243"/>
              </a:lnTo>
              <a:lnTo>
                <a:pt x="142730" y="1500243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8108CA-10C9-4120-BF59-D835BD7E87F2}">
      <dsp:nvSpPr>
        <dsp:cNvPr id="0" name=""/>
        <dsp:cNvSpPr/>
      </dsp:nvSpPr>
      <dsp:spPr>
        <a:xfrm>
          <a:off x="95808" y="1100803"/>
          <a:ext cx="142730" cy="933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33661"/>
              </a:lnTo>
              <a:lnTo>
                <a:pt x="142730" y="933661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D3CE9B-B0F5-4A04-AFFD-A4E2436A93B1}">
      <dsp:nvSpPr>
        <dsp:cNvPr id="0" name=""/>
        <dsp:cNvSpPr/>
      </dsp:nvSpPr>
      <dsp:spPr>
        <a:xfrm>
          <a:off x="95808" y="1100803"/>
          <a:ext cx="142730" cy="3670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7080"/>
              </a:lnTo>
              <a:lnTo>
                <a:pt x="142730" y="367080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F17483-C984-43E9-AD8B-D9EB9C6B882A}">
      <dsp:nvSpPr>
        <dsp:cNvPr id="0" name=""/>
        <dsp:cNvSpPr/>
      </dsp:nvSpPr>
      <dsp:spPr>
        <a:xfrm>
          <a:off x="476423" y="534222"/>
          <a:ext cx="2057151" cy="167580"/>
        </a:xfrm>
        <a:custGeom>
          <a:avLst/>
          <a:gdLst/>
          <a:ahLst/>
          <a:cxnLst/>
          <a:rect l="0" t="0" r="0" b="0"/>
          <a:pathLst>
            <a:path>
              <a:moveTo>
                <a:pt x="2057151" y="0"/>
              </a:moveTo>
              <a:lnTo>
                <a:pt x="2057151" y="83790"/>
              </a:lnTo>
              <a:lnTo>
                <a:pt x="0" y="83790"/>
              </a:lnTo>
              <a:lnTo>
                <a:pt x="0" y="167580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824E98-5203-43AC-B457-85AE16A39EFC}">
      <dsp:nvSpPr>
        <dsp:cNvPr id="0" name=""/>
        <dsp:cNvSpPr/>
      </dsp:nvSpPr>
      <dsp:spPr>
        <a:xfrm>
          <a:off x="2134573" y="135221"/>
          <a:ext cx="798001" cy="399000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1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Projeto</a:t>
          </a:r>
        </a:p>
      </dsp:txBody>
      <dsp:txXfrm>
        <a:off x="2134573" y="135221"/>
        <a:ext cx="798001" cy="399000"/>
      </dsp:txXfrm>
    </dsp:sp>
    <dsp:sp modelId="{71567DD2-6226-49F2-8173-86F3FE6C0962}">
      <dsp:nvSpPr>
        <dsp:cNvPr id="0" name=""/>
        <dsp:cNvSpPr/>
      </dsp:nvSpPr>
      <dsp:spPr>
        <a:xfrm>
          <a:off x="654" y="701802"/>
          <a:ext cx="951537" cy="399000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Organizacional</a:t>
          </a:r>
        </a:p>
      </dsp:txBody>
      <dsp:txXfrm>
        <a:off x="654" y="701802"/>
        <a:ext cx="951537" cy="399000"/>
      </dsp:txXfrm>
    </dsp:sp>
    <dsp:sp modelId="{02441687-92D4-465F-BB8D-DC59B9271C23}">
      <dsp:nvSpPr>
        <dsp:cNvPr id="0" name=""/>
        <dsp:cNvSpPr/>
      </dsp:nvSpPr>
      <dsp:spPr>
        <a:xfrm>
          <a:off x="238539" y="1268384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Dependências do projeto</a:t>
          </a:r>
        </a:p>
      </dsp:txBody>
      <dsp:txXfrm>
        <a:off x="238539" y="1268384"/>
        <a:ext cx="798001" cy="399000"/>
      </dsp:txXfrm>
    </dsp:sp>
    <dsp:sp modelId="{DA189378-5E76-4966-87B2-A5D9205125E7}">
      <dsp:nvSpPr>
        <dsp:cNvPr id="0" name=""/>
        <dsp:cNvSpPr/>
      </dsp:nvSpPr>
      <dsp:spPr>
        <a:xfrm>
          <a:off x="238539" y="1834965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Priorização</a:t>
          </a:r>
        </a:p>
      </dsp:txBody>
      <dsp:txXfrm>
        <a:off x="238539" y="1834965"/>
        <a:ext cx="798001" cy="399000"/>
      </dsp:txXfrm>
    </dsp:sp>
    <dsp:sp modelId="{10AB6CC5-DFB3-4FB9-87C1-3E7034D04908}">
      <dsp:nvSpPr>
        <dsp:cNvPr id="0" name=""/>
        <dsp:cNvSpPr/>
      </dsp:nvSpPr>
      <dsp:spPr>
        <a:xfrm>
          <a:off x="238539" y="2401546"/>
          <a:ext cx="977049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Financiamento</a:t>
          </a:r>
        </a:p>
      </dsp:txBody>
      <dsp:txXfrm>
        <a:off x="238539" y="2401546"/>
        <a:ext cx="977049" cy="399000"/>
      </dsp:txXfrm>
    </dsp:sp>
    <dsp:sp modelId="{B37B3088-67DA-4C52-8A0F-4BB1BCB3C2F9}">
      <dsp:nvSpPr>
        <dsp:cNvPr id="0" name=""/>
        <dsp:cNvSpPr/>
      </dsp:nvSpPr>
      <dsp:spPr>
        <a:xfrm>
          <a:off x="1120975" y="701802"/>
          <a:ext cx="1048773" cy="399000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Gerenciamento do projeto</a:t>
          </a:r>
        </a:p>
      </dsp:txBody>
      <dsp:txXfrm>
        <a:off x="1120975" y="701802"/>
        <a:ext cx="1048773" cy="399000"/>
      </dsp:txXfrm>
    </dsp:sp>
    <dsp:sp modelId="{7D50296B-E960-4449-9851-CD1CA6B9769E}">
      <dsp:nvSpPr>
        <dsp:cNvPr id="0" name=""/>
        <dsp:cNvSpPr/>
      </dsp:nvSpPr>
      <dsp:spPr>
        <a:xfrm>
          <a:off x="1383168" y="1268384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Estimativa</a:t>
          </a:r>
        </a:p>
      </dsp:txBody>
      <dsp:txXfrm>
        <a:off x="1383168" y="1268384"/>
        <a:ext cx="798001" cy="399000"/>
      </dsp:txXfrm>
    </dsp:sp>
    <dsp:sp modelId="{94AD770D-15AD-44AA-825C-987B17110559}">
      <dsp:nvSpPr>
        <dsp:cNvPr id="0" name=""/>
        <dsp:cNvSpPr/>
      </dsp:nvSpPr>
      <dsp:spPr>
        <a:xfrm>
          <a:off x="1383168" y="1834965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Planejamento</a:t>
          </a:r>
        </a:p>
      </dsp:txBody>
      <dsp:txXfrm>
        <a:off x="1383168" y="1834965"/>
        <a:ext cx="798001" cy="399000"/>
      </dsp:txXfrm>
    </dsp:sp>
    <dsp:sp modelId="{FA37A8B2-D40B-4521-88DA-3FFDA2375EA1}">
      <dsp:nvSpPr>
        <dsp:cNvPr id="0" name=""/>
        <dsp:cNvSpPr/>
      </dsp:nvSpPr>
      <dsp:spPr>
        <a:xfrm>
          <a:off x="1383168" y="2401546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Controle</a:t>
          </a:r>
        </a:p>
      </dsp:txBody>
      <dsp:txXfrm>
        <a:off x="1383168" y="2401546"/>
        <a:ext cx="798001" cy="399000"/>
      </dsp:txXfrm>
    </dsp:sp>
    <dsp:sp modelId="{D11C1E62-C72A-46BB-86E9-500D432C3E16}">
      <dsp:nvSpPr>
        <dsp:cNvPr id="0" name=""/>
        <dsp:cNvSpPr/>
      </dsp:nvSpPr>
      <dsp:spPr>
        <a:xfrm>
          <a:off x="1383168" y="2968127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Comunicação</a:t>
          </a:r>
        </a:p>
      </dsp:txBody>
      <dsp:txXfrm>
        <a:off x="1383168" y="2968127"/>
        <a:ext cx="798001" cy="399000"/>
      </dsp:txXfrm>
    </dsp:sp>
    <dsp:sp modelId="{6851B1B3-2CEF-4020-9288-DB7765AE9855}">
      <dsp:nvSpPr>
        <dsp:cNvPr id="0" name=""/>
        <dsp:cNvSpPr/>
      </dsp:nvSpPr>
      <dsp:spPr>
        <a:xfrm>
          <a:off x="2337329" y="701802"/>
          <a:ext cx="798001" cy="399000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Técnico</a:t>
          </a:r>
        </a:p>
      </dsp:txBody>
      <dsp:txXfrm>
        <a:off x="2337329" y="701802"/>
        <a:ext cx="798001" cy="399000"/>
      </dsp:txXfrm>
    </dsp:sp>
    <dsp:sp modelId="{9DDC49B8-B2CD-46F0-B563-52F6B82A7B27}">
      <dsp:nvSpPr>
        <dsp:cNvPr id="0" name=""/>
        <dsp:cNvSpPr/>
      </dsp:nvSpPr>
      <dsp:spPr>
        <a:xfrm>
          <a:off x="2536829" y="1268384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Requisitos</a:t>
          </a:r>
        </a:p>
      </dsp:txBody>
      <dsp:txXfrm>
        <a:off x="2536829" y="1268384"/>
        <a:ext cx="798001" cy="399000"/>
      </dsp:txXfrm>
    </dsp:sp>
    <dsp:sp modelId="{23815435-CFCD-44BF-829E-96165968D2A6}">
      <dsp:nvSpPr>
        <dsp:cNvPr id="0" name=""/>
        <dsp:cNvSpPr/>
      </dsp:nvSpPr>
      <dsp:spPr>
        <a:xfrm>
          <a:off x="2536829" y="1834965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Tecnologia</a:t>
          </a:r>
        </a:p>
      </dsp:txBody>
      <dsp:txXfrm>
        <a:off x="2536829" y="1834965"/>
        <a:ext cx="798001" cy="399000"/>
      </dsp:txXfrm>
    </dsp:sp>
    <dsp:sp modelId="{1BB2F966-D5E5-47FD-85EB-DA1FDE2611E8}">
      <dsp:nvSpPr>
        <dsp:cNvPr id="0" name=""/>
        <dsp:cNvSpPr/>
      </dsp:nvSpPr>
      <dsp:spPr>
        <a:xfrm>
          <a:off x="2536829" y="2401546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Desempenho</a:t>
          </a:r>
        </a:p>
      </dsp:txBody>
      <dsp:txXfrm>
        <a:off x="2536829" y="2401546"/>
        <a:ext cx="798001" cy="399000"/>
      </dsp:txXfrm>
    </dsp:sp>
    <dsp:sp modelId="{1450DFAC-DF91-4F2A-BD64-ABCAF3906BB7}">
      <dsp:nvSpPr>
        <dsp:cNvPr id="0" name=""/>
        <dsp:cNvSpPr/>
      </dsp:nvSpPr>
      <dsp:spPr>
        <a:xfrm>
          <a:off x="2536829" y="2968127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Qualidade</a:t>
          </a:r>
        </a:p>
      </dsp:txBody>
      <dsp:txXfrm>
        <a:off x="2536829" y="2968127"/>
        <a:ext cx="798001" cy="399000"/>
      </dsp:txXfrm>
    </dsp:sp>
    <dsp:sp modelId="{69DF73FE-34EF-4D05-B4A6-981F75D6AB81}">
      <dsp:nvSpPr>
        <dsp:cNvPr id="0" name=""/>
        <dsp:cNvSpPr/>
      </dsp:nvSpPr>
      <dsp:spPr>
        <a:xfrm>
          <a:off x="3302911" y="701802"/>
          <a:ext cx="798001" cy="399000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Externo</a:t>
          </a:r>
        </a:p>
      </dsp:txBody>
      <dsp:txXfrm>
        <a:off x="3302911" y="701802"/>
        <a:ext cx="798001" cy="399000"/>
      </dsp:txXfrm>
    </dsp:sp>
    <dsp:sp modelId="{1D52AE0A-2B99-48A0-BF5F-D4DBEACFA568}">
      <dsp:nvSpPr>
        <dsp:cNvPr id="0" name=""/>
        <dsp:cNvSpPr/>
      </dsp:nvSpPr>
      <dsp:spPr>
        <a:xfrm>
          <a:off x="3502411" y="1268384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Cliente</a:t>
          </a:r>
        </a:p>
      </dsp:txBody>
      <dsp:txXfrm>
        <a:off x="3502411" y="1268384"/>
        <a:ext cx="798001" cy="399000"/>
      </dsp:txXfrm>
    </dsp:sp>
    <dsp:sp modelId="{5B782C0C-BDFC-4271-A5C5-66EEC512E14A}">
      <dsp:nvSpPr>
        <dsp:cNvPr id="0" name=""/>
        <dsp:cNvSpPr/>
      </dsp:nvSpPr>
      <dsp:spPr>
        <a:xfrm>
          <a:off x="3502411" y="1834965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Entidades reguladoras</a:t>
          </a:r>
        </a:p>
      </dsp:txBody>
      <dsp:txXfrm>
        <a:off x="3502411" y="1834965"/>
        <a:ext cx="798001" cy="399000"/>
      </dsp:txXfrm>
    </dsp:sp>
    <dsp:sp modelId="{5AD17DCB-916A-47BF-9564-AF7DF0B6BA3B}">
      <dsp:nvSpPr>
        <dsp:cNvPr id="0" name=""/>
        <dsp:cNvSpPr/>
      </dsp:nvSpPr>
      <dsp:spPr>
        <a:xfrm>
          <a:off x="3502411" y="2401546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Governo</a:t>
          </a:r>
        </a:p>
      </dsp:txBody>
      <dsp:txXfrm>
        <a:off x="3502411" y="2401546"/>
        <a:ext cx="798001" cy="399000"/>
      </dsp:txXfrm>
    </dsp:sp>
    <dsp:sp modelId="{AC664FCA-6B8D-4481-906D-6FBD25D09D34}">
      <dsp:nvSpPr>
        <dsp:cNvPr id="0" name=""/>
        <dsp:cNvSpPr/>
      </dsp:nvSpPr>
      <dsp:spPr>
        <a:xfrm>
          <a:off x="3502411" y="2968127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Condições climáticas</a:t>
          </a:r>
        </a:p>
      </dsp:txBody>
      <dsp:txXfrm>
        <a:off x="3502411" y="2968127"/>
        <a:ext cx="798001" cy="399000"/>
      </dsp:txXfrm>
    </dsp:sp>
    <dsp:sp modelId="{7CC44D72-12F3-4748-A128-BED94A738319}">
      <dsp:nvSpPr>
        <dsp:cNvPr id="0" name=""/>
        <dsp:cNvSpPr/>
      </dsp:nvSpPr>
      <dsp:spPr>
        <a:xfrm>
          <a:off x="4268493" y="701802"/>
          <a:ext cx="798001" cy="399000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Aquisições</a:t>
          </a:r>
        </a:p>
      </dsp:txBody>
      <dsp:txXfrm>
        <a:off x="4268493" y="701802"/>
        <a:ext cx="798001" cy="399000"/>
      </dsp:txXfrm>
    </dsp:sp>
    <dsp:sp modelId="{0A208FC9-D9FA-43B0-8D4B-39E547AB6A56}">
      <dsp:nvSpPr>
        <dsp:cNvPr id="0" name=""/>
        <dsp:cNvSpPr/>
      </dsp:nvSpPr>
      <dsp:spPr>
        <a:xfrm>
          <a:off x="4467993" y="1268384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100" kern="1200"/>
            <a:t>Fornecedores</a:t>
          </a:r>
        </a:p>
      </dsp:txBody>
      <dsp:txXfrm>
        <a:off x="4467993" y="1268384"/>
        <a:ext cx="798001" cy="399000"/>
      </dsp:txXfrm>
    </dsp:sp>
    <dsp:sp modelId="{099078D0-9A56-47A5-B80C-7305403C736C}">
      <dsp:nvSpPr>
        <dsp:cNvPr id="0" name=""/>
        <dsp:cNvSpPr/>
      </dsp:nvSpPr>
      <dsp:spPr>
        <a:xfrm>
          <a:off x="4467993" y="1834965"/>
          <a:ext cx="798001" cy="39900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100" kern="1200"/>
            <a:t>Materiais</a:t>
          </a:r>
        </a:p>
      </dsp:txBody>
      <dsp:txXfrm>
        <a:off x="4467993" y="1834965"/>
        <a:ext cx="798001" cy="39900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389850</xdr:colOff>
      <xdr:row>19</xdr:row>
      <xdr:rowOff>73350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showGridLines="0" zoomScale="110" zoomScaleNormal="110" workbookViewId="0">
      <selection activeCell="C3" sqref="C3"/>
    </sheetView>
  </sheetViews>
  <sheetFormatPr defaultRowHeight="15" x14ac:dyDescent="0.25"/>
  <cols>
    <col min="1" max="1" width="3.140625" style="4" customWidth="1"/>
    <col min="2" max="2" width="7.85546875" style="4" customWidth="1"/>
    <col min="3" max="3" width="61.85546875" style="8" customWidth="1"/>
    <col min="4" max="4" width="9.42578125" style="4" customWidth="1"/>
    <col min="5" max="5" width="27.42578125" style="4" customWidth="1"/>
    <col min="6" max="16384" width="9.140625" style="4"/>
  </cols>
  <sheetData>
    <row r="2" spans="2:5" ht="12.75" customHeight="1" x14ac:dyDescent="0.25">
      <c r="B2" s="3"/>
      <c r="C2" s="2" t="s">
        <v>56</v>
      </c>
    </row>
    <row r="3" spans="2:5" ht="135" x14ac:dyDescent="0.25">
      <c r="C3" s="5" t="s">
        <v>79</v>
      </c>
      <c r="D3" s="6"/>
    </row>
    <row r="6" spans="2:5" x14ac:dyDescent="0.25">
      <c r="B6" s="7" t="s">
        <v>66</v>
      </c>
      <c r="C6" s="8" t="s">
        <v>58</v>
      </c>
      <c r="D6" s="9"/>
    </row>
    <row r="7" spans="2:5" s="10" customFormat="1" ht="15.75" customHeight="1" x14ac:dyDescent="0.25">
      <c r="B7" s="2" t="s">
        <v>53</v>
      </c>
      <c r="C7" s="2" t="s">
        <v>54</v>
      </c>
      <c r="D7" s="2" t="s">
        <v>55</v>
      </c>
      <c r="E7" s="2" t="s">
        <v>14</v>
      </c>
    </row>
    <row r="8" spans="2:5" x14ac:dyDescent="0.25">
      <c r="B8" s="11">
        <v>1</v>
      </c>
      <c r="C8" s="12" t="s">
        <v>57</v>
      </c>
      <c r="D8" s="53" t="s">
        <v>15</v>
      </c>
      <c r="E8" s="11"/>
    </row>
    <row r="9" spans="2:5" ht="30" x14ac:dyDescent="0.25">
      <c r="B9" s="11">
        <f>B8+1</f>
        <v>2</v>
      </c>
      <c r="C9" s="12" t="s">
        <v>59</v>
      </c>
      <c r="D9" s="53" t="s">
        <v>15</v>
      </c>
      <c r="E9" s="11"/>
    </row>
    <row r="10" spans="2:5" ht="45" x14ac:dyDescent="0.25">
      <c r="B10" s="11">
        <f>B9+1</f>
        <v>3</v>
      </c>
      <c r="C10" s="12" t="s">
        <v>65</v>
      </c>
      <c r="D10" s="53" t="s">
        <v>60</v>
      </c>
      <c r="E10" s="11"/>
    </row>
    <row r="11" spans="2:5" x14ac:dyDescent="0.25">
      <c r="B11" s="11">
        <f>B10+1</f>
        <v>4</v>
      </c>
      <c r="C11" s="12"/>
      <c r="D11" s="12"/>
      <c r="E11" s="11"/>
    </row>
    <row r="12" spans="2:5" x14ac:dyDescent="0.25">
      <c r="B12" s="11">
        <f>B11+1</f>
        <v>5</v>
      </c>
      <c r="C12" s="12"/>
      <c r="D12" s="12"/>
      <c r="E12" s="11"/>
    </row>
    <row r="14" spans="2:5" x14ac:dyDescent="0.25">
      <c r="B14" s="7" t="s">
        <v>66</v>
      </c>
      <c r="C14" s="8" t="s">
        <v>61</v>
      </c>
      <c r="D14" s="9"/>
    </row>
    <row r="15" spans="2:5" s="10" customFormat="1" ht="15.75" customHeight="1" x14ac:dyDescent="0.25">
      <c r="B15" s="2" t="s">
        <v>53</v>
      </c>
      <c r="C15" s="2" t="s">
        <v>54</v>
      </c>
      <c r="D15" s="2" t="s">
        <v>55</v>
      </c>
      <c r="E15" s="2" t="s">
        <v>14</v>
      </c>
    </row>
    <row r="16" spans="2:5" ht="30" x14ac:dyDescent="0.25">
      <c r="B16" s="11">
        <v>1</v>
      </c>
      <c r="C16" s="12" t="s">
        <v>62</v>
      </c>
      <c r="D16" s="53" t="s">
        <v>17</v>
      </c>
      <c r="E16" s="11"/>
    </row>
    <row r="17" spans="2:5" ht="30" x14ac:dyDescent="0.25">
      <c r="B17" s="11">
        <f>B16+1</f>
        <v>2</v>
      </c>
      <c r="C17" s="12" t="s">
        <v>63</v>
      </c>
      <c r="D17" s="53" t="s">
        <v>17</v>
      </c>
      <c r="E17" s="11"/>
    </row>
    <row r="18" spans="2:5" ht="45" x14ac:dyDescent="0.25">
      <c r="B18" s="11">
        <f>B17+1</f>
        <v>3</v>
      </c>
      <c r="C18" s="12" t="s">
        <v>64</v>
      </c>
      <c r="D18" s="53" t="s">
        <v>60</v>
      </c>
      <c r="E18" s="11"/>
    </row>
    <row r="19" spans="2:5" x14ac:dyDescent="0.25">
      <c r="B19" s="11">
        <f>B18+1</f>
        <v>4</v>
      </c>
      <c r="C19" s="12"/>
      <c r="D19" s="12"/>
      <c r="E19" s="11"/>
    </row>
    <row r="20" spans="2:5" x14ac:dyDescent="0.25">
      <c r="B20" s="11">
        <f>B19+1</f>
        <v>5</v>
      </c>
      <c r="C20" s="12"/>
      <c r="D20" s="12"/>
      <c r="E20" s="11"/>
    </row>
    <row r="22" spans="2:5" x14ac:dyDescent="0.25">
      <c r="B22" s="7" t="s">
        <v>66</v>
      </c>
      <c r="C22" s="8" t="s">
        <v>67</v>
      </c>
      <c r="D22" s="9"/>
    </row>
    <row r="23" spans="2:5" s="10" customFormat="1" ht="15.75" customHeight="1" x14ac:dyDescent="0.25">
      <c r="B23" s="2" t="s">
        <v>53</v>
      </c>
      <c r="C23" s="2" t="s">
        <v>54</v>
      </c>
      <c r="D23" s="2" t="s">
        <v>55</v>
      </c>
      <c r="E23" s="2" t="s">
        <v>14</v>
      </c>
    </row>
    <row r="24" spans="2:5" x14ac:dyDescent="0.25">
      <c r="B24" s="11">
        <v>1</v>
      </c>
      <c r="C24" s="12" t="s">
        <v>68</v>
      </c>
      <c r="D24" s="53" t="s">
        <v>70</v>
      </c>
      <c r="E24" s="11"/>
    </row>
    <row r="25" spans="2:5" ht="30" x14ac:dyDescent="0.25">
      <c r="B25" s="11">
        <f>B24+1</f>
        <v>2</v>
      </c>
      <c r="C25" s="12" t="s">
        <v>71</v>
      </c>
      <c r="D25" s="53" t="s">
        <v>69</v>
      </c>
      <c r="E25" s="11"/>
    </row>
    <row r="26" spans="2:5" ht="30" x14ac:dyDescent="0.25">
      <c r="B26" s="11">
        <f>B25+1</f>
        <v>3</v>
      </c>
      <c r="C26" s="12" t="s">
        <v>72</v>
      </c>
      <c r="D26" s="53" t="s">
        <v>15</v>
      </c>
      <c r="E26" s="11"/>
    </row>
    <row r="27" spans="2:5" x14ac:dyDescent="0.25">
      <c r="B27" s="11">
        <f>B26+1</f>
        <v>4</v>
      </c>
      <c r="C27" s="12"/>
      <c r="D27" s="12"/>
      <c r="E27" s="11"/>
    </row>
    <row r="28" spans="2:5" x14ac:dyDescent="0.25">
      <c r="B28" s="11">
        <f>B27+1</f>
        <v>5</v>
      </c>
      <c r="C28" s="12"/>
      <c r="D28" s="12"/>
      <c r="E28" s="11"/>
    </row>
  </sheetData>
  <hyperlinks>
    <hyperlink ref="D8" location="Riscos!A1" display="Riscos"/>
    <hyperlink ref="D9" location="Riscos!A1" display="Riscos"/>
    <hyperlink ref="D10" location="Acoes!A1" display="Acoes"/>
    <hyperlink ref="D16" location="Issues!A1" display="Issues"/>
    <hyperlink ref="D17" location="Issues!A1" display="Issues"/>
    <hyperlink ref="D18" location="Acoes!A1" display="Acoes"/>
    <hyperlink ref="D26" location="Riscos!A1" display="Riscos"/>
    <hyperlink ref="D25" location="EAR!A1" display="EAR"/>
    <hyperlink ref="D24" location="Param!A1" display="Param"/>
  </hyperlink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"/>
  <sheetViews>
    <sheetView showGridLines="0" tabSelected="1" zoomScaleNormal="100"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D1" sqref="D1"/>
    </sheetView>
  </sheetViews>
  <sheetFormatPr defaultRowHeight="15" x14ac:dyDescent="0.25"/>
  <cols>
    <col min="1" max="1" width="2.85546875" style="13" customWidth="1"/>
    <col min="2" max="2" width="5.28515625" style="13" customWidth="1"/>
    <col min="3" max="3" width="6.42578125" style="25" customWidth="1"/>
    <col min="4" max="4" width="42.140625" style="13" customWidth="1"/>
    <col min="5" max="5" width="8.85546875" style="25" customWidth="1"/>
    <col min="6" max="6" width="10.140625" style="25" customWidth="1"/>
    <col min="7" max="7" width="28.5703125" style="13" customWidth="1"/>
    <col min="8" max="8" width="13.42578125" style="13" customWidth="1"/>
    <col min="9" max="9" width="9.5703125" style="25" customWidth="1"/>
    <col min="10" max="10" width="51.85546875" style="25" customWidth="1"/>
    <col min="11" max="11" width="16.7109375" style="13" customWidth="1"/>
    <col min="12" max="12" width="15.140625" style="13" customWidth="1"/>
    <col min="13" max="13" width="9.5703125" style="13" customWidth="1"/>
    <col min="14" max="14" width="19.42578125" style="13" customWidth="1"/>
    <col min="15" max="15" width="9.28515625" style="13" customWidth="1"/>
    <col min="16" max="16" width="7.7109375" style="13" customWidth="1"/>
    <col min="17" max="16384" width="9.140625" style="13"/>
  </cols>
  <sheetData>
    <row r="1" spans="2:16" x14ac:dyDescent="0.25">
      <c r="B1" s="24"/>
      <c r="D1" s="26"/>
      <c r="F1" s="26"/>
      <c r="G1" s="34"/>
      <c r="H1" s="34"/>
      <c r="O1" s="26"/>
      <c r="P1" s="26"/>
    </row>
    <row r="2" spans="2:16" ht="30" x14ac:dyDescent="0.25">
      <c r="B2" s="44" t="s">
        <v>52</v>
      </c>
      <c r="C2" s="44" t="s">
        <v>5</v>
      </c>
      <c r="D2" s="45" t="s">
        <v>6</v>
      </c>
      <c r="E2" s="44" t="s">
        <v>41</v>
      </c>
      <c r="F2" s="44" t="s">
        <v>7</v>
      </c>
      <c r="G2" s="45" t="s">
        <v>8</v>
      </c>
      <c r="H2" s="45" t="s">
        <v>49</v>
      </c>
      <c r="I2" s="46" t="s">
        <v>9</v>
      </c>
      <c r="J2" s="44" t="s">
        <v>38</v>
      </c>
      <c r="K2" s="44" t="s">
        <v>3</v>
      </c>
      <c r="L2" s="44" t="s">
        <v>12</v>
      </c>
      <c r="M2" s="44" t="s">
        <v>2</v>
      </c>
      <c r="N2" s="44" t="s">
        <v>14</v>
      </c>
    </row>
    <row r="3" spans="2:16" x14ac:dyDescent="0.25">
      <c r="B3" s="31">
        <v>1</v>
      </c>
      <c r="C3" s="35">
        <f>IF(ISTEXT(E3),LEFT(E3,1),E3)*IF(ISTEXT(F3),LEFT(F3,1),F3)</f>
        <v>0</v>
      </c>
      <c r="D3" s="31"/>
      <c r="E3" s="37"/>
      <c r="F3" s="37"/>
      <c r="G3" s="31"/>
      <c r="H3" s="31"/>
      <c r="I3" s="38"/>
      <c r="J3" s="30"/>
      <c r="K3" s="30"/>
      <c r="L3" s="59"/>
      <c r="M3" s="15"/>
      <c r="N3" s="15"/>
    </row>
    <row r="4" spans="2:16" x14ac:dyDescent="0.25">
      <c r="B4" s="30">
        <f>B3+1</f>
        <v>2</v>
      </c>
      <c r="C4" s="35">
        <f t="shared" ref="C4:C17" si="0">IF(ISTEXT(E4),LEFT(E4,1),E4)*IF(ISTEXT(F4),LEFT(F4,1),F4)</f>
        <v>0</v>
      </c>
      <c r="D4" s="30"/>
      <c r="E4" s="37"/>
      <c r="F4" s="37"/>
      <c r="G4" s="30"/>
      <c r="H4" s="31"/>
      <c r="I4" s="38"/>
      <c r="J4" s="30"/>
      <c r="K4" s="30"/>
      <c r="L4" s="59"/>
      <c r="M4" s="15"/>
      <c r="N4" s="15"/>
    </row>
    <row r="5" spans="2:16" s="39" customFormat="1" x14ac:dyDescent="0.25">
      <c r="B5" s="30">
        <f t="shared" ref="B5:B17" si="1">B4+1</f>
        <v>3</v>
      </c>
      <c r="C5" s="35">
        <f t="shared" si="0"/>
        <v>0</v>
      </c>
      <c r="D5" s="30"/>
      <c r="E5" s="37"/>
      <c r="F5" s="37"/>
      <c r="G5" s="30"/>
      <c r="H5" s="31"/>
      <c r="I5" s="38"/>
      <c r="J5" s="30"/>
      <c r="K5" s="30"/>
      <c r="L5" s="59"/>
      <c r="M5" s="15"/>
      <c r="N5" s="30"/>
    </row>
    <row r="6" spans="2:16" s="39" customFormat="1" x14ac:dyDescent="0.25">
      <c r="B6" s="30">
        <f t="shared" si="1"/>
        <v>4</v>
      </c>
      <c r="C6" s="35">
        <f t="shared" si="0"/>
        <v>0</v>
      </c>
      <c r="D6" s="30"/>
      <c r="E6" s="37"/>
      <c r="F6" s="37"/>
      <c r="G6" s="30"/>
      <c r="H6" s="31"/>
      <c r="I6" s="38"/>
      <c r="J6" s="30"/>
      <c r="K6" s="30"/>
      <c r="L6" s="59"/>
      <c r="M6" s="15"/>
      <c r="N6" s="30"/>
    </row>
    <row r="7" spans="2:16" s="39" customFormat="1" x14ac:dyDescent="0.25">
      <c r="B7" s="30">
        <f t="shared" si="1"/>
        <v>5</v>
      </c>
      <c r="C7" s="35">
        <f t="shared" si="0"/>
        <v>0</v>
      </c>
      <c r="D7" s="30"/>
      <c r="E7" s="37"/>
      <c r="F7" s="37"/>
      <c r="G7" s="30"/>
      <c r="H7" s="31"/>
      <c r="I7" s="38"/>
      <c r="J7" s="30"/>
      <c r="K7" s="30"/>
      <c r="L7" s="59"/>
      <c r="M7" s="15"/>
      <c r="N7" s="30"/>
    </row>
    <row r="8" spans="2:16" s="39" customFormat="1" x14ac:dyDescent="0.25">
      <c r="B8" s="30">
        <f t="shared" si="1"/>
        <v>6</v>
      </c>
      <c r="C8" s="35">
        <f t="shared" si="0"/>
        <v>0</v>
      </c>
      <c r="D8" s="30"/>
      <c r="E8" s="37"/>
      <c r="F8" s="37"/>
      <c r="G8" s="30"/>
      <c r="H8" s="31"/>
      <c r="I8" s="38"/>
      <c r="J8" s="30"/>
      <c r="K8" s="30"/>
      <c r="L8" s="59"/>
      <c r="M8" s="15"/>
      <c r="N8" s="30"/>
    </row>
    <row r="9" spans="2:16" s="39" customFormat="1" x14ac:dyDescent="0.25">
      <c r="B9" s="30">
        <f t="shared" si="1"/>
        <v>7</v>
      </c>
      <c r="C9" s="35">
        <f t="shared" si="0"/>
        <v>0</v>
      </c>
      <c r="D9" s="30"/>
      <c r="E9" s="37"/>
      <c r="F9" s="37"/>
      <c r="G9" s="30"/>
      <c r="H9" s="31"/>
      <c r="I9" s="38"/>
      <c r="J9" s="30"/>
      <c r="K9" s="30"/>
      <c r="L9" s="59"/>
      <c r="M9" s="15"/>
      <c r="N9" s="30"/>
    </row>
    <row r="10" spans="2:16" s="39" customFormat="1" x14ac:dyDescent="0.25">
      <c r="B10" s="30">
        <f t="shared" si="1"/>
        <v>8</v>
      </c>
      <c r="C10" s="35">
        <f t="shared" si="0"/>
        <v>0</v>
      </c>
      <c r="D10" s="31"/>
      <c r="E10" s="37"/>
      <c r="F10" s="37"/>
      <c r="G10" s="31"/>
      <c r="H10" s="31"/>
      <c r="I10" s="38"/>
      <c r="J10" s="30"/>
      <c r="K10" s="30"/>
      <c r="L10" s="59"/>
      <c r="M10" s="15"/>
      <c r="N10" s="30"/>
    </row>
    <row r="11" spans="2:16" s="39" customFormat="1" x14ac:dyDescent="0.25">
      <c r="B11" s="30">
        <f t="shared" si="1"/>
        <v>9</v>
      </c>
      <c r="C11" s="35">
        <f t="shared" si="0"/>
        <v>0</v>
      </c>
      <c r="D11" s="30"/>
      <c r="E11" s="37"/>
      <c r="F11" s="37"/>
      <c r="G11" s="30"/>
      <c r="H11" s="31"/>
      <c r="I11" s="38"/>
      <c r="J11" s="30"/>
      <c r="K11" s="30"/>
      <c r="L11" s="59"/>
      <c r="M11" s="15"/>
      <c r="N11" s="30"/>
    </row>
    <row r="12" spans="2:16" s="39" customFormat="1" x14ac:dyDescent="0.25">
      <c r="B12" s="30">
        <f t="shared" si="1"/>
        <v>10</v>
      </c>
      <c r="C12" s="35">
        <f t="shared" si="0"/>
        <v>0</v>
      </c>
      <c r="D12" s="30"/>
      <c r="E12" s="37"/>
      <c r="F12" s="37"/>
      <c r="G12" s="30"/>
      <c r="H12" s="31"/>
      <c r="I12" s="38"/>
      <c r="J12" s="31"/>
      <c r="K12" s="31"/>
      <c r="L12" s="59"/>
      <c r="M12" s="15"/>
      <c r="N12" s="30"/>
    </row>
    <row r="13" spans="2:16" s="39" customFormat="1" x14ac:dyDescent="0.25">
      <c r="B13" s="30">
        <f t="shared" si="1"/>
        <v>11</v>
      </c>
      <c r="C13" s="35">
        <f t="shared" si="0"/>
        <v>0</v>
      </c>
      <c r="D13" s="30"/>
      <c r="E13" s="37"/>
      <c r="F13" s="37"/>
      <c r="G13" s="30"/>
      <c r="H13" s="31"/>
      <c r="I13" s="38"/>
      <c r="J13" s="31"/>
      <c r="K13" s="31"/>
      <c r="L13" s="59"/>
      <c r="M13" s="15"/>
      <c r="N13" s="30"/>
    </row>
    <row r="14" spans="2:16" s="39" customFormat="1" x14ac:dyDescent="0.25">
      <c r="B14" s="30">
        <f t="shared" si="1"/>
        <v>12</v>
      </c>
      <c r="C14" s="35">
        <f t="shared" si="0"/>
        <v>0</v>
      </c>
      <c r="D14" s="30"/>
      <c r="E14" s="37"/>
      <c r="F14" s="37"/>
      <c r="G14" s="30"/>
      <c r="H14" s="31"/>
      <c r="I14" s="38"/>
      <c r="J14" s="15"/>
      <c r="K14" s="15"/>
      <c r="L14" s="59"/>
      <c r="M14" s="15"/>
      <c r="N14" s="30"/>
    </row>
    <row r="15" spans="2:16" s="39" customFormat="1" x14ac:dyDescent="0.25">
      <c r="B15" s="30">
        <f t="shared" si="1"/>
        <v>13</v>
      </c>
      <c r="C15" s="35">
        <f t="shared" si="0"/>
        <v>0</v>
      </c>
      <c r="D15" s="30"/>
      <c r="E15" s="37"/>
      <c r="F15" s="37"/>
      <c r="G15" s="30"/>
      <c r="H15" s="31"/>
      <c r="I15" s="38"/>
      <c r="J15" s="15"/>
      <c r="K15" s="15"/>
      <c r="L15" s="59"/>
      <c r="M15" s="15"/>
      <c r="N15" s="30"/>
    </row>
    <row r="16" spans="2:16" s="39" customFormat="1" x14ac:dyDescent="0.25">
      <c r="B16" s="30">
        <f t="shared" si="1"/>
        <v>14</v>
      </c>
      <c r="C16" s="35">
        <f t="shared" si="0"/>
        <v>0</v>
      </c>
      <c r="D16" s="30"/>
      <c r="E16" s="37"/>
      <c r="F16" s="37"/>
      <c r="G16" s="30"/>
      <c r="H16" s="31"/>
      <c r="I16" s="38"/>
      <c r="J16" s="15"/>
      <c r="K16" s="15"/>
      <c r="L16" s="59"/>
      <c r="M16" s="15"/>
      <c r="N16" s="30"/>
    </row>
    <row r="17" spans="2:14" s="39" customFormat="1" x14ac:dyDescent="0.25">
      <c r="B17" s="30">
        <f t="shared" si="1"/>
        <v>15</v>
      </c>
      <c r="C17" s="35">
        <f t="shared" si="0"/>
        <v>0</v>
      </c>
      <c r="D17" s="30"/>
      <c r="E17" s="37"/>
      <c r="F17" s="37"/>
      <c r="G17" s="30"/>
      <c r="H17" s="31"/>
      <c r="I17" s="38"/>
      <c r="J17" s="30"/>
      <c r="K17" s="15"/>
      <c r="L17" s="59"/>
      <c r="M17" s="15"/>
      <c r="N17" s="30"/>
    </row>
    <row r="18" spans="2:14" x14ac:dyDescent="0.25">
      <c r="C18" s="40"/>
      <c r="D18" s="39"/>
      <c r="E18" s="40"/>
      <c r="F18" s="40"/>
      <c r="G18" s="39"/>
      <c r="H18" s="39"/>
      <c r="I18" s="40"/>
      <c r="J18" s="41"/>
      <c r="L18" s="33"/>
      <c r="M18" s="19"/>
      <c r="N18" s="39"/>
    </row>
    <row r="19" spans="2:14" x14ac:dyDescent="0.25">
      <c r="J19" s="41"/>
      <c r="L19" s="33"/>
      <c r="M19" s="19"/>
    </row>
    <row r="20" spans="2:14" x14ac:dyDescent="0.25">
      <c r="J20" s="41"/>
      <c r="L20" s="33"/>
      <c r="M20" s="19"/>
    </row>
    <row r="21" spans="2:14" x14ac:dyDescent="0.25">
      <c r="J21" s="41"/>
      <c r="M21" s="19"/>
    </row>
    <row r="22" spans="2:14" x14ac:dyDescent="0.25">
      <c r="B22" s="42"/>
      <c r="J22" s="41"/>
      <c r="M22" s="19"/>
    </row>
    <row r="23" spans="2:14" x14ac:dyDescent="0.25">
      <c r="B23" s="42"/>
      <c r="J23" s="41"/>
      <c r="M23" s="19"/>
    </row>
    <row r="24" spans="2:14" x14ac:dyDescent="0.25">
      <c r="J24" s="41"/>
    </row>
    <row r="25" spans="2:14" x14ac:dyDescent="0.25">
      <c r="J25" s="41"/>
    </row>
    <row r="26" spans="2:14" x14ac:dyDescent="0.25">
      <c r="J26" s="43"/>
    </row>
    <row r="27" spans="2:14" x14ac:dyDescent="0.25">
      <c r="J27" s="43"/>
    </row>
    <row r="28" spans="2:14" x14ac:dyDescent="0.25">
      <c r="J28" s="13"/>
    </row>
    <row r="29" spans="2:14" x14ac:dyDescent="0.25">
      <c r="J29" s="13"/>
    </row>
    <row r="30" spans="2:14" x14ac:dyDescent="0.25">
      <c r="J30" s="13"/>
    </row>
  </sheetData>
  <phoneticPr fontId="2" type="noConversion"/>
  <conditionalFormatting sqref="C3">
    <cfRule type="cellIs" dxfId="45" priority="16" stopIfTrue="1" operator="greaterThanOrEqual">
      <formula>15</formula>
    </cfRule>
    <cfRule type="cellIs" dxfId="44" priority="17" stopIfTrue="1" operator="lessThan">
      <formula>6</formula>
    </cfRule>
    <cfRule type="cellIs" dxfId="43" priority="18" stopIfTrue="1" operator="lessThan">
      <formula>15</formula>
    </cfRule>
  </conditionalFormatting>
  <conditionalFormatting sqref="C4:C17">
    <cfRule type="cellIs" dxfId="42" priority="13" stopIfTrue="1" operator="greaterThanOrEqual">
      <formula>15</formula>
    </cfRule>
    <cfRule type="cellIs" dxfId="41" priority="14" stopIfTrue="1" operator="lessThan">
      <formula>6</formula>
    </cfRule>
    <cfRule type="cellIs" dxfId="40" priority="15" stopIfTrue="1" operator="lessThan">
      <formula>15</formula>
    </cfRule>
  </conditionalFormatting>
  <conditionalFormatting sqref="L18:L20">
    <cfRule type="cellIs" dxfId="39" priority="38" stopIfTrue="1" operator="greaterThan">
      <formula>$G$1</formula>
    </cfRule>
    <cfRule type="cellIs" dxfId="38" priority="39" stopIfTrue="1" operator="lessThan">
      <formula>$G$1</formula>
    </cfRule>
  </conditionalFormatting>
  <conditionalFormatting sqref="M3:M23">
    <cfRule type="cellIs" dxfId="37" priority="7" stopIfTrue="1" operator="equal">
      <formula>"Ok"</formula>
    </cfRule>
    <cfRule type="cellIs" dxfId="36" priority="8" stopIfTrue="1" operator="equal">
      <formula>"Pendente"</formula>
    </cfRule>
    <cfRule type="cellIs" dxfId="35" priority="9" stopIfTrue="1" operator="equal">
      <formula>"Em andamento"</formula>
    </cfRule>
  </conditionalFormatting>
  <conditionalFormatting sqref="L3:L9 L11:L17">
    <cfRule type="cellIs" dxfId="34" priority="5" stopIfTrue="1" operator="greaterThan">
      <formula>NOW()</formula>
    </cfRule>
    <cfRule type="cellIs" dxfId="33" priority="6" stopIfTrue="1" operator="lessThan">
      <formula>NOW()</formula>
    </cfRule>
  </conditionalFormatting>
  <conditionalFormatting sqref="L3:L9 L11:L17">
    <cfRule type="expression" dxfId="32" priority="4" stopIfTrue="1">
      <formula>M3="Ok"</formula>
    </cfRule>
  </conditionalFormatting>
  <conditionalFormatting sqref="L10">
    <cfRule type="cellIs" dxfId="31" priority="2" stopIfTrue="1" operator="greaterThan">
      <formula>NOW()</formula>
    </cfRule>
    <cfRule type="cellIs" dxfId="30" priority="3" stopIfTrue="1" operator="lessThan">
      <formula>NOW()</formula>
    </cfRule>
  </conditionalFormatting>
  <conditionalFormatting sqref="L10">
    <cfRule type="expression" dxfId="29" priority="1" stopIfTrue="1">
      <formula>M10="Ok"</formula>
    </cfRule>
  </conditionalFormatting>
  <dataValidations count="5">
    <dataValidation type="list" allowBlank="1" showInputMessage="1" showErrorMessage="1" sqref="H3:H17">
      <formula1>EAR</formula1>
    </dataValidation>
    <dataValidation type="list" showInputMessage="1" showErrorMessage="1" sqref="E3:E17">
      <formula1>Probabilidade</formula1>
    </dataValidation>
    <dataValidation type="list" showInputMessage="1" showErrorMessage="1" sqref="F3:F17">
      <formula1>Impacto</formula1>
    </dataValidation>
    <dataValidation type="list" allowBlank="1" showInputMessage="1" showErrorMessage="1" sqref="I3:I17">
      <formula1>Acao</formula1>
    </dataValidation>
    <dataValidation type="list" showInputMessage="1" showErrorMessage="1" sqref="M3:M23">
      <formula1>Status</formula1>
    </dataValidation>
  </dataValidation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showGridLines="0" zoomScaleNormal="100" workbookViewId="0">
      <selection activeCell="G3" sqref="G3"/>
    </sheetView>
  </sheetViews>
  <sheetFormatPr defaultRowHeight="15" x14ac:dyDescent="0.25"/>
  <cols>
    <col min="1" max="1" width="3" style="13" customWidth="1"/>
    <col min="2" max="2" width="5" style="13" customWidth="1"/>
    <col min="3" max="3" width="6.42578125" style="25" customWidth="1"/>
    <col min="4" max="4" width="33.85546875" style="13" customWidth="1"/>
    <col min="5" max="5" width="8.7109375" style="25" customWidth="1"/>
    <col min="6" max="6" width="8.42578125" style="25" customWidth="1"/>
    <col min="7" max="7" width="25.42578125" style="13" customWidth="1"/>
    <col min="8" max="8" width="10.5703125" style="13" customWidth="1"/>
    <col min="9" max="9" width="12.42578125" style="13" customWidth="1"/>
    <col min="10" max="10" width="28.42578125" style="13" customWidth="1"/>
    <col min="11" max="11" width="7.5703125" style="13" customWidth="1"/>
    <col min="12" max="12" width="8.28515625" style="13" customWidth="1"/>
    <col min="13" max="13" width="6.85546875" style="13" customWidth="1"/>
    <col min="14" max="14" width="27.42578125" style="13" customWidth="1"/>
    <col min="15" max="16384" width="9.140625" style="13"/>
  </cols>
  <sheetData>
    <row r="1" spans="2:14" x14ac:dyDescent="0.25">
      <c r="B1" s="24"/>
      <c r="D1" s="27"/>
      <c r="F1" s="26"/>
      <c r="G1" s="34"/>
      <c r="H1" s="25"/>
      <c r="I1" s="26"/>
      <c r="J1" s="27"/>
      <c r="K1" s="24"/>
    </row>
    <row r="2" spans="2:14" s="28" customFormat="1" ht="45" x14ac:dyDescent="0.25">
      <c r="B2" s="44" t="s">
        <v>52</v>
      </c>
      <c r="C2" s="44" t="s">
        <v>5</v>
      </c>
      <c r="D2" s="44" t="s">
        <v>37</v>
      </c>
      <c r="E2" s="44" t="s">
        <v>44</v>
      </c>
      <c r="F2" s="44" t="s">
        <v>7</v>
      </c>
      <c r="G2" s="45" t="s">
        <v>8</v>
      </c>
      <c r="H2" s="44" t="s">
        <v>0</v>
      </c>
      <c r="I2" s="44" t="s">
        <v>1</v>
      </c>
      <c r="J2" s="44" t="s">
        <v>38</v>
      </c>
      <c r="K2" s="44" t="s">
        <v>3</v>
      </c>
      <c r="L2" s="44" t="s">
        <v>12</v>
      </c>
      <c r="M2" s="44" t="s">
        <v>2</v>
      </c>
      <c r="N2" s="44" t="s">
        <v>14</v>
      </c>
    </row>
    <row r="3" spans="2:14" ht="45" x14ac:dyDescent="0.25">
      <c r="B3" s="15">
        <v>1</v>
      </c>
      <c r="C3" s="35">
        <f>IF(ISTEXT(E3),LEFT(E3,1),E3)*IF(ISTEXT(F3),LEFT(F3,1),F3)</f>
        <v>25</v>
      </c>
      <c r="D3" s="36" t="s">
        <v>83</v>
      </c>
      <c r="E3" s="37" t="s">
        <v>27</v>
      </c>
      <c r="F3" s="37" t="s">
        <v>22</v>
      </c>
      <c r="G3" s="31" t="s">
        <v>82</v>
      </c>
      <c r="H3" s="36" t="s">
        <v>81</v>
      </c>
      <c r="I3" s="60">
        <v>40313</v>
      </c>
      <c r="J3" s="61" t="s">
        <v>84</v>
      </c>
      <c r="K3" s="15"/>
      <c r="L3" s="59"/>
      <c r="M3" s="15"/>
      <c r="N3" s="15"/>
    </row>
    <row r="4" spans="2:14" x14ac:dyDescent="0.25">
      <c r="B4" s="15">
        <f>B3+1</f>
        <v>2</v>
      </c>
      <c r="C4" s="35">
        <f t="shared" ref="C4:C17" si="0">IF(ISTEXT(E4),LEFT(E4,1),E4)*IF(ISTEXT(F4),LEFT(F4,1),F4)</f>
        <v>0</v>
      </c>
      <c r="D4" s="36"/>
      <c r="E4" s="37"/>
      <c r="F4" s="37"/>
      <c r="G4" s="30"/>
      <c r="H4" s="15"/>
      <c r="I4" s="15"/>
      <c r="J4" s="30"/>
      <c r="K4" s="15"/>
      <c r="L4" s="59"/>
      <c r="M4" s="15"/>
      <c r="N4" s="15"/>
    </row>
    <row r="5" spans="2:14" x14ac:dyDescent="0.25">
      <c r="B5" s="15">
        <f t="shared" ref="B5:B17" si="1">B4+1</f>
        <v>3</v>
      </c>
      <c r="C5" s="35">
        <f t="shared" si="0"/>
        <v>0</v>
      </c>
      <c r="D5" s="36"/>
      <c r="E5" s="37"/>
      <c r="F5" s="37"/>
      <c r="G5" s="30"/>
      <c r="H5" s="15"/>
      <c r="I5" s="15"/>
      <c r="J5" s="30"/>
      <c r="K5" s="15"/>
      <c r="L5" s="59"/>
      <c r="M5" s="15"/>
      <c r="N5" s="15"/>
    </row>
    <row r="6" spans="2:14" x14ac:dyDescent="0.25">
      <c r="B6" s="15">
        <f t="shared" si="1"/>
        <v>4</v>
      </c>
      <c r="C6" s="35">
        <f t="shared" si="0"/>
        <v>0</v>
      </c>
      <c r="D6" s="36"/>
      <c r="E6" s="37"/>
      <c r="F6" s="37"/>
      <c r="G6" s="30"/>
      <c r="H6" s="15"/>
      <c r="I6" s="15"/>
      <c r="J6" s="30"/>
      <c r="K6" s="15"/>
      <c r="L6" s="59"/>
      <c r="M6" s="15"/>
      <c r="N6" s="15"/>
    </row>
    <row r="7" spans="2:14" x14ac:dyDescent="0.25">
      <c r="B7" s="15">
        <f t="shared" si="1"/>
        <v>5</v>
      </c>
      <c r="C7" s="35">
        <f t="shared" si="0"/>
        <v>0</v>
      </c>
      <c r="D7" s="36"/>
      <c r="E7" s="37"/>
      <c r="F7" s="37"/>
      <c r="G7" s="30"/>
      <c r="H7" s="15"/>
      <c r="I7" s="15"/>
      <c r="J7" s="30"/>
      <c r="K7" s="15"/>
      <c r="L7" s="59"/>
      <c r="M7" s="15"/>
      <c r="N7" s="15"/>
    </row>
    <row r="8" spans="2:14" x14ac:dyDescent="0.25">
      <c r="B8" s="15">
        <f t="shared" si="1"/>
        <v>6</v>
      </c>
      <c r="C8" s="35">
        <f t="shared" si="0"/>
        <v>0</v>
      </c>
      <c r="D8" s="36"/>
      <c r="E8" s="37"/>
      <c r="F8" s="37"/>
      <c r="G8" s="30"/>
      <c r="H8" s="15"/>
      <c r="I8" s="15"/>
      <c r="J8" s="30"/>
      <c r="K8" s="15"/>
      <c r="L8" s="59"/>
      <c r="M8" s="15"/>
      <c r="N8" s="15"/>
    </row>
    <row r="9" spans="2:14" x14ac:dyDescent="0.25">
      <c r="B9" s="15">
        <f t="shared" si="1"/>
        <v>7</v>
      </c>
      <c r="C9" s="35">
        <f t="shared" si="0"/>
        <v>0</v>
      </c>
      <c r="D9" s="36"/>
      <c r="E9" s="37"/>
      <c r="F9" s="37"/>
      <c r="G9" s="30"/>
      <c r="H9" s="15"/>
      <c r="I9" s="15"/>
      <c r="J9" s="30"/>
      <c r="K9" s="15"/>
      <c r="L9" s="59"/>
      <c r="M9" s="15"/>
      <c r="N9" s="15"/>
    </row>
    <row r="10" spans="2:14" x14ac:dyDescent="0.25">
      <c r="B10" s="15">
        <f t="shared" si="1"/>
        <v>8</v>
      </c>
      <c r="C10" s="35">
        <f t="shared" si="0"/>
        <v>0</v>
      </c>
      <c r="D10" s="36"/>
      <c r="E10" s="37"/>
      <c r="F10" s="37"/>
      <c r="G10" s="30"/>
      <c r="H10" s="15"/>
      <c r="I10" s="15"/>
      <c r="J10" s="30"/>
      <c r="K10" s="15"/>
      <c r="L10" s="59"/>
      <c r="M10" s="15"/>
      <c r="N10" s="15"/>
    </row>
    <row r="11" spans="2:14" x14ac:dyDescent="0.25">
      <c r="B11" s="15">
        <f t="shared" si="1"/>
        <v>9</v>
      </c>
      <c r="C11" s="35">
        <f t="shared" si="0"/>
        <v>0</v>
      </c>
      <c r="D11" s="36"/>
      <c r="E11" s="37"/>
      <c r="F11" s="37"/>
      <c r="G11" s="30"/>
      <c r="H11" s="15"/>
      <c r="I11" s="15"/>
      <c r="J11" s="30"/>
      <c r="K11" s="15"/>
      <c r="L11" s="59"/>
      <c r="M11" s="15"/>
      <c r="N11" s="15"/>
    </row>
    <row r="12" spans="2:14" x14ac:dyDescent="0.25">
      <c r="B12" s="15">
        <f t="shared" si="1"/>
        <v>10</v>
      </c>
      <c r="C12" s="35">
        <f t="shared" si="0"/>
        <v>0</v>
      </c>
      <c r="D12" s="36"/>
      <c r="E12" s="37"/>
      <c r="F12" s="37"/>
      <c r="G12" s="30"/>
      <c r="H12" s="15"/>
      <c r="I12" s="15"/>
      <c r="J12" s="31"/>
      <c r="K12" s="15"/>
      <c r="L12" s="59"/>
      <c r="M12" s="15"/>
      <c r="N12" s="15"/>
    </row>
    <row r="13" spans="2:14" x14ac:dyDescent="0.25">
      <c r="B13" s="15">
        <f t="shared" si="1"/>
        <v>11</v>
      </c>
      <c r="C13" s="35">
        <f t="shared" si="0"/>
        <v>0</v>
      </c>
      <c r="D13" s="36"/>
      <c r="E13" s="37"/>
      <c r="F13" s="37"/>
      <c r="G13" s="30"/>
      <c r="H13" s="15"/>
      <c r="I13" s="15"/>
      <c r="J13" s="31"/>
      <c r="K13" s="15"/>
      <c r="L13" s="59"/>
      <c r="M13" s="15"/>
      <c r="N13" s="15"/>
    </row>
    <row r="14" spans="2:14" x14ac:dyDescent="0.25">
      <c r="B14" s="15">
        <f t="shared" si="1"/>
        <v>12</v>
      </c>
      <c r="C14" s="35">
        <f t="shared" si="0"/>
        <v>0</v>
      </c>
      <c r="D14" s="36"/>
      <c r="E14" s="37"/>
      <c r="F14" s="37"/>
      <c r="G14" s="30"/>
      <c r="H14" s="15"/>
      <c r="I14" s="15"/>
      <c r="J14" s="15"/>
      <c r="K14" s="15"/>
      <c r="L14" s="59"/>
      <c r="M14" s="15"/>
      <c r="N14" s="15"/>
    </row>
    <row r="15" spans="2:14" x14ac:dyDescent="0.25">
      <c r="B15" s="15">
        <f t="shared" si="1"/>
        <v>13</v>
      </c>
      <c r="C15" s="35">
        <f t="shared" si="0"/>
        <v>0</v>
      </c>
      <c r="D15" s="36"/>
      <c r="E15" s="37"/>
      <c r="F15" s="37"/>
      <c r="G15" s="30"/>
      <c r="H15" s="15"/>
      <c r="I15" s="15"/>
      <c r="J15" s="15"/>
      <c r="K15" s="15"/>
      <c r="L15" s="59"/>
      <c r="M15" s="15"/>
      <c r="N15" s="15"/>
    </row>
    <row r="16" spans="2:14" x14ac:dyDescent="0.25">
      <c r="B16" s="15">
        <f t="shared" si="1"/>
        <v>14</v>
      </c>
      <c r="C16" s="35">
        <f t="shared" si="0"/>
        <v>0</v>
      </c>
      <c r="D16" s="36"/>
      <c r="E16" s="37"/>
      <c r="F16" s="37"/>
      <c r="G16" s="30"/>
      <c r="H16" s="15"/>
      <c r="I16" s="15"/>
      <c r="J16" s="15"/>
      <c r="K16" s="15"/>
      <c r="L16" s="59"/>
      <c r="M16" s="15"/>
      <c r="N16" s="15"/>
    </row>
    <row r="17" spans="2:14" x14ac:dyDescent="0.25">
      <c r="B17" s="15">
        <f t="shared" si="1"/>
        <v>15</v>
      </c>
      <c r="C17" s="35">
        <f t="shared" si="0"/>
        <v>0</v>
      </c>
      <c r="D17" s="36"/>
      <c r="E17" s="37"/>
      <c r="F17" s="37"/>
      <c r="G17" s="30"/>
      <c r="H17" s="15"/>
      <c r="I17" s="15"/>
      <c r="J17" s="15"/>
      <c r="K17" s="15"/>
      <c r="L17" s="59"/>
      <c r="M17" s="15"/>
      <c r="N17" s="15"/>
    </row>
  </sheetData>
  <phoneticPr fontId="2" type="noConversion"/>
  <conditionalFormatting sqref="M3:M17">
    <cfRule type="cellIs" dxfId="28" priority="24" stopIfTrue="1" operator="equal">
      <formula>"Ok"</formula>
    </cfRule>
    <cfRule type="cellIs" dxfId="27" priority="25" stopIfTrue="1" operator="equal">
      <formula>"Pendente"</formula>
    </cfRule>
    <cfRule type="cellIs" dxfId="26" priority="26" stopIfTrue="1" operator="equal">
      <formula>"Em andamento"</formula>
    </cfRule>
  </conditionalFormatting>
  <conditionalFormatting sqref="C3">
    <cfRule type="cellIs" dxfId="25" priority="18" stopIfTrue="1" operator="greaterThanOrEqual">
      <formula>15</formula>
    </cfRule>
    <cfRule type="cellIs" dxfId="24" priority="19" stopIfTrue="1" operator="lessThan">
      <formula>6</formula>
    </cfRule>
    <cfRule type="cellIs" dxfId="23" priority="20" stopIfTrue="1" operator="lessThan">
      <formula>15</formula>
    </cfRule>
  </conditionalFormatting>
  <conditionalFormatting sqref="C4:C17">
    <cfRule type="cellIs" dxfId="22" priority="15" stopIfTrue="1" operator="greaterThanOrEqual">
      <formula>15</formula>
    </cfRule>
    <cfRule type="cellIs" dxfId="21" priority="16" stopIfTrue="1" operator="lessThan">
      <formula>6</formula>
    </cfRule>
    <cfRule type="cellIs" dxfId="20" priority="17" stopIfTrue="1" operator="lessThan">
      <formula>15</formula>
    </cfRule>
  </conditionalFormatting>
  <conditionalFormatting sqref="L3">
    <cfRule type="cellIs" dxfId="19" priority="10" stopIfTrue="1" operator="greaterThan">
      <formula>NOW()</formula>
    </cfRule>
    <cfRule type="cellIs" dxfId="18" priority="11" stopIfTrue="1" operator="lessThan">
      <formula>NOW()</formula>
    </cfRule>
  </conditionalFormatting>
  <conditionalFormatting sqref="L3">
    <cfRule type="expression" dxfId="17" priority="9" stopIfTrue="1">
      <formula>M3="Ok"</formula>
    </cfRule>
  </conditionalFormatting>
  <conditionalFormatting sqref="L4:L17">
    <cfRule type="cellIs" dxfId="16" priority="2" stopIfTrue="1" operator="greaterThan">
      <formula>NOW()</formula>
    </cfRule>
    <cfRule type="cellIs" dxfId="15" priority="3" stopIfTrue="1" operator="lessThan">
      <formula>NOW()</formula>
    </cfRule>
  </conditionalFormatting>
  <conditionalFormatting sqref="L4:L17">
    <cfRule type="expression" dxfId="14" priority="1" stopIfTrue="1">
      <formula>M4="Ok"</formula>
    </cfRule>
  </conditionalFormatting>
  <dataValidations count="3">
    <dataValidation type="list" showInputMessage="1" showErrorMessage="1" sqref="E3:E17">
      <formula1>Urgencia</formula1>
    </dataValidation>
    <dataValidation type="list" showInputMessage="1" showErrorMessage="1" sqref="F3:F17">
      <formula1>Impacto</formula1>
    </dataValidation>
    <dataValidation type="list" showInputMessage="1" showErrorMessage="1" sqref="M3:M17">
      <formula1>Status</formula1>
    </dataValidation>
  </dataValidations>
  <hyperlinks>
    <hyperlink ref="J3" location="Acoes!A1" display="Vide aba de ações"/>
  </hyperlink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showGridLines="0" zoomScaleNormal="100" workbookViewId="0">
      <selection activeCell="E3" sqref="E3"/>
    </sheetView>
  </sheetViews>
  <sheetFormatPr defaultRowHeight="15" x14ac:dyDescent="0.25"/>
  <cols>
    <col min="1" max="1" width="2.28515625" style="13" customWidth="1"/>
    <col min="2" max="2" width="6.140625" style="13" customWidth="1"/>
    <col min="3" max="3" width="6" style="32" customWidth="1"/>
    <col min="4" max="4" width="10.140625" style="13" customWidth="1"/>
    <col min="5" max="5" width="30.85546875" style="13" customWidth="1"/>
    <col min="6" max="6" width="38.28515625" style="13" customWidth="1"/>
    <col min="7" max="7" width="12.85546875" style="13" customWidth="1"/>
    <col min="8" max="8" width="11.7109375" style="13" customWidth="1"/>
    <col min="9" max="10" width="9.140625" style="13"/>
    <col min="11" max="11" width="50.5703125" style="13" customWidth="1"/>
    <col min="12" max="16384" width="9.140625" style="13"/>
  </cols>
  <sheetData>
    <row r="1" spans="2:11" x14ac:dyDescent="0.25">
      <c r="B1" s="24"/>
      <c r="C1" s="25"/>
      <c r="D1" s="26"/>
      <c r="E1" s="26"/>
      <c r="H1" s="27"/>
    </row>
    <row r="2" spans="2:11" s="28" customFormat="1" ht="30" x14ac:dyDescent="0.25">
      <c r="B2" s="44" t="s">
        <v>4</v>
      </c>
      <c r="C2" s="48" t="s">
        <v>52</v>
      </c>
      <c r="D2" s="44" t="s">
        <v>10</v>
      </c>
      <c r="E2" s="44" t="s">
        <v>75</v>
      </c>
      <c r="F2" s="44" t="s">
        <v>38</v>
      </c>
      <c r="G2" s="44" t="s">
        <v>3</v>
      </c>
      <c r="H2" s="44" t="s">
        <v>12</v>
      </c>
      <c r="I2" s="44" t="s">
        <v>2</v>
      </c>
      <c r="J2" s="44" t="s">
        <v>11</v>
      </c>
      <c r="K2" s="44" t="s">
        <v>14</v>
      </c>
    </row>
    <row r="3" spans="2:11" ht="45" x14ac:dyDescent="0.25">
      <c r="B3" s="15" t="s">
        <v>17</v>
      </c>
      <c r="C3" s="29">
        <v>1</v>
      </c>
      <c r="D3" s="15" t="s">
        <v>36</v>
      </c>
      <c r="E3" s="36" t="str">
        <f>IF(B3="","",IF(B3=Param!$L$5,VLOOKUP(C3,Riscos!$B$3:$D$30,3,FALSE),VLOOKUP(C3,Issues!$B$3:$D$24,3,FALSE)))</f>
        <v>Parte interna não estará pronta a tempo da mudança combinada em contrato</v>
      </c>
      <c r="F3" s="30" t="s">
        <v>85</v>
      </c>
      <c r="G3" s="36" t="s">
        <v>81</v>
      </c>
      <c r="H3" s="59">
        <v>40316</v>
      </c>
      <c r="I3" s="36" t="s">
        <v>31</v>
      </c>
      <c r="J3" s="36"/>
      <c r="K3" s="36" t="s">
        <v>86</v>
      </c>
    </row>
    <row r="4" spans="2:11" ht="60" x14ac:dyDescent="0.25">
      <c r="B4" s="15" t="s">
        <v>17</v>
      </c>
      <c r="C4" s="29">
        <v>1</v>
      </c>
      <c r="D4" s="15" t="s">
        <v>36</v>
      </c>
      <c r="E4" s="36" t="str">
        <f>IF(B4="","",IF(B4=Param!$L$5,VLOOKUP(C4,Riscos!$B$3:$D$30,3,FALSE),VLOOKUP(C4,Issues!$B$3:$D$24,3,FALSE)))</f>
        <v>Parte interna não estará pronta a tempo da mudança combinada em contrato</v>
      </c>
      <c r="F4" s="30" t="s">
        <v>87</v>
      </c>
      <c r="G4" s="30" t="s">
        <v>81</v>
      </c>
      <c r="H4" s="59">
        <v>40316</v>
      </c>
      <c r="I4" s="36" t="s">
        <v>31</v>
      </c>
      <c r="J4" s="36"/>
      <c r="K4" s="36" t="s">
        <v>88</v>
      </c>
    </row>
    <row r="5" spans="2:11" ht="45" x14ac:dyDescent="0.25">
      <c r="B5" s="15" t="s">
        <v>17</v>
      </c>
      <c r="C5" s="29">
        <v>1</v>
      </c>
      <c r="D5" s="15" t="s">
        <v>36</v>
      </c>
      <c r="E5" s="36" t="str">
        <f>IF(B5="","",IF(B5=Param!$L$5,VLOOKUP(C5,Riscos!$B$3:$D$30,3,FALSE),VLOOKUP(C5,Issues!$B$3:$D$24,3,FALSE)))</f>
        <v>Parte interna não estará pronta a tempo da mudança combinada em contrato</v>
      </c>
      <c r="F5" s="30" t="s">
        <v>89</v>
      </c>
      <c r="G5" s="30" t="s">
        <v>90</v>
      </c>
      <c r="H5" s="59">
        <v>40318</v>
      </c>
      <c r="I5" s="36" t="s">
        <v>31</v>
      </c>
      <c r="J5" s="36"/>
      <c r="K5" s="36" t="s">
        <v>91</v>
      </c>
    </row>
    <row r="6" spans="2:11" ht="90" x14ac:dyDescent="0.25">
      <c r="B6" s="15" t="s">
        <v>17</v>
      </c>
      <c r="C6" s="29">
        <v>1</v>
      </c>
      <c r="D6" s="15" t="s">
        <v>36</v>
      </c>
      <c r="E6" s="36" t="str">
        <f>IF(B6="","",IF(B6=Param!$L$5,VLOOKUP(C6,Riscos!$B$3:$D$30,3,FALSE),VLOOKUP(C6,Issues!$B$3:$D$24,3,FALSE)))</f>
        <v>Parte interna não estará pronta a tempo da mudança combinada em contrato</v>
      </c>
      <c r="F6" s="30" t="s">
        <v>92</v>
      </c>
      <c r="G6" s="30" t="s">
        <v>81</v>
      </c>
      <c r="H6" s="59">
        <v>40317</v>
      </c>
      <c r="I6" s="36" t="s">
        <v>31</v>
      </c>
      <c r="J6" s="36"/>
      <c r="K6" s="36" t="s">
        <v>93</v>
      </c>
    </row>
    <row r="7" spans="2:11" x14ac:dyDescent="0.25">
      <c r="B7" s="15"/>
      <c r="C7" s="29"/>
      <c r="D7" s="15"/>
      <c r="E7" s="36"/>
      <c r="F7" s="30"/>
      <c r="G7" s="30"/>
      <c r="H7" s="59"/>
      <c r="I7" s="36"/>
      <c r="J7" s="36"/>
      <c r="K7" s="36"/>
    </row>
    <row r="8" spans="2:11" x14ac:dyDescent="0.25">
      <c r="B8" s="15"/>
      <c r="C8" s="29"/>
      <c r="D8" s="15"/>
      <c r="E8" s="36"/>
      <c r="F8" s="30"/>
      <c r="G8" s="30"/>
      <c r="H8" s="59"/>
      <c r="I8" s="36"/>
      <c r="J8" s="36"/>
      <c r="K8" s="36"/>
    </row>
    <row r="9" spans="2:11" x14ac:dyDescent="0.25">
      <c r="B9" s="15"/>
      <c r="C9" s="29"/>
      <c r="D9" s="15"/>
      <c r="E9" s="36"/>
      <c r="F9" s="30"/>
      <c r="G9" s="30"/>
      <c r="H9" s="59"/>
      <c r="I9" s="36"/>
      <c r="J9" s="36"/>
      <c r="K9" s="36"/>
    </row>
    <row r="10" spans="2:11" x14ac:dyDescent="0.25">
      <c r="B10" s="15"/>
      <c r="C10" s="29"/>
      <c r="D10" s="15"/>
      <c r="E10" s="36"/>
      <c r="F10" s="30"/>
      <c r="G10" s="30"/>
      <c r="H10" s="59"/>
      <c r="I10" s="36"/>
      <c r="J10" s="36"/>
      <c r="K10" s="36"/>
    </row>
    <row r="11" spans="2:11" x14ac:dyDescent="0.25">
      <c r="B11" s="15"/>
      <c r="C11" s="29"/>
      <c r="D11" s="15"/>
      <c r="E11" s="36" t="str">
        <f>IF(B11="","",IF(B11=Param!$L$5,VLOOKUP(C11,Riscos!$B$3:$D$30,3,FALSE),VLOOKUP(C11,Issues!$B$3:$D$24,3,FALSE)))</f>
        <v/>
      </c>
      <c r="F11" s="30"/>
      <c r="G11" s="30"/>
      <c r="H11" s="59"/>
      <c r="I11" s="36"/>
      <c r="J11" s="36"/>
      <c r="K11" s="36"/>
    </row>
    <row r="12" spans="2:11" x14ac:dyDescent="0.25">
      <c r="B12" s="15"/>
      <c r="C12" s="29"/>
      <c r="D12" s="15"/>
      <c r="E12" s="36" t="str">
        <f>IF(B12="","",IF(B12=Param!$L$5,VLOOKUP(C12,Riscos!$B$3:$D$30,3,FALSE),VLOOKUP(C12,Issues!$B$3:$D$24,3,FALSE)))</f>
        <v/>
      </c>
      <c r="F12" s="31"/>
      <c r="G12" s="31"/>
      <c r="H12" s="59"/>
      <c r="I12" s="36"/>
      <c r="J12" s="36"/>
      <c r="K12" s="36"/>
    </row>
    <row r="13" spans="2:11" x14ac:dyDescent="0.25">
      <c r="B13" s="15"/>
      <c r="C13" s="29"/>
      <c r="D13" s="15"/>
      <c r="E13" s="36" t="str">
        <f>IF(B13="","",IF(B13=Param!$L$5,VLOOKUP(C13,Riscos!$B$3:$D$30,3,FALSE),VLOOKUP(C13,Issues!$B$3:$D$24,3,FALSE)))</f>
        <v/>
      </c>
      <c r="F13" s="31"/>
      <c r="G13" s="31"/>
      <c r="H13" s="59"/>
      <c r="I13" s="36"/>
      <c r="J13" s="36"/>
      <c r="K13" s="36"/>
    </row>
    <row r="14" spans="2:11" x14ac:dyDescent="0.25">
      <c r="B14" s="15"/>
      <c r="C14" s="29"/>
      <c r="D14" s="15"/>
      <c r="E14" s="36" t="str">
        <f>IF(B14="","",IF(B14=Param!$L$5,VLOOKUP(C14,Riscos!$B$3:$D$30,3,FALSE),VLOOKUP(C14,Issues!$B$3:$D$24,3,FALSE)))</f>
        <v/>
      </c>
      <c r="F14" s="36"/>
      <c r="G14" s="36"/>
      <c r="H14" s="59"/>
      <c r="I14" s="36"/>
      <c r="J14" s="36"/>
      <c r="K14" s="36"/>
    </row>
    <row r="15" spans="2:11" x14ac:dyDescent="0.25">
      <c r="B15" s="15"/>
      <c r="C15" s="29"/>
      <c r="D15" s="15"/>
      <c r="E15" s="36" t="str">
        <f>IF(B15="","",IF(B15=Param!$L$5,VLOOKUP(C15,Riscos!$B$3:$D$30,3,FALSE),VLOOKUP(C15,Issues!$B$3:$D$24,3,FALSE)))</f>
        <v/>
      </c>
      <c r="F15" s="36"/>
      <c r="G15" s="36"/>
      <c r="H15" s="59"/>
      <c r="I15" s="36"/>
      <c r="J15" s="36"/>
      <c r="K15" s="36"/>
    </row>
    <row r="16" spans="2:11" x14ac:dyDescent="0.25">
      <c r="B16" s="15"/>
      <c r="C16" s="29"/>
      <c r="D16" s="15"/>
      <c r="E16" s="36" t="str">
        <f>IF(B16="","",IF(B16=Param!$L$5,VLOOKUP(C16,Riscos!$B$3:$D$30,3,FALSE),VLOOKUP(C16,Issues!$B$3:$D$24,3,FALSE)))</f>
        <v/>
      </c>
      <c r="F16" s="36"/>
      <c r="G16" s="36"/>
      <c r="H16" s="59"/>
      <c r="I16" s="36"/>
      <c r="J16" s="36"/>
      <c r="K16" s="36"/>
    </row>
    <row r="17" spans="4:8" x14ac:dyDescent="0.25">
      <c r="D17" s="19"/>
      <c r="E17" s="19"/>
      <c r="H17" s="33"/>
    </row>
    <row r="18" spans="4:8" x14ac:dyDescent="0.25">
      <c r="D18" s="19"/>
      <c r="E18" s="19"/>
      <c r="H18" s="33"/>
    </row>
    <row r="19" spans="4:8" x14ac:dyDescent="0.25">
      <c r="D19" s="19"/>
      <c r="E19" s="19"/>
      <c r="H19" s="33"/>
    </row>
    <row r="20" spans="4:8" x14ac:dyDescent="0.25">
      <c r="D20" s="19"/>
      <c r="E20" s="19"/>
      <c r="H20" s="33"/>
    </row>
    <row r="21" spans="4:8" x14ac:dyDescent="0.25">
      <c r="D21" s="19"/>
      <c r="E21" s="19"/>
    </row>
  </sheetData>
  <phoneticPr fontId="2" type="noConversion"/>
  <conditionalFormatting sqref="I17:I21">
    <cfRule type="cellIs" dxfId="13" priority="13" stopIfTrue="1" operator="equal">
      <formula>"Ok"</formula>
    </cfRule>
    <cfRule type="cellIs" dxfId="12" priority="14" stopIfTrue="1" operator="equal">
      <formula>"Pendente"</formula>
    </cfRule>
    <cfRule type="cellIs" dxfId="11" priority="15" stopIfTrue="1" operator="equal">
      <formula>"Em andamento"</formula>
    </cfRule>
  </conditionalFormatting>
  <conditionalFormatting sqref="I3:I16">
    <cfRule type="cellIs" dxfId="10" priority="10" stopIfTrue="1" operator="equal">
      <formula>"Ok"</formula>
    </cfRule>
    <cfRule type="cellIs" dxfId="9" priority="11" stopIfTrue="1" operator="equal">
      <formula>"Pendente"</formula>
    </cfRule>
    <cfRule type="cellIs" dxfId="8" priority="12" stopIfTrue="1" operator="equal">
      <formula>"Em andamento"</formula>
    </cfRule>
  </conditionalFormatting>
  <conditionalFormatting sqref="H17:H20">
    <cfRule type="cellIs" dxfId="7" priority="46" stopIfTrue="1" operator="greaterThan">
      <formula>$H$1</formula>
    </cfRule>
    <cfRule type="cellIs" dxfId="6" priority="47" stopIfTrue="1" operator="lessThan">
      <formula>$H$1</formula>
    </cfRule>
  </conditionalFormatting>
  <conditionalFormatting sqref="H3:H16">
    <cfRule type="cellIs" dxfId="5" priority="2" stopIfTrue="1" operator="greaterThan">
      <formula>NOW()</formula>
    </cfRule>
    <cfRule type="cellIs" dxfId="4" priority="3" stopIfTrue="1" operator="lessThan">
      <formula>NOW()</formula>
    </cfRule>
  </conditionalFormatting>
  <conditionalFormatting sqref="H3:H16">
    <cfRule type="expression" dxfId="3" priority="1" stopIfTrue="1">
      <formula>I3="Ok"</formula>
    </cfRule>
  </conditionalFormatting>
  <dataValidations count="5">
    <dataValidation type="list" showInputMessage="1" showErrorMessage="1" sqref="I3:I16">
      <formula1>Status</formula1>
    </dataValidation>
    <dataValidation type="list" showInputMessage="1" showErrorMessage="1" sqref="D17:D21">
      <formula1>$D$26:$D$26</formula1>
    </dataValidation>
    <dataValidation type="list" showInputMessage="1" showErrorMessage="1" sqref="I17:I21">
      <formula1>#REF!</formula1>
    </dataValidation>
    <dataValidation type="list" showInputMessage="1" showErrorMessage="1" sqref="D3:D16">
      <formula1>Prioridade</formula1>
    </dataValidation>
    <dataValidation showInputMessage="1" showErrorMessage="1" sqref="E3:E21"/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Param!$L$5:$L$6</xm:f>
          </x14:formula1>
          <xm:sqref>B3:B16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showGridLines="0" zoomScaleNormal="100" workbookViewId="0">
      <selection activeCell="C3" sqref="C3"/>
    </sheetView>
  </sheetViews>
  <sheetFormatPr defaultRowHeight="15" x14ac:dyDescent="0.25"/>
  <cols>
    <col min="1" max="1" width="2.5703125" style="13" customWidth="1"/>
    <col min="2" max="2" width="13" style="13" customWidth="1"/>
    <col min="3" max="16384" width="9.140625" style="13"/>
  </cols>
  <sheetData>
    <row r="2" spans="2:7" x14ac:dyDescent="0.25">
      <c r="B2" s="49" t="s">
        <v>42</v>
      </c>
      <c r="C2" s="62" t="s">
        <v>43</v>
      </c>
      <c r="D2" s="62"/>
      <c r="E2" s="62"/>
      <c r="F2" s="62"/>
      <c r="G2" s="62"/>
    </row>
    <row r="3" spans="2:7" x14ac:dyDescent="0.25">
      <c r="B3" s="15">
        <f>B4+1</f>
        <v>5</v>
      </c>
      <c r="C3" s="13">
        <f t="shared" ref="C3:G7" si="0">$B3*C$8</f>
        <v>5</v>
      </c>
      <c r="D3" s="13">
        <f t="shared" si="0"/>
        <v>10</v>
      </c>
      <c r="E3" s="13">
        <f t="shared" si="0"/>
        <v>15</v>
      </c>
      <c r="F3" s="13">
        <f t="shared" si="0"/>
        <v>20</v>
      </c>
      <c r="G3" s="13">
        <f t="shared" si="0"/>
        <v>25</v>
      </c>
    </row>
    <row r="4" spans="2:7" x14ac:dyDescent="0.25">
      <c r="B4" s="15">
        <f>B5+1</f>
        <v>4</v>
      </c>
      <c r="C4" s="13">
        <f t="shared" si="0"/>
        <v>4</v>
      </c>
      <c r="D4" s="13">
        <f t="shared" si="0"/>
        <v>8</v>
      </c>
      <c r="E4" s="13">
        <f t="shared" si="0"/>
        <v>12</v>
      </c>
      <c r="F4" s="13">
        <f t="shared" si="0"/>
        <v>16</v>
      </c>
      <c r="G4" s="13">
        <f t="shared" si="0"/>
        <v>20</v>
      </c>
    </row>
    <row r="5" spans="2:7" x14ac:dyDescent="0.25">
      <c r="B5" s="15">
        <f>B6+1</f>
        <v>3</v>
      </c>
      <c r="C5" s="13">
        <f t="shared" si="0"/>
        <v>3</v>
      </c>
      <c r="D5" s="13">
        <f t="shared" si="0"/>
        <v>6</v>
      </c>
      <c r="E5" s="13">
        <f t="shared" si="0"/>
        <v>9</v>
      </c>
      <c r="F5" s="13">
        <f t="shared" si="0"/>
        <v>12</v>
      </c>
      <c r="G5" s="13">
        <f t="shared" si="0"/>
        <v>15</v>
      </c>
    </row>
    <row r="6" spans="2:7" x14ac:dyDescent="0.25">
      <c r="B6" s="15">
        <f>B7+1</f>
        <v>2</v>
      </c>
      <c r="C6" s="13">
        <f t="shared" si="0"/>
        <v>2</v>
      </c>
      <c r="D6" s="13">
        <f t="shared" si="0"/>
        <v>4</v>
      </c>
      <c r="E6" s="13">
        <f t="shared" si="0"/>
        <v>6</v>
      </c>
      <c r="F6" s="13">
        <f t="shared" si="0"/>
        <v>8</v>
      </c>
      <c r="G6" s="13">
        <f t="shared" si="0"/>
        <v>10</v>
      </c>
    </row>
    <row r="7" spans="2:7" x14ac:dyDescent="0.25">
      <c r="B7" s="14">
        <v>1</v>
      </c>
      <c r="C7" s="13">
        <f>$B7*C$8</f>
        <v>1</v>
      </c>
      <c r="D7" s="13">
        <f t="shared" si="0"/>
        <v>2</v>
      </c>
      <c r="E7" s="13">
        <f t="shared" si="0"/>
        <v>3</v>
      </c>
      <c r="F7" s="13">
        <f t="shared" si="0"/>
        <v>4</v>
      </c>
      <c r="G7" s="13">
        <f t="shared" si="0"/>
        <v>5</v>
      </c>
    </row>
    <row r="8" spans="2:7" x14ac:dyDescent="0.25">
      <c r="B8" s="49" t="s">
        <v>7</v>
      </c>
      <c r="C8" s="15">
        <v>1</v>
      </c>
      <c r="D8" s="15">
        <f>C8+1</f>
        <v>2</v>
      </c>
      <c r="E8" s="15">
        <f>D8+1</f>
        <v>3</v>
      </c>
      <c r="F8" s="15">
        <f>E8+1</f>
        <v>4</v>
      </c>
      <c r="G8" s="15">
        <f>F8+1</f>
        <v>5</v>
      </c>
    </row>
  </sheetData>
  <mergeCells count="1">
    <mergeCell ref="C2:G2"/>
  </mergeCells>
  <conditionalFormatting sqref="C3:G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31496062992125984" right="0.35433070866141736" top="0.98425196850393704" bottom="0.98425196850393704" header="0.51181102362204722" footer="0.51181102362204722"/>
  <pageSetup paperSize="65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C3" sqref="C3"/>
    </sheetView>
  </sheetViews>
  <sheetFormatPr defaultRowHeight="15" x14ac:dyDescent="0.25"/>
  <cols>
    <col min="1" max="16384" width="9.140625" style="13"/>
  </cols>
  <sheetData/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showGridLines="0" zoomScaleNormal="100" workbookViewId="0">
      <selection activeCell="G10" sqref="G10:G11"/>
    </sheetView>
  </sheetViews>
  <sheetFormatPr defaultRowHeight="15" x14ac:dyDescent="0.25"/>
  <cols>
    <col min="1" max="1" width="3.7109375" style="13" customWidth="1"/>
    <col min="2" max="2" width="9.140625" style="13"/>
    <col min="3" max="3" width="10.28515625" style="13" customWidth="1"/>
    <col min="4" max="4" width="9.85546875" style="13" customWidth="1"/>
    <col min="5" max="5" width="13.42578125" style="13" customWidth="1"/>
    <col min="6" max="6" width="14" style="13" customWidth="1"/>
    <col min="7" max="7" width="18.28515625" style="13" customWidth="1"/>
    <col min="8" max="9" width="9.140625" style="13"/>
    <col min="10" max="11" width="14.42578125" style="13" customWidth="1"/>
    <col min="12" max="13" width="9.140625" style="13"/>
    <col min="14" max="14" width="17.28515625" style="13" customWidth="1"/>
    <col min="15" max="16384" width="9.140625" style="13"/>
  </cols>
  <sheetData>
    <row r="2" spans="2:14" x14ac:dyDescent="0.25">
      <c r="D2" s="63" t="s">
        <v>15</v>
      </c>
      <c r="E2" s="64"/>
      <c r="F2" s="64"/>
      <c r="G2" s="64"/>
      <c r="H2" s="65"/>
      <c r="I2" s="63" t="s">
        <v>17</v>
      </c>
      <c r="J2" s="64"/>
      <c r="K2" s="64"/>
      <c r="L2" s="63" t="s">
        <v>60</v>
      </c>
      <c r="M2" s="64"/>
      <c r="N2" s="64"/>
    </row>
    <row r="3" spans="2:14" ht="30" x14ac:dyDescent="0.25">
      <c r="B3" s="1" t="s">
        <v>16</v>
      </c>
      <c r="C3" s="50" t="s">
        <v>76</v>
      </c>
      <c r="D3" s="50" t="s">
        <v>5</v>
      </c>
      <c r="E3" s="50" t="s">
        <v>42</v>
      </c>
      <c r="F3" s="50" t="s">
        <v>7</v>
      </c>
      <c r="G3" s="51" t="s">
        <v>49</v>
      </c>
      <c r="H3" s="52" t="s">
        <v>9</v>
      </c>
      <c r="I3" s="50" t="s">
        <v>5</v>
      </c>
      <c r="J3" s="50" t="s">
        <v>44</v>
      </c>
      <c r="K3" s="1" t="s">
        <v>2</v>
      </c>
      <c r="L3" s="1" t="s">
        <v>4</v>
      </c>
      <c r="M3" s="47" t="s">
        <v>52</v>
      </c>
      <c r="N3" s="1" t="s">
        <v>10</v>
      </c>
    </row>
    <row r="4" spans="2:14" x14ac:dyDescent="0.25">
      <c r="B4" s="14" t="s">
        <v>50</v>
      </c>
      <c r="C4" s="14"/>
      <c r="D4" s="54" t="s">
        <v>28</v>
      </c>
      <c r="E4" s="14"/>
      <c r="F4" s="14"/>
      <c r="G4" s="14"/>
      <c r="H4" s="14"/>
      <c r="I4" s="54" t="s">
        <v>45</v>
      </c>
      <c r="J4" s="14"/>
      <c r="K4" s="14"/>
      <c r="L4" s="54"/>
      <c r="M4" s="54" t="s">
        <v>74</v>
      </c>
      <c r="N4" s="14"/>
    </row>
    <row r="5" spans="2:14" x14ac:dyDescent="0.25">
      <c r="B5" s="14" t="s">
        <v>51</v>
      </c>
      <c r="C5" s="58" t="s">
        <v>77</v>
      </c>
      <c r="D5" s="16"/>
      <c r="E5" s="55" t="s">
        <v>23</v>
      </c>
      <c r="F5" s="55" t="s">
        <v>18</v>
      </c>
      <c r="G5" s="14" t="s">
        <v>46</v>
      </c>
      <c r="H5" s="54" t="s">
        <v>40</v>
      </c>
      <c r="I5" s="14"/>
      <c r="J5" s="55" t="s">
        <v>23</v>
      </c>
      <c r="K5" s="14" t="s">
        <v>31</v>
      </c>
      <c r="L5" s="14" t="s">
        <v>15</v>
      </c>
      <c r="M5" s="14"/>
      <c r="N5" s="14" t="s">
        <v>33</v>
      </c>
    </row>
    <row r="6" spans="2:14" x14ac:dyDescent="0.25">
      <c r="B6" s="17"/>
      <c r="C6" s="19" t="s">
        <v>15</v>
      </c>
      <c r="D6" s="20"/>
      <c r="E6" s="18" t="s">
        <v>24</v>
      </c>
      <c r="F6" s="18" t="s">
        <v>19</v>
      </c>
      <c r="G6" s="17" t="s">
        <v>73</v>
      </c>
      <c r="H6" s="56" t="s">
        <v>29</v>
      </c>
      <c r="I6" s="17"/>
      <c r="J6" s="18" t="s">
        <v>24</v>
      </c>
      <c r="K6" s="17" t="s">
        <v>13</v>
      </c>
      <c r="L6" s="17" t="s">
        <v>17</v>
      </c>
      <c r="M6" s="17"/>
      <c r="N6" s="17" t="s">
        <v>34</v>
      </c>
    </row>
    <row r="7" spans="2:14" x14ac:dyDescent="0.25">
      <c r="B7" s="17"/>
      <c r="C7" s="19" t="s">
        <v>17</v>
      </c>
      <c r="D7" s="20"/>
      <c r="E7" s="18" t="s">
        <v>25</v>
      </c>
      <c r="F7" s="18" t="s">
        <v>20</v>
      </c>
      <c r="G7" s="17" t="s">
        <v>47</v>
      </c>
      <c r="H7" s="56" t="s">
        <v>39</v>
      </c>
      <c r="I7" s="17"/>
      <c r="J7" s="18" t="s">
        <v>25</v>
      </c>
      <c r="K7" s="17" t="s">
        <v>32</v>
      </c>
      <c r="L7" s="17"/>
      <c r="M7" s="17"/>
      <c r="N7" s="17" t="s">
        <v>35</v>
      </c>
    </row>
    <row r="8" spans="2:14" x14ac:dyDescent="0.25">
      <c r="B8" s="17"/>
      <c r="C8" s="19" t="s">
        <v>60</v>
      </c>
      <c r="D8" s="20"/>
      <c r="E8" s="18" t="s">
        <v>26</v>
      </c>
      <c r="F8" s="18" t="s">
        <v>21</v>
      </c>
      <c r="G8" s="17" t="s">
        <v>48</v>
      </c>
      <c r="H8" s="56" t="s">
        <v>30</v>
      </c>
      <c r="I8" s="17"/>
      <c r="J8" s="18" t="s">
        <v>26</v>
      </c>
      <c r="K8" s="17"/>
      <c r="L8" s="17"/>
      <c r="M8" s="17"/>
      <c r="N8" s="17" t="s">
        <v>36</v>
      </c>
    </row>
    <row r="9" spans="2:14" x14ac:dyDescent="0.25">
      <c r="B9" s="17"/>
      <c r="C9" s="19" t="s">
        <v>78</v>
      </c>
      <c r="D9" s="20"/>
      <c r="E9" s="18" t="s">
        <v>27</v>
      </c>
      <c r="F9" s="18" t="s">
        <v>22</v>
      </c>
      <c r="G9" s="17" t="s">
        <v>80</v>
      </c>
      <c r="H9" s="57"/>
      <c r="I9" s="17"/>
      <c r="J9" s="18" t="s">
        <v>27</v>
      </c>
      <c r="K9" s="17"/>
      <c r="L9" s="17"/>
      <c r="M9" s="17"/>
      <c r="N9" s="18"/>
    </row>
    <row r="10" spans="2:14" x14ac:dyDescent="0.25">
      <c r="B10" s="17"/>
      <c r="C10" s="19" t="s">
        <v>69</v>
      </c>
      <c r="D10" s="20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2:14" x14ac:dyDescent="0.25">
      <c r="B11" s="22"/>
      <c r="C11" s="23" t="s">
        <v>70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</row>
  </sheetData>
  <mergeCells count="3">
    <mergeCell ref="D2:H2"/>
    <mergeCell ref="I2:K2"/>
    <mergeCell ref="L2:N2"/>
  </mergeCell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7</vt:i4>
      </vt:variant>
    </vt:vector>
  </HeadingPairs>
  <TitlesOfParts>
    <vt:vector size="14" baseType="lpstr">
      <vt:lpstr>Instrucoes</vt:lpstr>
      <vt:lpstr>Riscos</vt:lpstr>
      <vt:lpstr>Issues</vt:lpstr>
      <vt:lpstr>Acoes</vt:lpstr>
      <vt:lpstr>Grafico</vt:lpstr>
      <vt:lpstr>EAR</vt:lpstr>
      <vt:lpstr>Param</vt:lpstr>
      <vt:lpstr>Acao</vt:lpstr>
      <vt:lpstr>EAR</vt:lpstr>
      <vt:lpstr>Impacto</vt:lpstr>
      <vt:lpstr>Prioridade</vt:lpstr>
      <vt:lpstr>Probabilidade</vt:lpstr>
      <vt:lpstr>Status</vt:lpstr>
      <vt:lpstr>Urgencia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lastModifiedBy>Heuber Gustavo Frazao de Lima, Enel</cp:lastModifiedBy>
  <cp:lastPrinted>2014-10-10T20:13:59Z</cp:lastPrinted>
  <dcterms:created xsi:type="dcterms:W3CDTF">2006-01-18T20:16:06Z</dcterms:created>
  <dcterms:modified xsi:type="dcterms:W3CDTF">2020-04-02T22:20:09Z</dcterms:modified>
  <cp:category>Gerenciamento de Projetos, Riscos, Template</cp:category>
</cp:coreProperties>
</file>