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49.png" ContentType="image/png"/>
  <Override PartName="/xl/media/image250.png" ContentType="image/png"/>
  <Override PartName="/xl/media/image251.png" ContentType="image/png"/>
  <Override PartName="/xl/media/image252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A" sheetId="1" state="visible" r:id="rId2"/>
    <sheet name="RU" sheetId="2" state="visible" r:id="rId3"/>
    <sheet name="RF" sheetId="3" state="visible" r:id="rId4"/>
    <sheet name="RQ" sheetId="4" state="visible" r:id="rId5"/>
    <sheet name="DD" sheetId="5" state="visible" r:id="rId6"/>
    <sheet name="briefing equipe" sheetId="6" state="visible" r:id="rId7"/>
  </sheets>
  <externalReferences>
    <externalReference r:id="rId8"/>
  </externalReferences>
  <definedNames>
    <definedName function="false" hidden="false" localSheetId="0" name="_xlnm._FilterDatabase" vbProcedure="false">capa!#ref!</definedName>
    <definedName function="false" hidden="false" localSheetId="2" name="_xlnm._FilterDatabase" vbProcedure="false">RF!$H$6:$H$11</definedName>
    <definedName function="false" hidden="false" localSheetId="3" name="_xlnm._FilterDatabase" vbProcedure="false">RQ!$H$6:$H$11</definedName>
    <definedName function="false" hidden="false" localSheetId="4" name="_xlnm._FilterDatabase" vbProcedure="false">DD!$I$6:$I$25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<sst xmlns="http://schemas.openxmlformats.org/spreadsheetml/2006/main" count="470" uniqueCount="310">
  <si>
    <t xml:space="preserve">concluído</t>
  </si>
  <si>
    <t xml:space="preserve">em andamento</t>
  </si>
  <si>
    <t xml:space="preserve">não iniciado</t>
  </si>
  <si>
    <t xml:space="preserve">ID</t>
  </si>
  <si>
    <t xml:space="preserve">DESCRIÇÃO</t>
  </si>
  <si>
    <t xml:space="preserve">FONTE</t>
  </si>
  <si>
    <t xml:space="preserve">RU 001</t>
  </si>
  <si>
    <t xml:space="preserve">Definir qual o padrão de catalogação será utilizado no sistema para cadastrar os livros. Validar padrão com área jurídica
Incluir QR code na etiqueta do livro</t>
  </si>
  <si>
    <t xml:space="preserve">Lucas Araújo</t>
  </si>
  <si>
    <t xml:space="preserve">RU 002</t>
  </si>
  <si>
    <t xml:space="preserve">Regras de empréstimos de livro:
Prazo (1 semana), qtd de livros (5), qtd de renovações (indefinido desde que não tenha reserva)
Multa por atraso (2 reais - por dia e por livro)</t>
  </si>
  <si>
    <t xml:space="preserve">Vinicius Araújo</t>
  </si>
  <si>
    <t xml:space="preserve">RU 003</t>
  </si>
  <si>
    <t xml:space="preserve">Cupom de empréstimo por e-mail
contendo todas informações do empréstimo</t>
  </si>
  <si>
    <t xml:space="preserve">Gustavo Gabriel</t>
  </si>
  <si>
    <t xml:space="preserve">RU 004</t>
  </si>
  <si>
    <t xml:space="preserve">Cupom de devolução por e-mail</t>
  </si>
  <si>
    <t xml:space="preserve">RU 005</t>
  </si>
  <si>
    <t xml:space="preserve">Cadastro de usuários (funcionários, estagiários e advogados)</t>
  </si>
  <si>
    <t xml:space="preserve">Todos</t>
  </si>
  <si>
    <t xml:space="preserve">RU 006</t>
  </si>
  <si>
    <t xml:space="preserve">Cadastro de usuários do sistema (assistente de empréstimos)</t>
  </si>
  <si>
    <t xml:space="preserve">RU 007</t>
  </si>
  <si>
    <t xml:space="preserve">CRUD/VEIA de livros (jurídica/outras)</t>
  </si>
  <si>
    <t xml:space="preserve">RU 008</t>
  </si>
  <si>
    <t xml:space="preserve">Opção para pesquisar livros (Autor, área, título)</t>
  </si>
  <si>
    <t xml:space="preserve">RU 009</t>
  </si>
  <si>
    <t xml:space="preserve">Opção de reserva
*Reserva presencial
*Reserva expira 1 dia após disponibilização do livro</t>
  </si>
  <si>
    <t xml:space="preserve">RU 010</t>
  </si>
  <si>
    <t xml:space="preserve">Opção de sugestões de aquisições</t>
  </si>
  <si>
    <t xml:space="preserve">RU 011</t>
  </si>
  <si>
    <t xml:space="preserve">Os livros do escritório podem ser emprestados somente aos funcionários do escritório.</t>
  </si>
  <si>
    <t xml:space="preserve">José Luiz</t>
  </si>
  <si>
    <t xml:space="preserve">RU 012</t>
  </si>
  <si>
    <t xml:space="preserve">A biblioteca pode ter mais de um exemplar por livro</t>
  </si>
  <si>
    <t xml:space="preserve">RU 013</t>
  </si>
  <si>
    <t xml:space="preserve">Livros com defeito não podem ser emprestados e devem ser retirados da biblioteca</t>
  </si>
  <si>
    <t xml:space="preserve">RU 014</t>
  </si>
  <si>
    <t xml:space="preserve">Livros obsoletos devem ser descartados</t>
  </si>
  <si>
    <t xml:space="preserve">RU 015</t>
  </si>
  <si>
    <t xml:space="preserve">Área na Advocacia – Cível, Criminal, Família, Trabalhista, Constitucional, etc</t>
  </si>
  <si>
    <t xml:space="preserve">RU 016</t>
  </si>
  <si>
    <t xml:space="preserve">Somente advogados podem fazer reserva de livros por telefone</t>
  </si>
  <si>
    <t xml:space="preserve">RU 017</t>
  </si>
  <si>
    <t xml:space="preserve">Listagem contendo o nome dos funcionários com empréstimos fora do prazo</t>
  </si>
  <si>
    <t xml:space="preserve">RU 018</t>
  </si>
  <si>
    <t xml:space="preserve">Ficha Colaborador - acrescentar o campo cargo</t>
  </si>
  <si>
    <t xml:space="preserve">RU 019</t>
  </si>
  <si>
    <t xml:space="preserve">Ficha Livro – Acrescentar: Valor, motivo da desativação do livro</t>
  </si>
  <si>
    <t xml:space="preserve">Nome</t>
  </si>
  <si>
    <t xml:space="preserve">Descrição</t>
  </si>
  <si>
    <t xml:space="preserve">Critério de verificação (check-list)</t>
  </si>
  <si>
    <t xml:space="preserve">Dependência </t>
  </si>
  <si>
    <t xml:space="preserve">Prioridade</t>
  </si>
  <si>
    <t xml:space="preserve">Responsável</t>
  </si>
  <si>
    <t xml:space="preserve">RF 001</t>
  </si>
  <si>
    <t xml:space="preserve">Autenticar</t>
  </si>
  <si>
    <t xml:space="preserve">Autenticação de colaboradores para acessar ao sistema.</t>
  </si>
  <si>
    <t xml:space="preserve">- Este requisito define as regras para ocorrer a autenticação do colaborador para ter acesso ao sistema.
- O sistema deve permitir que o colaborador seja identificado por um login e uma senha únicos, para ter acesso às demais funcionalidades do sistema.
- O sistema vai verificar se existe um colaborador cadastrado na base de dados do sistema com login e senha iguais.</t>
  </si>
  <si>
    <t xml:space="preserve">Essencial</t>
  </si>
  <si>
    <t xml:space="preserve">Vinicius Lopes</t>
  </si>
  <si>
    <t xml:space="preserve">RF 002</t>
  </si>
  <si>
    <t xml:space="preserve">Manter permissões de acessos</t>
  </si>
  <si>
    <t xml:space="preserve">Liberação ou bloqueio de acesso ao sistema.</t>
  </si>
  <si>
    <t xml:space="preserve">- Este requisito define as regras de acesso dos colaboradores ao sistema.
- Se o colaborador estiver liberado, poderá ter acesso ao sistema e suas funcionalidades.</t>
  </si>
  <si>
    <t xml:space="preserve">João Pedro</t>
  </si>
  <si>
    <t xml:space="preserve">RF 003</t>
  </si>
  <si>
    <t xml:space="preserve">Manter config. Sistema</t>
  </si>
  <si>
    <t xml:space="preserve">Alterações nas configurações de funcionamento do sistema.</t>
  </si>
  <si>
    <t xml:space="preserve">- Este requisito define as configurações do sistema que poderão ser alteradas.
- Devem estar disponíveis para alteração as configurações de regras de empréstimos de livros, a saber: dias de prazo para devolução, a quantidade limite de livros por emprestados por colaborador, o valor em reais (R$) da multa por dia de atraso e por livro, e também as configurações para acesso do sistema às bases de dados local e remota.
- Somente usuários que forem administradores do sistema poderão ter acesso à essa funcionalidade.
- Os dados das configurações do sistema serão armazenados em arquivos de texto.</t>
  </si>
  <si>
    <t xml:space="preserve">RF 004</t>
  </si>
  <si>
    <t xml:space="preserve">Manter colaboradores</t>
  </si>
  <si>
    <t xml:space="preserve">Manutenção do cadastro de colaboradores.</t>
  </si>
  <si>
    <t xml:space="preserve">- Este requisito define as regras para manutenção de cadastros de colaboradores.
- O sistema deve permitir incluir novos cadastros de colaboradores, consultar, editar e excluir os cadastros existentes.
- Não deve existir mais de um cadastro para cada colaborador.
- Podem ser excluídos apenas os colaboradores que não possuam nenhuma movimentação de empréstimos registradas no sistema e nem reservas pendentes.
- Deve permitir informar o cargo do colaborador e, caso seja advogado, o número da OAB deve ser informado.
- Deve permitir bloquear o colaborador para acesso ao sistema, para empréstimos e para reservas.
- Os dados dos colaboradores serão armazenados em arquivos de texto.</t>
  </si>
  <si>
    <t xml:space="preserve">RU 005, RU 006, RU 018</t>
  </si>
  <si>
    <t xml:space="preserve">RF 005</t>
  </si>
  <si>
    <t xml:space="preserve">Manter área conhecimento</t>
  </si>
  <si>
    <t xml:space="preserve">Manutenção do cadastro de áreas de conhecimento da advocacia.</t>
  </si>
  <si>
    <t xml:space="preserve">- Este requisito define a manutenção de cadastros de áreas de conhecimento da advocacia.
- O sistema deve permitir incluir novos cadastros de  áreas de conhecimento da advocacia conforme a padronização Classificação Decimal Dewey (CDD), consultar, editar e excluir os cadastros existentes.
- Não deve existir mais de um cadastro para cada área de conhecimento.
- Podem ser excluídos apenas os cadastros que não possuam nenhum livro cadastrado no sistema com a mesma área de conhecimento 
- Deve permitir informar o código da área de conhecimento com  até 6 (seis) dígitos e a descrição da área de conhecimento.
- Os dados das áreas de conhecimento serão armazenados em arquivos de texto.</t>
  </si>
  <si>
    <t xml:space="preserve">Marcos Job</t>
  </si>
  <si>
    <t xml:space="preserve">RF 006</t>
  </si>
  <si>
    <t xml:space="preserve">Manter editoras</t>
  </si>
  <si>
    <t xml:space="preserve">Manutenção do cadastro de editoras de livros.</t>
  </si>
  <si>
    <t xml:space="preserve">- Este requisito define as regras para manutenção de cadastros de editoras de livros.
- O sistema deve permitir incluir novos cadastros de editoras, consultar, editar e excluir os cadastros existentes.
- Não deve existir mais de um cadastro para cada editora.
- Podem ser excluídos apenas os cadastros que não possuam nenhum livro cadastrado no sistema com a mesma editora. 
- Deve permitir informar apenas o nome da editora.
- Os dados das editoras serão armazenados em arquivos de texto.</t>
  </si>
  <si>
    <t xml:space="preserve">Lucas Araujo</t>
  </si>
  <si>
    <t xml:space="preserve">RF 007</t>
  </si>
  <si>
    <t xml:space="preserve">Manter autores</t>
  </si>
  <si>
    <t xml:space="preserve">Manutenção do cadastro de autores de livros.</t>
  </si>
  <si>
    <t xml:space="preserve">- Este requisito define as regras para a manutenção de cadastros de autores de livros.
- O sistema deve permitir incluir novos cadastros de autores de livros, consultar, editar e excluir os cadastros existentes.
- Não deve existir mais de um cadastro para cada autor.
- Podem ser excluídos apenas os cadastros que não possuam nenhum livro cadastrado no sistema com o mesmo autor.
- Deve permitir informar apenas o nome do autor.
- Os dados dos autores serão armazenados em arquivos de texto.</t>
  </si>
  <si>
    <t xml:space="preserve">RF 008</t>
  </si>
  <si>
    <t xml:space="preserve">Manter livros</t>
  </si>
  <si>
    <t xml:space="preserve">Manutenção do cadastro de livros da biblioteca.</t>
  </si>
  <si>
    <t xml:space="preserve">- Este requisito define as regras para a manutenção de cadastros de livros.
- O sistema deve permitir incluir novos cadastros de livros, consultar, editar e excluir os cadastros existentes.
- Não deve existir mais de um cadastro para cada livro.
- Podem ser excluídos apenas os cadastros que não possuam nenhuma movimentação de empréstimos registradas no sistema e nem reservas pendentes.
- Deve permitir informar o título, a descrição, o número da edição o número ISBN, o ano de publicação, a editora, o autor e a área de conhecimento do livro.
- Os dados dos livros serão armazenados em arquivos de texto.</t>
  </si>
  <si>
    <t xml:space="preserve">RF 009</t>
  </si>
  <si>
    <t xml:space="preserve">Manter exemplares</t>
  </si>
  <si>
    <t xml:space="preserve">Manutenção do cadastro de exemplares de livros.</t>
  </si>
  <si>
    <t xml:space="preserve">- Este requisito define as regras para a manutenção de cadastros de exemplares de livros.
O sistema deve permitir incluir novos cadastros exemplares de livros, consultar, editar e excluir os cadastros existentes.
- Não deve existir mais de um cadastro para cada exemplar de livro.
- Podem ser excluídos apenas os cadastros que não possuam nenhuma movimentação de empréstimos registradas no sistema e nem reservas pendentes.
- Deve permitir bloquear o exemplar do livro para empréstimos.
- Deve permitir informar a data da aquisição, o preço de compra e o motivo da desativação do exemplar do livro caso ele seja dasativado.
- Os dados dos exemplares serão armazenados em arquivos de texto.</t>
  </si>
  <si>
    <t xml:space="preserve">RU 001 ?, RU 007, RU 008, RU 012, RF 019</t>
  </si>
  <si>
    <t xml:space="preserve">RF 010</t>
  </si>
  <si>
    <t xml:space="preserve">Gerar etiqueta</t>
  </si>
  <si>
    <t xml:space="preserve">Geração de etiquetas de identificação do livro</t>
  </si>
  <si>
    <t xml:space="preserve">- Este requisito define as regras para a geração de etiquetas de livros.
- O sistema deve permitir a geração de etiquetas de identificação de exemplares de livros, em formato QR-Code para visualização e para impressão, cuja leitura permita identificar um exemplar único.
- Os dados das etiquetas serão armazenados em arquivos de texto.</t>
  </si>
  <si>
    <t xml:space="preserve">Desejável</t>
  </si>
  <si>
    <t xml:space="preserve">RF 011</t>
  </si>
  <si>
    <t xml:space="preserve">Localizar exemplares</t>
  </si>
  <si>
    <t xml:space="preserve">Identificação da localização física do livro.</t>
  </si>
  <si>
    <t xml:space="preserve">- Este requisito define as regras para identificação da localização física de exemplares de livros.
- O sistema deve permitir identificar onde está o exemplar do livro fisicamente: se na biblioteca ou emprestado.
- Se estiver emprestado deve informar ao usuário do sistema qual colaborador está de posse do exemplar e qual a data de devolução prevista.</t>
  </si>
  <si>
    <t xml:space="preserve">RF 012</t>
  </si>
  <si>
    <t xml:space="preserve">Manter reservas</t>
  </si>
  <si>
    <t xml:space="preserve">Manutenção de reservas de livros.</t>
  </si>
  <si>
    <t xml:space="preserve">- Este requisito define as regras de empréstimos de livros.
- O sistema deve permitir incluir novos cadastros de reservas de livros, consultar, editar e excluir os cadastros existentes.
- Podem ser reservados para locação futura apenas os livros que não possuírem exemplares disponíveis na biblioteca.
- Não deve existir mais de um cadastro de reserva para cada colaborador.
- Caso o colaborador não procure a biblioteca 1(um) dia após o exemplar estar disponível, a reserva será excluída automaGicamente pelo sistema.
- Os livros deverão ser bloqueados para reserva quando não existir nenhum exemplar ativo no sistema.
- Deve permitir informar a data da realização da reserva e identificar o colaborador que fez a reserva.
- Os dados das reservas serão armazenados em arquivos de texto.
</t>
  </si>
  <si>
    <t xml:space="preserve">RU 002, RU 009, RU 011, RU 013, RU 017</t>
  </si>
  <si>
    <t xml:space="preserve">RF 013</t>
  </si>
  <si>
    <t xml:space="preserve">Manter emprestimos</t>
  </si>
  <si>
    <t xml:space="preserve">Manutenção de empréstimos de exemplares de livros.</t>
  </si>
  <si>
    <t xml:space="preserve">- Este requisito define as regras para empréstimos de livros.
- O sistema deve permitir o cadastro de empréstimos de exemplares de livros para colaboradores, desde que existam exemplares ativos e disponíveis.
- Deve permitir informar o exemplar emprestado, o colaborador que emprestou e a data da realização do empréstimo.
- Deve calcular e registrar automaGicamente a data prevista para da devolução contando 7 (sete) dias corridos após a data do empréstimo.
- Deve limitar os empréstimos para colaboradores em 5 (cinco) unidades de exemplares.
- Para cada dia de atraso na devolução após a data prevista, o sistema deve calcular o valor da multa, somando R$2,00 (dois reais) por dia de atraso, para cada exemplar.
- Os dados dos empréstimos serão armazenados em arquivos de texto.</t>
  </si>
  <si>
    <t xml:space="preserve">RQ 001</t>
  </si>
  <si>
    <t xml:space="preserve">Autenticar colaborador como usuário</t>
  </si>
  <si>
    <t xml:space="preserve">Validar o cadastro do colaborador como autêntico</t>
  </si>
  <si>
    <t xml:space="preserve">- O login e a senha não podem ficar em branco.
- O login informado pelo usuário deve ser o número da matrícula, o número da OAB ou o e-mail de um colaborador cadastrado no sistema.
- A senha informada pelo usuário deve ser idêntica à senha de um colaborador cadastrado no sistema com o mesmo login informado.
- Se o login e a senha informados informados forem iguais ao login e senha de um dos colaboradores cadastrados na base de dados, o usuário terá acesso à tela principal do sistema.
- Se não for encontrado nenhum colaborador com o login e senha iguais, o colaborador não terá acesso à tela principal do sistema e o sistema exibirá uma mensagem informando o motivo pelo qual não terá acesso.</t>
  </si>
  <si>
    <t xml:space="preserve">RQ 002</t>
  </si>
  <si>
    <t xml:space="preserve">Bloquear acesso do colaborador</t>
  </si>
  <si>
    <t xml:space="preserve">Liberar ou bloquear o acesso de um colaborador ao sistema.</t>
  </si>
  <si>
    <t xml:space="preserve">- O cadastro do colaborador deverá ter um campo para informar se o mesmo está liberado para acesso ao sistema.
- O colaborador só terá acesso ao sistema se estiver liberado.
</t>
  </si>
  <si>
    <t xml:space="preserve">RQ 003</t>
  </si>
  <si>
    <t xml:space="preserve">Perfil de usuário</t>
  </si>
  <si>
    <t xml:space="preserve">Acesso às configurações do sistema.</t>
  </si>
  <si>
    <t xml:space="preserve">- O cadastro do colaborador deverá ter um campo para informar qual é o seu perfil de acesso ao sistema.
- Somente usuários que forem administradores do sistema poderão ter acesso à essa funcionalidade.
</t>
  </si>
  <si>
    <t xml:space="preserve">RQ 004</t>
  </si>
  <si>
    <t xml:space="preserve">Regras para o cadastro de colaboradores</t>
  </si>
  <si>
    <t xml:space="preserve">Regras para inclusão, alteração e exclusão do cadastro de colaboradores</t>
  </si>
  <si>
    <t xml:space="preserve">- O preenchimento de todos os campos do cadastro de colaboradores é obrigatório, com exceção do campo referente ao número da OAB, que poderá ficar em branco quando o cargo do colaborador for diferente de ADVOGADO.
- Os campos referentes à matrícula, OAB e e-mail devem ser únicos, ou seja, não podem existir em mais de um cadastro de colaborador.
- Não podem ser excluídos cadastros de colaboradores que tenham registros de empréstimos ou de reservas no sistema.</t>
  </si>
  <si>
    <t xml:space="preserve">RQ 005</t>
  </si>
  <si>
    <t xml:space="preserve">Regras para o cadastro de áreas de conhecimento</t>
  </si>
  <si>
    <t xml:space="preserve">Regras para inclusão, alteração e exclusão do cadastro de áreas de conhecimento da advocacia</t>
  </si>
  <si>
    <t xml:space="preserve">- O preenchimento de todos os campos do cadastro de áreas de conhecimento é obrigatório.
- Todos os campos devem ser únicos, ou seja, não podem existir em mais de um cadastro.
- Não podem ser excluídos cadastros que tenham registros de empréstimos ou de reservas no sistema.</t>
  </si>
  <si>
    <t xml:space="preserve">RQ 006</t>
  </si>
  <si>
    <t xml:space="preserve">Regras para o cadastro de editoras</t>
  </si>
  <si>
    <t xml:space="preserve">Regras para inclusão, alteração e exclusão do cadastro de editoras de livros.</t>
  </si>
  <si>
    <t xml:space="preserve">- O preenchimento de todos os campos do cadastro de editoras é obrigatório.
- Todos os campos devem ser únicos, ou seja, não podem existir em mais de um cadastro.
- Não podem ser excluídos cadastros que tenham registros de empréstimos ou de reservas no sistema.</t>
  </si>
  <si>
    <t xml:space="preserve">RQ 007</t>
  </si>
  <si>
    <t xml:space="preserve">Regras para o cadastro de autores</t>
  </si>
  <si>
    <t xml:space="preserve">Regras para inclusão, alteração e exclusão do cadastro de autores de livros.</t>
  </si>
  <si>
    <t xml:space="preserve">- O preenchimento de todos os campos do cadastro de autores é obrigatório.
- Todos os campos devem ser únicos, ou seja, não podem existir em mais de um cadastro.
- Não podem ser excluídos cadastros que tenham registros de empréstimos ou de reservas no sistema.</t>
  </si>
  <si>
    <t xml:space="preserve">RQ 008</t>
  </si>
  <si>
    <t xml:space="preserve">Regras para o cadastro de livros</t>
  </si>
  <si>
    <t xml:space="preserve">Regras para inclusão, alteração e exclusão do cadastro de livros da biblioteca.</t>
  </si>
  <si>
    <t xml:space="preserve">- O preenchimento de todos os campos do cadastro de livros é obrigatório.
- O campo ISBN deve ser único, ou seja, não podem existir em mais de um cadastro.
- A combinação dos campos título + edição deve ser única, ou seja, não podem existir em mais de um cadastro.
- Não podem ser excluídos cadastros que tenham registros de empréstimos ou de reservas no sistema.
- Uma reserva</t>
  </si>
  <si>
    <t xml:space="preserve">RQ 009</t>
  </si>
  <si>
    <t xml:space="preserve">Regras para desativação de exemplares</t>
  </si>
  <si>
    <t xml:space="preserve">Regras para desativação de cadastro de exemplares de livros</t>
  </si>
  <si>
    <t xml:space="preserve">- O exemplar só poderá ser desativado se não estiver emprestado para um colaborador.
- O preenchimento do campo destinado ao motivo da desativação é obrigatório para desativar um livro e deve ter no mínimo 5 caracteres diferentes de ' ' (espaço em branco).
- Ao reativar um exemplar desativado para empréstimo, o campo destinado ao motivo da desativação deverá ficar vazio quando o usuário confirmar e finalizar a operação de reativação.</t>
  </si>
  <si>
    <t xml:space="preserve">RU 001 ?, RU 007, RU 008, RU 012, RQ 019</t>
  </si>
  <si>
    <t xml:space="preserve">RQ 010</t>
  </si>
  <si>
    <t xml:space="preserve">Restrições para o cadastro de reservas</t>
  </si>
  <si>
    <t xml:space="preserve">Regras para inclusão, alteração e exclusão do cadastro de reservas de livros.</t>
  </si>
  <si>
    <t xml:space="preserve">- Uma reserva só poderá ser cadastrada se:
  - existir pelo menos um exemplar ativo no sistema;
  - não existir nenhum exemplar disponível para empréstimo;
  - o colaborador não tiver nenhuma reserva em seu nome.</t>
  </si>
  <si>
    <t xml:space="preserve">RQ 011</t>
  </si>
  <si>
    <t xml:space="preserve">Restrições para o cadastro de emprestimos</t>
  </si>
  <si>
    <t xml:space="preserve">Regras para inclusão, alteração e exclusão do cadastro de empréstimos de exemplares de livros.</t>
  </si>
  <si>
    <t xml:space="preserve">- Um empréstimo só poderá ser cadastrado se:
  - existir pelo menos um exemplar ativo e disponível no sistema;
  - o colaborador tiver menos de 5 (cinco) reservas em seu nome.</t>
  </si>
  <si>
    <t xml:space="preserve">RQ 012</t>
  </si>
  <si>
    <t xml:space="preserve">Restrições para renovação de empréstimos</t>
  </si>
  <si>
    <t xml:space="preserve">Regras para alteração da data de devolução de empréstimo</t>
  </si>
  <si>
    <t xml:space="preserve">- Um empréstimo poderá ser renovado por até 7 (sete) dias desde que não haja nenhuma reserva registrada para do livro.</t>
  </si>
  <si>
    <t xml:space="preserve">RQ 013</t>
  </si>
  <si>
    <t xml:space="preserve">Cálculo de multas</t>
  </si>
  <si>
    <t xml:space="preserve">Regras para o cálculo automáGico de multas por atraso</t>
  </si>
  <si>
    <t xml:space="preserve">- Ao atualizar a listagem de empréstimos o sistema deverá recalcular os valores das multas para os empréstimos em atraso, multiplicando por R$ 2,00 reais o resultado da multiplicação da quantidade de dias de atraso por unidade de livro.
EXEMPLO DE CÁLCULO DE MULTA:
VALOR_DA_MULTA = 2 x diasDeAtraso x quantidadeDeLivros;</t>
  </si>
  <si>
    <t xml:space="preserve">RQ 014</t>
  </si>
  <si>
    <t xml:space="preserve">Formato dos dados</t>
  </si>
  <si>
    <t xml:space="preserve">Regras para o formato de texto ou número para armazenamento dos dados e para exibição na interface do usuário</t>
  </si>
  <si>
    <t xml:space="preserve">'- Quando do armazenamento na base de dados, o formato de todos os dados listados no DD devem ser rigorosamente iguais ao especificado no DD.
- Quando forem exibidos na interface do usuário e em relatórios, os dados devem ser:
   - formatados com a devida máscara quando forem numéricos.
   - convertidos para textos quando forem numéricos na base de dados e se referirem a registros relacionados a outros cadastros, enumeradores e tabelas fixas de valores.
   - exibidos em listas do tipo drop-down quando forem numéricos e tiverem um ‘range’ de dados válido definido.
   - exibidos em listas do tipo drop-down quando estiverem em uma tela de manutenção de registro e estiverem relacionados a outros cadastros, enumeradores e tabelas fixas.
   - exibidos exatamente como armazenados na base de dados, sem alterações de capitalização.
   - exibidos em componentes do tipo Calendário quando se referirem a datas.
   - obedecer os valores máximos do tamanho descrito no DD</t>
  </si>
  <si>
    <t xml:space="preserve">RQ 015</t>
  </si>
  <si>
    <t xml:space="preserve">Consistência de dados</t>
  </si>
  <si>
    <t xml:space="preserve">Regras para consistencia de dados de relacionamento entre cadastros</t>
  </si>
  <si>
    <t xml:space="preserve">'- Antes de carregar a tela de inclusão de um cadastro que possua campos relacionados a registros de id de outros cadastros que sejam dependências (FK), o sistema deve consultar esses outros cadastros na base de dados e verificar se será possível concluir o cadastro com todos os campos ‘FK’ preenchidos.
- Os cadastros dos dados de dependências (FK) devem possuir no mínimo 1 (um) cadastro de cada.
- Caso não exista algum cadastro de ‘FK’ na base de dados, o sistema deve exibir uma mensagem do cadastro da dependência que não possui registros e nem abrir a tela do cadastro principal.</t>
  </si>
  <si>
    <t xml:space="preserve">RQ 016</t>
  </si>
  <si>
    <t xml:space="preserve">Nomes de variáveis no sistema</t>
  </si>
  <si>
    <t xml:space="preserve">Regras para nomes de variáveis e atributos no código fonte do sistema</t>
  </si>
  <si>
    <t xml:space="preserve">'- Os nomes de variáveis, atributos e campos que estiverem registrados no DD:
   - devem ser rigorosamente iguais ao especificado no DD
   - não podem ser abreviados nem diminuídos, independentemente do tamanho do texto, natureza, finalidade, preguiça de digitar, achismo, gosto particular, opinião, birra, enjôo ou qualquer que seja o motivo;
   - devem corresponder à finalidade a que se destina
   - devem ser legíveis, obedecendo ao padrão camelCase
   - deve-se evitar ‘_’ e outros sinais gráficos que não sejam do alfabeto [Aa-Zz] , devendo ser ser o mais literal possível
- Os nomes dos domínios devem seguir as mesmas regras acima, obedecendo ao especificado no DiagramaDominioBiblioteca.
- Os nomes dos pacotes, classes e outros também devem seguir as mesmas regras acima, obedecendo ao modelo especificado no DiagramaDeClassesSistemaBiblioteca.
- As instâncias de uma classe deve utilizar o mesmo nome do seu modelo, desde que não entre em conflito com outras variáveis. 
   Exemplo:
      ICRUDControleLivro controleLivro = new ControleLivro();</t>
  </si>
  <si>
    <t xml:space="preserve">Validação e cálculo do ISBN</t>
  </si>
  <si>
    <t xml:space="preserve">Regras para validação e cálculo do ISBN de um livro</t>
  </si>
  <si>
    <t xml:space="preserve">'- O código do ISBN do livro deve ser um número verificável conforme os padrões definidos no Manual do Usuário ISBN.
- Uma vez validado, o sistema deve preencher todas as informações que puderem ser obtidas a partir do código, também conforme o mesmo manual.</t>
  </si>
  <si>
    <t xml:space="preserve">Identificador</t>
  </si>
  <si>
    <t xml:space="preserve">Tamanho</t>
  </si>
  <si>
    <t xml:space="preserve">Tipo</t>
  </si>
  <si>
    <t xml:space="preserve">Formato</t>
  </si>
  <si>
    <t xml:space="preserve">DD 001</t>
  </si>
  <si>
    <t xml:space="preserve">Cadastro de configurações</t>
  </si>
  <si>
    <t xml:space="preserve">limiteLivros</t>
  </si>
  <si>
    <t xml:space="preserve">int</t>
  </si>
  <si>
    <t xml:space="preserve">Quantidade limite de livros emprestados por colaborador</t>
  </si>
  <si>
    <t xml:space="preserve">diasEmprestimo</t>
  </si>
  <si>
    <t xml:space="preserve">Dias de prazo para a devolução e para renovação de empréstimo</t>
  </si>
  <si>
    <t xml:space="preserve">valorMultaDiaria</t>
  </si>
  <si>
    <t xml:space="preserve">float</t>
  </si>
  <si>
    <t xml:space="preserve">Valor em reais (R$) da multa por dia de atraso e por livro</t>
  </si>
  <si>
    <t xml:space="preserve">caminhoBdCliente</t>
  </si>
  <si>
    <t xml:space="preserve">String</t>
  </si>
  <si>
    <t xml:space="preserve">Caminho da base de dados no sistema no ambiente de Cliente</t>
  </si>
  <si>
    <t xml:space="preserve">caminhoBdSevidor</t>
  </si>
  <si>
    <t xml:space="preserve">Caminho da base de dados no sistema no ambiente de Servidor</t>
  </si>
  <si>
    <t xml:space="preserve">DD 002</t>
  </si>
  <si>
    <t xml:space="preserve">Cadastro de colaboradores</t>
  </si>
  <si>
    <t xml:space="preserve">idColaborador</t>
  </si>
  <si>
    <t xml:space="preserve">Int</t>
  </si>
  <si>
    <t xml:space="preserve">Identificador único de registros no sistema, relacionado a um cadastro de colaborador</t>
  </si>
  <si>
    <t xml:space="preserve">nomeColaborador</t>
  </si>
  <si>
    <t xml:space="preserve">Nome do colaborador</t>
  </si>
  <si>
    <t xml:space="preserve">perfil</t>
  </si>
  <si>
    <t xml:space="preserve">Enum</t>
  </si>
  <si>
    <t xml:space="preserve">Perfil do colaborador para o sistema (0=ADMINISTRADOR, 1=USUARIO)</t>
  </si>
  <si>
    <t xml:space="preserve">matricula</t>
  </si>
  <si>
    <t xml:space="preserve">cargo</t>
  </si>
  <si>
    <r>
      <rPr>
        <sz val="8"/>
        <color rgb="FF000000"/>
        <rFont val="Calibri"/>
        <family val="2"/>
        <charset val="1"/>
      </rPr>
      <t xml:space="preserve">Cargo do Colaborador(0=ADVOGADO, 1=BIBLIOTECARIO, 2=</t>
    </r>
    <r>
      <rPr>
        <sz val="8"/>
        <color rgb="FF000000"/>
        <rFont val="Calibri"/>
        <family val="2"/>
      </rPr>
      <t xml:space="preserve">ESTAGIARIO, 3=PROPRIETARIO, 4=</t>
    </r>
    <r>
      <rPr>
        <sz val="8"/>
        <color rgb="FF000000"/>
        <rFont val="Calibri"/>
        <family val="2"/>
        <charset val="1"/>
      </rPr>
      <t xml:space="preserve">SECRETARIA)</t>
    </r>
  </si>
  <si>
    <t xml:space="preserve">oab</t>
  </si>
  <si>
    <t xml:space="preserve">999999999-UF</t>
  </si>
  <si>
    <t xml:space="preserve">Número da OAB com a Unidade da Federação de expedição(UF)</t>
  </si>
  <si>
    <t xml:space="preserve">senha</t>
  </si>
  <si>
    <t xml:space="preserve">Senha de acesso ao sistema</t>
  </si>
  <si>
    <t xml:space="preserve">email</t>
  </si>
  <si>
    <t xml:space="preserve">Endereço de e-mail do colaborador</t>
  </si>
  <si>
    <t xml:space="preserve">telefone</t>
  </si>
  <si>
    <t xml:space="preserve">62-98888-7777</t>
  </si>
  <si>
    <t xml:space="preserve">Número do telefone do colaborador com DDD</t>
  </si>
  <si>
    <t xml:space="preserve">statusColaborador</t>
  </si>
  <si>
    <t xml:space="preserve">Status do colaborador para o sistema (0=ATIVO, 1=INATIVO)</t>
  </si>
  <si>
    <t xml:space="preserve">DD 003</t>
  </si>
  <si>
    <t xml:space="preserve">Cadastro de áreas de conhecimento</t>
  </si>
  <si>
    <t xml:space="preserve">idAreaConhecimento</t>
  </si>
  <si>
    <t xml:space="preserve">Identificador único de registros no sistema, relacionado a um cadastro de área de conhecimento</t>
  </si>
  <si>
    <t xml:space="preserve">cdd</t>
  </si>
  <si>
    <t xml:space="preserve">Código CDD da área de conhecimento da advocacia</t>
  </si>
  <si>
    <t xml:space="preserve">descricaoAreaConhecimento</t>
  </si>
  <si>
    <t xml:space="preserve">Descrição da área de conhecimento da advocacia</t>
  </si>
  <si>
    <t xml:space="preserve">DD 004</t>
  </si>
  <si>
    <t xml:space="preserve">Cadastro de editoras</t>
  </si>
  <si>
    <t xml:space="preserve">idEditora</t>
  </si>
  <si>
    <r>
      <rPr>
        <sz val="8"/>
        <color rgb="FF000000"/>
        <rFont val="Calibri"/>
        <family val="2"/>
        <charset val="1"/>
      </rPr>
      <t xml:space="preserve">Identificador único de registros no sistema</t>
    </r>
    <r>
      <rPr>
        <sz val="8"/>
        <color rgb="FF000000"/>
        <rFont val="Calibri"/>
        <family val="2"/>
      </rPr>
      <t xml:space="preserve">, relacionado a um cadastro de editora </t>
    </r>
  </si>
  <si>
    <t xml:space="preserve">nomeEditora</t>
  </si>
  <si>
    <t xml:space="preserve">Nome da editora de livros</t>
  </si>
  <si>
    <t xml:space="preserve">DD 005</t>
  </si>
  <si>
    <t xml:space="preserve">Cadastro de autores</t>
  </si>
  <si>
    <t xml:space="preserve">idAutor</t>
  </si>
  <si>
    <r>
      <rPr>
        <sz val="8"/>
        <color rgb="FF000000"/>
        <rFont val="Calibri"/>
        <family val="2"/>
        <charset val="1"/>
      </rPr>
      <t xml:space="preserve">Identificador único de registros no sistema</t>
    </r>
    <r>
      <rPr>
        <sz val="8"/>
        <color rgb="FF000000"/>
        <rFont val="Calibri"/>
        <family val="2"/>
      </rPr>
      <t xml:space="preserve">, relacionado a um cadastro de autor</t>
    </r>
  </si>
  <si>
    <t xml:space="preserve">nomeAutor</t>
  </si>
  <si>
    <t xml:space="preserve">Nome do auto de livros</t>
  </si>
  <si>
    <t xml:space="preserve">DD 006</t>
  </si>
  <si>
    <t xml:space="preserve">Cadastro de livros</t>
  </si>
  <si>
    <t xml:space="preserve">idLivro</t>
  </si>
  <si>
    <t xml:space="preserve">Identificador único de registros no sistema, relacionado a um cadastro de livro</t>
  </si>
  <si>
    <r>
      <rPr>
        <sz val="8"/>
        <color rgb="FF000000"/>
        <rFont val="Calibri"/>
        <family val="2"/>
        <charset val="1"/>
      </rPr>
      <t xml:space="preserve">Identificador único de registros no sistema, relacionado a um</t>
    </r>
    <r>
      <rPr>
        <sz val="8"/>
        <color rgb="FF000000"/>
        <rFont val="Calibri"/>
        <family val="2"/>
      </rPr>
      <t xml:space="preserve"> cadastro de editora </t>
    </r>
  </si>
  <si>
    <r>
      <rPr>
        <sz val="8"/>
        <color rgb="FF000000"/>
        <rFont val="Calibri"/>
        <family val="2"/>
      </rPr>
      <t xml:space="preserve">Identificador único de registros no sistema, relacionado a um </t>
    </r>
    <r>
      <rPr>
        <sz val="8"/>
        <color rgb="FF000000"/>
        <rFont val="Calibri"/>
        <family val="2"/>
        <charset val="1"/>
      </rPr>
      <t xml:space="preserve">cadastro de autor</t>
    </r>
  </si>
  <si>
    <r>
      <rPr>
        <sz val="8"/>
        <color rgb="FF000000"/>
        <rFont val="Calibri"/>
        <family val="2"/>
        <charset val="1"/>
      </rPr>
      <t xml:space="preserve">Identificador único de registros no sistema</t>
    </r>
    <r>
      <rPr>
        <sz val="8"/>
        <color rgb="FF000000"/>
        <rFont val="Calibri"/>
        <family val="2"/>
      </rPr>
      <t xml:space="preserve">, relacionado a um cadastro de área de conhecimento</t>
    </r>
  </si>
  <si>
    <t xml:space="preserve">titulo</t>
  </si>
  <si>
    <t xml:space="preserve">Título do livro</t>
  </si>
  <si>
    <t xml:space="preserve">descricaoLivro</t>
  </si>
  <si>
    <t xml:space="preserve">Descrição do livro, Sinopse ou observações sobre o livro</t>
  </si>
  <si>
    <t xml:space="preserve">edicao</t>
  </si>
  <si>
    <t xml:space="preserve">Número da edição do livro</t>
  </si>
  <si>
    <t xml:space="preserve">isbn</t>
  </si>
  <si>
    <t xml:space="preserve">333-1-666666-22-1</t>
  </si>
  <si>
    <t xml:space="preserve">Número do ISBN do livro, no padrão EAN-13</t>
  </si>
  <si>
    <t xml:space="preserve">anoPublicacao</t>
  </si>
  <si>
    <t xml:space="preserve">Ano de publicação do livro</t>
  </si>
  <si>
    <t xml:space="preserve">DD 007</t>
  </si>
  <si>
    <t xml:space="preserve">Cadastro de exemplares de livros</t>
  </si>
  <si>
    <t xml:space="preserve">idExemplar</t>
  </si>
  <si>
    <t xml:space="preserve">Identificador único de registros no sistema, relacionado a um cadastro de área de exemplar</t>
  </si>
  <si>
    <r>
      <rPr>
        <sz val="8"/>
        <color rgb="FF000000"/>
        <rFont val="Calibri"/>
        <family val="2"/>
        <charset val="1"/>
      </rPr>
      <t xml:space="preserve">Identificador único de registros no sistema</t>
    </r>
    <r>
      <rPr>
        <sz val="8"/>
        <color rgb="FF000000"/>
        <rFont val="Calibri"/>
        <family val="2"/>
      </rPr>
      <t xml:space="preserve">, relacionado a um cadastro de livro</t>
    </r>
  </si>
  <si>
    <t xml:space="preserve">statusExemplar</t>
  </si>
  <si>
    <t xml:space="preserve">Status do exemplar do livro para o sistema (1=INATIVO, 2=DISPONIVEL, 3=EMPRESTADO)</t>
  </si>
  <si>
    <t xml:space="preserve">dataAquisicao</t>
  </si>
  <si>
    <t xml:space="preserve">Date</t>
  </si>
  <si>
    <t xml:space="preserve">Data da aquisição do exemplar</t>
  </si>
  <si>
    <t xml:space="preserve">precoCompra</t>
  </si>
  <si>
    <t xml:space="preserve">Preço pago na compra do exemplar</t>
  </si>
  <si>
    <t xml:space="preserve">motivoDesativado</t>
  </si>
  <si>
    <t xml:space="preserve">Motivo da desativação do exemplar</t>
  </si>
  <si>
    <t xml:space="preserve">DD 008</t>
  </si>
  <si>
    <t xml:space="preserve">Cadastro de reservas de livros</t>
  </si>
  <si>
    <t xml:space="preserve">idReserva</t>
  </si>
  <si>
    <t xml:space="preserve">Identificador único de registros no sistema, relacionado a um cadastro de reserva de livro</t>
  </si>
  <si>
    <t xml:space="preserve">dataReserva</t>
  </si>
  <si>
    <t xml:space="preserve">Data do registro da reserva do livro</t>
  </si>
  <si>
    <t xml:space="preserve">DD 009</t>
  </si>
  <si>
    <t xml:space="preserve">Cadastro de empréstimos de livros</t>
  </si>
  <si>
    <t xml:space="preserve">idEmprestimo</t>
  </si>
  <si>
    <r>
      <rPr>
        <sz val="8"/>
        <color rgb="FF000000"/>
        <rFont val="Calibri"/>
        <family val="2"/>
        <charset val="1"/>
      </rPr>
      <t xml:space="preserve">Identificador único de registros no sistema</t>
    </r>
    <r>
      <rPr>
        <sz val="8"/>
        <color rgb="FF000000"/>
        <rFont val="Calibri"/>
        <family val="2"/>
      </rPr>
      <t xml:space="preserve">, relacionado a um cadastro de empréstimo</t>
    </r>
  </si>
  <si>
    <r>
      <rPr>
        <sz val="8"/>
        <color rgb="FF000000"/>
        <rFont val="Calibri"/>
        <family val="2"/>
        <charset val="1"/>
      </rPr>
      <t xml:space="preserve">Identificador único de registros no sistema</t>
    </r>
    <r>
      <rPr>
        <sz val="8"/>
        <color rgb="FF000000"/>
        <rFont val="Calibri"/>
        <family val="2"/>
      </rPr>
      <t xml:space="preserve">, relacionado a um cadastro de exemplar de livro</t>
    </r>
  </si>
  <si>
    <r>
      <rPr>
        <sz val="8"/>
        <color rgb="FF000000"/>
        <rFont val="Calibri"/>
        <family val="2"/>
        <charset val="1"/>
      </rPr>
      <t xml:space="preserve">Identificador único de registros no sistema</t>
    </r>
    <r>
      <rPr>
        <sz val="8"/>
        <color rgb="FF000000"/>
        <rFont val="Calibri"/>
        <family val="2"/>
      </rPr>
      <t xml:space="preserve">, relacionado a um cadastro de colaborador</t>
    </r>
  </si>
  <si>
    <t xml:space="preserve">dataEmprestimo</t>
  </si>
  <si>
    <t xml:space="preserve">Data do registro do empréstimo do exemplar do livro</t>
  </si>
  <si>
    <t xml:space="preserve">dataDevolucao</t>
  </si>
  <si>
    <t xml:space="preserve">Data da previsão para a devolução do exemplar do livro</t>
  </si>
  <si>
    <t xml:space="preserve">statusEmprestimo</t>
  </si>
  <si>
    <r>
      <rPr>
        <sz val="8"/>
        <color rgb="FF000000"/>
        <rFont val="Calibri"/>
        <family val="2"/>
        <charset val="1"/>
      </rPr>
      <t xml:space="preserve">Status do empréstimo do exemplar para o sistema (4=PENDENTE, 5=</t>
    </r>
    <r>
      <rPr>
        <sz val="8"/>
        <color rgb="FF000000"/>
        <rFont val="Calibri"/>
        <family val="2"/>
      </rPr>
      <t xml:space="preserve">ATRASADO, 6=</t>
    </r>
    <r>
      <rPr>
        <sz val="8"/>
        <color rgb="FF000000"/>
        <rFont val="Calibri"/>
        <family val="2"/>
        <charset val="1"/>
      </rPr>
      <t xml:space="preserve">DEVOLVIDO)</t>
    </r>
  </si>
  <si>
    <t xml:space="preserve">valorMulta</t>
  </si>
  <si>
    <t xml:space="preserve">Valor acumulado da multa por dias de atraso para o empréstimo</t>
  </si>
  <si>
    <t xml:space="preserve">BRIEFING EQUIPE</t>
  </si>
  <si>
    <t xml:space="preserve">O formulário deve conter 2 campos de entradas String (login/senha) para que os usuários possam informar suas credenciais de acesso.
O formulário deve conter o botão acessar com evento de consulta em txt que verificque se as informações digitadas pelo usuário estão registradas no cadastro de usuários.
Caso as credenciais sejam validadas o sistema deve carregar a tela que dê acessos as funções cadastradas em "manter configurações", caso contrário o sistema deve retornar a mensagem "Credenciais inválidas, verificque seu login e senha de acessos".</t>
  </si>
  <si>
    <t xml:space="preserve">Informar quais os "IFS"</t>
  </si>
  <si>
    <t xml:space="preserve">o titulo principal do formulario sera "Configurações do Sistema" 
o formulario deve permitir alterar as configuraçoes dos campos da tela , salvar as alteraçoes , e cancelar a operaraçao de alteraçao sem salvar as alteraçoes 
O formulário deve conter:
1 campo int para cadastrar o limite de livros emprestados por usuário da biblioteca
1 campo int para cadastrar a quantidade de renovações de emprestimo que o usuário da biblioteca poderá fazer por livro
1 campo int para cadastrar o período (qtd de dias) que os usuários da biblioteca poderão ficar com os livros a partir da data de emprestimo
1 campo float para cadastrar o valor em reais (R$) para calcular multa por dia de atraso (em caso de ocorrências)
1 campo String para cadastrar o caminho da base de dados local (cliente)
1 campo String para cadastrar o caminho da base de dados remota (servidor)
1 botao para salvar as alteraçoes 
1 botao para cancelar a operaçao e voltar para a tela inicial </t>
  </si>
  <si>
    <t xml:space="preserve">Titulo do formulario: "Usuário"
Este formulario permite:
1) Incluir novo usuário:
    - Campo "Matricula"[Int];
    - Campo "Senha" [String];
    - Campo "Nome" [String];
    - Campo "Status" [Enum];
    - Campo "Cargo" [Enum];
2) Consultar usuarios cadastrados;
    - Consulta feita pela matricula, campo para [int];
    - Consulta feita pelo nome, campo para [String];
3) Permitir a edição de um usuário cadastrado;
    - Edição selecionada pela matricula, campo para [int];
4) Permitir a exclusão de usuário cadastrado;
    - Exclusão feita pela matricula,campo para [int];
Botões: 
"Incluir" - presente no menu.
"Salvar"  - presente nas janelas de "incluir" e "editar".
"Cancelar" - presente na janela de "incluir".
"Consultar" - presente no menu.
"Buscar" - presente na janela de "Consultar".
"Editar" - presente no menu.
"Excluir" - presente no menu.
" Voltar" - presente em todas as janelas.</t>
  </si>
  <si>
    <t xml:space="preserve">O título principal do formulário será "Autores".
O formulario deve permitir incluir, alterar, e excluir cadastros de autores, salvar as alterações e cancelar a operação voltando para o menu pricipal.
O formulario deve conter:
- 1 campo String nome do autor 
- 1 botao para salvar as alteraçoes 
- 1 butao para fazer a inclusao de um novo autor 
- 1 butao para fazer a exclusao de um novo autor 
- 1 botao para cancelar a operaçao e voltar ao menu principal</t>
  </si>
  <si>
    <t xml:space="preserve"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t>
  </si>
  <si>
    <t xml:space="preserve">Titulo do formulario: Exemplares
Este formulário permite:
1) incluir novo exemplar;
    - Campo "id" [int];
    - Campo "Nome" [String];
    - Campo "Ano de Publicação" [Date];
    - Campo "Edição" [int];
    - Campo "Descrição" [String];
    - Campo "Status"[Enum];
    - Campo "Data de Aquisição" [Date];
    - Campo "Preço de compra" [Float];
2) consultar exemplares;
    - Consulta feita pelo id, campo para [int];
    - Consulta feita pelo nome, campo para [String];
3) editar exemplar;
    - Edição feita pelo id, campo para [int];
4) excluir exemplar;
    - Exclusão feita pelo id, campo para [int];
Botões: 
"Incluir" - presente no menu.
"Salvar"  - presente nas janelas de "incluir" e "editar".
"Cancelar" - presente na janela de "incluir".
"Consultar" - presente no menu.
"Buscar" - presente na janela de "Consultar".
"Editar" - presente no menu.
"Excluir" - presente no menu.
" Voltar" - presente em todas as janelas.</t>
  </si>
  <si>
    <t xml:space="preserve">Titulo do formulario: Reservas
Este formulário permite:
1) incluir nova reserva;
    - Campo "id leitor" [String]; 
    - Campo "id exemplar! [int];
    - Campo "Data de reserva" [Date];
    - Campo "Status de Reserva' [Enum];
2) consultar reservas;
    - Consulta feita pelo id do leitor, campo para [String];
3) Alterar reserva;
    - Edição selecionada pelo id leitor, campo para [String];
Botões: 
"Incluir" - presente no menu.
"Salvar"  - presente nas janelas de "incluir" e "editar".
"Cancelar" - presente na janela de "incluir".
"Consultar" - presente no menu.
"Buscar" - presente na janela de "Consultar".
"Editar" - presente no menu.
" Voltar" - presente em todas as janelas.</t>
  </si>
  <si>
    <t xml:space="preserve"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</si>
</sst>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_ ;\(#,##0\)"/>
    <numFmt numFmtId="166" formatCode="d/m/yyyy"/>
    <numFmt numFmtId="167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b val="true"/>
      <sz val="9"/>
      <color rgb="FF808080"/>
      <name val="Calibri"/>
      <family val="2"/>
      <charset val="1"/>
    </font>
    <font>
      <b val="true"/>
      <sz val="8"/>
      <color rgb="FF203864"/>
      <name val="Calibri"/>
      <family val="2"/>
      <charset val="1"/>
    </font>
    <font>
      <sz val="14"/>
      <color rgb="FFFFFFFF"/>
      <name val="Calibri"/>
      <family val="0"/>
    </font>
    <font>
      <sz val="10.5"/>
      <color rgb="FF3B3838"/>
      <name val="Calibri"/>
      <family val="0"/>
    </font>
    <font>
      <b val="true"/>
      <sz val="8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8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EEBF7"/>
      </patternFill>
    </fill>
    <fill>
      <patternFill patternType="solid">
        <fgColor rgb="FFC5E0B4"/>
        <bgColor rgb="FFD9D9D9"/>
      </patternFill>
    </fill>
    <fill>
      <patternFill patternType="solid">
        <fgColor rgb="FFFBE5D6"/>
        <bgColor rgb="FFDEEBF7"/>
      </patternFill>
    </fill>
    <fill>
      <patternFill patternType="solid">
        <fgColor rgb="FF44546A"/>
        <bgColor rgb="FF3B3838"/>
      </patternFill>
    </fill>
    <fill>
      <patternFill patternType="solid">
        <fgColor rgb="FFDEEBF7"/>
        <bgColor rgb="FFD9D9D9"/>
      </patternFill>
    </fill>
    <fill>
      <patternFill patternType="solid">
        <fgColor rgb="FFFFFFFF"/>
        <bgColor rgb="FFDEEBF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RU!A1"/><Relationship Id="rId2" Type="http://schemas.openxmlformats.org/officeDocument/2006/relationships/hyperlink" Target="#RF!A1"/><Relationship Id="rId3" Type="http://schemas.openxmlformats.org/officeDocument/2006/relationships/hyperlink" Target="#DD!A1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49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50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5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5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11</xdr:col>
      <xdr:colOff>1155600</xdr:colOff>
      <xdr:row>3</xdr:row>
      <xdr:rowOff>90720</xdr:rowOff>
    </xdr:to>
    <xdr:sp>
      <xdr:nvSpPr>
        <xdr:cNvPr id="0" name="CustomShape 1"/>
        <xdr:cNvSpPr/>
      </xdr:nvSpPr>
      <xdr:spPr>
        <a:xfrm>
          <a:off x="0" y="0"/>
          <a:ext cx="14401440" cy="57636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ffffff"/>
              </a:solidFill>
              <a:latin typeface="Calibri"/>
            </a:rPr>
            <a:t>ERS [Biblioteca Godofredo]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961200</xdr:colOff>
      <xdr:row>8</xdr:row>
      <xdr:rowOff>121320</xdr:rowOff>
    </xdr:from>
    <xdr:to>
      <xdr:col>4</xdr:col>
      <xdr:colOff>320040</xdr:colOff>
      <xdr:row>11</xdr:row>
      <xdr:rowOff>43200</xdr:rowOff>
    </xdr:to>
    <xdr:sp>
      <xdr:nvSpPr>
        <xdr:cNvPr id="1" name="CustomShape 1">
          <a:hlinkClick r:id="rId1"/>
        </xdr:cNvPr>
        <xdr:cNvSpPr/>
      </xdr:nvSpPr>
      <xdr:spPr>
        <a:xfrm>
          <a:off x="2688120" y="1340280"/>
          <a:ext cx="2495880" cy="407880"/>
        </a:xfrm>
        <a:prstGeom prst="roundRect">
          <a:avLst>
            <a:gd name="adj" fmla="val 16667"/>
          </a:avLst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050" spc="-1" strike="noStrike">
              <a:solidFill>
                <a:srgbClr val="3b3838"/>
              </a:solidFill>
              <a:latin typeface="Calibri"/>
            </a:rPr>
            <a:t>Resquisitos usuário (RU)</a:t>
          </a:r>
          <a:endParaRPr b="0" lang="pt-BR" sz="105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961200</xdr:colOff>
      <xdr:row>12</xdr:row>
      <xdr:rowOff>43200</xdr:rowOff>
    </xdr:from>
    <xdr:to>
      <xdr:col>4</xdr:col>
      <xdr:colOff>320040</xdr:colOff>
      <xdr:row>14</xdr:row>
      <xdr:rowOff>129600</xdr:rowOff>
    </xdr:to>
    <xdr:sp>
      <xdr:nvSpPr>
        <xdr:cNvPr id="2" name="CustomShape 1">
          <a:hlinkClick r:id="rId2"/>
        </xdr:cNvPr>
        <xdr:cNvSpPr/>
      </xdr:nvSpPr>
      <xdr:spPr>
        <a:xfrm>
          <a:off x="2688120" y="1909800"/>
          <a:ext cx="2495880" cy="410400"/>
        </a:xfrm>
        <a:prstGeom prst="roundRect">
          <a:avLst>
            <a:gd name="adj" fmla="val 16667"/>
          </a:avLst>
        </a:prstGeom>
        <a:solidFill>
          <a:srgbClr val="c5e0b4"/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050" spc="-1" strike="noStrike">
              <a:solidFill>
                <a:srgbClr val="3b3838"/>
              </a:solidFill>
              <a:latin typeface="Calibri"/>
            </a:rPr>
            <a:t>Requisitos funcionais (RF)</a:t>
          </a:r>
          <a:endParaRPr b="0" lang="pt-BR" sz="105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961200</xdr:colOff>
      <xdr:row>15</xdr:row>
      <xdr:rowOff>121320</xdr:rowOff>
    </xdr:from>
    <xdr:to>
      <xdr:col>4</xdr:col>
      <xdr:colOff>320040</xdr:colOff>
      <xdr:row>18</xdr:row>
      <xdr:rowOff>43200</xdr:rowOff>
    </xdr:to>
    <xdr:sp>
      <xdr:nvSpPr>
        <xdr:cNvPr id="3" name="CustomShape 1"/>
        <xdr:cNvSpPr/>
      </xdr:nvSpPr>
      <xdr:spPr>
        <a:xfrm>
          <a:off x="2688120" y="2473920"/>
          <a:ext cx="2495880" cy="407520"/>
        </a:xfrm>
        <a:prstGeom prst="roundRect">
          <a:avLst>
            <a:gd name="adj" fmla="val 16667"/>
          </a:avLst>
        </a:prstGeom>
        <a:solidFill>
          <a:srgbClr val="c5e0b4"/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050" spc="-1" strike="noStrike">
              <a:solidFill>
                <a:srgbClr val="3b3838"/>
              </a:solidFill>
              <a:latin typeface="Calibri"/>
            </a:rPr>
            <a:t>Requisitos qualidade (RQ)</a:t>
          </a:r>
          <a:endParaRPr b="0" lang="pt-BR" sz="105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943920</xdr:colOff>
      <xdr:row>8</xdr:row>
      <xdr:rowOff>121320</xdr:rowOff>
    </xdr:from>
    <xdr:to>
      <xdr:col>7</xdr:col>
      <xdr:colOff>42840</xdr:colOff>
      <xdr:row>11</xdr:row>
      <xdr:rowOff>43200</xdr:rowOff>
    </xdr:to>
    <xdr:sp>
      <xdr:nvSpPr>
        <xdr:cNvPr id="4" name="CustomShape 1"/>
        <xdr:cNvSpPr/>
      </xdr:nvSpPr>
      <xdr:spPr>
        <a:xfrm>
          <a:off x="5807880" y="1340280"/>
          <a:ext cx="2578680" cy="407880"/>
        </a:xfrm>
        <a:prstGeom prst="roundRect">
          <a:avLst>
            <a:gd name="adj" fmla="val 16667"/>
          </a:avLst>
        </a:prstGeom>
        <a:solidFill>
          <a:srgbClr val="d9d9d9"/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050" spc="-1" strike="noStrike">
              <a:solidFill>
                <a:srgbClr val="3b3838"/>
              </a:solidFill>
              <a:latin typeface="Calibri"/>
            </a:rPr>
            <a:t>Regras de domínio (RD)</a:t>
          </a:r>
          <a:endParaRPr b="0" lang="pt-BR" sz="105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943920</xdr:colOff>
      <xdr:row>12</xdr:row>
      <xdr:rowOff>43200</xdr:rowOff>
    </xdr:from>
    <xdr:to>
      <xdr:col>7</xdr:col>
      <xdr:colOff>42840</xdr:colOff>
      <xdr:row>14</xdr:row>
      <xdr:rowOff>129600</xdr:rowOff>
    </xdr:to>
    <xdr:sp>
      <xdr:nvSpPr>
        <xdr:cNvPr id="5" name="CustomShape 1">
          <a:hlinkClick r:id="rId3"/>
        </xdr:cNvPr>
        <xdr:cNvSpPr/>
      </xdr:nvSpPr>
      <xdr:spPr>
        <a:xfrm>
          <a:off x="5807880" y="1909800"/>
          <a:ext cx="2578680" cy="410400"/>
        </a:xfrm>
        <a:prstGeom prst="roundRect">
          <a:avLst>
            <a:gd name="adj" fmla="val 16667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050" spc="-1" strike="noStrike">
              <a:solidFill>
                <a:srgbClr val="3b3838"/>
              </a:solidFill>
              <a:latin typeface="Calibri"/>
            </a:rPr>
            <a:t>Descrição de dados (DD)</a:t>
          </a:r>
          <a:endParaRPr b="0" lang="pt-BR" sz="105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943920</xdr:colOff>
      <xdr:row>15</xdr:row>
      <xdr:rowOff>121320</xdr:rowOff>
    </xdr:from>
    <xdr:to>
      <xdr:col>7</xdr:col>
      <xdr:colOff>42840</xdr:colOff>
      <xdr:row>18</xdr:row>
      <xdr:rowOff>43200</xdr:rowOff>
    </xdr:to>
    <xdr:sp>
      <xdr:nvSpPr>
        <xdr:cNvPr id="6" name="CustomShape 1"/>
        <xdr:cNvSpPr/>
      </xdr:nvSpPr>
      <xdr:spPr>
        <a:xfrm>
          <a:off x="5807880" y="2473920"/>
          <a:ext cx="2578680" cy="407520"/>
        </a:xfrm>
        <a:prstGeom prst="roundRect">
          <a:avLst>
            <a:gd name="adj" fmla="val 16667"/>
          </a:avLst>
        </a:prstGeom>
        <a:solidFill>
          <a:srgbClr val="c5e0b4"/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050" spc="-1" strike="noStrike">
              <a:solidFill>
                <a:srgbClr val="3b3838"/>
              </a:solidFill>
              <a:latin typeface="Calibri"/>
            </a:rPr>
            <a:t>Diagrama de caso de uso</a:t>
          </a:r>
          <a:endParaRPr b="0" lang="pt-BR" sz="105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692640</xdr:colOff>
      <xdr:row>8</xdr:row>
      <xdr:rowOff>121320</xdr:rowOff>
    </xdr:from>
    <xdr:to>
      <xdr:col>9</xdr:col>
      <xdr:colOff>458640</xdr:colOff>
      <xdr:row>11</xdr:row>
      <xdr:rowOff>43200</xdr:rowOff>
    </xdr:to>
    <xdr:sp>
      <xdr:nvSpPr>
        <xdr:cNvPr id="7" name="CustomShape 1"/>
        <xdr:cNvSpPr/>
      </xdr:nvSpPr>
      <xdr:spPr>
        <a:xfrm>
          <a:off x="9036360" y="1340280"/>
          <a:ext cx="2356920" cy="407880"/>
        </a:xfrm>
        <a:prstGeom prst="roundRect">
          <a:avLst>
            <a:gd name="adj" fmla="val 16667"/>
          </a:avLst>
        </a:prstGeom>
        <a:solidFill>
          <a:srgbClr val="c5e0b4"/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050" spc="-1" strike="noStrike">
              <a:solidFill>
                <a:srgbClr val="3b3838"/>
              </a:solidFill>
              <a:latin typeface="Calibri"/>
            </a:rPr>
            <a:t>Caso de usos descritivos</a:t>
          </a:r>
          <a:endParaRPr b="0" lang="pt-BR" sz="105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692640</xdr:colOff>
      <xdr:row>12</xdr:row>
      <xdr:rowOff>43200</xdr:rowOff>
    </xdr:from>
    <xdr:to>
      <xdr:col>9</xdr:col>
      <xdr:colOff>458640</xdr:colOff>
      <xdr:row>14</xdr:row>
      <xdr:rowOff>129600</xdr:rowOff>
    </xdr:to>
    <xdr:sp>
      <xdr:nvSpPr>
        <xdr:cNvPr id="8" name="CustomShape 1"/>
        <xdr:cNvSpPr/>
      </xdr:nvSpPr>
      <xdr:spPr>
        <a:xfrm>
          <a:off x="9036360" y="1909800"/>
          <a:ext cx="2356920" cy="410400"/>
        </a:xfrm>
        <a:prstGeom prst="roundRect">
          <a:avLst>
            <a:gd name="adj" fmla="val 16667"/>
          </a:avLst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050" spc="-1" strike="noStrike">
              <a:solidFill>
                <a:srgbClr val="3b3838"/>
              </a:solidFill>
              <a:latin typeface="Calibri"/>
            </a:rPr>
            <a:t>Rastreabilidade</a:t>
          </a:r>
          <a:endParaRPr b="0" lang="pt-BR" sz="105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692640</xdr:colOff>
      <xdr:row>15</xdr:row>
      <xdr:rowOff>121320</xdr:rowOff>
    </xdr:from>
    <xdr:to>
      <xdr:col>9</xdr:col>
      <xdr:colOff>458640</xdr:colOff>
      <xdr:row>18</xdr:row>
      <xdr:rowOff>43200</xdr:rowOff>
    </xdr:to>
    <xdr:sp>
      <xdr:nvSpPr>
        <xdr:cNvPr id="9" name="CustomShape 1"/>
        <xdr:cNvSpPr/>
      </xdr:nvSpPr>
      <xdr:spPr>
        <a:xfrm>
          <a:off x="9036360" y="2473920"/>
          <a:ext cx="2356920" cy="407520"/>
        </a:xfrm>
        <a:prstGeom prst="roundRect">
          <a:avLst>
            <a:gd name="adj" fmla="val 16667"/>
          </a:avLst>
        </a:prstGeom>
        <a:solidFill>
          <a:srgbClr val="c5e0b4"/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050" spc="-1" strike="noStrike">
              <a:solidFill>
                <a:srgbClr val="3b3838"/>
              </a:solidFill>
              <a:latin typeface="Calibri"/>
            </a:rPr>
            <a:t>Protótipo de interfaces</a:t>
          </a:r>
          <a:endParaRPr b="0" lang="pt-BR" sz="105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477720</xdr:colOff>
      <xdr:row>0</xdr:row>
      <xdr:rowOff>0</xdr:rowOff>
    </xdr:from>
    <xdr:to>
      <xdr:col>8</xdr:col>
      <xdr:colOff>124560</xdr:colOff>
      <xdr:row>3</xdr:row>
      <xdr:rowOff>12960</xdr:rowOff>
    </xdr:to>
    <xdr:sp>
      <xdr:nvSpPr>
        <xdr:cNvPr id="10" name="CustomShape 1"/>
        <xdr:cNvSpPr/>
      </xdr:nvSpPr>
      <xdr:spPr>
        <a:xfrm>
          <a:off x="921960" y="0"/>
          <a:ext cx="16566480" cy="58428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ffffff"/>
              </a:solidFill>
              <a:latin typeface="Calibri"/>
            </a:rPr>
            <a:t>RU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442080</xdr:colOff>
      <xdr:row>3</xdr:row>
      <xdr:rowOff>12960</xdr:rowOff>
    </xdr:to>
    <xdr:sp>
      <xdr:nvSpPr>
        <xdr:cNvPr id="11" name="CustomShape 1"/>
        <xdr:cNvSpPr/>
      </xdr:nvSpPr>
      <xdr:spPr>
        <a:xfrm>
          <a:off x="0" y="0"/>
          <a:ext cx="886320" cy="58428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81720</xdr:colOff>
      <xdr:row>0</xdr:row>
      <xdr:rowOff>34560</xdr:rowOff>
    </xdr:from>
    <xdr:to>
      <xdr:col>1</xdr:col>
      <xdr:colOff>374400</xdr:colOff>
      <xdr:row>3</xdr:row>
      <xdr:rowOff>9720</xdr:rowOff>
    </xdr:to>
    <xdr:pic>
      <xdr:nvPicPr>
        <xdr:cNvPr id="12" name="Imagem 4" descr=""/>
        <xdr:cNvPicPr/>
      </xdr:nvPicPr>
      <xdr:blipFill>
        <a:blip r:embed="rId1"/>
        <a:stretch/>
      </xdr:blipFill>
      <xdr:spPr>
        <a:xfrm>
          <a:off x="81720" y="34560"/>
          <a:ext cx="736920" cy="54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360360</xdr:colOff>
      <xdr:row>0</xdr:row>
      <xdr:rowOff>0</xdr:rowOff>
    </xdr:from>
    <xdr:to>
      <xdr:col>8</xdr:col>
      <xdr:colOff>495360</xdr:colOff>
      <xdr:row>3</xdr:row>
      <xdr:rowOff>12960</xdr:rowOff>
    </xdr:to>
    <xdr:sp>
      <xdr:nvSpPr>
        <xdr:cNvPr id="13" name="CustomShape 1"/>
        <xdr:cNvSpPr/>
      </xdr:nvSpPr>
      <xdr:spPr>
        <a:xfrm>
          <a:off x="804600" y="0"/>
          <a:ext cx="18412200" cy="58428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ffffff"/>
              </a:solidFill>
              <a:latin typeface="Calibri"/>
            </a:rPr>
            <a:t>RF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333720</xdr:colOff>
      <xdr:row>3</xdr:row>
      <xdr:rowOff>12960</xdr:rowOff>
    </xdr:to>
    <xdr:sp>
      <xdr:nvSpPr>
        <xdr:cNvPr id="14" name="CustomShape 1"/>
        <xdr:cNvSpPr/>
      </xdr:nvSpPr>
      <xdr:spPr>
        <a:xfrm>
          <a:off x="0" y="0"/>
          <a:ext cx="777960" cy="58428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71640</xdr:colOff>
      <xdr:row>0</xdr:row>
      <xdr:rowOff>34560</xdr:rowOff>
    </xdr:from>
    <xdr:to>
      <xdr:col>1</xdr:col>
      <xdr:colOff>273960</xdr:colOff>
      <xdr:row>3</xdr:row>
      <xdr:rowOff>9720</xdr:rowOff>
    </xdr:to>
    <xdr:pic>
      <xdr:nvPicPr>
        <xdr:cNvPr id="15" name="Imagem 35" descr=""/>
        <xdr:cNvPicPr/>
      </xdr:nvPicPr>
      <xdr:blipFill>
        <a:blip r:embed="rId1"/>
        <a:stretch/>
      </xdr:blipFill>
      <xdr:spPr>
        <a:xfrm>
          <a:off x="71640" y="34560"/>
          <a:ext cx="646560" cy="54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360360</xdr:colOff>
      <xdr:row>0</xdr:row>
      <xdr:rowOff>0</xdr:rowOff>
    </xdr:from>
    <xdr:to>
      <xdr:col>8</xdr:col>
      <xdr:colOff>495360</xdr:colOff>
      <xdr:row>3</xdr:row>
      <xdr:rowOff>12960</xdr:rowOff>
    </xdr:to>
    <xdr:sp>
      <xdr:nvSpPr>
        <xdr:cNvPr id="16" name="CustomShape 1"/>
        <xdr:cNvSpPr/>
      </xdr:nvSpPr>
      <xdr:spPr>
        <a:xfrm>
          <a:off x="804600" y="0"/>
          <a:ext cx="18412200" cy="58428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ffffff"/>
              </a:solidFill>
              <a:latin typeface="Calibri"/>
            </a:rPr>
            <a:t>RQ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333720</xdr:colOff>
      <xdr:row>3</xdr:row>
      <xdr:rowOff>12960</xdr:rowOff>
    </xdr:to>
    <xdr:sp>
      <xdr:nvSpPr>
        <xdr:cNvPr id="17" name="CustomShape 1"/>
        <xdr:cNvSpPr/>
      </xdr:nvSpPr>
      <xdr:spPr>
        <a:xfrm>
          <a:off x="0" y="0"/>
          <a:ext cx="777960" cy="58428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71640</xdr:colOff>
      <xdr:row>0</xdr:row>
      <xdr:rowOff>34560</xdr:rowOff>
    </xdr:from>
    <xdr:to>
      <xdr:col>1</xdr:col>
      <xdr:colOff>273960</xdr:colOff>
      <xdr:row>3</xdr:row>
      <xdr:rowOff>9720</xdr:rowOff>
    </xdr:to>
    <xdr:pic>
      <xdr:nvPicPr>
        <xdr:cNvPr id="18" name="Imagem 4" descr=""/>
        <xdr:cNvPicPr/>
      </xdr:nvPicPr>
      <xdr:blipFill>
        <a:blip r:embed="rId1"/>
        <a:stretch/>
      </xdr:blipFill>
      <xdr:spPr>
        <a:xfrm>
          <a:off x="71640" y="34560"/>
          <a:ext cx="646560" cy="546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480960</xdr:colOff>
      <xdr:row>0</xdr:row>
      <xdr:rowOff>0</xdr:rowOff>
    </xdr:from>
    <xdr:to>
      <xdr:col>1023</xdr:col>
      <xdr:colOff>989280</xdr:colOff>
      <xdr:row>3</xdr:row>
      <xdr:rowOff>58680</xdr:rowOff>
    </xdr:to>
    <xdr:sp>
      <xdr:nvSpPr>
        <xdr:cNvPr id="19" name="CustomShape 1"/>
        <xdr:cNvSpPr/>
      </xdr:nvSpPr>
      <xdr:spPr>
        <a:xfrm>
          <a:off x="925200" y="0"/>
          <a:ext cx="15229440" cy="58428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0" lang="pt-BR" sz="1400" spc="-1" strike="noStrike">
              <a:solidFill>
                <a:srgbClr val="ffffff"/>
              </a:solidFill>
              <a:latin typeface="Calibri"/>
            </a:rPr>
            <a:t>DD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445320</xdr:colOff>
      <xdr:row>3</xdr:row>
      <xdr:rowOff>58680</xdr:rowOff>
    </xdr:to>
    <xdr:sp>
      <xdr:nvSpPr>
        <xdr:cNvPr id="20" name="CustomShape 1"/>
        <xdr:cNvSpPr/>
      </xdr:nvSpPr>
      <xdr:spPr>
        <a:xfrm>
          <a:off x="0" y="0"/>
          <a:ext cx="889560" cy="58428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82080</xdr:colOff>
      <xdr:row>0</xdr:row>
      <xdr:rowOff>34560</xdr:rowOff>
    </xdr:from>
    <xdr:to>
      <xdr:col>1</xdr:col>
      <xdr:colOff>377280</xdr:colOff>
      <xdr:row>3</xdr:row>
      <xdr:rowOff>55440</xdr:rowOff>
    </xdr:to>
    <xdr:pic>
      <xdr:nvPicPr>
        <xdr:cNvPr id="21" name="Imagem 4" descr=""/>
        <xdr:cNvPicPr/>
      </xdr:nvPicPr>
      <xdr:blipFill>
        <a:blip r:embed="rId1"/>
        <a:stretch/>
      </xdr:blipFill>
      <xdr:spPr>
        <a:xfrm>
          <a:off x="82080" y="34560"/>
          <a:ext cx="739440" cy="5464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marcos.lima/Desktop/nam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A"/>
      <sheetName val="RU"/>
      <sheetName val="RF"/>
    </sheetNames>
    <sheetDataSet>
      <sheetData sheetId="0"/>
      <sheetData sheetId="1"/>
      <sheetData sheetId="2">
        <row r="6">
          <cell r="B6" t="str">
            <v>ID</v>
          </cell>
          <cell r="C6" t="str">
            <v>Nome</v>
          </cell>
          <cell r="D6" t="str">
            <v>Descrição</v>
          </cell>
          <cell r="E6" t="str">
            <v>Critério de verificação</v>
          </cell>
          <cell r="F6" t="str">
            <v>Dependência </v>
          </cell>
          <cell r="G6" t="str">
            <v>Prioridade</v>
          </cell>
          <cell r="H6" t="str">
            <v>Autor</v>
          </cell>
        </row>
        <row r="7">
          <cell r="B7" t="str">
            <v>RF 001</v>
          </cell>
          <cell r="C7" t="str">
            <v>Autenticar usuário no sistema</v>
          </cell>
          <cell r="D7" t="str">
            <v>Formulário para permitir acesso as funções do sistema</v>
          </cell>
          <cell r="E7" t="str">
            <v>O formulário deve permitir que o usuário informe seu login e sua senha, e seja redirecionado para as funcionalidades ativas ao seu usuário | Retornar mensagem de erro para login e senha não cadastrados no BD.</v>
          </cell>
          <cell r="F7" t="str">
            <v>RU 003, RU 005, RU 006, RU 007, RU 009, RU 010, RU 016, RU 017, RU 018, RU 019, RQ 001</v>
          </cell>
          <cell r="G7" t="str">
            <v>Essencial</v>
          </cell>
          <cell r="H7" t="str">
            <v>Vinicius Lopes</v>
          </cell>
        </row>
        <row r="8">
          <cell r="B8" t="str">
            <v>RF 002</v>
          </cell>
          <cell r="C8" t="str">
            <v>Manter configurações do sistema</v>
          </cell>
          <cell r="D8" t="str">
            <v>Formulário para a manutenção das regras de negócio no sistema.</v>
          </cell>
          <cell r="E8" t="str">
            <v>O formulário deve permitir: Cadastrar os dias de prazo para empréstimo de livro | Cadastrar a quantidade de livros por usuário | Cadastrar a quantidade de renovações por livro | Cadastrar o valor em reais (R$) para a multa por dia de atraso.</v>
          </cell>
          <cell r="F8" t="str">
            <v>RU 002, RQ 002</v>
          </cell>
          <cell r="G8" t="str">
            <v>Essencial</v>
          </cell>
          <cell r="H8" t="str">
            <v>Lucas Araujo</v>
          </cell>
        </row>
        <row r="9">
          <cell r="B9" t="str">
            <v>RF 003</v>
          </cell>
          <cell r="C9" t="str">
            <v>Manter cadastro de usuário</v>
          </cell>
          <cell r="D9" t="str">
            <v>Formulário para permitir inclusão, consulta, alteração e exclusão de dados do usuário.</v>
          </cell>
          <cell r="E9" t="str">
            <v>O formulário deve permitir Incluir um novo usuário | Consultar o cadastro de usuário(s) | Editar os dados do cadastro do(s) usuário(s) | Excluir usuário(s).</v>
          </cell>
          <cell r="F9" t="str">
            <v>RU 005, RU 006, RU 018, RQ 003</v>
          </cell>
          <cell r="G9" t="str">
            <v>Essencial</v>
          </cell>
          <cell r="H9" t="str">
            <v>João Pedro</v>
          </cell>
        </row>
        <row r="10">
          <cell r="B10" t="str">
            <v>RF 004</v>
          </cell>
          <cell r="C10" t="str">
            <v>Manter cadastro de livros</v>
          </cell>
          <cell r="D10" t="str">
            <v>Formulário para permitir inclusão, consulta, alteração e exclusão de livros.</v>
          </cell>
          <cell r="E10" t="str">
            <v>O formulário deve permitir Incluir um novo livro | Incluir um novo exemplar do livro | Consultar o cadastro de livro(s) | Consultar exemplar(es) de livro(s) | Editar os dados do cadastro do(s) livro(s) | Editar os dados de exemplar(es) do livro(s) | Excluir exemplar(es) de livro(s) | Excluir livro(s) | Permitir sugestões de aquisições por parte do usuário da biblioteca.</v>
          </cell>
          <cell r="F10" t="str">
            <v>RU 001, RU 007, RU 008, RU 010, RU 012, RU 014, RU 013, RU 015, RU 019, RQ 004</v>
          </cell>
          <cell r="G10" t="str">
            <v>Essencial</v>
          </cell>
          <cell r="H10" t="str">
            <v>Marcos Job</v>
          </cell>
        </row>
        <row r="11">
          <cell r="B11" t="str">
            <v>RF 005</v>
          </cell>
          <cell r="C11" t="str">
            <v>Manter cadastro empréstimos de livros</v>
          </cell>
          <cell r="D11" t="str">
            <v>Formulário para permitir inclusão, consulta, alteração e exclusão de empréstimos livros.</v>
          </cell>
          <cell r="E11" t="str">
            <v>Incluir um novo empréstimo | Incluir reservas | Consultar empréstimos | Consultar reservas | Editar empréstimos | Editar reservas | Excluir empréstimos | Excluir reservas | Emitir cupom(ns) de empréstimo de livro(s) | Calcular expiração de reservas | Expirar automaGicamente mediante o cálculo | Enviar cupom(ns) de devolução de livro(s) por e-mail | Acesso restrito a administradores do sistema.</v>
          </cell>
          <cell r="F11" t="str">
            <v>RU 003, RU 004, RU 009, RU 011, RU 016, RU 017, RQ 005, RQ 006, RQ 007, RQ 008, RQ 009</v>
          </cell>
          <cell r="G11" t="str">
            <v>Essencial</v>
          </cell>
          <cell r="H11" t="str">
            <v>Vinicius Lopes</v>
          </cell>
        </row>
        <row r="12">
          <cell r="B12" t="str">
            <v>RF 006</v>
          </cell>
          <cell r="C12" t="str">
            <v>Gerar numeração de acordo com o padrão Classificação Decimal de Direito (CDD)</v>
          </cell>
          <cell r="D12" t="str">
            <v>Gerar a numeração para os livros da biblioteca de acordo com o padrão CDD.</v>
          </cell>
          <cell r="E12" t="str">
            <v>Verificar se as numerações foram geradas e armazenadas no arquivo txt acordo com o padrão CDD;
A única operação permitida é a geração da numeração para os livros da biblioteca, que quando executado gerará e armazenará as respectivas numerações no arquivo txt.</v>
          </cell>
          <cell r="F12" t="str">
            <v>RU 001, RQ 004, DD 003, DD 004, DD 005</v>
          </cell>
          <cell r="G12" t="str">
            <v>Essencial</v>
          </cell>
          <cell r="H12" t="str">
            <v>José Luiz</v>
          </cell>
        </row>
        <row r="13">
          <cell r="B13" t="str">
            <v>RF 007</v>
          </cell>
          <cell r="C13" t="str">
            <v>Gerar Etiquetas de acordo com o padrão adotado.</v>
          </cell>
          <cell r="D13" t="str">
            <v>Leitura em DB, processamento e impressão da etiqueta</v>
          </cell>
          <cell r="E13" t="str">
            <v>Conferir se as etiquetas foram impressas corretamente e de acordo com o padrão adotado CDD.
 e imprime as etiquetas de numeração dos livros de acordo com o padrão CDD. As operações permitidas são: Ler a numeração, gera e imprime as etiquetas com a numeração dos livros.</v>
          </cell>
          <cell r="F13" t="str">
            <v>RU 001, RQ 004, DD 003, DD 004, DD 005</v>
          </cell>
          <cell r="G13" t="str">
            <v>Essencial</v>
          </cell>
          <cell r="H13" t="str">
            <v>José Luiz</v>
          </cell>
        </row>
        <row r="14">
          <cell r="B14" t="str">
            <v>RF 008</v>
          </cell>
          <cell r="C14" t="str">
            <v>Gerenciar QR code.</v>
          </cell>
          <cell r="D14" t="str">
            <v>Este requisito define as regras de gerenciamento dos QR code.</v>
          </cell>
          <cell r="E14" t="str">
            <v>Verificar se os QR code gerados armazenados no arquivo txt estão gerando a viculação com o cadastro do livro | As operações permitidas são: geração, armazenamento e impressão do QR code | A operação de geração do QR code será feita pelo software desenvolvido em java, tendo como entrada de dados a numeração gerada para os livros de acordo com o padrão adotado | Os QR code gerados devem ser armazenados no arquivo txt.</v>
          </cell>
          <cell r="F14" t="str">
            <v>RU 001, RQ 004, RF 004, RF 005, DD 003, DD 004, DD 005</v>
          </cell>
          <cell r="G14" t="str">
            <v>Desejável</v>
          </cell>
          <cell r="H14" t="str">
            <v>José Luiz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"/>
  <sheetViews>
    <sheetView showFormulas="false" showGridLines="false" showRowColHeaders="fals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H24" activeCellId="0" sqref="H24"/>
    </sheetView>
  </sheetViews>
  <sheetFormatPr defaultColWidth="9.14453125" defaultRowHeight="12.7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2" width="15"/>
    <col collapsed="false" customWidth="true" hidden="false" outlineLevel="0" max="3" min="3" style="3" width="19.14"/>
    <col collapsed="false" customWidth="true" hidden="false" outlineLevel="0" max="4" min="4" style="2" width="16.14"/>
    <col collapsed="false" customWidth="true" hidden="false" outlineLevel="0" max="5" min="5" style="2" width="18.85"/>
    <col collapsed="false" customWidth="true" hidden="false" outlineLevel="0" max="6" min="6" style="2" width="10.14"/>
    <col collapsed="false" customWidth="true" hidden="false" outlineLevel="0" max="7" min="7" style="1" width="10.14"/>
    <col collapsed="false" customWidth="true" hidden="false" outlineLevel="0" max="8" min="8" style="1" width="16.14"/>
    <col collapsed="false" customWidth="true" hidden="false" outlineLevel="0" max="12" min="9" style="1" width="13"/>
    <col collapsed="false" customWidth="true" hidden="true" outlineLevel="0" max="17" min="13" style="1" width="13"/>
    <col collapsed="false" customWidth="false" hidden="true" outlineLevel="0" max="1024" min="18" style="1" width="9.14"/>
  </cols>
  <sheetData>
    <row r="1" s="7" customFormat="true" ht="12.75" hidden="false" customHeight="false" outlineLevel="0" collapsed="false">
      <c r="A1" s="4"/>
      <c r="B1" s="5"/>
      <c r="C1" s="6"/>
      <c r="D1" s="5"/>
      <c r="E1" s="5"/>
      <c r="F1" s="5"/>
    </row>
    <row r="2" s="7" customFormat="true" ht="12.75" hidden="false" customHeight="false" outlineLevel="0" collapsed="false">
      <c r="B2" s="5"/>
      <c r="C2" s="6"/>
      <c r="D2" s="5"/>
      <c r="E2" s="5"/>
      <c r="F2" s="5"/>
    </row>
    <row r="3" s="7" customFormat="true" ht="12.75" hidden="false" customHeight="false" outlineLevel="0" collapsed="false">
      <c r="B3" s="5"/>
      <c r="C3" s="6"/>
      <c r="D3" s="5"/>
      <c r="E3" s="5"/>
      <c r="F3" s="5"/>
    </row>
    <row r="4" s="7" customFormat="true" ht="8.25" hidden="false" customHeight="true" outlineLevel="0" collapsed="false">
      <c r="B4" s="5"/>
      <c r="C4" s="6"/>
      <c r="D4" s="5"/>
      <c r="E4" s="5"/>
      <c r="F4" s="5"/>
    </row>
    <row r="5" s="7" customFormat="true" ht="11.25" hidden="false" customHeight="true" outlineLevel="0" collapsed="false">
      <c r="A5" s="8"/>
      <c r="B5" s="9"/>
      <c r="C5" s="6"/>
      <c r="D5" s="5"/>
      <c r="E5" s="5"/>
      <c r="F5" s="5"/>
      <c r="G5" s="5"/>
      <c r="H5" s="5"/>
      <c r="I5" s="5"/>
      <c r="J5" s="5"/>
      <c r="K5" s="10"/>
      <c r="L5" s="11" t="n">
        <v>43964</v>
      </c>
      <c r="M5" s="5"/>
      <c r="N5" s="5"/>
      <c r="O5" s="5"/>
    </row>
    <row r="6" customFormat="false" ht="12.75" hidden="false" customHeight="false" outlineLevel="0" collapsed="false">
      <c r="B6" s="12" t="s">
        <v>0</v>
      </c>
    </row>
    <row r="7" customFormat="false" ht="12.75" hidden="false" customHeight="false" outlineLevel="0" collapsed="false">
      <c r="B7" s="13" t="s">
        <v>1</v>
      </c>
    </row>
    <row r="8" customFormat="false" ht="12.75" hidden="false" customHeight="false" outlineLevel="0" collapsed="false">
      <c r="B8" s="14" t="s">
        <v>2</v>
      </c>
    </row>
    <row r="10" customFormat="false" ht="12.75" hidden="false" customHeight="false" outlineLevel="0" collapsed="false">
      <c r="B10" s="1"/>
    </row>
    <row r="11" customFormat="false" ht="12.75" hidden="false" customHeight="false" outlineLevel="0" collapsed="false">
      <c r="B11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6"/>
  <sheetViews>
    <sheetView showFormulas="false" showGridLines="false" showRowColHeaders="false" showZeros="true" rightToLeft="false" tabSelected="false" showOutlineSymbols="true" defaultGridColor="true" view="normal" topLeftCell="A1" colorId="64" zoomScale="95" zoomScaleNormal="95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6.4296875" defaultRowHeight="15" zeroHeight="true" outlineLevelRow="0" outlineLevelCol="0"/>
  <cols>
    <col collapsed="false" customWidth="true" hidden="false" outlineLevel="0" max="1" min="1" style="0" width="5"/>
    <col collapsed="false" customWidth="true" hidden="false" outlineLevel="0" max="2" min="2" style="15" width="17.85"/>
    <col collapsed="false" customWidth="true" hidden="false" outlineLevel="0" max="3" min="3" style="0" width="130.71"/>
    <col collapsed="false" customWidth="true" hidden="false" outlineLevel="0" max="4" min="4" style="0" width="16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>
      <c r="B6" s="16" t="s">
        <v>3</v>
      </c>
      <c r="C6" s="16" t="s">
        <v>4</v>
      </c>
      <c r="D6" s="16" t="s">
        <v>5</v>
      </c>
      <c r="E6" s="17"/>
      <c r="F6" s="17"/>
      <c r="G6" s="17"/>
      <c r="H6" s="17"/>
    </row>
    <row r="7" customFormat="false" ht="22.5" hidden="false" customHeight="false" outlineLevel="0" collapsed="false">
      <c r="B7" s="18" t="s">
        <v>6</v>
      </c>
      <c r="C7" s="19" t="s">
        <v>7</v>
      </c>
      <c r="D7" s="20" t="s">
        <v>8</v>
      </c>
      <c r="E7" s="17"/>
      <c r="F7" s="17"/>
      <c r="G7" s="17"/>
      <c r="H7" s="17"/>
    </row>
    <row r="8" customFormat="false" ht="33.75" hidden="false" customHeight="false" outlineLevel="0" collapsed="false">
      <c r="B8" s="21" t="s">
        <v>9</v>
      </c>
      <c r="C8" s="22" t="s">
        <v>10</v>
      </c>
      <c r="D8" s="23" t="s">
        <v>11</v>
      </c>
      <c r="E8" s="17"/>
      <c r="F8" s="17"/>
      <c r="G8" s="17"/>
      <c r="H8" s="17"/>
    </row>
    <row r="9" customFormat="false" ht="22.5" hidden="false" customHeight="false" outlineLevel="0" collapsed="false">
      <c r="B9" s="18" t="s">
        <v>12</v>
      </c>
      <c r="C9" s="19" t="s">
        <v>13</v>
      </c>
      <c r="D9" s="20" t="s">
        <v>14</v>
      </c>
      <c r="E9" s="17"/>
      <c r="F9" s="17"/>
      <c r="G9" s="17"/>
      <c r="H9" s="17"/>
    </row>
    <row r="10" customFormat="false" ht="15" hidden="false" customHeight="false" outlineLevel="0" collapsed="false">
      <c r="B10" s="21" t="s">
        <v>15</v>
      </c>
      <c r="C10" s="22" t="s">
        <v>16</v>
      </c>
      <c r="D10" s="23" t="s">
        <v>14</v>
      </c>
      <c r="E10" s="17"/>
      <c r="F10" s="17"/>
      <c r="G10" s="17"/>
      <c r="H10" s="17"/>
    </row>
    <row r="11" customFormat="false" ht="15" hidden="false" customHeight="false" outlineLevel="0" collapsed="false">
      <c r="B11" s="18" t="s">
        <v>17</v>
      </c>
      <c r="C11" s="19" t="s">
        <v>18</v>
      </c>
      <c r="D11" s="20" t="s">
        <v>19</v>
      </c>
      <c r="E11" s="17"/>
      <c r="F11" s="17"/>
      <c r="G11" s="17"/>
      <c r="H11" s="17"/>
    </row>
    <row r="12" customFormat="false" ht="15" hidden="false" customHeight="false" outlineLevel="0" collapsed="false">
      <c r="B12" s="21" t="s">
        <v>20</v>
      </c>
      <c r="C12" s="22" t="s">
        <v>21</v>
      </c>
      <c r="D12" s="23" t="s">
        <v>19</v>
      </c>
      <c r="E12" s="17"/>
      <c r="F12" s="17"/>
      <c r="G12" s="17"/>
      <c r="H12" s="17"/>
    </row>
    <row r="13" customFormat="false" ht="15" hidden="false" customHeight="false" outlineLevel="0" collapsed="false">
      <c r="B13" s="18" t="s">
        <v>22</v>
      </c>
      <c r="C13" s="19" t="s">
        <v>23</v>
      </c>
      <c r="D13" s="20" t="s">
        <v>19</v>
      </c>
      <c r="E13" s="17"/>
      <c r="F13" s="17"/>
      <c r="G13" s="17"/>
      <c r="H13" s="17"/>
    </row>
    <row r="14" customFormat="false" ht="15" hidden="false" customHeight="false" outlineLevel="0" collapsed="false">
      <c r="B14" s="21" t="s">
        <v>24</v>
      </c>
      <c r="C14" s="22" t="s">
        <v>25</v>
      </c>
      <c r="D14" s="23" t="s">
        <v>19</v>
      </c>
      <c r="E14" s="17"/>
      <c r="F14" s="17"/>
      <c r="G14" s="17"/>
      <c r="H14" s="17"/>
    </row>
    <row r="15" customFormat="false" ht="33.75" hidden="false" customHeight="false" outlineLevel="0" collapsed="false">
      <c r="B15" s="18" t="s">
        <v>26</v>
      </c>
      <c r="C15" s="19" t="s">
        <v>27</v>
      </c>
      <c r="D15" s="20" t="s">
        <v>19</v>
      </c>
    </row>
    <row r="16" customFormat="false" ht="15" hidden="false" customHeight="false" outlineLevel="0" collapsed="false">
      <c r="B16" s="21" t="s">
        <v>28</v>
      </c>
      <c r="C16" s="22" t="s">
        <v>29</v>
      </c>
      <c r="D16" s="23" t="s">
        <v>19</v>
      </c>
    </row>
    <row r="17" customFormat="false" ht="15" hidden="false" customHeight="false" outlineLevel="0" collapsed="false">
      <c r="B17" s="18" t="s">
        <v>30</v>
      </c>
      <c r="C17" s="19" t="s">
        <v>31</v>
      </c>
      <c r="D17" s="20" t="s">
        <v>32</v>
      </c>
    </row>
    <row r="18" customFormat="false" ht="15" hidden="false" customHeight="false" outlineLevel="0" collapsed="false">
      <c r="B18" s="21" t="s">
        <v>33</v>
      </c>
      <c r="C18" s="22" t="s">
        <v>34</v>
      </c>
      <c r="D18" s="23" t="s">
        <v>32</v>
      </c>
    </row>
    <row r="19" customFormat="false" ht="15" hidden="false" customHeight="false" outlineLevel="0" collapsed="false">
      <c r="B19" s="18" t="s">
        <v>35</v>
      </c>
      <c r="C19" s="19" t="s">
        <v>36</v>
      </c>
      <c r="D19" s="20" t="s">
        <v>32</v>
      </c>
    </row>
    <row r="20" customFormat="false" ht="15" hidden="false" customHeight="false" outlineLevel="0" collapsed="false">
      <c r="B20" s="21" t="s">
        <v>37</v>
      </c>
      <c r="C20" s="22" t="s">
        <v>38</v>
      </c>
      <c r="D20" s="23" t="s">
        <v>32</v>
      </c>
    </row>
    <row r="21" customFormat="false" ht="15" hidden="false" customHeight="false" outlineLevel="0" collapsed="false">
      <c r="B21" s="18" t="s">
        <v>39</v>
      </c>
      <c r="C21" s="19" t="s">
        <v>40</v>
      </c>
      <c r="D21" s="20" t="s">
        <v>32</v>
      </c>
    </row>
    <row r="22" customFormat="false" ht="15" hidden="false" customHeight="false" outlineLevel="0" collapsed="false">
      <c r="B22" s="21" t="s">
        <v>41</v>
      </c>
      <c r="C22" s="22" t="s">
        <v>42</v>
      </c>
      <c r="D22" s="23" t="s">
        <v>32</v>
      </c>
    </row>
    <row r="23" customFormat="false" ht="15" hidden="false" customHeight="false" outlineLevel="0" collapsed="false">
      <c r="B23" s="18" t="s">
        <v>43</v>
      </c>
      <c r="C23" s="19" t="s">
        <v>44</v>
      </c>
      <c r="D23" s="20" t="s">
        <v>32</v>
      </c>
    </row>
    <row r="24" customFormat="false" ht="15" hidden="false" customHeight="false" outlineLevel="0" collapsed="false">
      <c r="B24" s="21" t="s">
        <v>45</v>
      </c>
      <c r="C24" s="22" t="s">
        <v>46</v>
      </c>
      <c r="D24" s="23" t="s">
        <v>19</v>
      </c>
    </row>
    <row r="25" customFormat="false" ht="15" hidden="false" customHeight="false" outlineLevel="0" collapsed="false">
      <c r="B25" s="18" t="s">
        <v>47</v>
      </c>
      <c r="C25" s="19" t="s">
        <v>48</v>
      </c>
      <c r="D25" s="20" t="s">
        <v>19</v>
      </c>
    </row>
    <row r="26" customFormat="false" ht="15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1"/>
  <sheetViews>
    <sheetView showFormulas="false" showGridLines="false" showRowColHeaders="false" showZeros="true" rightToLeft="false" tabSelected="false" showOutlineSymbols="true" defaultGridColor="true" view="normal" topLeftCell="A1" colorId="64" zoomScale="95" zoomScaleNormal="9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A1" activeCellId="0" sqref="A1"/>
    </sheetView>
  </sheetViews>
  <sheetFormatPr defaultColWidth="6.4296875" defaultRowHeight="15" zeroHeight="true" outlineLevelRow="0" outlineLevelCol="0"/>
  <cols>
    <col collapsed="false" customWidth="true" hidden="false" outlineLevel="0" max="1" min="1" style="0" width="5"/>
    <col collapsed="false" customWidth="true" hidden="false" outlineLevel="0" max="2" min="2" style="15" width="6.28"/>
    <col collapsed="false" customWidth="true" hidden="false" outlineLevel="0" max="3" min="3" style="0" width="24.43"/>
    <col collapsed="false" customWidth="true" hidden="false" outlineLevel="0" max="4" min="4" style="0" width="23.85"/>
    <col collapsed="false" customWidth="true" hidden="false" outlineLevel="0" max="5" min="5" style="0" width="76.85"/>
    <col collapsed="false" customWidth="true" hidden="false" outlineLevel="0" max="6" min="6" style="0" width="43"/>
    <col collapsed="false" customWidth="true" hidden="false" outlineLevel="0" max="8" min="7" style="0" width="15.57"/>
    <col collapsed="false" customWidth="true" hidden="false" outlineLevel="0" max="9" min="9" style="0" width="5.57"/>
    <col collapsed="false" customWidth="true" hidden="true" outlineLevel="0" max="11" min="10" style="0" width="2.43"/>
    <col collapsed="false" customWidth="false" hidden="true" outlineLevel="0" max="1024" min="12" style="0" width="6.43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>
      <c r="B6" s="16" t="s">
        <v>3</v>
      </c>
      <c r="C6" s="16" t="s">
        <v>49</v>
      </c>
      <c r="D6" s="24" t="s">
        <v>50</v>
      </c>
      <c r="E6" s="24" t="s">
        <v>51</v>
      </c>
      <c r="F6" s="16" t="s">
        <v>52</v>
      </c>
      <c r="G6" s="16" t="s">
        <v>53</v>
      </c>
      <c r="H6" s="16" t="s">
        <v>54</v>
      </c>
    </row>
    <row r="7" customFormat="false" ht="87" hidden="false" customHeight="true" outlineLevel="0" collapsed="false">
      <c r="B7" s="25" t="s">
        <v>55</v>
      </c>
      <c r="C7" s="25" t="s">
        <v>56</v>
      </c>
      <c r="D7" s="26" t="s">
        <v>57</v>
      </c>
      <c r="E7" s="26" t="s">
        <v>58</v>
      </c>
      <c r="F7" s="25"/>
      <c r="G7" s="25" t="s">
        <v>59</v>
      </c>
      <c r="H7" s="25" t="s">
        <v>60</v>
      </c>
    </row>
    <row r="8" customFormat="false" ht="87" hidden="false" customHeight="true" outlineLevel="0" collapsed="false">
      <c r="B8" s="21" t="s">
        <v>61</v>
      </c>
      <c r="C8" s="23" t="s">
        <v>62</v>
      </c>
      <c r="D8" s="27" t="s">
        <v>63</v>
      </c>
      <c r="E8" s="27" t="s">
        <v>64</v>
      </c>
      <c r="F8" s="23"/>
      <c r="G8" s="23" t="s">
        <v>59</v>
      </c>
      <c r="H8" s="23" t="s">
        <v>65</v>
      </c>
    </row>
    <row r="9" customFormat="false" ht="87" hidden="false" customHeight="true" outlineLevel="0" collapsed="false">
      <c r="B9" s="25" t="s">
        <v>66</v>
      </c>
      <c r="C9" s="25" t="s">
        <v>67</v>
      </c>
      <c r="D9" s="26" t="s">
        <v>68</v>
      </c>
      <c r="E9" s="26" t="s">
        <v>69</v>
      </c>
      <c r="F9" s="25"/>
      <c r="G9" s="25" t="s">
        <v>59</v>
      </c>
      <c r="H9" s="25" t="str">
        <f aca="false">VLOOKUP(B9,[1]RF!$B$1:$H$1048576,7,0)</f>
        <v>João Pedro</v>
      </c>
    </row>
    <row r="10" customFormat="false" ht="87" hidden="false" customHeight="true" outlineLevel="0" collapsed="false">
      <c r="B10" s="21" t="s">
        <v>70</v>
      </c>
      <c r="C10" s="23" t="s">
        <v>71</v>
      </c>
      <c r="D10" s="27" t="s">
        <v>72</v>
      </c>
      <c r="E10" s="27" t="s">
        <v>73</v>
      </c>
      <c r="F10" s="23" t="s">
        <v>74</v>
      </c>
      <c r="G10" s="23" t="s">
        <v>59</v>
      </c>
      <c r="H10" s="23" t="s">
        <v>65</v>
      </c>
    </row>
    <row r="11" customFormat="false" ht="87" hidden="false" customHeight="true" outlineLevel="0" collapsed="false">
      <c r="B11" s="25" t="s">
        <v>75</v>
      </c>
      <c r="C11" s="25" t="s">
        <v>76</v>
      </c>
      <c r="D11" s="26" t="s">
        <v>77</v>
      </c>
      <c r="E11" s="26" t="s">
        <v>78</v>
      </c>
      <c r="F11" s="25"/>
      <c r="G11" s="25" t="s">
        <v>59</v>
      </c>
      <c r="H11" s="25" t="s">
        <v>79</v>
      </c>
    </row>
    <row r="12" customFormat="false" ht="87" hidden="false" customHeight="true" outlineLevel="0" collapsed="false">
      <c r="B12" s="21" t="s">
        <v>80</v>
      </c>
      <c r="C12" s="23" t="s">
        <v>81</v>
      </c>
      <c r="D12" s="27" t="s">
        <v>82</v>
      </c>
      <c r="E12" s="27" t="s">
        <v>83</v>
      </c>
      <c r="F12" s="23"/>
      <c r="G12" s="23" t="s">
        <v>59</v>
      </c>
      <c r="H12" s="23" t="s">
        <v>84</v>
      </c>
    </row>
    <row r="13" customFormat="false" ht="87" hidden="false" customHeight="true" outlineLevel="0" collapsed="false">
      <c r="B13" s="25" t="s">
        <v>85</v>
      </c>
      <c r="C13" s="25" t="s">
        <v>86</v>
      </c>
      <c r="D13" s="26" t="s">
        <v>87</v>
      </c>
      <c r="E13" s="26" t="s">
        <v>88</v>
      </c>
      <c r="F13" s="25"/>
      <c r="G13" s="25" t="s">
        <v>59</v>
      </c>
      <c r="H13" s="25" t="s">
        <v>60</v>
      </c>
    </row>
    <row r="14" customFormat="false" ht="87" hidden="false" customHeight="true" outlineLevel="0" collapsed="false">
      <c r="B14" s="21" t="s">
        <v>89</v>
      </c>
      <c r="C14" s="23" t="s">
        <v>90</v>
      </c>
      <c r="D14" s="27" t="s">
        <v>91</v>
      </c>
      <c r="E14" s="27" t="s">
        <v>92</v>
      </c>
      <c r="F14" s="23"/>
      <c r="G14" s="23" t="s">
        <v>59</v>
      </c>
      <c r="H14" s="23" t="s">
        <v>79</v>
      </c>
    </row>
    <row r="15" customFormat="false" ht="87" hidden="false" customHeight="true" outlineLevel="0" collapsed="false">
      <c r="B15" s="25" t="s">
        <v>93</v>
      </c>
      <c r="C15" s="25" t="s">
        <v>94</v>
      </c>
      <c r="D15" s="26" t="s">
        <v>95</v>
      </c>
      <c r="E15" s="26" t="s">
        <v>96</v>
      </c>
      <c r="F15" s="25" t="s">
        <v>97</v>
      </c>
      <c r="G15" s="25" t="s">
        <v>59</v>
      </c>
      <c r="H15" s="25" t="s">
        <v>65</v>
      </c>
    </row>
    <row r="16" customFormat="false" ht="87" hidden="false" customHeight="true" outlineLevel="0" collapsed="false">
      <c r="B16" s="21" t="s">
        <v>98</v>
      </c>
      <c r="C16" s="23" t="s">
        <v>99</v>
      </c>
      <c r="D16" s="27" t="s">
        <v>100</v>
      </c>
      <c r="E16" s="27" t="s">
        <v>101</v>
      </c>
      <c r="F16" s="23"/>
      <c r="G16" s="23" t="s">
        <v>102</v>
      </c>
      <c r="H16" s="23" t="s">
        <v>79</v>
      </c>
    </row>
    <row r="17" customFormat="false" ht="87" hidden="false" customHeight="true" outlineLevel="0" collapsed="false">
      <c r="B17" s="25" t="s">
        <v>103</v>
      </c>
      <c r="C17" s="25" t="s">
        <v>104</v>
      </c>
      <c r="D17" s="26" t="s">
        <v>105</v>
      </c>
      <c r="E17" s="26" t="s">
        <v>106</v>
      </c>
      <c r="F17" s="25"/>
      <c r="G17" s="25" t="s">
        <v>59</v>
      </c>
      <c r="H17" s="25" t="s">
        <v>84</v>
      </c>
    </row>
    <row r="18" customFormat="false" ht="87" hidden="false" customHeight="true" outlineLevel="0" collapsed="false">
      <c r="B18" s="21" t="s">
        <v>107</v>
      </c>
      <c r="C18" s="23" t="s">
        <v>108</v>
      </c>
      <c r="D18" s="27" t="s">
        <v>109</v>
      </c>
      <c r="E18" s="27" t="s">
        <v>110</v>
      </c>
      <c r="F18" s="23" t="s">
        <v>111</v>
      </c>
      <c r="G18" s="23" t="s">
        <v>59</v>
      </c>
      <c r="H18" s="23" t="s">
        <v>65</v>
      </c>
    </row>
    <row r="19" customFormat="false" ht="87" hidden="false" customHeight="true" outlineLevel="0" collapsed="false">
      <c r="B19" s="25" t="s">
        <v>112</v>
      </c>
      <c r="C19" s="25" t="s">
        <v>113</v>
      </c>
      <c r="D19" s="26" t="s">
        <v>114</v>
      </c>
      <c r="E19" s="26" t="s">
        <v>115</v>
      </c>
      <c r="F19" s="25"/>
      <c r="G19" s="25" t="s">
        <v>59</v>
      </c>
      <c r="H19" s="25" t="s">
        <v>60</v>
      </c>
    </row>
    <row r="20" customFormat="false" ht="27" hidden="false" customHeight="true" outlineLevel="0" collapsed="false">
      <c r="E20" s="28"/>
    </row>
    <row r="21" customFormat="false" ht="27" hidden="tru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4"/>
  <sheetViews>
    <sheetView showFormulas="false" showGridLines="false" showRowColHeaders="false" showZeros="true" rightToLeft="false" tabSelected="false" showOutlineSymbols="true" defaultGridColor="true" view="normal" topLeftCell="A1" colorId="64" zoomScale="95" zoomScaleNormal="9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A1" activeCellId="0" sqref="A1"/>
    </sheetView>
  </sheetViews>
  <sheetFormatPr defaultColWidth="6.4296875" defaultRowHeight="15" zeroHeight="true" outlineLevelRow="0" outlineLevelCol="0"/>
  <cols>
    <col collapsed="false" customWidth="true" hidden="false" outlineLevel="0" max="1" min="1" style="0" width="5"/>
    <col collapsed="false" customWidth="true" hidden="false" outlineLevel="0" max="2" min="2" style="15" width="6.28"/>
    <col collapsed="false" customWidth="true" hidden="false" outlineLevel="0" max="3" min="3" style="0" width="24.43"/>
    <col collapsed="false" customWidth="true" hidden="false" outlineLevel="0" max="4" min="4" style="0" width="23.85"/>
    <col collapsed="false" customWidth="true" hidden="false" outlineLevel="0" max="5" min="5" style="0" width="76.85"/>
    <col collapsed="false" customWidth="true" hidden="false" outlineLevel="0" max="6" min="6" style="0" width="43"/>
    <col collapsed="false" customWidth="true" hidden="false" outlineLevel="0" max="8" min="7" style="0" width="15.57"/>
    <col collapsed="false" customWidth="true" hidden="false" outlineLevel="0" max="9" min="9" style="0" width="5.57"/>
    <col collapsed="false" customWidth="true" hidden="true" outlineLevel="0" max="11" min="10" style="0" width="2.43"/>
    <col collapsed="false" customWidth="false" hidden="true" outlineLevel="0" max="1024" min="12" style="0" width="6.43"/>
  </cols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5" hidden="false" customHeight="false" outlineLevel="0" collapsed="false">
      <c r="B6" s="16" t="s">
        <v>3</v>
      </c>
      <c r="C6" s="16" t="s">
        <v>49</v>
      </c>
      <c r="D6" s="24" t="s">
        <v>50</v>
      </c>
      <c r="E6" s="24" t="s">
        <v>51</v>
      </c>
      <c r="F6" s="16" t="s">
        <v>52</v>
      </c>
      <c r="G6" s="16" t="s">
        <v>53</v>
      </c>
      <c r="H6" s="16" t="s">
        <v>54</v>
      </c>
    </row>
    <row r="7" customFormat="false" ht="87" hidden="false" customHeight="true" outlineLevel="0" collapsed="false">
      <c r="B7" s="25" t="s">
        <v>116</v>
      </c>
      <c r="C7" s="25" t="s">
        <v>117</v>
      </c>
      <c r="D7" s="26" t="s">
        <v>118</v>
      </c>
      <c r="E7" s="26" t="s">
        <v>119</v>
      </c>
      <c r="F7" s="25"/>
      <c r="G7" s="25" t="s">
        <v>59</v>
      </c>
      <c r="H7" s="25" t="s">
        <v>60</v>
      </c>
    </row>
    <row r="8" customFormat="false" ht="87" hidden="false" customHeight="true" outlineLevel="0" collapsed="false">
      <c r="B8" s="21" t="s">
        <v>120</v>
      </c>
      <c r="C8" s="23" t="s">
        <v>121</v>
      </c>
      <c r="D8" s="27" t="s">
        <v>122</v>
      </c>
      <c r="E8" s="27" t="s">
        <v>123</v>
      </c>
      <c r="F8" s="23"/>
      <c r="G8" s="23" t="s">
        <v>59</v>
      </c>
      <c r="H8" s="23" t="s">
        <v>65</v>
      </c>
    </row>
    <row r="9" customFormat="false" ht="87" hidden="false" customHeight="true" outlineLevel="0" collapsed="false">
      <c r="B9" s="25" t="s">
        <v>124</v>
      </c>
      <c r="C9" s="25" t="s">
        <v>125</v>
      </c>
      <c r="D9" s="26" t="s">
        <v>126</v>
      </c>
      <c r="E9" s="26" t="s">
        <v>127</v>
      </c>
      <c r="F9" s="25"/>
      <c r="G9" s="25" t="s">
        <v>59</v>
      </c>
      <c r="H9" s="25" t="e">
        <f aca="false">VLOOKUP(B9,[1]RF!$B$1:$H$1048576,7,0)</f>
        <v>#N/A</v>
      </c>
    </row>
    <row r="10" customFormat="false" ht="87" hidden="false" customHeight="true" outlineLevel="0" collapsed="false">
      <c r="B10" s="21" t="s">
        <v>128</v>
      </c>
      <c r="C10" s="23" t="s">
        <v>129</v>
      </c>
      <c r="D10" s="27" t="s">
        <v>130</v>
      </c>
      <c r="E10" s="27" t="s">
        <v>131</v>
      </c>
      <c r="F10" s="23" t="s">
        <v>74</v>
      </c>
      <c r="G10" s="23" t="s">
        <v>59</v>
      </c>
      <c r="H10" s="23" t="s">
        <v>65</v>
      </c>
    </row>
    <row r="11" customFormat="false" ht="87" hidden="false" customHeight="true" outlineLevel="0" collapsed="false">
      <c r="B11" s="25" t="s">
        <v>132</v>
      </c>
      <c r="C11" s="25" t="s">
        <v>133</v>
      </c>
      <c r="D11" s="26" t="s">
        <v>134</v>
      </c>
      <c r="E11" s="26" t="s">
        <v>135</v>
      </c>
      <c r="F11" s="25"/>
      <c r="G11" s="25" t="s">
        <v>59</v>
      </c>
      <c r="H11" s="25" t="s">
        <v>79</v>
      </c>
    </row>
    <row r="12" customFormat="false" ht="87" hidden="false" customHeight="true" outlineLevel="0" collapsed="false">
      <c r="B12" s="21" t="s">
        <v>136</v>
      </c>
      <c r="C12" s="23" t="s">
        <v>137</v>
      </c>
      <c r="D12" s="27" t="s">
        <v>138</v>
      </c>
      <c r="E12" s="27" t="s">
        <v>139</v>
      </c>
      <c r="F12" s="23"/>
      <c r="G12" s="23" t="s">
        <v>59</v>
      </c>
      <c r="H12" s="23" t="s">
        <v>84</v>
      </c>
    </row>
    <row r="13" customFormat="false" ht="87" hidden="false" customHeight="true" outlineLevel="0" collapsed="false">
      <c r="B13" s="25" t="s">
        <v>140</v>
      </c>
      <c r="C13" s="25" t="s">
        <v>141</v>
      </c>
      <c r="D13" s="26" t="s">
        <v>142</v>
      </c>
      <c r="E13" s="26" t="s">
        <v>143</v>
      </c>
      <c r="F13" s="25"/>
      <c r="G13" s="25" t="s">
        <v>59</v>
      </c>
      <c r="H13" s="25" t="s">
        <v>60</v>
      </c>
    </row>
    <row r="14" customFormat="false" ht="87" hidden="false" customHeight="true" outlineLevel="0" collapsed="false">
      <c r="B14" s="21" t="s">
        <v>144</v>
      </c>
      <c r="C14" s="23" t="s">
        <v>145</v>
      </c>
      <c r="D14" s="27" t="s">
        <v>146</v>
      </c>
      <c r="E14" s="27" t="s">
        <v>147</v>
      </c>
      <c r="F14" s="23"/>
      <c r="G14" s="23" t="s">
        <v>59</v>
      </c>
      <c r="H14" s="23" t="s">
        <v>79</v>
      </c>
    </row>
    <row r="15" customFormat="false" ht="87" hidden="false" customHeight="true" outlineLevel="0" collapsed="false">
      <c r="B15" s="25" t="s">
        <v>148</v>
      </c>
      <c r="C15" s="25" t="s">
        <v>149</v>
      </c>
      <c r="D15" s="26" t="s">
        <v>150</v>
      </c>
      <c r="E15" s="26" t="s">
        <v>151</v>
      </c>
      <c r="F15" s="25" t="s">
        <v>152</v>
      </c>
      <c r="G15" s="25" t="s">
        <v>59</v>
      </c>
      <c r="H15" s="25" t="s">
        <v>65</v>
      </c>
    </row>
    <row r="16" customFormat="false" ht="87" hidden="false" customHeight="true" outlineLevel="0" collapsed="false">
      <c r="B16" s="21" t="s">
        <v>153</v>
      </c>
      <c r="C16" s="23" t="s">
        <v>154</v>
      </c>
      <c r="D16" s="27" t="s">
        <v>155</v>
      </c>
      <c r="E16" s="27" t="s">
        <v>156</v>
      </c>
      <c r="F16" s="23" t="s">
        <v>111</v>
      </c>
      <c r="G16" s="23" t="s">
        <v>59</v>
      </c>
      <c r="H16" s="23" t="s">
        <v>65</v>
      </c>
    </row>
    <row r="17" customFormat="false" ht="87" hidden="false" customHeight="true" outlineLevel="0" collapsed="false">
      <c r="B17" s="25" t="s">
        <v>157</v>
      </c>
      <c r="C17" s="25" t="s">
        <v>158</v>
      </c>
      <c r="D17" s="26" t="s">
        <v>159</v>
      </c>
      <c r="E17" s="26" t="s">
        <v>160</v>
      </c>
      <c r="F17" s="25"/>
      <c r="G17" s="25" t="s">
        <v>59</v>
      </c>
      <c r="H17" s="25" t="s">
        <v>60</v>
      </c>
    </row>
    <row r="18" customFormat="false" ht="87" hidden="false" customHeight="true" outlineLevel="0" collapsed="false">
      <c r="B18" s="21" t="s">
        <v>161</v>
      </c>
      <c r="C18" s="23" t="s">
        <v>162</v>
      </c>
      <c r="D18" s="27" t="s">
        <v>163</v>
      </c>
      <c r="E18" s="27" t="s">
        <v>164</v>
      </c>
      <c r="F18" s="23"/>
      <c r="G18" s="23" t="s">
        <v>59</v>
      </c>
      <c r="H18" s="23"/>
    </row>
    <row r="19" customFormat="false" ht="87" hidden="false" customHeight="true" outlineLevel="0" collapsed="false">
      <c r="B19" s="25" t="s">
        <v>165</v>
      </c>
      <c r="C19" s="25" t="s">
        <v>166</v>
      </c>
      <c r="D19" s="26" t="s">
        <v>167</v>
      </c>
      <c r="E19" s="26" t="s">
        <v>168</v>
      </c>
      <c r="F19" s="25"/>
      <c r="G19" s="25" t="s">
        <v>59</v>
      </c>
      <c r="H19" s="25"/>
    </row>
    <row r="20" customFormat="false" ht="87" hidden="false" customHeight="true" outlineLevel="0" collapsed="false">
      <c r="B20" s="21" t="s">
        <v>169</v>
      </c>
      <c r="C20" s="23" t="s">
        <v>170</v>
      </c>
      <c r="D20" s="27" t="s">
        <v>171</v>
      </c>
      <c r="E20" s="27" t="s">
        <v>172</v>
      </c>
      <c r="F20" s="23"/>
      <c r="G20" s="23" t="s">
        <v>59</v>
      </c>
      <c r="H20" s="23" t="s">
        <v>60</v>
      </c>
    </row>
    <row r="21" customFormat="false" ht="74.2" hidden="false" customHeight="true" outlineLevel="0" collapsed="false">
      <c r="B21" s="25" t="s">
        <v>173</v>
      </c>
      <c r="C21" s="25" t="s">
        <v>174</v>
      </c>
      <c r="D21" s="26" t="s">
        <v>175</v>
      </c>
      <c r="E21" s="26" t="s">
        <v>176</v>
      </c>
      <c r="F21" s="25"/>
      <c r="G21" s="25" t="s">
        <v>59</v>
      </c>
      <c r="H21" s="25" t="s">
        <v>60</v>
      </c>
    </row>
    <row r="22" customFormat="false" ht="87" hidden="false" customHeight="true" outlineLevel="0" collapsed="false">
      <c r="B22" s="21" t="s">
        <v>177</v>
      </c>
      <c r="C22" s="23" t="s">
        <v>178</v>
      </c>
      <c r="D22" s="27" t="s">
        <v>179</v>
      </c>
      <c r="E22" s="27" t="s">
        <v>180</v>
      </c>
      <c r="F22" s="23"/>
      <c r="G22" s="23" t="s">
        <v>59</v>
      </c>
      <c r="H22" s="23" t="s">
        <v>60</v>
      </c>
    </row>
    <row r="23" customFormat="false" ht="87" hidden="false" customHeight="true" outlineLevel="0" collapsed="false">
      <c r="B23" s="25" t="s">
        <v>177</v>
      </c>
      <c r="C23" s="25" t="s">
        <v>181</v>
      </c>
      <c r="D23" s="26" t="s">
        <v>182</v>
      </c>
      <c r="E23" s="26" t="s">
        <v>183</v>
      </c>
      <c r="F23" s="25"/>
      <c r="G23" s="25" t="s">
        <v>102</v>
      </c>
      <c r="H23" s="25" t="s">
        <v>60</v>
      </c>
    </row>
    <row r="24" customFormat="false" ht="27" hidden="tru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I54"/>
  <sheetViews>
    <sheetView showFormulas="false" showGridLines="false" showRowColHeaders="false" showZeros="true" rightToLeft="false" tabSelected="false" showOutlineSymbols="true" defaultGridColor="true" view="normal" topLeftCell="A1" colorId="64" zoomScale="95" zoomScaleNormal="95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A1" activeCellId="0" sqref="A1"/>
    </sheetView>
  </sheetViews>
  <sheetFormatPr defaultColWidth="6.429687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15" width="6.28"/>
    <col collapsed="false" customWidth="true" hidden="false" outlineLevel="0" max="3" min="3" style="0" width="17.97"/>
    <col collapsed="false" customWidth="true" hidden="false" outlineLevel="0" max="4" min="4" style="15" width="19.18"/>
    <col collapsed="false" customWidth="true" hidden="false" outlineLevel="0" max="5" min="5" style="0" width="24.28"/>
    <col collapsed="false" customWidth="true" hidden="false" outlineLevel="0" max="8" min="6" style="0" width="16.28"/>
    <col collapsed="false" customWidth="true" hidden="false" outlineLevel="0" max="9" min="9" style="0" width="43.43"/>
    <col collapsed="false" customWidth="true" hidden="false" outlineLevel="0" max="10" min="10" style="0" width="5.57"/>
    <col collapsed="false" customWidth="true" hidden="true" outlineLevel="0" max="11" min="11" style="0" width="2.43"/>
    <col collapsed="false" customWidth="false" hidden="true" outlineLevel="0" max="1024" min="12" style="0" width="6.43"/>
  </cols>
  <sheetData>
    <row r="6" customFormat="false" ht="13.8" hidden="false" customHeight="false" outlineLevel="0" collapsed="false">
      <c r="B6" s="16" t="s">
        <v>3</v>
      </c>
      <c r="C6" s="16" t="s">
        <v>49</v>
      </c>
      <c r="D6" s="16" t="s">
        <v>50</v>
      </c>
      <c r="E6" s="16" t="s">
        <v>184</v>
      </c>
      <c r="F6" s="16" t="s">
        <v>185</v>
      </c>
      <c r="G6" s="16" t="s">
        <v>186</v>
      </c>
      <c r="H6" s="16" t="s">
        <v>187</v>
      </c>
      <c r="I6" s="16" t="s">
        <v>50</v>
      </c>
    </row>
    <row r="7" customFormat="false" ht="13.8" hidden="false" customHeight="true" outlineLevel="0" collapsed="false">
      <c r="B7" s="29" t="s">
        <v>188</v>
      </c>
      <c r="C7" s="30" t="s">
        <v>189</v>
      </c>
      <c r="D7" s="30" t="str">
        <f aca="false">"Conjunto de dados do "&amp;C7</f>
        <v>Conjunto de dados do Cadastro de configurações</v>
      </c>
      <c r="E7" s="23" t="s">
        <v>190</v>
      </c>
      <c r="F7" s="21" t="n">
        <v>2</v>
      </c>
      <c r="G7" s="23" t="s">
        <v>191</v>
      </c>
      <c r="H7" s="23" t="str">
        <f aca="false">IF(G7="int",REPT(9,F7),IF(G7="float",_xlfn.CONCAT(REPT(9,F7/1),",",REPT(9,10*(MOD(F7,1)))),IF(G7="String",_xlfn.CONCAT(F7,"(x)"),IF(G7="Date","dd/mm/yyyy",IF(G7="Enum","9","")))))</f>
        <v>99</v>
      </c>
      <c r="I7" s="27" t="s">
        <v>192</v>
      </c>
    </row>
    <row r="8" customFormat="false" ht="13.8" hidden="false" customHeight="false" outlineLevel="0" collapsed="false">
      <c r="B8" s="29"/>
      <c r="C8" s="30"/>
      <c r="D8" s="30"/>
      <c r="E8" s="23" t="s">
        <v>193</v>
      </c>
      <c r="F8" s="21" t="n">
        <v>2</v>
      </c>
      <c r="G8" s="23" t="s">
        <v>191</v>
      </c>
      <c r="H8" s="23" t="str">
        <f aca="false">IF(G8="int",REPT(9,F8),IF(G8="float",_xlfn.CONCAT(REPT(9,F8/1),",",REPT(9,10*(MOD(F8,1)))),IF(G8="String",_xlfn.CONCAT(F8,"(x)"),IF(G8="Date","dd/mm/yyyy",IF(G8="Enum","9","")))))</f>
        <v>99</v>
      </c>
      <c r="I8" s="27" t="s">
        <v>194</v>
      </c>
    </row>
    <row r="9" customFormat="false" ht="13.8" hidden="false" customHeight="false" outlineLevel="0" collapsed="false">
      <c r="B9" s="29"/>
      <c r="C9" s="30"/>
      <c r="D9" s="30"/>
      <c r="E9" s="23" t="s">
        <v>195</v>
      </c>
      <c r="F9" s="21" t="n">
        <v>6.2</v>
      </c>
      <c r="G9" s="23" t="s">
        <v>196</v>
      </c>
      <c r="H9" s="23" t="str">
        <f aca="false">IF(G9="int",REPT(9,F9),IF(G9="float",_xlfn.CONCAT(REPT(9,F9/1),",",REPT(9,10*(MOD(F9,1)))),IF(G9="String",_xlfn.CONCAT(F9,"(x)"),IF(G9="Date","dd/mm/yyyy",IF(G9="Enum","9","")))))</f>
        <v>999999,99</v>
      </c>
      <c r="I9" s="27" t="s">
        <v>197</v>
      </c>
    </row>
    <row r="10" customFormat="false" ht="13.8" hidden="false" customHeight="false" outlineLevel="0" collapsed="false">
      <c r="B10" s="29"/>
      <c r="C10" s="30"/>
      <c r="D10" s="30"/>
      <c r="E10" s="23" t="s">
        <v>198</v>
      </c>
      <c r="F10" s="21" t="n">
        <v>255</v>
      </c>
      <c r="G10" s="23" t="s">
        <v>199</v>
      </c>
      <c r="H10" s="23" t="str">
        <f aca="false">IF(G10="int",REPT(9,F10),IF(G10="float",_xlfn.CONCAT(REPT(9,F10/1),",",REPT(9,10*(MOD(F10,1)))),IF(G10="String",_xlfn.CONCAT(F10,"(x)"),IF(G10="Date","dd/mm/yyyy",IF(G10="Enum","9","")))))</f>
        <v>255(x)</v>
      </c>
      <c r="I10" s="27" t="s">
        <v>200</v>
      </c>
    </row>
    <row r="11" customFormat="false" ht="13.8" hidden="false" customHeight="false" outlineLevel="0" collapsed="false">
      <c r="B11" s="29"/>
      <c r="C11" s="30"/>
      <c r="D11" s="30"/>
      <c r="E11" s="23" t="s">
        <v>201</v>
      </c>
      <c r="F11" s="21" t="n">
        <v>255</v>
      </c>
      <c r="G11" s="23" t="s">
        <v>199</v>
      </c>
      <c r="H11" s="23" t="str">
        <f aca="false">IF(G11="int",REPT(9,F11),IF(G11="float",_xlfn.CONCAT(REPT(9,F11/1),",",REPT(9,10*(MOD(F11,1)))),IF(G11="String",_xlfn.CONCAT(F11,"(x)"),IF(G11="Date","dd/mm/yyyy",IF(G11="Enum","9","")))))</f>
        <v>255(x)</v>
      </c>
      <c r="I11" s="27" t="s">
        <v>202</v>
      </c>
    </row>
    <row r="12" customFormat="false" ht="20.85" hidden="false" customHeight="true" outlineLevel="0" collapsed="false">
      <c r="B12" s="31" t="s">
        <v>203</v>
      </c>
      <c r="C12" s="31" t="s">
        <v>204</v>
      </c>
      <c r="D12" s="31" t="str">
        <f aca="false">"Conjunto de dados do "&amp;C12</f>
        <v>Conjunto de dados do Cadastro de colaboradores</v>
      </c>
      <c r="E12" s="25" t="s">
        <v>205</v>
      </c>
      <c r="F12" s="32" t="n">
        <v>11</v>
      </c>
      <c r="G12" s="25" t="s">
        <v>206</v>
      </c>
      <c r="H12" s="25" t="str">
        <f aca="false">IF(G12="int",REPT(9,F12),IF(G12="float",_xlfn.CONCAT(REPT(9,F12/1),",",REPT(9,10*(MOD(F12,1)))),IF(G12="String",_xlfn.CONCAT(F12,"(x)"),IF(G12="Date","dd/mm/yyyy",IF(G12="Enum","9","")))))</f>
        <v>99999999999</v>
      </c>
      <c r="I12" s="26" t="s">
        <v>207</v>
      </c>
    </row>
    <row r="13" customFormat="false" ht="13.8" hidden="false" customHeight="false" outlineLevel="0" collapsed="false">
      <c r="B13" s="31"/>
      <c r="C13" s="31"/>
      <c r="D13" s="31"/>
      <c r="E13" s="25" t="s">
        <v>208</v>
      </c>
      <c r="F13" s="32" t="n">
        <v>50</v>
      </c>
      <c r="G13" s="25" t="s">
        <v>199</v>
      </c>
      <c r="H13" s="25" t="str">
        <f aca="false">IF(G13="int",REPT(9,F13),IF(G13="float",_xlfn.CONCAT(REPT(9,F13/1),",",REPT(9,10*(MOD(F13,1)))),IF(G13="String",_xlfn.CONCAT(F13,"(x)"),IF(G13="Date","dd/mm/yyyy",IF(G13="Enum","9","")))))</f>
        <v>50(x)</v>
      </c>
      <c r="I13" s="26" t="s">
        <v>209</v>
      </c>
    </row>
    <row r="14" customFormat="false" ht="20.85" hidden="false" customHeight="false" outlineLevel="0" collapsed="false">
      <c r="B14" s="31"/>
      <c r="C14" s="31"/>
      <c r="D14" s="31"/>
      <c r="E14" s="25" t="s">
        <v>210</v>
      </c>
      <c r="F14" s="32" t="n">
        <v>1</v>
      </c>
      <c r="G14" s="25" t="s">
        <v>211</v>
      </c>
      <c r="H14" s="25" t="str">
        <f aca="false">IF(G14="int",REPT(9,F14),IF(G14="float",_xlfn.CONCAT(REPT(9,F14/1),",",REPT(9,10*(MOD(F14,1)))),IF(G14="String",_xlfn.CONCAT(F14,"(x)"),IF(G14="Date","dd/mm/yyyy",IF(G14="Enum","9","")))))</f>
        <v>9</v>
      </c>
      <c r="I14" s="26" t="s">
        <v>212</v>
      </c>
    </row>
    <row r="15" customFormat="false" ht="13.8" hidden="false" customHeight="false" outlineLevel="0" collapsed="false">
      <c r="B15" s="31"/>
      <c r="C15" s="31"/>
      <c r="D15" s="31"/>
      <c r="E15" s="25" t="s">
        <v>213</v>
      </c>
      <c r="F15" s="32" t="n">
        <v>6</v>
      </c>
      <c r="G15" s="25" t="s">
        <v>191</v>
      </c>
      <c r="H15" s="25" t="str">
        <f aca="false">IF(G15="int",REPT(9,F15),IF(G15="float",_xlfn.CONCAT(REPT(9,F15/1),",",REPT(9,10*(MOD(F15,1)))),IF(G15="String",_xlfn.CONCAT(F15,"(x)"),IF(G15="Date","dd/mm/yyyy",IF(G15="Enum","9","")))))</f>
        <v>999999</v>
      </c>
      <c r="I15" s="26" t="s">
        <v>209</v>
      </c>
    </row>
    <row r="16" customFormat="false" ht="20.85" hidden="false" customHeight="false" outlineLevel="0" collapsed="false">
      <c r="B16" s="31"/>
      <c r="C16" s="31"/>
      <c r="D16" s="31"/>
      <c r="E16" s="25" t="s">
        <v>214</v>
      </c>
      <c r="F16" s="32" t="n">
        <v>1</v>
      </c>
      <c r="G16" s="25" t="s">
        <v>211</v>
      </c>
      <c r="H16" s="25" t="str">
        <f aca="false">IF(G16="int",REPT(9,F16),IF(G16="float",_xlfn.CONCAT(REPT(9,F16/1),",",REPT(9,10*(MOD(F16,1)))),IF(G16="String",_xlfn.CONCAT(F16,"(x)"),IF(G16="Date","dd/mm/yyyy",IF(G16="Enum","9","")))))</f>
        <v>9</v>
      </c>
      <c r="I16" s="26" t="s">
        <v>215</v>
      </c>
    </row>
    <row r="17" customFormat="false" ht="13.8" hidden="false" customHeight="false" outlineLevel="0" collapsed="false">
      <c r="B17" s="31"/>
      <c r="C17" s="31"/>
      <c r="D17" s="31"/>
      <c r="E17" s="25" t="s">
        <v>216</v>
      </c>
      <c r="F17" s="32" t="n">
        <v>12</v>
      </c>
      <c r="G17" s="25" t="s">
        <v>199</v>
      </c>
      <c r="H17" s="25" t="s">
        <v>217</v>
      </c>
      <c r="I17" s="26" t="s">
        <v>218</v>
      </c>
    </row>
    <row r="18" customFormat="false" ht="13.8" hidden="false" customHeight="false" outlineLevel="0" collapsed="false">
      <c r="B18" s="31"/>
      <c r="C18" s="31"/>
      <c r="D18" s="31"/>
      <c r="E18" s="25" t="s">
        <v>219</v>
      </c>
      <c r="F18" s="32" t="n">
        <v>6</v>
      </c>
      <c r="G18" s="25" t="s">
        <v>199</v>
      </c>
      <c r="H18" s="25" t="str">
        <f aca="false">IF(G18="int",REPT(9,F18),IF(G18="float",_xlfn.CONCAT(REPT(9,F18/1),",",REPT(9,10*(MOD(F18,1)))),IF(G18="String",_xlfn.CONCAT(F18,"(x)"),IF(G18="Date","dd/mm/yyyy",IF(G18="Enum","9","")))))</f>
        <v>6(x)</v>
      </c>
      <c r="I18" s="26" t="s">
        <v>220</v>
      </c>
    </row>
    <row r="19" customFormat="false" ht="13.8" hidden="false" customHeight="false" outlineLevel="0" collapsed="false">
      <c r="B19" s="31"/>
      <c r="C19" s="31"/>
      <c r="D19" s="31"/>
      <c r="E19" s="25" t="s">
        <v>221</v>
      </c>
      <c r="F19" s="32" t="n">
        <v>50</v>
      </c>
      <c r="G19" s="25" t="s">
        <v>199</v>
      </c>
      <c r="H19" s="25" t="str">
        <f aca="false">IF(G19="int",REPT(9,F19),IF(G19="float",_xlfn.CONCAT(REPT(9,F19/1),",",REPT(9,10*(MOD(F19,1)))),IF(G19="String",_xlfn.CONCAT(F19,"(x)"),IF(G19="Date","dd/mm/yyyy",IF(G19="Enum","9","")))))</f>
        <v>50(x)</v>
      </c>
      <c r="I19" s="26" t="s">
        <v>222</v>
      </c>
    </row>
    <row r="20" customFormat="false" ht="13.8" hidden="false" customHeight="false" outlineLevel="0" collapsed="false">
      <c r="B20" s="31"/>
      <c r="C20" s="31"/>
      <c r="D20" s="31"/>
      <c r="E20" s="25" t="s">
        <v>223</v>
      </c>
      <c r="F20" s="32" t="n">
        <v>13</v>
      </c>
      <c r="G20" s="25" t="s">
        <v>199</v>
      </c>
      <c r="H20" s="25" t="s">
        <v>224</v>
      </c>
      <c r="I20" s="26" t="s">
        <v>225</v>
      </c>
    </row>
    <row r="21" customFormat="false" ht="13.8" hidden="false" customHeight="false" outlineLevel="0" collapsed="false">
      <c r="B21" s="31"/>
      <c r="C21" s="31"/>
      <c r="D21" s="31"/>
      <c r="E21" s="25" t="s">
        <v>226</v>
      </c>
      <c r="F21" s="32" t="n">
        <v>2</v>
      </c>
      <c r="G21" s="25" t="s">
        <v>191</v>
      </c>
      <c r="H21" s="25" t="str">
        <f aca="false">IF(G21="int",REPT(9,F21),IF(G21="float",_xlfn.CONCAT(REPT(9,F21/1),",",REPT(9,10*(MOD(F21,1)))),IF(G21="String",_xlfn.CONCAT(F21,"(x)"),IF(G21="Date","dd/mm/yyyy",IF(G21="Enum","9","")))))</f>
        <v>99</v>
      </c>
      <c r="I21" s="26" t="s">
        <v>227</v>
      </c>
    </row>
    <row r="22" customFormat="false" ht="20.85" hidden="false" customHeight="true" outlineLevel="0" collapsed="false">
      <c r="B22" s="23" t="s">
        <v>228</v>
      </c>
      <c r="C22" s="23" t="s">
        <v>229</v>
      </c>
      <c r="D22" s="23" t="str">
        <f aca="false">"Conjunto de dados do "&amp;C22</f>
        <v>Conjunto de dados do Cadastro de áreas de conhecimento</v>
      </c>
      <c r="E22" s="23" t="s">
        <v>230</v>
      </c>
      <c r="F22" s="21" t="n">
        <v>11</v>
      </c>
      <c r="G22" s="23" t="s">
        <v>206</v>
      </c>
      <c r="H22" s="23" t="str">
        <f aca="false">IF(G22="int",REPT(9,F22),IF(G22="float",_xlfn.CONCAT(REPT(9,F22/1),",",REPT(9,10*(MOD(F22,1)))),IF(G22="String",_xlfn.CONCAT(F22,"(x)"),IF(G22="Date","dd/mm/yyyy",IF(G22="Enum","9","")))))</f>
        <v>99999999999</v>
      </c>
      <c r="I22" s="27" t="s">
        <v>231</v>
      </c>
    </row>
    <row r="23" customFormat="false" ht="13.8" hidden="false" customHeight="false" outlineLevel="0" collapsed="false">
      <c r="B23" s="23"/>
      <c r="C23" s="23"/>
      <c r="D23" s="23"/>
      <c r="E23" s="23" t="s">
        <v>232</v>
      </c>
      <c r="F23" s="21" t="n">
        <v>6</v>
      </c>
      <c r="G23" s="23" t="s">
        <v>191</v>
      </c>
      <c r="H23" s="23" t="str">
        <f aca="false">IF(G23="int",REPT(9,F23),IF(G23="float",_xlfn.CONCAT(REPT(9,F23/1),",",REPT(9,10*(MOD(F23,1)))),IF(G23="String",_xlfn.CONCAT(F23,"(x)"),IF(G23="Date","dd/mm/yyyy",IF(G23="Enum","9","")))))</f>
        <v>999999</v>
      </c>
      <c r="I23" s="27" t="s">
        <v>233</v>
      </c>
    </row>
    <row r="24" customFormat="false" ht="13.8" hidden="false" customHeight="false" outlineLevel="0" collapsed="false">
      <c r="B24" s="23"/>
      <c r="C24" s="23"/>
      <c r="D24" s="23"/>
      <c r="E24" s="23" t="s">
        <v>234</v>
      </c>
      <c r="F24" s="21" t="n">
        <v>50</v>
      </c>
      <c r="G24" s="23" t="s">
        <v>199</v>
      </c>
      <c r="H24" s="23" t="str">
        <f aca="false">IF(G24="int",REPT(9,F24),IF(G24="float",_xlfn.CONCAT(REPT(9,F24/1),",",REPT(9,10*(MOD(F24,1)))),IF(G24="String",_xlfn.CONCAT(F24,"(x)"),IF(G24="Date","dd/mm/yyyy",IF(G24="Enum","9","")))))</f>
        <v>50(x)</v>
      </c>
      <c r="I24" s="27" t="s">
        <v>235</v>
      </c>
    </row>
    <row r="25" customFormat="false" ht="14.15" hidden="false" customHeight="true" outlineLevel="0" collapsed="false">
      <c r="B25" s="25" t="s">
        <v>236</v>
      </c>
      <c r="C25" s="25" t="s">
        <v>237</v>
      </c>
      <c r="D25" s="25" t="str">
        <f aca="false">"Conjunto de dados do "&amp;C25</f>
        <v>Conjunto de dados do Cadastro de editoras</v>
      </c>
      <c r="E25" s="25" t="s">
        <v>238</v>
      </c>
      <c r="F25" s="32" t="n">
        <v>11</v>
      </c>
      <c r="G25" s="25" t="s">
        <v>206</v>
      </c>
      <c r="H25" s="25" t="str">
        <f aca="false">IF(G25="int",REPT(9,F25),IF(G25="float",_xlfn.CONCAT(REPT(9,F25/1),",",REPT(9,10*(MOD(F25,1)))),IF(G25="String",_xlfn.CONCAT(F25,"(x)"),IF(G25="Date","dd/mm/yyyy",IF(G25="Enum","9","")))))</f>
        <v>99999999999</v>
      </c>
      <c r="I25" s="26" t="s">
        <v>239</v>
      </c>
    </row>
    <row r="26" customFormat="false" ht="13.8" hidden="false" customHeight="false" outlineLevel="0" collapsed="false">
      <c r="B26" s="25"/>
      <c r="C26" s="25"/>
      <c r="D26" s="25"/>
      <c r="E26" s="25" t="s">
        <v>240</v>
      </c>
      <c r="F26" s="32" t="n">
        <v>50</v>
      </c>
      <c r="G26" s="25" t="s">
        <v>199</v>
      </c>
      <c r="H26" s="25" t="str">
        <f aca="false">IF(G26="int",REPT(9,F26),IF(G26="float",_xlfn.CONCAT(REPT(9,F26/1),",",REPT(9,10*(MOD(F26,1)))),IF(G26="String",_xlfn.CONCAT(F26,"(x)"),IF(G26="Date","dd/mm/yyyy",IF(G26="Enum","9","")))))</f>
        <v>50(x)</v>
      </c>
      <c r="I26" s="26" t="s">
        <v>241</v>
      </c>
    </row>
    <row r="27" customFormat="false" ht="15.65" hidden="false" customHeight="true" outlineLevel="0" collapsed="false">
      <c r="B27" s="21" t="s">
        <v>242</v>
      </c>
      <c r="C27" s="23" t="s">
        <v>243</v>
      </c>
      <c r="D27" s="23" t="str">
        <f aca="false">"Conjunto de dados do "&amp;C27</f>
        <v>Conjunto de dados do Cadastro de autores</v>
      </c>
      <c r="E27" s="23" t="s">
        <v>244</v>
      </c>
      <c r="F27" s="21" t="n">
        <v>11</v>
      </c>
      <c r="G27" s="23" t="s">
        <v>206</v>
      </c>
      <c r="H27" s="23" t="str">
        <f aca="false">IF(G27="int",REPT(9,F27),IF(G27="float",_xlfn.CONCAT(REPT(9,F27/1),",",REPT(9,10*(MOD(F27,1)))),IF(G27="String",_xlfn.CONCAT(F27,"(x)"),IF(G27="Date","dd/mm/yyyy",IF(G27="Enum","9","")))))</f>
        <v>99999999999</v>
      </c>
      <c r="I27" s="27" t="s">
        <v>245</v>
      </c>
    </row>
    <row r="28" customFormat="false" ht="13.8" hidden="false" customHeight="false" outlineLevel="0" collapsed="false">
      <c r="B28" s="21"/>
      <c r="C28" s="23"/>
      <c r="D28" s="23"/>
      <c r="E28" s="23" t="s">
        <v>246</v>
      </c>
      <c r="F28" s="21" t="n">
        <v>50</v>
      </c>
      <c r="G28" s="23" t="s">
        <v>199</v>
      </c>
      <c r="H28" s="23" t="str">
        <f aca="false">IF(G28="int",REPT(9,F28),IF(G28="float",_xlfn.CONCAT(REPT(9,F28/1),",",REPT(9,10*(MOD(F28,1)))),IF(G28="String",_xlfn.CONCAT(F28,"(x)"),IF(G28="Date","dd/mm/yyyy",IF(G28="Enum","9","")))))</f>
        <v>50(x)</v>
      </c>
      <c r="I28" s="27" t="s">
        <v>247</v>
      </c>
    </row>
    <row r="29" customFormat="false" ht="20.85" hidden="false" customHeight="true" outlineLevel="0" collapsed="false">
      <c r="B29" s="25" t="s">
        <v>248</v>
      </c>
      <c r="C29" s="25" t="s">
        <v>249</v>
      </c>
      <c r="D29" s="25" t="str">
        <f aca="false">"Conjunto de dados do "&amp;C29</f>
        <v>Conjunto de dados do Cadastro de livros</v>
      </c>
      <c r="E29" s="25" t="s">
        <v>250</v>
      </c>
      <c r="F29" s="32" t="n">
        <v>11</v>
      </c>
      <c r="G29" s="25" t="s">
        <v>206</v>
      </c>
      <c r="H29" s="25" t="str">
        <f aca="false">IF(G29="int",REPT(9,F29),IF(G29="float",_xlfn.CONCAT(REPT(9,F29/1),",",REPT(9,10*(MOD(F29,1)))),IF(G29="String",_xlfn.CONCAT(F29,"(x)"),IF(G29="Date","dd/mm/yyyy",IF(G29="Enum","9","")))))</f>
        <v>99999999999</v>
      </c>
      <c r="I29" s="33" t="s">
        <v>251</v>
      </c>
    </row>
    <row r="30" customFormat="false" ht="20.85" hidden="false" customHeight="false" outlineLevel="0" collapsed="false">
      <c r="B30" s="25"/>
      <c r="C30" s="25"/>
      <c r="D30" s="25"/>
      <c r="E30" s="25" t="s">
        <v>238</v>
      </c>
      <c r="F30" s="32" t="n">
        <v>11</v>
      </c>
      <c r="G30" s="25" t="s">
        <v>206</v>
      </c>
      <c r="H30" s="25" t="str">
        <f aca="false">IF(G30="int",REPT(9,F30),IF(G30="float",_xlfn.CONCAT(REPT(9,F30/1),",",REPT(9,10*(MOD(F30,1)))),IF(G30="String",_xlfn.CONCAT(F30,"(x)"),IF(G30="Date","dd/mm/yyyy",IF(G30="Enum","9","")))))</f>
        <v>99999999999</v>
      </c>
      <c r="I30" s="26" t="s">
        <v>252</v>
      </c>
    </row>
    <row r="31" customFormat="false" ht="20.85" hidden="false" customHeight="false" outlineLevel="0" collapsed="false">
      <c r="B31" s="25"/>
      <c r="C31" s="25"/>
      <c r="D31" s="25"/>
      <c r="E31" s="25" t="s">
        <v>244</v>
      </c>
      <c r="F31" s="32" t="n">
        <v>11</v>
      </c>
      <c r="G31" s="25" t="s">
        <v>206</v>
      </c>
      <c r="H31" s="25" t="str">
        <f aca="false">IF(G31="int",REPT(9,F31),IF(G31="float",_xlfn.CONCAT(REPT(9,F31/1),",",REPT(9,10*(MOD(F31,1)))),IF(G31="String",_xlfn.CONCAT(F31,"(x)"),IF(G31="Date","dd/mm/yyyy",IF(G31="Enum","9","")))))</f>
        <v>99999999999</v>
      </c>
      <c r="I31" s="33" t="s">
        <v>253</v>
      </c>
    </row>
    <row r="32" customFormat="false" ht="20.85" hidden="false" customHeight="false" outlineLevel="0" collapsed="false">
      <c r="B32" s="25"/>
      <c r="C32" s="25"/>
      <c r="D32" s="25"/>
      <c r="E32" s="25" t="s">
        <v>230</v>
      </c>
      <c r="F32" s="32" t="n">
        <v>11</v>
      </c>
      <c r="G32" s="25" t="s">
        <v>206</v>
      </c>
      <c r="H32" s="25" t="str">
        <f aca="false">IF(G32="int",REPT(9,F32),IF(G32="float",_xlfn.CONCAT(REPT(9,F32/1),",",REPT(9,10*(MOD(F32,1)))),IF(G32="String",_xlfn.CONCAT(F32,"(x)"),IF(G32="Date","dd/mm/yyyy",IF(G32="Enum","9","")))))</f>
        <v>99999999999</v>
      </c>
      <c r="I32" s="26" t="s">
        <v>254</v>
      </c>
    </row>
    <row r="33" customFormat="false" ht="13.8" hidden="false" customHeight="false" outlineLevel="0" collapsed="false">
      <c r="B33" s="25"/>
      <c r="C33" s="25"/>
      <c r="D33" s="25"/>
      <c r="E33" s="25" t="s">
        <v>255</v>
      </c>
      <c r="F33" s="32" t="n">
        <v>50</v>
      </c>
      <c r="G33" s="25" t="s">
        <v>199</v>
      </c>
      <c r="H33" s="25" t="str">
        <f aca="false">IF(G33="int",REPT(9,F33),IF(G33="float",_xlfn.CONCAT(REPT(9,F33/1),",",REPT(9,10*(MOD(F33,1)))),IF(G33="String",_xlfn.CONCAT(F33,"(x)"),IF(G33="Date","dd/mm/yyyy",IF(G33="Enum","9","")))))</f>
        <v>50(x)</v>
      </c>
      <c r="I33" s="26" t="s">
        <v>256</v>
      </c>
    </row>
    <row r="34" customFormat="false" ht="13.8" hidden="false" customHeight="false" outlineLevel="0" collapsed="false">
      <c r="B34" s="25"/>
      <c r="C34" s="25"/>
      <c r="D34" s="25"/>
      <c r="E34" s="25" t="s">
        <v>257</v>
      </c>
      <c r="F34" s="32" t="n">
        <v>255</v>
      </c>
      <c r="G34" s="25" t="s">
        <v>199</v>
      </c>
      <c r="H34" s="25" t="str">
        <f aca="false">IF(G34="int",REPT(9,F34),IF(G34="float",_xlfn.CONCAT(REPT(9,F34/1),",",REPT(9,10*(MOD(F34,1)))),IF(G34="String",_xlfn.CONCAT(F34,"(x)"),IF(G34="Date","dd/mm/yyyy",IF(G34="Enum","9","")))))</f>
        <v>255(x)</v>
      </c>
      <c r="I34" s="26" t="s">
        <v>258</v>
      </c>
    </row>
    <row r="35" customFormat="false" ht="13.8" hidden="false" customHeight="false" outlineLevel="0" collapsed="false">
      <c r="B35" s="25"/>
      <c r="C35" s="25"/>
      <c r="D35" s="25"/>
      <c r="E35" s="25" t="s">
        <v>259</v>
      </c>
      <c r="F35" s="32" t="n">
        <v>3</v>
      </c>
      <c r="G35" s="25" t="s">
        <v>191</v>
      </c>
      <c r="H35" s="25" t="str">
        <f aca="false">IF(G35="int",REPT(9,F35),IF(G35="float",_xlfn.CONCAT(REPT(9,F35/1),",",REPT(9,10*(MOD(F35,1)))),IF(G35="String",_xlfn.CONCAT(F35,"(x)"),IF(G35="Date","dd/mm/yyyy",IF(G35="Enum","9","")))))</f>
        <v>999</v>
      </c>
      <c r="I35" s="26" t="s">
        <v>260</v>
      </c>
    </row>
    <row r="36" customFormat="false" ht="13.8" hidden="false" customHeight="false" outlineLevel="0" collapsed="false">
      <c r="B36" s="25"/>
      <c r="C36" s="25"/>
      <c r="D36" s="25"/>
      <c r="E36" s="25" t="s">
        <v>261</v>
      </c>
      <c r="F36" s="32" t="n">
        <v>17</v>
      </c>
      <c r="G36" s="25" t="s">
        <v>199</v>
      </c>
      <c r="H36" s="25" t="s">
        <v>262</v>
      </c>
      <c r="I36" s="26" t="s">
        <v>263</v>
      </c>
    </row>
    <row r="37" customFormat="false" ht="13.8" hidden="false" customHeight="false" outlineLevel="0" collapsed="false">
      <c r="B37" s="25"/>
      <c r="C37" s="25"/>
      <c r="D37" s="25"/>
      <c r="E37" s="25" t="s">
        <v>264</v>
      </c>
      <c r="F37" s="32" t="n">
        <v>4</v>
      </c>
      <c r="G37" s="25" t="s">
        <v>191</v>
      </c>
      <c r="H37" s="25" t="str">
        <f aca="false">IF(G37="int",REPT(9,F37),IF(G37="float",_xlfn.CONCAT(REPT(9,F37/1),",",REPT(9,10*(MOD(F37,1)))),IF(G37="String",_xlfn.CONCAT(F37,"(x)"),IF(G37="Date","dd/mm/yyyy",IF(G37="Enum","9","")))))</f>
        <v>9999</v>
      </c>
      <c r="I37" s="26" t="s">
        <v>265</v>
      </c>
    </row>
    <row r="38" customFormat="false" ht="20.85" hidden="false" customHeight="true" outlineLevel="0" collapsed="false">
      <c r="B38" s="21" t="s">
        <v>266</v>
      </c>
      <c r="C38" s="23" t="s">
        <v>267</v>
      </c>
      <c r="D38" s="23" t="str">
        <f aca="false">"Conjunto de dados do "&amp;C38</f>
        <v>Conjunto de dados do Cadastro de exemplares de livros</v>
      </c>
      <c r="E38" s="23" t="s">
        <v>268</v>
      </c>
      <c r="F38" s="21" t="n">
        <v>11</v>
      </c>
      <c r="G38" s="23" t="s">
        <v>206</v>
      </c>
      <c r="H38" s="23" t="str">
        <f aca="false">IF(G38="int",REPT(9,F38),IF(G38="float",_xlfn.CONCAT(REPT(9,F38/1),",",REPT(9,10*(MOD(F38,1)))),IF(G38="String",_xlfn.CONCAT(F38,"(x)"),IF(G38="Date","dd/mm/yyyy",IF(G38="Enum","9","")))))</f>
        <v>99999999999</v>
      </c>
      <c r="I38" s="27" t="s">
        <v>269</v>
      </c>
    </row>
    <row r="39" customFormat="false" ht="20.85" hidden="false" customHeight="false" outlineLevel="0" collapsed="false">
      <c r="B39" s="21"/>
      <c r="C39" s="23"/>
      <c r="D39" s="23"/>
      <c r="E39" s="23" t="s">
        <v>250</v>
      </c>
      <c r="F39" s="21" t="n">
        <v>11</v>
      </c>
      <c r="G39" s="23" t="s">
        <v>206</v>
      </c>
      <c r="H39" s="23" t="str">
        <f aca="false">IF(G39="int",REPT(9,F39),IF(G39="float",_xlfn.CONCAT(REPT(9,F39/1),",",REPT(9,10*(MOD(F39,1)))),IF(G39="String",_xlfn.CONCAT(F39,"(x)"),IF(G39="Date","dd/mm/yyyy",IF(G39="Enum","9","")))))</f>
        <v>99999999999</v>
      </c>
      <c r="I39" s="27" t="s">
        <v>270</v>
      </c>
    </row>
    <row r="40" customFormat="false" ht="20.85" hidden="false" customHeight="false" outlineLevel="0" collapsed="false">
      <c r="B40" s="21"/>
      <c r="C40" s="23"/>
      <c r="D40" s="23"/>
      <c r="E40" s="23" t="s">
        <v>271</v>
      </c>
      <c r="F40" s="21" t="n">
        <v>1</v>
      </c>
      <c r="G40" s="23" t="s">
        <v>211</v>
      </c>
      <c r="H40" s="23" t="str">
        <f aca="false">IF(G40="int",REPT(9,F40),IF(G40="float",_xlfn.CONCAT(REPT(9,F40/1),",",REPT(9,10*(MOD(F40,1)))),IF(G40="String",_xlfn.CONCAT(F40,"(x)"),IF(G40="Date","dd/mm/yyyy",IF(G40="Enum","9","")))))</f>
        <v>9</v>
      </c>
      <c r="I40" s="27" t="s">
        <v>272</v>
      </c>
    </row>
    <row r="41" customFormat="false" ht="13.8" hidden="false" customHeight="false" outlineLevel="0" collapsed="false">
      <c r="B41" s="21"/>
      <c r="C41" s="23"/>
      <c r="D41" s="23"/>
      <c r="E41" s="23" t="s">
        <v>273</v>
      </c>
      <c r="F41" s="21" t="n">
        <v>10</v>
      </c>
      <c r="G41" s="23" t="s">
        <v>274</v>
      </c>
      <c r="H41" s="23" t="str">
        <f aca="false">IF(G41="int",REPT(9,F41),IF(G41="float",_xlfn.CONCAT(REPT(9,F41/1),",",REPT(9,10*(MOD(F41,1)))),IF(G41="String",_xlfn.CONCAT(F41,"(x)"),IF(G41="Date","dd/mm/yyyy",IF(G41="Enum","9","")))))</f>
        <v>dd/mm/yyyy</v>
      </c>
      <c r="I41" s="27" t="s">
        <v>275</v>
      </c>
    </row>
    <row r="42" customFormat="false" ht="13.8" hidden="false" customHeight="false" outlineLevel="0" collapsed="false">
      <c r="B42" s="21"/>
      <c r="C42" s="23"/>
      <c r="D42" s="23"/>
      <c r="E42" s="23" t="s">
        <v>276</v>
      </c>
      <c r="F42" s="21" t="n">
        <v>6.2</v>
      </c>
      <c r="G42" s="23" t="s">
        <v>196</v>
      </c>
      <c r="H42" s="23" t="str">
        <f aca="false">IF(G42="int",REPT(9,F42),IF(G42="float",_xlfn.CONCAT(REPT(9,F42/1),",",REPT(9,10*(MOD(F42,1)))),IF(G42="String",_xlfn.CONCAT(F42,"(x)"),IF(G42="Date","dd/mm/yyyy",IF(G42="Enum","9","")))))</f>
        <v>999999,99</v>
      </c>
      <c r="I42" s="27" t="s">
        <v>277</v>
      </c>
    </row>
    <row r="43" customFormat="false" ht="13.8" hidden="false" customHeight="false" outlineLevel="0" collapsed="false">
      <c r="B43" s="21"/>
      <c r="C43" s="23"/>
      <c r="D43" s="23"/>
      <c r="E43" s="23" t="s">
        <v>278</v>
      </c>
      <c r="F43" s="21" t="n">
        <v>255</v>
      </c>
      <c r="G43" s="23" t="s">
        <v>199</v>
      </c>
      <c r="H43" s="23" t="str">
        <f aca="false">IF(G43="int",REPT(9,F43),IF(G43="float",_xlfn.CONCAT(REPT(9,F43/1),",",REPT(9,10*(MOD(F43,1)))),IF(G43="String",_xlfn.CONCAT(F43,"(x)"),IF(G43="Date","dd/mm/yyyy",IF(G43="Enum","9","")))))</f>
        <v>255(x)</v>
      </c>
      <c r="I43" s="27" t="s">
        <v>279</v>
      </c>
    </row>
    <row r="44" customFormat="false" ht="20.85" hidden="false" customHeight="true" outlineLevel="0" collapsed="false">
      <c r="B44" s="25" t="s">
        <v>280</v>
      </c>
      <c r="C44" s="25" t="s">
        <v>281</v>
      </c>
      <c r="D44" s="25" t="str">
        <f aca="false">"Conjunto de dados do "&amp;C44</f>
        <v>Conjunto de dados do Cadastro de reservas de livros</v>
      </c>
      <c r="E44" s="25" t="s">
        <v>282</v>
      </c>
      <c r="F44" s="32" t="n">
        <v>11</v>
      </c>
      <c r="G44" s="25" t="s">
        <v>206</v>
      </c>
      <c r="H44" s="25" t="str">
        <f aca="false">IF(G44="int",REPT(9,F44),IF(G44="float",_xlfn.CONCAT(REPT(9,F44/1),",",REPT(9,10*(MOD(F44,1)))),IF(G44="String",_xlfn.CONCAT(F44,"(x)"),IF(G44="Date","dd/mm/yyyy",IF(G44="Enum","9","")))))</f>
        <v>99999999999</v>
      </c>
      <c r="I44" s="33" t="s">
        <v>283</v>
      </c>
    </row>
    <row r="45" customFormat="false" ht="20.85" hidden="false" customHeight="false" outlineLevel="0" collapsed="false">
      <c r="B45" s="25"/>
      <c r="C45" s="25"/>
      <c r="D45" s="25"/>
      <c r="E45" s="25" t="s">
        <v>250</v>
      </c>
      <c r="F45" s="32" t="n">
        <v>11</v>
      </c>
      <c r="G45" s="25" t="s">
        <v>206</v>
      </c>
      <c r="H45" s="25" t="str">
        <f aca="false">IF(G45="int",REPT(9,F45),IF(G45="float",_xlfn.CONCAT(REPT(9,F45/1),",",REPT(9,10*(MOD(F45,1)))),IF(G45="String",_xlfn.CONCAT(F45,"(x)"),IF(G45="Date","dd/mm/yyyy",IF(G45="Enum","9","")))))</f>
        <v>99999999999</v>
      </c>
      <c r="I45" s="33" t="s">
        <v>251</v>
      </c>
    </row>
    <row r="46" customFormat="false" ht="20.85" hidden="false" customHeight="false" outlineLevel="0" collapsed="false">
      <c r="B46" s="25"/>
      <c r="C46" s="25"/>
      <c r="D46" s="34"/>
      <c r="E46" s="25" t="s">
        <v>205</v>
      </c>
      <c r="F46" s="32" t="n">
        <v>11</v>
      </c>
      <c r="G46" s="25" t="s">
        <v>206</v>
      </c>
      <c r="H46" s="25" t="str">
        <f aca="false">IF(G46="int",REPT(9,F46),IF(G46="float",_xlfn.CONCAT(REPT(9,F46/1),",",REPT(9,10*(MOD(F46,1)))),IF(G46="String",_xlfn.CONCAT(F46,"(x)"),IF(G46="Date","dd/mm/yyyy",IF(G46="Enum","9","")))))</f>
        <v>99999999999</v>
      </c>
      <c r="I46" s="26" t="s">
        <v>207</v>
      </c>
    </row>
    <row r="47" customFormat="false" ht="13.8" hidden="false" customHeight="false" outlineLevel="0" collapsed="false">
      <c r="B47" s="25"/>
      <c r="C47" s="25"/>
      <c r="D47" s="34"/>
      <c r="E47" s="25" t="s">
        <v>284</v>
      </c>
      <c r="F47" s="32" t="n">
        <v>10</v>
      </c>
      <c r="G47" s="25" t="s">
        <v>274</v>
      </c>
      <c r="H47" s="25" t="str">
        <f aca="false">IF(G47="int",REPT(9,F47),IF(G47="float",_xlfn.CONCAT(REPT(9,F47/1),",",REPT(9,10*(MOD(F47,1)))),IF(G47="String",_xlfn.CONCAT(F47,"(x)"),IF(G47="Date","dd/mm/yyyy",IF(G47="Enum","9","")))))</f>
        <v>dd/mm/yyyy</v>
      </c>
      <c r="I47" s="26" t="s">
        <v>285</v>
      </c>
    </row>
    <row r="48" customFormat="false" ht="20.85" hidden="false" customHeight="true" outlineLevel="0" collapsed="false">
      <c r="B48" s="21" t="s">
        <v>286</v>
      </c>
      <c r="C48" s="23" t="s">
        <v>287</v>
      </c>
      <c r="D48" s="23" t="str">
        <f aca="false">"Conjunto de dados do "&amp;C48</f>
        <v>Conjunto de dados do Cadastro de empréstimos de livros</v>
      </c>
      <c r="E48" s="23" t="s">
        <v>288</v>
      </c>
      <c r="F48" s="21" t="n">
        <v>11</v>
      </c>
      <c r="G48" s="23" t="s">
        <v>206</v>
      </c>
      <c r="H48" s="23" t="str">
        <f aca="false">IF(G48="int",REPT(9,F48),IF(G48="float",_xlfn.CONCAT(REPT(9,F48/1),",",REPT(9,10*(MOD(F48,1)))),IF(G48="String",_xlfn.CONCAT(F48,"(x)"),IF(G48="Date","dd/mm/yyyy",IF(G48="Enum","9","")))))</f>
        <v>99999999999</v>
      </c>
      <c r="I48" s="27" t="s">
        <v>289</v>
      </c>
    </row>
    <row r="49" customFormat="false" ht="20.85" hidden="false" customHeight="false" outlineLevel="0" collapsed="false">
      <c r="B49" s="21"/>
      <c r="C49" s="23"/>
      <c r="D49" s="23"/>
      <c r="E49" s="23" t="s">
        <v>268</v>
      </c>
      <c r="F49" s="21" t="n">
        <v>11</v>
      </c>
      <c r="G49" s="23" t="s">
        <v>206</v>
      </c>
      <c r="H49" s="23" t="str">
        <f aca="false">IF(G49="int",REPT(9,F49),IF(G49="float",_xlfn.CONCAT(REPT(9,F49/1),",",REPT(9,10*(MOD(F49,1)))),IF(G49="String",_xlfn.CONCAT(F49,"(x)"),IF(G49="Date","dd/mm/yyyy",IF(G49="Enum","9","")))))</f>
        <v>99999999999</v>
      </c>
      <c r="I49" s="27" t="s">
        <v>290</v>
      </c>
    </row>
    <row r="50" customFormat="false" ht="20.85" hidden="false" customHeight="false" outlineLevel="0" collapsed="false">
      <c r="B50" s="21"/>
      <c r="C50" s="23"/>
      <c r="D50" s="23"/>
      <c r="E50" s="23" t="s">
        <v>205</v>
      </c>
      <c r="F50" s="21" t="n">
        <v>11</v>
      </c>
      <c r="G50" s="23" t="s">
        <v>206</v>
      </c>
      <c r="H50" s="23" t="str">
        <f aca="false">IF(G50="int",REPT(9,F50),IF(G50="float",_xlfn.CONCAT(REPT(9,F50/1),",",REPT(9,10*(MOD(F50,1)))),IF(G50="String",_xlfn.CONCAT(F50,"(x)"),IF(G50="Date","dd/mm/yyyy",IF(G50="Enum","9","")))))</f>
        <v>99999999999</v>
      </c>
      <c r="I50" s="27" t="s">
        <v>291</v>
      </c>
    </row>
    <row r="51" customFormat="false" ht="13.8" hidden="false" customHeight="false" outlineLevel="0" collapsed="false">
      <c r="B51" s="21"/>
      <c r="C51" s="23"/>
      <c r="D51" s="23"/>
      <c r="E51" s="23" t="s">
        <v>292</v>
      </c>
      <c r="F51" s="21" t="n">
        <v>10</v>
      </c>
      <c r="G51" s="23" t="s">
        <v>274</v>
      </c>
      <c r="H51" s="23" t="str">
        <f aca="false">IF(G51="int",REPT(9,F51),IF(G51="float",_xlfn.CONCAT(REPT(9,F51/1),",",REPT(9,10*(MOD(F51,1)))),IF(G51="String",_xlfn.CONCAT(F51,"(x)"),IF(G51="Date","dd/mm/yyyy",IF(G51="Enum","9","")))))</f>
        <v>dd/mm/yyyy</v>
      </c>
      <c r="I51" s="27" t="s">
        <v>293</v>
      </c>
    </row>
    <row r="52" customFormat="false" ht="13.8" hidden="false" customHeight="false" outlineLevel="0" collapsed="false">
      <c r="B52" s="21"/>
      <c r="C52" s="23"/>
      <c r="D52" s="23"/>
      <c r="E52" s="23" t="s">
        <v>294</v>
      </c>
      <c r="F52" s="21" t="n">
        <v>10</v>
      </c>
      <c r="G52" s="23" t="s">
        <v>274</v>
      </c>
      <c r="H52" s="23" t="str">
        <f aca="false">IF(G52="int",REPT(9,F52),IF(G52="float",_xlfn.CONCAT(REPT(9,F52/1),",",REPT(9,10*(MOD(F52,1)))),IF(G52="String",_xlfn.CONCAT(F52,"(x)"),IF(G52="Date","dd/mm/yyyy",IF(G52="Enum","9","")))))</f>
        <v>dd/mm/yyyy</v>
      </c>
      <c r="I52" s="35" t="s">
        <v>295</v>
      </c>
    </row>
    <row r="53" customFormat="false" ht="20.85" hidden="false" customHeight="false" outlineLevel="0" collapsed="false">
      <c r="B53" s="21"/>
      <c r="C53" s="23"/>
      <c r="D53" s="23"/>
      <c r="E53" s="23" t="s">
        <v>296</v>
      </c>
      <c r="F53" s="21" t="n">
        <v>1</v>
      </c>
      <c r="G53" s="23" t="s">
        <v>211</v>
      </c>
      <c r="H53" s="23" t="str">
        <f aca="false">IF(G53="int",REPT(9,F53),IF(G53="float",_xlfn.CONCAT(REPT(9,F53/1),",",REPT(9,10*(MOD(F53,1)))),IF(G53="String",_xlfn.CONCAT(F53,"(x)"),IF(G53="Date","dd/mm/yyyy",IF(G53="Enum","9","")))))</f>
        <v>9</v>
      </c>
      <c r="I53" s="27" t="s">
        <v>297</v>
      </c>
    </row>
    <row r="54" customFormat="false" ht="13.8" hidden="false" customHeight="false" outlineLevel="0" collapsed="false">
      <c r="B54" s="21"/>
      <c r="C54" s="23"/>
      <c r="D54" s="23"/>
      <c r="E54" s="23" t="s">
        <v>298</v>
      </c>
      <c r="F54" s="21" t="n">
        <v>6.2</v>
      </c>
      <c r="G54" s="23" t="s">
        <v>196</v>
      </c>
      <c r="H54" s="23" t="str">
        <f aca="false">IF(G54="int",REPT(9,F54),IF(G54="float",_xlfn.CONCAT(REPT(9,F54/1),",",REPT(9,10*(MOD(F54,1)))),IF(G54="String",_xlfn.CONCAT(F54,"(x)"),IF(G54="Date","dd/mm/yyyy",IF(G54="Enum","9","")))))</f>
        <v>999999,99</v>
      </c>
      <c r="I54" s="27" t="s">
        <v>299</v>
      </c>
    </row>
  </sheetData>
  <mergeCells count="25">
    <mergeCell ref="B7:B11"/>
    <mergeCell ref="C7:C11"/>
    <mergeCell ref="D7:D11"/>
    <mergeCell ref="B12:B21"/>
    <mergeCell ref="C12:C21"/>
    <mergeCell ref="D12:D21"/>
    <mergeCell ref="B22:B24"/>
    <mergeCell ref="C22:C24"/>
    <mergeCell ref="D22:D24"/>
    <mergeCell ref="B25:B26"/>
    <mergeCell ref="C25:C26"/>
    <mergeCell ref="B27:B28"/>
    <mergeCell ref="C27:C28"/>
    <mergeCell ref="B29:B37"/>
    <mergeCell ref="C29:C37"/>
    <mergeCell ref="D29:D37"/>
    <mergeCell ref="B38:B43"/>
    <mergeCell ref="C38:C43"/>
    <mergeCell ref="D38:D43"/>
    <mergeCell ref="B44:B47"/>
    <mergeCell ref="C44:C47"/>
    <mergeCell ref="D44:D45"/>
    <mergeCell ref="B48:B54"/>
    <mergeCell ref="C48:C54"/>
    <mergeCell ref="D48:D5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15"/>
  <sheetViews>
    <sheetView showFormulas="false" showGridLines="fals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5" activeCellId="0" sqref="D5"/>
    </sheetView>
  </sheetViews>
  <sheetFormatPr defaultColWidth="8.5390625" defaultRowHeight="15" zeroHeight="false" outlineLevelRow="0" outlineLevelCol="0"/>
  <cols>
    <col collapsed="false" customWidth="true" hidden="false" outlineLevel="0" max="2" min="2" style="15" width="5.43"/>
    <col collapsed="false" customWidth="true" hidden="false" outlineLevel="0" max="3" min="3" style="0" width="22.28"/>
    <col collapsed="false" customWidth="true" hidden="false" outlineLevel="0" max="4" min="4" style="0" width="72.43"/>
  </cols>
  <sheetData>
    <row r="2" customFormat="false" ht="15" hidden="false" customHeight="false" outlineLevel="0" collapsed="false">
      <c r="B2" s="16" t="s">
        <v>3</v>
      </c>
      <c r="C2" s="16" t="s">
        <v>49</v>
      </c>
      <c r="D2" s="24" t="s">
        <v>300</v>
      </c>
    </row>
    <row r="3" customFormat="false" ht="78.75" hidden="false" customHeight="false" outlineLevel="0" collapsed="false">
      <c r="B3" s="25" t="s">
        <v>55</v>
      </c>
      <c r="C3" s="25" t="s">
        <v>56</v>
      </c>
      <c r="D3" s="26" t="s">
        <v>301</v>
      </c>
    </row>
    <row r="4" customFormat="false" ht="15" hidden="false" customHeight="false" outlineLevel="0" collapsed="false">
      <c r="B4" s="21" t="s">
        <v>61</v>
      </c>
      <c r="C4" s="23" t="s">
        <v>62</v>
      </c>
      <c r="D4" s="27" t="s">
        <v>302</v>
      </c>
    </row>
    <row r="5" customFormat="false" ht="168.75" hidden="false" customHeight="false" outlineLevel="0" collapsed="false">
      <c r="B5" s="25" t="s">
        <v>66</v>
      </c>
      <c r="C5" s="25" t="s">
        <v>67</v>
      </c>
      <c r="D5" s="26" t="s">
        <v>303</v>
      </c>
    </row>
    <row r="6" customFormat="false" ht="326.25" hidden="false" customHeight="false" outlineLevel="0" collapsed="false">
      <c r="B6" s="21" t="s">
        <v>70</v>
      </c>
      <c r="C6" s="23" t="s">
        <v>71</v>
      </c>
      <c r="D6" s="27" t="s">
        <v>304</v>
      </c>
    </row>
    <row r="7" customFormat="false" ht="15" hidden="false" customHeight="false" outlineLevel="0" collapsed="false">
      <c r="B7" s="25" t="s">
        <v>75</v>
      </c>
      <c r="C7" s="25" t="s">
        <v>76</v>
      </c>
      <c r="D7" s="26"/>
    </row>
    <row r="8" customFormat="false" ht="15" hidden="false" customHeight="false" outlineLevel="0" collapsed="false">
      <c r="B8" s="21" t="s">
        <v>80</v>
      </c>
      <c r="C8" s="23" t="s">
        <v>81</v>
      </c>
      <c r="D8" s="27"/>
    </row>
    <row r="9" customFormat="false" ht="123.75" hidden="false" customHeight="false" outlineLevel="0" collapsed="false">
      <c r="B9" s="25" t="s">
        <v>85</v>
      </c>
      <c r="C9" s="25" t="s">
        <v>86</v>
      </c>
      <c r="D9" s="26" t="s">
        <v>305</v>
      </c>
    </row>
    <row r="10" customFormat="false" ht="45" hidden="false" customHeight="false" outlineLevel="0" collapsed="false">
      <c r="B10" s="21" t="s">
        <v>89</v>
      </c>
      <c r="C10" s="23" t="s">
        <v>90</v>
      </c>
      <c r="D10" s="27" t="s">
        <v>306</v>
      </c>
    </row>
    <row r="11" customFormat="false" ht="360" hidden="false" customHeight="false" outlineLevel="0" collapsed="false">
      <c r="B11" s="25" t="s">
        <v>93</v>
      </c>
      <c r="C11" s="25" t="s">
        <v>94</v>
      </c>
      <c r="D11" s="26" t="s">
        <v>307</v>
      </c>
    </row>
    <row r="12" customFormat="false" ht="15" hidden="false" customHeight="false" outlineLevel="0" collapsed="false">
      <c r="B12" s="21" t="s">
        <v>98</v>
      </c>
      <c r="C12" s="23" t="s">
        <v>99</v>
      </c>
      <c r="D12" s="27"/>
    </row>
    <row r="13" customFormat="false" ht="15" hidden="false" customHeight="false" outlineLevel="0" collapsed="false">
      <c r="B13" s="25" t="s">
        <v>103</v>
      </c>
      <c r="C13" s="25" t="s">
        <v>104</v>
      </c>
      <c r="D13" s="26"/>
    </row>
    <row r="14" customFormat="false" ht="258.75" hidden="false" customHeight="false" outlineLevel="0" collapsed="false">
      <c r="B14" s="21" t="s">
        <v>107</v>
      </c>
      <c r="C14" s="23" t="s">
        <v>108</v>
      </c>
      <c r="D14" s="27" t="s">
        <v>308</v>
      </c>
    </row>
    <row r="15" customFormat="false" ht="45" hidden="false" customHeight="false" outlineLevel="0" collapsed="false">
      <c r="B15" s="25" t="s">
        <v>112</v>
      </c>
      <c r="C15" s="25" t="s">
        <v>113</v>
      </c>
      <c r="D15" s="26" t="s">
        <v>309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2020-05-12T22:45:47Z</dcterms:created>
  <dc:creator>Marcos Job Dias Lima</dc:creator>
  <dc:description/>
  <dc:language>pt-BR</dc:language>
  <cp:lastModifiedBy/>
  <cp:lastPrinted>2020-05-17T11:38:14Z</cp:lastPrinted>
  <dcterms:modified xsi:type="dcterms:W3CDTF">2020-05-18T03:59:43Z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