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0.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2.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4.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5.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6.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7.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8.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9.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20.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21.xml" ContentType="application/vnd.openxmlformats-officedocument.themeOverrid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22.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23.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24.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25.xml" ContentType="application/vnd.openxmlformats-officedocument.themeOverrid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26.xml" ContentType="application/vnd.openxmlformats-officedocument.themeOverrid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heme/themeOverride27.xml" ContentType="application/vnd.openxmlformats-officedocument.themeOverrid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28.xml" ContentType="application/vnd.openxmlformats-officedocument.themeOverrid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29.xml" ContentType="application/vnd.openxmlformats-officedocument.themeOverrid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30.xml" ContentType="application/vnd.openxmlformats-officedocument.themeOverrid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31.xml" ContentType="application/vnd.openxmlformats-officedocument.themeOverrid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32.xml" ContentType="application/vnd.openxmlformats-officedocument.themeOverrid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33.xml" ContentType="application/vnd.openxmlformats-officedocument.themeOverrid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34.xml" ContentType="application/vnd.openxmlformats-officedocument.themeOverrid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35.xml" ContentType="application/vnd.openxmlformats-officedocument.themeOverrid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36.xml" ContentType="application/vnd.openxmlformats-officedocument.themeOverrid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37.xml" ContentType="application/vnd.openxmlformats-officedocument.themeOverrid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theme/themeOverride38.xml" ContentType="application/vnd.openxmlformats-officedocument.themeOverrid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theme/themeOverride39.xml" ContentType="application/vnd.openxmlformats-officedocument.themeOverrid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theme/themeOverride40.xml" ContentType="application/vnd.openxmlformats-officedocument.themeOverrid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41.xml" ContentType="application/vnd.openxmlformats-officedocument.themeOverrid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theme/themeOverride42.xml" ContentType="application/vnd.openxmlformats-officedocument.themeOverrid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theme/themeOverride43.xml" ContentType="application/vnd.openxmlformats-officedocument.themeOverrid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theme/themeOverride44.xml" ContentType="application/vnd.openxmlformats-officedocument.themeOverrid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theme/themeOverride45.xml" ContentType="application/vnd.openxmlformats-officedocument.themeOverrid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theme/themeOverride46.xml" ContentType="application/vnd.openxmlformats-officedocument.themeOverrid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theme/themeOverride47.xml" ContentType="application/vnd.openxmlformats-officedocument.themeOverrid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theme/themeOverride48.xml" ContentType="application/vnd.openxmlformats-officedocument.themeOverrid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theme/themeOverride49.xml" ContentType="application/vnd.openxmlformats-officedocument.themeOverrid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theme/themeOverride50.xml" ContentType="application/vnd.openxmlformats-officedocument.themeOverrid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theme/themeOverride51.xml" ContentType="application/vnd.openxmlformats-officedocument.themeOverrid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theme/themeOverride52.xml" ContentType="application/vnd.openxmlformats-officedocument.themeOverrid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theme/themeOverride53.xml" ContentType="application/vnd.openxmlformats-officedocument.themeOverrid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theme/themeOverride54.xml" ContentType="application/vnd.openxmlformats-officedocument.themeOverrid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theme/themeOverride55.xml" ContentType="application/vnd.openxmlformats-officedocument.themeOverrid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theme/themeOverride56.xml" ContentType="application/vnd.openxmlformats-officedocument.themeOverrid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theme/themeOverride57.xml" ContentType="application/vnd.openxmlformats-officedocument.themeOverrid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theme/themeOverride58.xml" ContentType="application/vnd.openxmlformats-officedocument.themeOverrid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theme/themeOverride59.xml" ContentType="application/vnd.openxmlformats-officedocument.themeOverrid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theme/themeOverride60.xml" ContentType="application/vnd.openxmlformats-officedocument.themeOverrid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theme/themeOverride61.xml" ContentType="application/vnd.openxmlformats-officedocument.themeOverrid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theme/themeOverride62.xml" ContentType="application/vnd.openxmlformats-officedocument.themeOverrid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theme/themeOverride63.xml" ContentType="application/vnd.openxmlformats-officedocument.themeOverrid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theme/themeOverride64.xml" ContentType="application/vnd.openxmlformats-officedocument.themeOverrid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theme/themeOverride65.xml" ContentType="application/vnd.openxmlformats-officedocument.themeOverrid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theme/themeOverride66.xml" ContentType="application/vnd.openxmlformats-officedocument.themeOverrid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theme/themeOverride67.xml" ContentType="application/vnd.openxmlformats-officedocument.themeOverrid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theme/themeOverride68.xml" ContentType="application/vnd.openxmlformats-officedocument.themeOverrid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theme/themeOverride69.xml" ContentType="application/vnd.openxmlformats-officedocument.themeOverrid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theme/themeOverride70.xml" ContentType="application/vnd.openxmlformats-officedocument.themeOverrid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theme/themeOverride71.xml" ContentType="application/vnd.openxmlformats-officedocument.themeOverrid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theme/themeOverride72.xml" ContentType="application/vnd.openxmlformats-officedocument.themeOverrid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theme/themeOverride73.xml" ContentType="application/vnd.openxmlformats-officedocument.themeOverrid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theme/themeOverride74.xml" ContentType="application/vnd.openxmlformats-officedocument.themeOverrid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theme/themeOverride75.xml" ContentType="application/vnd.openxmlformats-officedocument.themeOverrid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theme/themeOverride76.xml" ContentType="application/vnd.openxmlformats-officedocument.themeOverrid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theme/themeOverride77.xml" ContentType="application/vnd.openxmlformats-officedocument.themeOverrid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theme/themeOverride78.xml" ContentType="application/vnd.openxmlformats-officedocument.themeOverrid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theme/themeOverride79.xml" ContentType="application/vnd.openxmlformats-officedocument.themeOverrid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theme/themeOverride80.xml" ContentType="application/vnd.openxmlformats-officedocument.themeOverrid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theme/themeOverride81.xml" ContentType="application/vnd.openxmlformats-officedocument.themeOverrid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theme/themeOverride82.xml" ContentType="application/vnd.openxmlformats-officedocument.themeOverrid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theme/themeOverride83.xml" ContentType="application/vnd.openxmlformats-officedocument.themeOverrid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theme/themeOverride84.xml" ContentType="application/vnd.openxmlformats-officedocument.themeOverrid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theme/themeOverride85.xml" ContentType="application/vnd.openxmlformats-officedocument.themeOverrid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theme/themeOverride86.xml" ContentType="application/vnd.openxmlformats-officedocument.themeOverride+xml"/>
  <Override PartName="/xl/drawings/drawing3.xml" ContentType="application/vnd.openxmlformats-officedocument.drawing+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drawings/drawing4.xml" ContentType="application/vnd.openxmlformats-officedocument.drawing+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drawings/drawing5.xml" ContentType="application/vnd.openxmlformats-officedocument.drawing+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theme/themeOverride87.xml" ContentType="application/vnd.openxmlformats-officedocument.themeOverrid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theme/themeOverride88.xml" ContentType="application/vnd.openxmlformats-officedocument.themeOverrid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theme/themeOverride89.xml" ContentType="application/vnd.openxmlformats-officedocument.themeOverrid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theme/themeOverride90.xml" ContentType="application/vnd.openxmlformats-officedocument.themeOverrid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theme/themeOverride91.xml" ContentType="application/vnd.openxmlformats-officedocument.themeOverrid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theme/themeOverride92.xml" ContentType="application/vnd.openxmlformats-officedocument.themeOverrid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theme/themeOverride93.xml" ContentType="application/vnd.openxmlformats-officedocument.themeOverrid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theme/themeOverride94.xml" ContentType="application/vnd.openxmlformats-officedocument.themeOverrid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theme/themeOverride95.xml" ContentType="application/vnd.openxmlformats-officedocument.themeOverrid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theme/themeOverride96.xml" ContentType="application/vnd.openxmlformats-officedocument.themeOverrid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theme/themeOverride97.xml" ContentType="application/vnd.openxmlformats-officedocument.themeOverrid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theme/themeOverride98.xml" ContentType="application/vnd.openxmlformats-officedocument.themeOverride+xml"/>
  <Override PartName="/xl/charts/chart115.xml" ContentType="application/vnd.openxmlformats-officedocument.drawingml.chart+xml"/>
  <Override PartName="/xl/charts/style115.xml" ContentType="application/vnd.ms-office.chartstyle+xml"/>
  <Override PartName="/xl/charts/colors115.xml" ContentType="application/vnd.ms-office.chartcolorstyle+xml"/>
  <Override PartName="/xl/theme/themeOverride99.xml" ContentType="application/vnd.openxmlformats-officedocument.themeOverride+xml"/>
  <Override PartName="/xl/charts/chart116.xml" ContentType="application/vnd.openxmlformats-officedocument.drawingml.chart+xml"/>
  <Override PartName="/xl/charts/style116.xml" ContentType="application/vnd.ms-office.chartstyle+xml"/>
  <Override PartName="/xl/charts/colors116.xml" ContentType="application/vnd.ms-office.chartcolorstyle+xml"/>
  <Override PartName="/xl/theme/themeOverride100.xml" ContentType="application/vnd.openxmlformats-officedocument.themeOverride+xml"/>
  <Override PartName="/xl/charts/chart117.xml" ContentType="application/vnd.openxmlformats-officedocument.drawingml.chart+xml"/>
  <Override PartName="/xl/charts/style117.xml" ContentType="application/vnd.ms-office.chartstyle+xml"/>
  <Override PartName="/xl/charts/colors117.xml" ContentType="application/vnd.ms-office.chartcolorstyle+xml"/>
  <Override PartName="/xl/theme/themeOverride101.xml" ContentType="application/vnd.openxmlformats-officedocument.themeOverride+xml"/>
  <Override PartName="/xl/charts/chart118.xml" ContentType="application/vnd.openxmlformats-officedocument.drawingml.chart+xml"/>
  <Override PartName="/xl/charts/style118.xml" ContentType="application/vnd.ms-office.chartstyle+xml"/>
  <Override PartName="/xl/charts/colors118.xml" ContentType="application/vnd.ms-office.chartcolorstyle+xml"/>
  <Override PartName="/xl/theme/themeOverride102.xml" ContentType="application/vnd.openxmlformats-officedocument.themeOverride+xml"/>
  <Override PartName="/xl/charts/chart119.xml" ContentType="application/vnd.openxmlformats-officedocument.drawingml.chart+xml"/>
  <Override PartName="/xl/charts/style119.xml" ContentType="application/vnd.ms-office.chartstyle+xml"/>
  <Override PartName="/xl/charts/colors119.xml" ContentType="application/vnd.ms-office.chartcolorstyle+xml"/>
  <Override PartName="/xl/theme/themeOverride103.xml" ContentType="application/vnd.openxmlformats-officedocument.themeOverride+xml"/>
  <Override PartName="/xl/charts/chart120.xml" ContentType="application/vnd.openxmlformats-officedocument.drawingml.chart+xml"/>
  <Override PartName="/xl/charts/style120.xml" ContentType="application/vnd.ms-office.chartstyle+xml"/>
  <Override PartName="/xl/charts/colors120.xml" ContentType="application/vnd.ms-office.chartcolorstyle+xml"/>
  <Override PartName="/xl/theme/themeOverride104.xml" ContentType="application/vnd.openxmlformats-officedocument.themeOverride+xml"/>
  <Override PartName="/xl/charts/chart121.xml" ContentType="application/vnd.openxmlformats-officedocument.drawingml.chart+xml"/>
  <Override PartName="/xl/charts/style121.xml" ContentType="application/vnd.ms-office.chartstyle+xml"/>
  <Override PartName="/xl/charts/colors121.xml" ContentType="application/vnd.ms-office.chartcolorstyle+xml"/>
  <Override PartName="/xl/theme/themeOverride105.xml" ContentType="application/vnd.openxmlformats-officedocument.themeOverride+xml"/>
  <Override PartName="/xl/charts/chart122.xml" ContentType="application/vnd.openxmlformats-officedocument.drawingml.chart+xml"/>
  <Override PartName="/xl/charts/style122.xml" ContentType="application/vnd.ms-office.chartstyle+xml"/>
  <Override PartName="/xl/charts/colors122.xml" ContentType="application/vnd.ms-office.chartcolorstyle+xml"/>
  <Override PartName="/xl/theme/themeOverride106.xml" ContentType="application/vnd.openxmlformats-officedocument.themeOverride+xml"/>
  <Override PartName="/xl/charts/chart123.xml" ContentType="application/vnd.openxmlformats-officedocument.drawingml.chart+xml"/>
  <Override PartName="/xl/charts/style123.xml" ContentType="application/vnd.ms-office.chartstyle+xml"/>
  <Override PartName="/xl/charts/colors123.xml" ContentType="application/vnd.ms-office.chartcolorstyle+xml"/>
  <Override PartName="/xl/theme/themeOverride107.xml" ContentType="application/vnd.openxmlformats-officedocument.themeOverride+xml"/>
  <Override PartName="/xl/charts/chart124.xml" ContentType="application/vnd.openxmlformats-officedocument.drawingml.chart+xml"/>
  <Override PartName="/xl/charts/style124.xml" ContentType="application/vnd.ms-office.chartstyle+xml"/>
  <Override PartName="/xl/charts/colors124.xml" ContentType="application/vnd.ms-office.chartcolorstyle+xml"/>
  <Override PartName="/xl/theme/themeOverride108.xml" ContentType="application/vnd.openxmlformats-officedocument.themeOverride+xml"/>
  <Override PartName="/xl/charts/chart125.xml" ContentType="application/vnd.openxmlformats-officedocument.drawingml.chart+xml"/>
  <Override PartName="/xl/charts/style125.xml" ContentType="application/vnd.ms-office.chartstyle+xml"/>
  <Override PartName="/xl/charts/colors125.xml" ContentType="application/vnd.ms-office.chartcolorstyle+xml"/>
  <Override PartName="/xl/theme/themeOverride109.xml" ContentType="application/vnd.openxmlformats-officedocument.themeOverride+xml"/>
  <Override PartName="/xl/charts/chart126.xml" ContentType="application/vnd.openxmlformats-officedocument.drawingml.chart+xml"/>
  <Override PartName="/xl/charts/style126.xml" ContentType="application/vnd.ms-office.chartstyle+xml"/>
  <Override PartName="/xl/charts/colors126.xml" ContentType="application/vnd.ms-office.chartcolorstyle+xml"/>
  <Override PartName="/xl/theme/themeOverride110.xml" ContentType="application/vnd.openxmlformats-officedocument.themeOverride+xml"/>
  <Override PartName="/xl/charts/chart127.xml" ContentType="application/vnd.openxmlformats-officedocument.drawingml.chart+xml"/>
  <Override PartName="/xl/charts/style127.xml" ContentType="application/vnd.ms-office.chartstyle+xml"/>
  <Override PartName="/xl/charts/colors127.xml" ContentType="application/vnd.ms-office.chartcolorstyle+xml"/>
  <Override PartName="/xl/theme/themeOverride111.xml" ContentType="application/vnd.openxmlformats-officedocument.themeOverride+xml"/>
  <Override PartName="/xl/charts/chart128.xml" ContentType="application/vnd.openxmlformats-officedocument.drawingml.chart+xml"/>
  <Override PartName="/xl/charts/style128.xml" ContentType="application/vnd.ms-office.chartstyle+xml"/>
  <Override PartName="/xl/charts/colors128.xml" ContentType="application/vnd.ms-office.chartcolorstyle+xml"/>
  <Override PartName="/xl/theme/themeOverride112.xml" ContentType="application/vnd.openxmlformats-officedocument.themeOverride+xml"/>
  <Override PartName="/xl/charts/chart129.xml" ContentType="application/vnd.openxmlformats-officedocument.drawingml.chart+xml"/>
  <Override PartName="/xl/charts/style129.xml" ContentType="application/vnd.ms-office.chartstyle+xml"/>
  <Override PartName="/xl/charts/colors129.xml" ContentType="application/vnd.ms-office.chartcolorstyle+xml"/>
  <Override PartName="/xl/theme/themeOverride113.xml" ContentType="application/vnd.openxmlformats-officedocument.themeOverride+xml"/>
  <Override PartName="/xl/charts/chart130.xml" ContentType="application/vnd.openxmlformats-officedocument.drawingml.chart+xml"/>
  <Override PartName="/xl/charts/style130.xml" ContentType="application/vnd.ms-office.chartstyle+xml"/>
  <Override PartName="/xl/charts/colors130.xml" ContentType="application/vnd.ms-office.chartcolorstyle+xml"/>
  <Override PartName="/xl/theme/themeOverride114.xml" ContentType="application/vnd.openxmlformats-officedocument.themeOverride+xml"/>
  <Override PartName="/xl/charts/chart131.xml" ContentType="application/vnd.openxmlformats-officedocument.drawingml.chart+xml"/>
  <Override PartName="/xl/charts/style131.xml" ContentType="application/vnd.ms-office.chartstyle+xml"/>
  <Override PartName="/xl/charts/colors131.xml" ContentType="application/vnd.ms-office.chartcolorstyle+xml"/>
  <Override PartName="/xl/theme/themeOverride115.xml" ContentType="application/vnd.openxmlformats-officedocument.themeOverride+xml"/>
  <Override PartName="/xl/charts/chart132.xml" ContentType="application/vnd.openxmlformats-officedocument.drawingml.chart+xml"/>
  <Override PartName="/xl/charts/style132.xml" ContentType="application/vnd.ms-office.chartstyle+xml"/>
  <Override PartName="/xl/charts/colors132.xml" ContentType="application/vnd.ms-office.chartcolorstyle+xml"/>
  <Override PartName="/xl/theme/themeOverride116.xml" ContentType="application/vnd.openxmlformats-officedocument.themeOverride+xml"/>
  <Override PartName="/xl/charts/chart133.xml" ContentType="application/vnd.openxmlformats-officedocument.drawingml.chart+xml"/>
  <Override PartName="/xl/charts/style133.xml" ContentType="application/vnd.ms-office.chartstyle+xml"/>
  <Override PartName="/xl/charts/colors133.xml" ContentType="application/vnd.ms-office.chartcolorstyle+xml"/>
  <Override PartName="/xl/theme/themeOverride117.xml" ContentType="application/vnd.openxmlformats-officedocument.themeOverride+xml"/>
  <Override PartName="/xl/charts/chart134.xml" ContentType="application/vnd.openxmlformats-officedocument.drawingml.chart+xml"/>
  <Override PartName="/xl/charts/style134.xml" ContentType="application/vnd.ms-office.chartstyle+xml"/>
  <Override PartName="/xl/charts/colors134.xml" ContentType="application/vnd.ms-office.chartcolorstyle+xml"/>
  <Override PartName="/xl/theme/themeOverride118.xml" ContentType="application/vnd.openxmlformats-officedocument.themeOverride+xml"/>
  <Override PartName="/xl/charts/chart135.xml" ContentType="application/vnd.openxmlformats-officedocument.drawingml.chart+xml"/>
  <Override PartName="/xl/charts/style135.xml" ContentType="application/vnd.ms-office.chartstyle+xml"/>
  <Override PartName="/xl/charts/colors135.xml" ContentType="application/vnd.ms-office.chartcolorstyle+xml"/>
  <Override PartName="/xl/theme/themeOverride119.xml" ContentType="application/vnd.openxmlformats-officedocument.themeOverride+xml"/>
  <Override PartName="/xl/charts/chart136.xml" ContentType="application/vnd.openxmlformats-officedocument.drawingml.chart+xml"/>
  <Override PartName="/xl/charts/style136.xml" ContentType="application/vnd.ms-office.chartstyle+xml"/>
  <Override PartName="/xl/charts/colors136.xml" ContentType="application/vnd.ms-office.chartcolorstyle+xml"/>
  <Override PartName="/xl/theme/themeOverride120.xml" ContentType="application/vnd.openxmlformats-officedocument.themeOverride+xml"/>
  <Override PartName="/xl/charts/chart137.xml" ContentType="application/vnd.openxmlformats-officedocument.drawingml.chart+xml"/>
  <Override PartName="/xl/charts/style137.xml" ContentType="application/vnd.ms-office.chartstyle+xml"/>
  <Override PartName="/xl/charts/colors137.xml" ContentType="application/vnd.ms-office.chartcolorstyle+xml"/>
  <Override PartName="/xl/theme/themeOverride121.xml" ContentType="application/vnd.openxmlformats-officedocument.themeOverride+xml"/>
  <Override PartName="/xl/charts/chart138.xml" ContentType="application/vnd.openxmlformats-officedocument.drawingml.chart+xml"/>
  <Override PartName="/xl/charts/style138.xml" ContentType="application/vnd.ms-office.chartstyle+xml"/>
  <Override PartName="/xl/charts/colors138.xml" ContentType="application/vnd.ms-office.chartcolorstyle+xml"/>
  <Override PartName="/xl/theme/themeOverride122.xml" ContentType="application/vnd.openxmlformats-officedocument.themeOverride+xml"/>
  <Override PartName="/xl/charts/chart139.xml" ContentType="application/vnd.openxmlformats-officedocument.drawingml.chart+xml"/>
  <Override PartName="/xl/charts/style139.xml" ContentType="application/vnd.ms-office.chartstyle+xml"/>
  <Override PartName="/xl/charts/colors139.xml" ContentType="application/vnd.ms-office.chartcolorstyle+xml"/>
  <Override PartName="/xl/theme/themeOverride123.xml" ContentType="application/vnd.openxmlformats-officedocument.themeOverride+xml"/>
  <Override PartName="/xl/charts/chart140.xml" ContentType="application/vnd.openxmlformats-officedocument.drawingml.chart+xml"/>
  <Override PartName="/xl/charts/style140.xml" ContentType="application/vnd.ms-office.chartstyle+xml"/>
  <Override PartName="/xl/charts/colors140.xml" ContentType="application/vnd.ms-office.chartcolorstyle+xml"/>
  <Override PartName="/xl/theme/themeOverride124.xml" ContentType="application/vnd.openxmlformats-officedocument.themeOverride+xml"/>
  <Override PartName="/xl/charts/chart141.xml" ContentType="application/vnd.openxmlformats-officedocument.drawingml.chart+xml"/>
  <Override PartName="/xl/charts/style141.xml" ContentType="application/vnd.ms-office.chartstyle+xml"/>
  <Override PartName="/xl/charts/colors141.xml" ContentType="application/vnd.ms-office.chartcolorstyle+xml"/>
  <Override PartName="/xl/theme/themeOverride125.xml" ContentType="application/vnd.openxmlformats-officedocument.themeOverride+xml"/>
  <Override PartName="/xl/charts/chart142.xml" ContentType="application/vnd.openxmlformats-officedocument.drawingml.chart+xml"/>
  <Override PartName="/xl/charts/style142.xml" ContentType="application/vnd.ms-office.chartstyle+xml"/>
  <Override PartName="/xl/charts/colors142.xml" ContentType="application/vnd.ms-office.chartcolorstyle+xml"/>
  <Override PartName="/xl/theme/themeOverride126.xml" ContentType="application/vnd.openxmlformats-officedocument.themeOverride+xml"/>
  <Override PartName="/xl/charts/chart143.xml" ContentType="application/vnd.openxmlformats-officedocument.drawingml.chart+xml"/>
  <Override PartName="/xl/charts/style143.xml" ContentType="application/vnd.ms-office.chartstyle+xml"/>
  <Override PartName="/xl/charts/colors143.xml" ContentType="application/vnd.ms-office.chartcolorstyle+xml"/>
  <Override PartName="/xl/theme/themeOverride127.xml" ContentType="application/vnd.openxmlformats-officedocument.themeOverride+xml"/>
  <Override PartName="/xl/charts/chart144.xml" ContentType="application/vnd.openxmlformats-officedocument.drawingml.chart+xml"/>
  <Override PartName="/xl/charts/style144.xml" ContentType="application/vnd.ms-office.chartstyle+xml"/>
  <Override PartName="/xl/charts/colors144.xml" ContentType="application/vnd.ms-office.chartcolorstyle+xml"/>
  <Override PartName="/xl/theme/themeOverride128.xml" ContentType="application/vnd.openxmlformats-officedocument.themeOverride+xml"/>
  <Override PartName="/xl/charts/chart145.xml" ContentType="application/vnd.openxmlformats-officedocument.drawingml.chart+xml"/>
  <Override PartName="/xl/charts/style145.xml" ContentType="application/vnd.ms-office.chartstyle+xml"/>
  <Override PartName="/xl/charts/colors145.xml" ContentType="application/vnd.ms-office.chartcolorstyle+xml"/>
  <Override PartName="/xl/theme/themeOverride129.xml" ContentType="application/vnd.openxmlformats-officedocument.themeOverride+xml"/>
  <Override PartName="/xl/charts/chart146.xml" ContentType="application/vnd.openxmlformats-officedocument.drawingml.chart+xml"/>
  <Override PartName="/xl/charts/style146.xml" ContentType="application/vnd.ms-office.chartstyle+xml"/>
  <Override PartName="/xl/charts/colors146.xml" ContentType="application/vnd.ms-office.chartcolorstyle+xml"/>
  <Override PartName="/xl/theme/themeOverride130.xml" ContentType="application/vnd.openxmlformats-officedocument.themeOverride+xml"/>
  <Override PartName="/xl/charts/chart147.xml" ContentType="application/vnd.openxmlformats-officedocument.drawingml.chart+xml"/>
  <Override PartName="/xl/charts/style147.xml" ContentType="application/vnd.ms-office.chartstyle+xml"/>
  <Override PartName="/xl/charts/colors147.xml" ContentType="application/vnd.ms-office.chartcolorstyle+xml"/>
  <Override PartName="/xl/theme/themeOverride131.xml" ContentType="application/vnd.openxmlformats-officedocument.themeOverride+xml"/>
  <Override PartName="/xl/charts/chart148.xml" ContentType="application/vnd.openxmlformats-officedocument.drawingml.chart+xml"/>
  <Override PartName="/xl/charts/style148.xml" ContentType="application/vnd.ms-office.chartstyle+xml"/>
  <Override PartName="/xl/charts/colors148.xml" ContentType="application/vnd.ms-office.chartcolorstyle+xml"/>
  <Override PartName="/xl/theme/themeOverride132.xml" ContentType="application/vnd.openxmlformats-officedocument.themeOverride+xml"/>
  <Override PartName="/xl/charts/chart149.xml" ContentType="application/vnd.openxmlformats-officedocument.drawingml.chart+xml"/>
  <Override PartName="/xl/charts/style149.xml" ContentType="application/vnd.ms-office.chartstyle+xml"/>
  <Override PartName="/xl/charts/colors149.xml" ContentType="application/vnd.ms-office.chartcolorstyle+xml"/>
  <Override PartName="/xl/theme/themeOverride133.xml" ContentType="application/vnd.openxmlformats-officedocument.themeOverride+xml"/>
  <Override PartName="/xl/charts/chart150.xml" ContentType="application/vnd.openxmlformats-officedocument.drawingml.chart+xml"/>
  <Override PartName="/xl/charts/style150.xml" ContentType="application/vnd.ms-office.chartstyle+xml"/>
  <Override PartName="/xl/charts/colors150.xml" ContentType="application/vnd.ms-office.chartcolorstyle+xml"/>
  <Override PartName="/xl/theme/themeOverride134.xml" ContentType="application/vnd.openxmlformats-officedocument.themeOverride+xml"/>
  <Override PartName="/xl/charts/chart151.xml" ContentType="application/vnd.openxmlformats-officedocument.drawingml.chart+xml"/>
  <Override PartName="/xl/charts/style151.xml" ContentType="application/vnd.ms-office.chartstyle+xml"/>
  <Override PartName="/xl/charts/colors151.xml" ContentType="application/vnd.ms-office.chartcolorstyle+xml"/>
  <Override PartName="/xl/theme/themeOverride135.xml" ContentType="application/vnd.openxmlformats-officedocument.themeOverride+xml"/>
  <Override PartName="/xl/charts/chart152.xml" ContentType="application/vnd.openxmlformats-officedocument.drawingml.chart+xml"/>
  <Override PartName="/xl/charts/style152.xml" ContentType="application/vnd.ms-office.chartstyle+xml"/>
  <Override PartName="/xl/charts/colors152.xml" ContentType="application/vnd.ms-office.chartcolorstyle+xml"/>
  <Override PartName="/xl/theme/themeOverride136.xml" ContentType="application/vnd.openxmlformats-officedocument.themeOverride+xml"/>
  <Override PartName="/xl/charts/chart153.xml" ContentType="application/vnd.openxmlformats-officedocument.drawingml.chart+xml"/>
  <Override PartName="/xl/charts/style153.xml" ContentType="application/vnd.ms-office.chartstyle+xml"/>
  <Override PartName="/xl/charts/colors153.xml" ContentType="application/vnd.ms-office.chartcolorstyle+xml"/>
  <Override PartName="/xl/theme/themeOverride137.xml" ContentType="application/vnd.openxmlformats-officedocument.themeOverride+xml"/>
  <Override PartName="/xl/charts/chart154.xml" ContentType="application/vnd.openxmlformats-officedocument.drawingml.chart+xml"/>
  <Override PartName="/xl/charts/style154.xml" ContentType="application/vnd.ms-office.chartstyle+xml"/>
  <Override PartName="/xl/charts/colors154.xml" ContentType="application/vnd.ms-office.chartcolorstyle+xml"/>
  <Override PartName="/xl/theme/themeOverride138.xml" ContentType="application/vnd.openxmlformats-officedocument.themeOverride+xml"/>
  <Override PartName="/xl/charts/chart155.xml" ContentType="application/vnd.openxmlformats-officedocument.drawingml.chart+xml"/>
  <Override PartName="/xl/charts/style155.xml" ContentType="application/vnd.ms-office.chartstyle+xml"/>
  <Override PartName="/xl/charts/colors155.xml" ContentType="application/vnd.ms-office.chartcolorstyle+xml"/>
  <Override PartName="/xl/theme/themeOverride139.xml" ContentType="application/vnd.openxmlformats-officedocument.themeOverride+xml"/>
  <Override PartName="/xl/charts/chart156.xml" ContentType="application/vnd.openxmlformats-officedocument.drawingml.chart+xml"/>
  <Override PartName="/xl/charts/style156.xml" ContentType="application/vnd.ms-office.chartstyle+xml"/>
  <Override PartName="/xl/charts/colors156.xml" ContentType="application/vnd.ms-office.chartcolorstyle+xml"/>
  <Override PartName="/xl/theme/themeOverride140.xml" ContentType="application/vnd.openxmlformats-officedocument.themeOverride+xml"/>
  <Override PartName="/xl/charts/chart157.xml" ContentType="application/vnd.openxmlformats-officedocument.drawingml.chart+xml"/>
  <Override PartName="/xl/charts/style157.xml" ContentType="application/vnd.ms-office.chartstyle+xml"/>
  <Override PartName="/xl/charts/colors157.xml" ContentType="application/vnd.ms-office.chartcolorstyle+xml"/>
  <Override PartName="/xl/theme/themeOverride141.xml" ContentType="application/vnd.openxmlformats-officedocument.themeOverride+xml"/>
  <Override PartName="/xl/charts/chart158.xml" ContentType="application/vnd.openxmlformats-officedocument.drawingml.chart+xml"/>
  <Override PartName="/xl/charts/style158.xml" ContentType="application/vnd.ms-office.chartstyle+xml"/>
  <Override PartName="/xl/charts/colors158.xml" ContentType="application/vnd.ms-office.chartcolorstyle+xml"/>
  <Override PartName="/xl/theme/themeOverride142.xml" ContentType="application/vnd.openxmlformats-officedocument.themeOverride+xml"/>
  <Override PartName="/xl/charts/chart159.xml" ContentType="application/vnd.openxmlformats-officedocument.drawingml.chart+xml"/>
  <Override PartName="/xl/charts/style159.xml" ContentType="application/vnd.ms-office.chartstyle+xml"/>
  <Override PartName="/xl/charts/colors159.xml" ContentType="application/vnd.ms-office.chartcolorstyle+xml"/>
  <Override PartName="/xl/theme/themeOverride143.xml" ContentType="application/vnd.openxmlformats-officedocument.themeOverride+xml"/>
  <Override PartName="/xl/charts/chart160.xml" ContentType="application/vnd.openxmlformats-officedocument.drawingml.chart+xml"/>
  <Override PartName="/xl/charts/style160.xml" ContentType="application/vnd.ms-office.chartstyle+xml"/>
  <Override PartName="/xl/charts/colors160.xml" ContentType="application/vnd.ms-office.chartcolorstyle+xml"/>
  <Override PartName="/xl/theme/themeOverride144.xml" ContentType="application/vnd.openxmlformats-officedocument.themeOverride+xml"/>
  <Override PartName="/xl/charts/chart161.xml" ContentType="application/vnd.openxmlformats-officedocument.drawingml.chart+xml"/>
  <Override PartName="/xl/charts/style161.xml" ContentType="application/vnd.ms-office.chartstyle+xml"/>
  <Override PartName="/xl/charts/colors161.xml" ContentType="application/vnd.ms-office.chartcolorstyle+xml"/>
  <Override PartName="/xl/theme/themeOverride145.xml" ContentType="application/vnd.openxmlformats-officedocument.themeOverride+xml"/>
  <Override PartName="/xl/charts/chart162.xml" ContentType="application/vnd.openxmlformats-officedocument.drawingml.chart+xml"/>
  <Override PartName="/xl/charts/style162.xml" ContentType="application/vnd.ms-office.chartstyle+xml"/>
  <Override PartName="/xl/charts/colors162.xml" ContentType="application/vnd.ms-office.chartcolorstyle+xml"/>
  <Override PartName="/xl/theme/themeOverride146.xml" ContentType="application/vnd.openxmlformats-officedocument.themeOverride+xml"/>
  <Override PartName="/xl/charts/chart163.xml" ContentType="application/vnd.openxmlformats-officedocument.drawingml.chart+xml"/>
  <Override PartName="/xl/charts/style163.xml" ContentType="application/vnd.ms-office.chartstyle+xml"/>
  <Override PartName="/xl/charts/colors163.xml" ContentType="application/vnd.ms-office.chartcolorstyle+xml"/>
  <Override PartName="/xl/theme/themeOverride147.xml" ContentType="application/vnd.openxmlformats-officedocument.themeOverride+xml"/>
  <Override PartName="/xl/charts/chart164.xml" ContentType="application/vnd.openxmlformats-officedocument.drawingml.chart+xml"/>
  <Override PartName="/xl/charts/style164.xml" ContentType="application/vnd.ms-office.chartstyle+xml"/>
  <Override PartName="/xl/charts/colors164.xml" ContentType="application/vnd.ms-office.chartcolorstyle+xml"/>
  <Override PartName="/xl/theme/themeOverride148.xml" ContentType="application/vnd.openxmlformats-officedocument.themeOverride+xml"/>
  <Override PartName="/xl/charts/chart165.xml" ContentType="application/vnd.openxmlformats-officedocument.drawingml.chart+xml"/>
  <Override PartName="/xl/charts/style165.xml" ContentType="application/vnd.ms-office.chartstyle+xml"/>
  <Override PartName="/xl/charts/colors165.xml" ContentType="application/vnd.ms-office.chartcolorstyle+xml"/>
  <Override PartName="/xl/theme/themeOverride149.xml" ContentType="application/vnd.openxmlformats-officedocument.themeOverride+xml"/>
  <Override PartName="/xl/charts/chart166.xml" ContentType="application/vnd.openxmlformats-officedocument.drawingml.chart+xml"/>
  <Override PartName="/xl/charts/style166.xml" ContentType="application/vnd.ms-office.chartstyle+xml"/>
  <Override PartName="/xl/charts/colors166.xml" ContentType="application/vnd.ms-office.chartcolorstyle+xml"/>
  <Override PartName="/xl/theme/themeOverride150.xml" ContentType="application/vnd.openxmlformats-officedocument.themeOverride+xml"/>
  <Override PartName="/xl/charts/chart167.xml" ContentType="application/vnd.openxmlformats-officedocument.drawingml.chart+xml"/>
  <Override PartName="/xl/charts/style167.xml" ContentType="application/vnd.ms-office.chartstyle+xml"/>
  <Override PartName="/xl/charts/colors167.xml" ContentType="application/vnd.ms-office.chartcolorstyle+xml"/>
  <Override PartName="/xl/theme/themeOverride151.xml" ContentType="application/vnd.openxmlformats-officedocument.themeOverride+xml"/>
  <Override PartName="/xl/charts/chart168.xml" ContentType="application/vnd.openxmlformats-officedocument.drawingml.chart+xml"/>
  <Override PartName="/xl/charts/style168.xml" ContentType="application/vnd.ms-office.chartstyle+xml"/>
  <Override PartName="/xl/charts/colors168.xml" ContentType="application/vnd.ms-office.chartcolorstyle+xml"/>
  <Override PartName="/xl/theme/themeOverride152.xml" ContentType="application/vnd.openxmlformats-officedocument.themeOverride+xml"/>
  <Override PartName="/xl/charts/chart169.xml" ContentType="application/vnd.openxmlformats-officedocument.drawingml.chart+xml"/>
  <Override PartName="/xl/charts/style169.xml" ContentType="application/vnd.ms-office.chartstyle+xml"/>
  <Override PartName="/xl/charts/colors169.xml" ContentType="application/vnd.ms-office.chartcolorstyle+xml"/>
  <Override PartName="/xl/theme/themeOverride153.xml" ContentType="application/vnd.openxmlformats-officedocument.themeOverride+xml"/>
  <Override PartName="/xl/charts/chart170.xml" ContentType="application/vnd.openxmlformats-officedocument.drawingml.chart+xml"/>
  <Override PartName="/xl/charts/style170.xml" ContentType="application/vnd.ms-office.chartstyle+xml"/>
  <Override PartName="/xl/charts/colors170.xml" ContentType="application/vnd.ms-office.chartcolorstyle+xml"/>
  <Override PartName="/xl/theme/themeOverride154.xml" ContentType="application/vnd.openxmlformats-officedocument.themeOverride+xml"/>
  <Override PartName="/xl/charts/chart171.xml" ContentType="application/vnd.openxmlformats-officedocument.drawingml.chart+xml"/>
  <Override PartName="/xl/charts/style171.xml" ContentType="application/vnd.ms-office.chartstyle+xml"/>
  <Override PartName="/xl/charts/colors171.xml" ContentType="application/vnd.ms-office.chartcolorstyle+xml"/>
  <Override PartName="/xl/theme/themeOverride155.xml" ContentType="application/vnd.openxmlformats-officedocument.themeOverride+xml"/>
  <Override PartName="/xl/charts/chart172.xml" ContentType="application/vnd.openxmlformats-officedocument.drawingml.chart+xml"/>
  <Override PartName="/xl/charts/style172.xml" ContentType="application/vnd.ms-office.chartstyle+xml"/>
  <Override PartName="/xl/charts/colors172.xml" ContentType="application/vnd.ms-office.chartcolorstyle+xml"/>
  <Override PartName="/xl/theme/themeOverride156.xml" ContentType="application/vnd.openxmlformats-officedocument.themeOverride+xml"/>
  <Override PartName="/xl/charts/chart173.xml" ContentType="application/vnd.openxmlformats-officedocument.drawingml.chart+xml"/>
  <Override PartName="/xl/charts/style173.xml" ContentType="application/vnd.ms-office.chartstyle+xml"/>
  <Override PartName="/xl/charts/colors173.xml" ContentType="application/vnd.ms-office.chartcolorstyle+xml"/>
  <Override PartName="/xl/theme/themeOverride157.xml" ContentType="application/vnd.openxmlformats-officedocument.themeOverride+xml"/>
  <Override PartName="/xl/charts/chart174.xml" ContentType="application/vnd.openxmlformats-officedocument.drawingml.chart+xml"/>
  <Override PartName="/xl/charts/style174.xml" ContentType="application/vnd.ms-office.chartstyle+xml"/>
  <Override PartName="/xl/charts/colors174.xml" ContentType="application/vnd.ms-office.chartcolorstyle+xml"/>
  <Override PartName="/xl/theme/themeOverride158.xml" ContentType="application/vnd.openxmlformats-officedocument.themeOverride+xml"/>
  <Override PartName="/xl/charts/chart175.xml" ContentType="application/vnd.openxmlformats-officedocument.drawingml.chart+xml"/>
  <Override PartName="/xl/charts/style175.xml" ContentType="application/vnd.ms-office.chartstyle+xml"/>
  <Override PartName="/xl/charts/colors175.xml" ContentType="application/vnd.ms-office.chartcolorstyle+xml"/>
  <Override PartName="/xl/theme/themeOverride159.xml" ContentType="application/vnd.openxmlformats-officedocument.themeOverride+xml"/>
  <Override PartName="/xl/charts/chart176.xml" ContentType="application/vnd.openxmlformats-officedocument.drawingml.chart+xml"/>
  <Override PartName="/xl/charts/style176.xml" ContentType="application/vnd.ms-office.chartstyle+xml"/>
  <Override PartName="/xl/charts/colors176.xml" ContentType="application/vnd.ms-office.chartcolorstyle+xml"/>
  <Override PartName="/xl/theme/themeOverride160.xml" ContentType="application/vnd.openxmlformats-officedocument.themeOverride+xml"/>
  <Override PartName="/xl/charts/chart177.xml" ContentType="application/vnd.openxmlformats-officedocument.drawingml.chart+xml"/>
  <Override PartName="/xl/charts/style177.xml" ContentType="application/vnd.ms-office.chartstyle+xml"/>
  <Override PartName="/xl/charts/colors177.xml" ContentType="application/vnd.ms-office.chartcolorstyle+xml"/>
  <Override PartName="/xl/theme/themeOverride161.xml" ContentType="application/vnd.openxmlformats-officedocument.themeOverride+xml"/>
  <Override PartName="/xl/charts/chart178.xml" ContentType="application/vnd.openxmlformats-officedocument.drawingml.chart+xml"/>
  <Override PartName="/xl/charts/style178.xml" ContentType="application/vnd.ms-office.chartstyle+xml"/>
  <Override PartName="/xl/charts/colors178.xml" ContentType="application/vnd.ms-office.chartcolorstyle+xml"/>
  <Override PartName="/xl/theme/themeOverride162.xml" ContentType="application/vnd.openxmlformats-officedocument.themeOverride+xml"/>
  <Override PartName="/xl/charts/chart179.xml" ContentType="application/vnd.openxmlformats-officedocument.drawingml.chart+xml"/>
  <Override PartName="/xl/charts/style179.xml" ContentType="application/vnd.ms-office.chartstyle+xml"/>
  <Override PartName="/xl/charts/colors179.xml" ContentType="application/vnd.ms-office.chartcolorstyle+xml"/>
  <Override PartName="/xl/theme/themeOverride163.xml" ContentType="application/vnd.openxmlformats-officedocument.themeOverride+xml"/>
  <Override PartName="/xl/charts/chart180.xml" ContentType="application/vnd.openxmlformats-officedocument.drawingml.chart+xml"/>
  <Override PartName="/xl/charts/style180.xml" ContentType="application/vnd.ms-office.chartstyle+xml"/>
  <Override PartName="/xl/charts/colors180.xml" ContentType="application/vnd.ms-office.chartcolorstyle+xml"/>
  <Override PartName="/xl/theme/themeOverride164.xml" ContentType="application/vnd.openxmlformats-officedocument.themeOverride+xml"/>
  <Override PartName="/xl/charts/chart181.xml" ContentType="application/vnd.openxmlformats-officedocument.drawingml.chart+xml"/>
  <Override PartName="/xl/charts/style181.xml" ContentType="application/vnd.ms-office.chartstyle+xml"/>
  <Override PartName="/xl/charts/colors181.xml" ContentType="application/vnd.ms-office.chartcolorstyle+xml"/>
  <Override PartName="/xl/theme/themeOverride165.xml" ContentType="application/vnd.openxmlformats-officedocument.themeOverride+xml"/>
  <Override PartName="/xl/charts/chart182.xml" ContentType="application/vnd.openxmlformats-officedocument.drawingml.chart+xml"/>
  <Override PartName="/xl/charts/style182.xml" ContentType="application/vnd.ms-office.chartstyle+xml"/>
  <Override PartName="/xl/charts/colors182.xml" ContentType="application/vnd.ms-office.chartcolorstyle+xml"/>
  <Override PartName="/xl/theme/themeOverride166.xml" ContentType="application/vnd.openxmlformats-officedocument.themeOverride+xml"/>
  <Override PartName="/xl/charts/chart183.xml" ContentType="application/vnd.openxmlformats-officedocument.drawingml.chart+xml"/>
  <Override PartName="/xl/charts/style183.xml" ContentType="application/vnd.ms-office.chartstyle+xml"/>
  <Override PartName="/xl/charts/colors183.xml" ContentType="application/vnd.ms-office.chartcolorstyle+xml"/>
  <Override PartName="/xl/theme/themeOverride167.xml" ContentType="application/vnd.openxmlformats-officedocument.themeOverride+xml"/>
  <Override PartName="/xl/charts/chart184.xml" ContentType="application/vnd.openxmlformats-officedocument.drawingml.chart+xml"/>
  <Override PartName="/xl/charts/style184.xml" ContentType="application/vnd.ms-office.chartstyle+xml"/>
  <Override PartName="/xl/charts/colors184.xml" ContentType="application/vnd.ms-office.chartcolorstyle+xml"/>
  <Override PartName="/xl/theme/themeOverride168.xml" ContentType="application/vnd.openxmlformats-officedocument.themeOverride+xml"/>
  <Override PartName="/xl/charts/chart185.xml" ContentType="application/vnd.openxmlformats-officedocument.drawingml.chart+xml"/>
  <Override PartName="/xl/charts/style185.xml" ContentType="application/vnd.ms-office.chartstyle+xml"/>
  <Override PartName="/xl/charts/colors185.xml" ContentType="application/vnd.ms-office.chartcolorstyle+xml"/>
  <Override PartName="/xl/theme/themeOverride169.xml" ContentType="application/vnd.openxmlformats-officedocument.themeOverride+xml"/>
  <Override PartName="/xl/charts/chart186.xml" ContentType="application/vnd.openxmlformats-officedocument.drawingml.chart+xml"/>
  <Override PartName="/xl/charts/style186.xml" ContentType="application/vnd.ms-office.chartstyle+xml"/>
  <Override PartName="/xl/charts/colors186.xml" ContentType="application/vnd.ms-office.chartcolorstyle+xml"/>
  <Override PartName="/xl/theme/themeOverride170.xml" ContentType="application/vnd.openxmlformats-officedocument.themeOverride+xml"/>
  <Override PartName="/xl/charts/chart187.xml" ContentType="application/vnd.openxmlformats-officedocument.drawingml.chart+xml"/>
  <Override PartName="/xl/charts/style187.xml" ContentType="application/vnd.ms-office.chartstyle+xml"/>
  <Override PartName="/xl/charts/colors187.xml" ContentType="application/vnd.ms-office.chartcolorstyle+xml"/>
  <Override PartName="/xl/theme/themeOverride171.xml" ContentType="application/vnd.openxmlformats-officedocument.themeOverride+xml"/>
  <Override PartName="/xl/charts/chart188.xml" ContentType="application/vnd.openxmlformats-officedocument.drawingml.chart+xml"/>
  <Override PartName="/xl/charts/style188.xml" ContentType="application/vnd.ms-office.chartstyle+xml"/>
  <Override PartName="/xl/charts/colors188.xml" ContentType="application/vnd.ms-office.chartcolorstyle+xml"/>
  <Override PartName="/xl/theme/themeOverride172.xml" ContentType="application/vnd.openxmlformats-officedocument.themeOverride+xml"/>
  <Override PartName="/xl/charts/chart189.xml" ContentType="application/vnd.openxmlformats-officedocument.drawingml.chart+xml"/>
  <Override PartName="/xl/charts/style189.xml" ContentType="application/vnd.ms-office.chartstyle+xml"/>
  <Override PartName="/xl/charts/colors189.xml" ContentType="application/vnd.ms-office.chartcolorstyle+xml"/>
  <Override PartName="/xl/theme/themeOverride173.xml" ContentType="application/vnd.openxmlformats-officedocument.themeOverride+xml"/>
  <Override PartName="/xl/charts/chart190.xml" ContentType="application/vnd.openxmlformats-officedocument.drawingml.chart+xml"/>
  <Override PartName="/xl/charts/style190.xml" ContentType="application/vnd.ms-office.chartstyle+xml"/>
  <Override PartName="/xl/charts/colors190.xml" ContentType="application/vnd.ms-office.chartcolorstyle+xml"/>
  <Override PartName="/xl/theme/themeOverride174.xml" ContentType="application/vnd.openxmlformats-officedocument.themeOverride+xml"/>
  <Override PartName="/xl/charts/chart191.xml" ContentType="application/vnd.openxmlformats-officedocument.drawingml.chart+xml"/>
  <Override PartName="/xl/charts/style191.xml" ContentType="application/vnd.ms-office.chartstyle+xml"/>
  <Override PartName="/xl/charts/colors191.xml" ContentType="application/vnd.ms-office.chartcolorstyle+xml"/>
  <Override PartName="/xl/theme/themeOverride175.xml" ContentType="application/vnd.openxmlformats-officedocument.themeOverride+xml"/>
  <Override PartName="/xl/charts/chart192.xml" ContentType="application/vnd.openxmlformats-officedocument.drawingml.chart+xml"/>
  <Override PartName="/xl/charts/style192.xml" ContentType="application/vnd.ms-office.chartstyle+xml"/>
  <Override PartName="/xl/charts/colors192.xml" ContentType="application/vnd.ms-office.chartcolorstyle+xml"/>
  <Override PartName="/xl/theme/themeOverride176.xml" ContentType="application/vnd.openxmlformats-officedocument.themeOverride+xml"/>
  <Override PartName="/xl/charts/chart193.xml" ContentType="application/vnd.openxmlformats-officedocument.drawingml.chart+xml"/>
  <Override PartName="/xl/charts/style193.xml" ContentType="application/vnd.ms-office.chartstyle+xml"/>
  <Override PartName="/xl/charts/colors193.xml" ContentType="application/vnd.ms-office.chartcolorstyle+xml"/>
  <Override PartName="/xl/theme/themeOverride177.xml" ContentType="application/vnd.openxmlformats-officedocument.themeOverride+xml"/>
  <Override PartName="/xl/charts/chart194.xml" ContentType="application/vnd.openxmlformats-officedocument.drawingml.chart+xml"/>
  <Override PartName="/xl/charts/style194.xml" ContentType="application/vnd.ms-office.chartstyle+xml"/>
  <Override PartName="/xl/charts/colors194.xml" ContentType="application/vnd.ms-office.chartcolorstyle+xml"/>
  <Override PartName="/xl/theme/themeOverride178.xml" ContentType="application/vnd.openxmlformats-officedocument.themeOverride+xml"/>
  <Override PartName="/xl/drawings/drawing8.xml" ContentType="application/vnd.openxmlformats-officedocument.drawing+xml"/>
  <Override PartName="/xl/charts/chart195.xml" ContentType="application/vnd.openxmlformats-officedocument.drawingml.chart+xml"/>
  <Override PartName="/xl/charts/style195.xml" ContentType="application/vnd.ms-office.chartstyle+xml"/>
  <Override PartName="/xl/charts/colors195.xml" ContentType="application/vnd.ms-office.chartcolorstyle+xml"/>
  <Override PartName="/xl/charts/chart196.xml" ContentType="application/vnd.openxmlformats-officedocument.drawingml.chart+xml"/>
  <Override PartName="/xl/charts/style196.xml" ContentType="application/vnd.ms-office.chartstyle+xml"/>
  <Override PartName="/xl/charts/colors196.xml" ContentType="application/vnd.ms-office.chartcolorstyle+xml"/>
  <Override PartName="/xl/drawings/drawing9.xml" ContentType="application/vnd.openxmlformats-officedocument.drawing+xml"/>
  <Override PartName="/xl/charts/chart197.xml" ContentType="application/vnd.openxmlformats-officedocument.drawingml.chart+xml"/>
  <Override PartName="/xl/charts/style197.xml" ContentType="application/vnd.ms-office.chartstyle+xml"/>
  <Override PartName="/xl/charts/colors197.xml" ContentType="application/vnd.ms-office.chartcolorstyle+xml"/>
  <Override PartName="/xl/charts/chart198.xml" ContentType="application/vnd.openxmlformats-officedocument.drawingml.chart+xml"/>
  <Override PartName="/xl/charts/style198.xml" ContentType="application/vnd.ms-office.chartstyle+xml"/>
  <Override PartName="/xl/charts/colors198.xml" ContentType="application/vnd.ms-office.chartcolorstyle+xml"/>
  <Override PartName="/xl/drawings/drawing10.xml" ContentType="application/vnd.openxmlformats-officedocument.drawing+xml"/>
  <Override PartName="/xl/charts/chart199.xml" ContentType="application/vnd.openxmlformats-officedocument.drawingml.chart+xml"/>
  <Override PartName="/xl/charts/style199.xml" ContentType="application/vnd.ms-office.chartstyle+xml"/>
  <Override PartName="/xl/charts/colors199.xml" ContentType="application/vnd.ms-office.chartcolorstyle+xml"/>
  <Override PartName="/xl/charts/chart200.xml" ContentType="application/vnd.openxmlformats-officedocument.drawingml.chart+xml"/>
  <Override PartName="/xl/charts/style200.xml" ContentType="application/vnd.ms-office.chartstyle+xml"/>
  <Override PartName="/xl/charts/colors200.xml" ContentType="application/vnd.ms-office.chartcolorstyle+xml"/>
  <Override PartName="/xl/charts/chart201.xml" ContentType="application/vnd.openxmlformats-officedocument.drawingml.chart+xml"/>
  <Override PartName="/xl/charts/style201.xml" ContentType="application/vnd.ms-office.chartstyle+xml"/>
  <Override PartName="/xl/charts/colors201.xml" ContentType="application/vnd.ms-office.chartcolorstyle+xml"/>
  <Override PartName="/xl/charts/chart202.xml" ContentType="application/vnd.openxmlformats-officedocument.drawingml.chart+xml"/>
  <Override PartName="/xl/charts/style202.xml" ContentType="application/vnd.ms-office.chartstyle+xml"/>
  <Override PartName="/xl/charts/colors202.xml" ContentType="application/vnd.ms-office.chartcolorstyle+xml"/>
  <Override PartName="/xl/charts/chart203.xml" ContentType="application/vnd.openxmlformats-officedocument.drawingml.chart+xml"/>
  <Override PartName="/xl/charts/style203.xml" ContentType="application/vnd.ms-office.chartstyle+xml"/>
  <Override PartName="/xl/charts/colors203.xml" ContentType="application/vnd.ms-office.chartcolorstyle+xml"/>
  <Override PartName="/xl/charts/chart204.xml" ContentType="application/vnd.openxmlformats-officedocument.drawingml.chart+xml"/>
  <Override PartName="/xl/charts/style204.xml" ContentType="application/vnd.ms-office.chartstyle+xml"/>
  <Override PartName="/xl/charts/colors204.xml" ContentType="application/vnd.ms-office.chartcolorstyle+xml"/>
  <Override PartName="/xl/charts/chart205.xml" ContentType="application/vnd.openxmlformats-officedocument.drawingml.chart+xml"/>
  <Override PartName="/xl/charts/style205.xml" ContentType="application/vnd.ms-office.chartstyle+xml"/>
  <Override PartName="/xl/charts/colors205.xml" ContentType="application/vnd.ms-office.chartcolorstyle+xml"/>
  <Override PartName="/xl/charts/chart206.xml" ContentType="application/vnd.openxmlformats-officedocument.drawingml.chart+xml"/>
  <Override PartName="/xl/charts/style206.xml" ContentType="application/vnd.ms-office.chartstyle+xml"/>
  <Override PartName="/xl/charts/colors206.xml" ContentType="application/vnd.ms-office.chartcolorstyle+xml"/>
  <Override PartName="/xl/charts/chart207.xml" ContentType="application/vnd.openxmlformats-officedocument.drawingml.chart+xml"/>
  <Override PartName="/xl/charts/style207.xml" ContentType="application/vnd.ms-office.chartstyle+xml"/>
  <Override PartName="/xl/charts/colors207.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harts/chart208.xml" ContentType="application/vnd.openxmlformats-officedocument.drawingml.chart+xml"/>
  <Override PartName="/xl/charts/style208.xml" ContentType="application/vnd.ms-office.chartstyle+xml"/>
  <Override PartName="/xl/charts/colors208.xml" ContentType="application/vnd.ms-office.chartcolorstyle+xml"/>
  <Override PartName="/xl/theme/themeOverride179.xml" ContentType="application/vnd.openxmlformats-officedocument.themeOverride+xml"/>
  <Override PartName="/xl/charts/chart209.xml" ContentType="application/vnd.openxmlformats-officedocument.drawingml.chart+xml"/>
  <Override PartName="/xl/charts/style209.xml" ContentType="application/vnd.ms-office.chartstyle+xml"/>
  <Override PartName="/xl/charts/colors209.xml" ContentType="application/vnd.ms-office.chartcolorstyle+xml"/>
  <Override PartName="/xl/theme/themeOverride180.xml" ContentType="application/vnd.openxmlformats-officedocument.themeOverride+xml"/>
  <Override PartName="/xl/charts/chart210.xml" ContentType="application/vnd.openxmlformats-officedocument.drawingml.chart+xml"/>
  <Override PartName="/xl/charts/style210.xml" ContentType="application/vnd.ms-office.chartstyle+xml"/>
  <Override PartName="/xl/charts/colors210.xml" ContentType="application/vnd.ms-office.chartcolorstyle+xml"/>
  <Override PartName="/xl/theme/themeOverride181.xml" ContentType="application/vnd.openxmlformats-officedocument.themeOverride+xml"/>
  <Override PartName="/xl/charts/chart211.xml" ContentType="application/vnd.openxmlformats-officedocument.drawingml.chart+xml"/>
  <Override PartName="/xl/charts/style211.xml" ContentType="application/vnd.ms-office.chartstyle+xml"/>
  <Override PartName="/xl/charts/colors211.xml" ContentType="application/vnd.ms-office.chartcolorstyle+xml"/>
  <Override PartName="/xl/theme/themeOverride182.xml" ContentType="application/vnd.openxmlformats-officedocument.themeOverride+xml"/>
  <Override PartName="/xl/charts/chart212.xml" ContentType="application/vnd.openxmlformats-officedocument.drawingml.chart+xml"/>
  <Override PartName="/xl/charts/style212.xml" ContentType="application/vnd.ms-office.chartstyle+xml"/>
  <Override PartName="/xl/charts/colors212.xml" ContentType="application/vnd.ms-office.chartcolorstyle+xml"/>
  <Override PartName="/xl/theme/themeOverride183.xml" ContentType="application/vnd.openxmlformats-officedocument.themeOverride+xml"/>
  <Override PartName="/xl/charts/chart213.xml" ContentType="application/vnd.openxmlformats-officedocument.drawingml.chart+xml"/>
  <Override PartName="/xl/charts/style213.xml" ContentType="application/vnd.ms-office.chartstyle+xml"/>
  <Override PartName="/xl/charts/colors213.xml" ContentType="application/vnd.ms-office.chartcolorstyle+xml"/>
  <Override PartName="/xl/theme/themeOverride184.xml" ContentType="application/vnd.openxmlformats-officedocument.themeOverride+xml"/>
  <Override PartName="/xl/charts/chart214.xml" ContentType="application/vnd.openxmlformats-officedocument.drawingml.chart+xml"/>
  <Override PartName="/xl/charts/style214.xml" ContentType="application/vnd.ms-office.chartstyle+xml"/>
  <Override PartName="/xl/charts/colors214.xml" ContentType="application/vnd.ms-office.chartcolorstyle+xml"/>
  <Override PartName="/xl/theme/themeOverride185.xml" ContentType="application/vnd.openxmlformats-officedocument.themeOverride+xml"/>
  <Override PartName="/xl/charts/chart215.xml" ContentType="application/vnd.openxmlformats-officedocument.drawingml.chart+xml"/>
  <Override PartName="/xl/charts/style215.xml" ContentType="application/vnd.ms-office.chartstyle+xml"/>
  <Override PartName="/xl/charts/colors215.xml" ContentType="application/vnd.ms-office.chartcolorstyle+xml"/>
  <Override PartName="/xl/theme/themeOverride186.xml" ContentType="application/vnd.openxmlformats-officedocument.themeOverride+xml"/>
  <Override PartName="/xl/charts/chart216.xml" ContentType="application/vnd.openxmlformats-officedocument.drawingml.chart+xml"/>
  <Override PartName="/xl/charts/style216.xml" ContentType="application/vnd.ms-office.chartstyle+xml"/>
  <Override PartName="/xl/charts/colors216.xml" ContentType="application/vnd.ms-office.chartcolorstyle+xml"/>
  <Override PartName="/xl/theme/themeOverride187.xml" ContentType="application/vnd.openxmlformats-officedocument.themeOverride+xml"/>
  <Override PartName="/xl/charts/chart217.xml" ContentType="application/vnd.openxmlformats-officedocument.drawingml.chart+xml"/>
  <Override PartName="/xl/charts/style217.xml" ContentType="application/vnd.ms-office.chartstyle+xml"/>
  <Override PartName="/xl/charts/colors217.xml" ContentType="application/vnd.ms-office.chartcolorstyle+xml"/>
  <Override PartName="/xl/theme/themeOverride188.xml" ContentType="application/vnd.openxmlformats-officedocument.themeOverride+xml"/>
  <Override PartName="/xl/charts/chart218.xml" ContentType="application/vnd.openxmlformats-officedocument.drawingml.chart+xml"/>
  <Override PartName="/xl/charts/style218.xml" ContentType="application/vnd.ms-office.chartstyle+xml"/>
  <Override PartName="/xl/charts/colors218.xml" ContentType="application/vnd.ms-office.chartcolorstyle+xml"/>
  <Override PartName="/xl/theme/themeOverride189.xml" ContentType="application/vnd.openxmlformats-officedocument.themeOverride+xml"/>
  <Override PartName="/xl/charts/chart219.xml" ContentType="application/vnd.openxmlformats-officedocument.drawingml.chart+xml"/>
  <Override PartName="/xl/charts/style219.xml" ContentType="application/vnd.ms-office.chartstyle+xml"/>
  <Override PartName="/xl/charts/colors219.xml" ContentType="application/vnd.ms-office.chartcolorstyle+xml"/>
  <Override PartName="/xl/theme/themeOverride190.xml" ContentType="application/vnd.openxmlformats-officedocument.themeOverride+xml"/>
  <Override PartName="/xl/charts/chart220.xml" ContentType="application/vnd.openxmlformats-officedocument.drawingml.chart+xml"/>
  <Override PartName="/xl/charts/style220.xml" ContentType="application/vnd.ms-office.chartstyle+xml"/>
  <Override PartName="/xl/charts/colors220.xml" ContentType="application/vnd.ms-office.chartcolorstyle+xml"/>
  <Override PartName="/xl/theme/themeOverride191.xml" ContentType="application/vnd.openxmlformats-officedocument.themeOverride+xml"/>
  <Override PartName="/xl/charts/chart221.xml" ContentType="application/vnd.openxmlformats-officedocument.drawingml.chart+xml"/>
  <Override PartName="/xl/charts/style221.xml" ContentType="application/vnd.ms-office.chartstyle+xml"/>
  <Override PartName="/xl/charts/colors221.xml" ContentType="application/vnd.ms-office.chartcolorstyle+xml"/>
  <Override PartName="/xl/theme/themeOverride192.xml" ContentType="application/vnd.openxmlformats-officedocument.themeOverride+xml"/>
  <Override PartName="/xl/charts/chart222.xml" ContentType="application/vnd.openxmlformats-officedocument.drawingml.chart+xml"/>
  <Override PartName="/xl/charts/style222.xml" ContentType="application/vnd.ms-office.chartstyle+xml"/>
  <Override PartName="/xl/charts/colors222.xml" ContentType="application/vnd.ms-office.chartcolorstyle+xml"/>
  <Override PartName="/xl/theme/themeOverride193.xml" ContentType="application/vnd.openxmlformats-officedocument.themeOverride+xml"/>
  <Override PartName="/xl/charts/chart223.xml" ContentType="application/vnd.openxmlformats-officedocument.drawingml.chart+xml"/>
  <Override PartName="/xl/charts/style223.xml" ContentType="application/vnd.ms-office.chartstyle+xml"/>
  <Override PartName="/xl/charts/colors223.xml" ContentType="application/vnd.ms-office.chartcolorstyle+xml"/>
  <Override PartName="/xl/theme/themeOverride194.xml" ContentType="application/vnd.openxmlformats-officedocument.themeOverride+xml"/>
  <Override PartName="/xl/drawings/drawing13.xml" ContentType="application/vnd.openxmlformats-officedocument.drawing+xml"/>
  <Override PartName="/xl/charts/chart224.xml" ContentType="application/vnd.openxmlformats-officedocument.drawingml.chart+xml"/>
  <Override PartName="/xl/charts/style224.xml" ContentType="application/vnd.ms-office.chartstyle+xml"/>
  <Override PartName="/xl/charts/colors224.xml" ContentType="application/vnd.ms-office.chartcolorstyle+xml"/>
  <Override PartName="/xl/charts/chart225.xml" ContentType="application/vnd.openxmlformats-officedocument.drawingml.chart+xml"/>
  <Override PartName="/xl/charts/style225.xml" ContentType="application/vnd.ms-office.chartstyle+xml"/>
  <Override PartName="/xl/charts/colors225.xml" ContentType="application/vnd.ms-office.chartcolorstyle+xml"/>
  <Override PartName="/xl/drawings/drawing14.xml" ContentType="application/vnd.openxmlformats-officedocument.drawing+xml"/>
  <Override PartName="/xl/charts/chart226.xml" ContentType="application/vnd.openxmlformats-officedocument.drawingml.chart+xml"/>
  <Override PartName="/xl/charts/style226.xml" ContentType="application/vnd.ms-office.chartstyle+xml"/>
  <Override PartName="/xl/charts/colors226.xml" ContentType="application/vnd.ms-office.chartcolorstyle+xml"/>
  <Override PartName="/xl/charts/chart227.xml" ContentType="application/vnd.openxmlformats-officedocument.drawingml.chart+xml"/>
  <Override PartName="/xl/charts/style227.xml" ContentType="application/vnd.ms-office.chartstyle+xml"/>
  <Override PartName="/xl/charts/colors227.xml" ContentType="application/vnd.ms-office.chartcolorstyle+xml"/>
  <Override PartName="/xl/drawings/drawing15.xml" ContentType="application/vnd.openxmlformats-officedocument.drawing+xml"/>
  <Override PartName="/xl/charts/chart228.xml" ContentType="application/vnd.openxmlformats-officedocument.drawingml.chart+xml"/>
  <Override PartName="/xl/charts/style228.xml" ContentType="application/vnd.ms-office.chartstyle+xml"/>
  <Override PartName="/xl/charts/colors228.xml" ContentType="application/vnd.ms-office.chartcolorstyle+xml"/>
  <Override PartName="/xl/charts/chart229.xml" ContentType="application/vnd.openxmlformats-officedocument.drawingml.chart+xml"/>
  <Override PartName="/xl/charts/style229.xml" ContentType="application/vnd.ms-office.chartstyle+xml"/>
  <Override PartName="/xl/charts/colors229.xml" ContentType="application/vnd.ms-office.chartcolorstyle+xml"/>
  <Override PartName="/xl/charts/chart230.xml" ContentType="application/vnd.openxmlformats-officedocument.drawingml.chart+xml"/>
  <Override PartName="/xl/charts/style230.xml" ContentType="application/vnd.ms-office.chartstyle+xml"/>
  <Override PartName="/xl/charts/colors230.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ViniciusIbiapina\Downloads\"/>
    </mc:Choice>
  </mc:AlternateContent>
  <xr:revisionPtr revIDLastSave="0" documentId="13_ncr:1_{4220C482-C50A-40D6-B857-2A8652EB04DF}" xr6:coauthVersionLast="47" xr6:coauthVersionMax="47" xr10:uidLastSave="{00000000-0000-0000-0000-000000000000}"/>
  <bookViews>
    <workbookView showSheetTabs="0" xWindow="0" yWindow="360" windowWidth="19360" windowHeight="10240" tabRatio="948" activeTab="9" xr2:uid="{00000000-000D-0000-FFFF-FFFF00000000}"/>
  </bookViews>
  <sheets>
    <sheet name="CAPA" sheetId="1" r:id="rId1"/>
    <sheet name="Evol tx DI" sheetId="28" r:id="rId2"/>
    <sheet name="TopBottom DI" sheetId="9" r:id="rId3"/>
    <sheet name="BigChart DI" sheetId="33" r:id="rId4"/>
    <sheet name="BigChart Deb CDI - SETOR" sheetId="38" r:id="rId5"/>
    <sheet name="Big table DI+" sheetId="30" r:id="rId6"/>
    <sheet name="Evol tx Deb incent" sheetId="3" r:id="rId7"/>
    <sheet name="TopBottom1 Deb incent" sheetId="7" r:id="rId8"/>
    <sheet name="BigChart IPCA Infra" sheetId="39" r:id="rId9"/>
    <sheet name="BigChart Deb incent - SETOR" sheetId="11" r:id="rId10"/>
    <sheet name="Big table Deb incent" sheetId="35" r:id="rId11"/>
    <sheet name="Evol tx IPCA+" sheetId="27" r:id="rId12"/>
    <sheet name="TopBottom IPCA+" sheetId="8" r:id="rId13"/>
    <sheet name="BigChart IPCA+" sheetId="34" r:id="rId14"/>
    <sheet name="BigChart IPCA+ - SETOR" sheetId="37" r:id="rId15"/>
    <sheet name="Big table IPCA+" sheetId="36" r:id="rId16"/>
    <sheet name="Disclaimers" sheetId="18" r:id="rId17"/>
    <sheet name="Company Disclosures" sheetId="23" r:id="rId18"/>
  </sheets>
  <definedNames>
    <definedName name="_xlnm._FilterDatabase" localSheetId="10" hidden="1">'Big table Deb incent'!$B$8:$J$223</definedName>
    <definedName name="_xlnm._FilterDatabase" localSheetId="5" hidden="1">'Big table DI+'!$B$8:$I$197</definedName>
    <definedName name="_xlnm._FilterDatabase" localSheetId="4" hidden="1">'BigChart Deb CDI - SETOR'!#REF!</definedName>
    <definedName name="_xlnm._FilterDatabase" localSheetId="9" hidden="1">'BigChart Deb incent - SETOR'!#REF!</definedName>
    <definedName name="_xlnm._FilterDatabase" localSheetId="8" hidden="1">'BigChart IPCA Infra'!$B$39:$F$69</definedName>
    <definedName name="_xlnm._FilterDatabase" localSheetId="13" hidden="1">'BigChart IPCA+'!$B$39:$F$65</definedName>
    <definedName name="_xlnm._FilterDatabase" localSheetId="14" hidden="1">'BigChart IPCA+ - SETOR'!#REF!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52" i="38" l="1"/>
  <c r="E222" i="38"/>
  <c r="H377" i="38"/>
  <c r="H193" i="38" l="1"/>
  <c r="E193" i="38"/>
  <c r="D193" i="38"/>
  <c r="C193" i="38"/>
  <c r="B193" i="38"/>
  <c r="H103" i="38"/>
  <c r="E103" i="38"/>
  <c r="E311" i="38" s="1"/>
  <c r="D103" i="38"/>
  <c r="C103" i="38"/>
  <c r="B103" i="38"/>
  <c r="B132" i="38"/>
  <c r="C132" i="38"/>
  <c r="D132" i="38"/>
  <c r="E132" i="38"/>
  <c r="E340" i="38" s="1"/>
  <c r="H132" i="38"/>
  <c r="H340" i="38" l="1"/>
  <c r="H311" i="38" l="1"/>
  <c r="H282" i="38"/>
  <c r="H252" i="38"/>
  <c r="H222" i="38"/>
  <c r="H164" i="38"/>
  <c r="H74" i="38"/>
  <c r="E164" i="38"/>
  <c r="D164" i="38"/>
  <c r="C164" i="38"/>
  <c r="B164" i="38"/>
  <c r="D74" i="38"/>
  <c r="C74" i="38"/>
  <c r="B74" i="38"/>
  <c r="E74" i="38"/>
  <c r="E282" i="38" s="1"/>
  <c r="A9" i="23" l="1"/>
</calcChain>
</file>

<file path=xl/sharedStrings.xml><?xml version="1.0" encoding="utf-8"?>
<sst xmlns="http://schemas.openxmlformats.org/spreadsheetml/2006/main" count="2615" uniqueCount="989">
  <si>
    <t>BTG Pactual Credit Research</t>
  </si>
  <si>
    <t xml:space="preserve">thomas.tenyi@btgpactual.com </t>
  </si>
  <si>
    <t>Debêntures Incentivadas</t>
  </si>
  <si>
    <t>Debêntures em IPCA</t>
  </si>
  <si>
    <t>Debêntures em CDI</t>
  </si>
  <si>
    <t>Taxa Absoluta vs. Duration</t>
  </si>
  <si>
    <t>Spread vs. Duration</t>
  </si>
  <si>
    <t>Código</t>
  </si>
  <si>
    <t>Emissor</t>
  </si>
  <si>
    <t>Estoque (R$mm)</t>
  </si>
  <si>
    <t>BTG Pactual Debentures Weekly</t>
  </si>
  <si>
    <t>Disclaimers</t>
  </si>
  <si>
    <t>Required Disclosures, Global Disclaimers &amp; Analyst Certification</t>
  </si>
  <si>
    <t>Required Disclosures</t>
  </si>
  <si>
    <t xml:space="preserve">This report has been prepared by Banco BTG Pactual S.A. </t>
  </si>
  <si>
    <t>The figures contained in performance charts refer to the past; past performance is not a reliable indicator of future results.</t>
  </si>
  <si>
    <t>Spread Change (1 semana)</t>
  </si>
  <si>
    <t>Spread Change (4 semanas)</t>
  </si>
  <si>
    <t>Company Disclosure</t>
  </si>
  <si>
    <t xml:space="preserve">For a complete set of disclosure statements associated with companies discussed in this report, please access </t>
  </si>
  <si>
    <t xml:space="preserve">BTG Pactual does and seeks to do business with companies covered in its research reports. As a result, investors should be aware that the firm may have a conflict of interest that could affect the objectivity of this report. </t>
  </si>
  <si>
    <t>Investors should consider this presentation as only a single factor in making their investment decision.</t>
  </si>
  <si>
    <t>http://www.btgpactual.com/research/Disclaimers/Overview.aspx</t>
  </si>
  <si>
    <t>Fonte: ANBIMA, BTG Pactual</t>
  </si>
  <si>
    <t>Data de Emissão</t>
  </si>
  <si>
    <t>Data de Vencimento</t>
  </si>
  <si>
    <t>Thomas Tenyi, CFA</t>
  </si>
  <si>
    <t>tel +1 646-924-2477</t>
  </si>
  <si>
    <t>Duration (anos)</t>
  </si>
  <si>
    <t>Secundário (IPCA +)</t>
  </si>
  <si>
    <t>Spread over B (bps)</t>
  </si>
  <si>
    <t>Taxa Emissão DI+</t>
  </si>
  <si>
    <t>Secundário - DI+</t>
  </si>
  <si>
    <t>Taxa Emissão IPCA+</t>
  </si>
  <si>
    <t>Secundário - IPCA+</t>
  </si>
  <si>
    <t>Spread NTN-B vs. Duration</t>
  </si>
  <si>
    <t>Taxa DI+ vs. Duration</t>
  </si>
  <si>
    <t>Debêntures Incentivadas em IPCA +</t>
  </si>
  <si>
    <t>Energia - Distribuição</t>
  </si>
  <si>
    <t>Energia - Geração</t>
  </si>
  <si>
    <t>Rodovias</t>
  </si>
  <si>
    <t>Telecom</t>
  </si>
  <si>
    <t>Saneamento Básico</t>
  </si>
  <si>
    <t>Logística / Transporte</t>
  </si>
  <si>
    <t>Energia - Distribuição / Geração / Transmissão</t>
  </si>
  <si>
    <t>Secundário (CDI +)</t>
  </si>
  <si>
    <t>Energia - Geração / Transmissão / Integrado</t>
  </si>
  <si>
    <t>Materiais Básicos &amp; O&amp;G / Químicos</t>
  </si>
  <si>
    <t>Real Estate</t>
  </si>
  <si>
    <t>Spread CDI+ vs. Duration</t>
  </si>
  <si>
    <t>Energia - Transmissão / Integrado</t>
  </si>
  <si>
    <t>O&amp;G / Químicos &amp; Materiais Básicos</t>
  </si>
  <si>
    <t>Retail</t>
  </si>
  <si>
    <t>Financeiro</t>
  </si>
  <si>
    <t>Outros</t>
  </si>
  <si>
    <t>Debêntures CDI+</t>
  </si>
  <si>
    <t>Debêntures Não-Incentivadas IPCA+</t>
  </si>
  <si>
    <t>Agribusiness</t>
  </si>
  <si>
    <t>Agribusiness / Alimentos e Bebidas</t>
  </si>
  <si>
    <t>Materiais Básicos</t>
  </si>
  <si>
    <t>O&amp;G / Químicos</t>
  </si>
  <si>
    <t>Indústria</t>
  </si>
  <si>
    <t>Real State</t>
  </si>
  <si>
    <t>Secundário DI +</t>
  </si>
  <si>
    <t xml:space="preserve"> </t>
  </si>
  <si>
    <t>Rodovias / Logística / Transporte</t>
  </si>
  <si>
    <t>Saúde e Educação</t>
  </si>
  <si>
    <t>tel +55 11 3383 6176</t>
  </si>
  <si>
    <t>renan.tiburcio@btgpactual.com</t>
  </si>
  <si>
    <t>Agribusiness, Alimentos e Bebidas</t>
  </si>
  <si>
    <t>Renan Tiburcio, CFA</t>
  </si>
  <si>
    <t>Fernando Soares</t>
  </si>
  <si>
    <t>tel +55 11 33837049</t>
  </si>
  <si>
    <t>fernando-b.soares@btgpactual.com</t>
  </si>
  <si>
    <t>Spread Change 1 Semana</t>
  </si>
  <si>
    <t>Spread Change 4 Semanas</t>
  </si>
  <si>
    <t>Secundário IPCA +</t>
  </si>
  <si>
    <t>Indústria / Outros</t>
  </si>
  <si>
    <t>Energia - Integrado e Transmissão</t>
  </si>
  <si>
    <t>Rodovias / Outros</t>
  </si>
  <si>
    <t>Telecom / Outros</t>
  </si>
  <si>
    <t>Agribusiness &amp; Energia - Distribuição / Geração / Transmissão</t>
  </si>
  <si>
    <t>NTN-B</t>
  </si>
  <si>
    <t>22 de abril de 2026</t>
  </si>
  <si>
    <t>CSAN18 - Cosan S.A. | Venc. 2031 | Dur. 3,1 anos</t>
  </si>
  <si>
    <t>TRES11 - Tres Tentos Agroindustrial S.A | Venc. 2029 | Dur. 2,5 anos</t>
  </si>
  <si>
    <t>CAMLB1 - Camil Alimentos S.A. | Venc. 2028 | Dur. 1,7 anos</t>
  </si>
  <si>
    <t>MEAL14 - International Meal Company Alimentacao S/A | Venc. 2028 | Dur. 1,3 anos</t>
  </si>
  <si>
    <t>MRFGA1 - Marfrig Global Foods S.A. | Venc. 2027 | Dur. 0,9 anos</t>
  </si>
  <si>
    <t>MDRO18 - Madero Industria E Comercio S.A. | Venc. 2030 | Dur. 2,7 anos</t>
  </si>
  <si>
    <t>CMGDA2 - Cemig Distribuicao S/A | Venc. 2032 | Dur. 3,9 anos</t>
  </si>
  <si>
    <t>CEEDA0 - Companhia Estadual De Distribuicao De Energia Eletrica - Ceee D | Venc. 2032 | Dur. 3,9 anos</t>
  </si>
  <si>
    <t>ENMTC3 - Energisa Mato Grosso - Distribuidora De Energia S.A. | Venc. 2030 | Dur. 3,1 anos</t>
  </si>
  <si>
    <t>EQPAA0 - Equatorial Para Distribuidora De Energia S.A. | Venc. 2032 | Dur. 3,8 anos</t>
  </si>
  <si>
    <t>ENGIC4 - Energisa Sa | Venc. 2032 | Dur. 4,1 anos</t>
  </si>
  <si>
    <t>AESLA8 - Rge Sul Distribuidora De Energia S/A | Venc. 2029 | Dur. 2,4 anos</t>
  </si>
  <si>
    <t>ENEVA3 - Eneva S.A. | Venc. 2029 | Dur. 2,8 anos</t>
  </si>
  <si>
    <t>CGBP14 - Essentia Pchs S.A | Venc. 2032 | Dur. 3,2 anos</t>
  </si>
  <si>
    <t>ELET24 - Centrais Elétricas Brasileiras S.A. - Eletrobras | Venc. 2028 | Dur. 1,7 anos</t>
  </si>
  <si>
    <t>CESPA4 - Cesp - Companhia Energetica De Sao Paulo | Venc. 2032 | Dur. 4,1 anos</t>
  </si>
  <si>
    <t>OMGE26 - Serena Geracao S.A. | Venc. 2031 | Dur. 3,6 anos</t>
  </si>
  <si>
    <t>CPGT19 - Copel Geracao E Transmissao S.A. | Venc. 2029 | Dur. 2,1 anos</t>
  </si>
  <si>
    <t>TUPW11 - Tupi Energias Renovaveis S.A. | Venc. 2034 | Dur. 3,3 anos</t>
  </si>
  <si>
    <t>CHSF14 - Companhia Hidro Eletrica Do Sao Francisco - Chesf | Venc. 2031 | Dur. 3,9 anos</t>
  </si>
  <si>
    <t>ISAED1 - Isa Energia Brasil S.A. | Venc. 2035 | Dur. 4,9 anos</t>
  </si>
  <si>
    <t>TAEEA5 - Transmissora Alianca De Energia Eletrica S/A | Venc. 2029 | Dur. 2,4 anos</t>
  </si>
  <si>
    <t>AURE13 - Auren Energia S.A. | Venc. 2031 | Dur. 3,4 anos</t>
  </si>
  <si>
    <t>EQTL17 - Equatorial Energia S.A. | Venc. 2030 | Dur. 2,4 anos</t>
  </si>
  <si>
    <t>BTGH18 - Btg Pactual Holding S.A. | Venc. 2029 | Dur. 2,1 anos</t>
  </si>
  <si>
    <t>BSA318 - B3 S.A. - Brasil Bolsa Balcao | Venc. 2029 | Dur. 1,8 anos</t>
  </si>
  <si>
    <t>CIEL18 - Cielo S.A. | Venc. 2029 | Dur. 2,4 anos</t>
  </si>
  <si>
    <t>IOCHA5 - Iochpe-Maxion S/A | Venc. 2030 | Dur. 2,6 anos</t>
  </si>
  <si>
    <t>TUPY15 - Tupy S/A | Venc. 2029 | Dur. 2,5 anos</t>
  </si>
  <si>
    <t>VBBR18 - Vibra Energia S.A | Venc. 2032 | Dur. 3,4 anos</t>
  </si>
  <si>
    <t>ARML14 - Armac Locacao Logistica E Servicos S.A. | Venc. 2032 | Dur. 3,5 anos</t>
  </si>
  <si>
    <t>CLII12 - Corredor Logistica E Infraestrutura S.A | Venc. 2031 | Dur. 2,8 anos</t>
  </si>
  <si>
    <t>LMTPA0 - LM Transportes Interestaduais Servicos E Comercio S.A. | Venc. 2029 | Dur. 2,8 anos</t>
  </si>
  <si>
    <t>RENTC4 - Localiza Rent A Car S/A | Venc. 2028 | Dur. 2,1 anos</t>
  </si>
  <si>
    <t>VAMO24 - Vamos Locacao De Caminhoes Maquinas E Equipamentos S.A. | Venc. 2031 | Dur. 3,3 anos</t>
  </si>
  <si>
    <t>MILS19 - Mills Locacao Servicos E Logistica Sa | Venc. 2029 | Dur. 2,2 anos</t>
  </si>
  <si>
    <t>NTSD36 - Nova Transportadora Do Sudeste S.A. – NTS | Venc. 2034 | Dur. 4,4 anos</t>
  </si>
  <si>
    <t>SIMH16 - Simpar S.A. | Venc. 2029 | Dur. 2,7 anos</t>
  </si>
  <si>
    <t>MOVI27 - Movida Participacoes S/A | Venc. 2029 | Dur. 2 anos</t>
  </si>
  <si>
    <t>CSNAA1 - Companhia Siderurgica Nacional - CSN | Venc. 2028 | Dur. 1,6 anos</t>
  </si>
  <si>
    <t>DXCO13 - Dexco S.A | Venc. 2031 | Dur. 3,8 anos</t>
  </si>
  <si>
    <t>SUZBB1 - Suzano S.A. | Venc. 2034 | Dur. 4,6 anos</t>
  </si>
  <si>
    <t>CGASA3 - Companhia De Gas De Sao Paulo - Comgas | Venc. 2028 | Dur. 1,8 anos</t>
  </si>
  <si>
    <t>PASS14 - Compass Gas E Energia S.A | Venc. 2030 | Dur. 3,1 anos</t>
  </si>
  <si>
    <t>PFOR16 - Prio Forte S.A. | Venc. 2030 | Dur. 2,9 anos</t>
  </si>
  <si>
    <t>RRRP14 - 3R Petroleum Oleo E Gas S.A. | Venc. 2029 | Dur. 1,5 anos</t>
  </si>
  <si>
    <t>RECV12 - Petroreconcavo S.A. | Venc. 2029 | Dur. 2,5 anos</t>
  </si>
  <si>
    <t>OPCT16 - Oceanpact Servicos Maritimos S.A. | Venc. 2029 | Dur. 2,2 anos</t>
  </si>
  <si>
    <t>SVEA15 - Solvi Essencis Ambiental S.A. | Venc. 2032 | Dur. 2,6 anos</t>
  </si>
  <si>
    <t>BRMLB1 - Br Malls Participacoes S/A | Venc. 2034 | Dur. 4,7 anos</t>
  </si>
  <si>
    <t>IGTAA3 - Iguatemi Empresa De Shopping Centers S.A | Venc. 2030 | Dur. 3,1 anos</t>
  </si>
  <si>
    <t>MULTB5 - Multiplan Empreendimentos Imobiliarios S/A | Venc. 2034 | Dur. 4,9 anos</t>
  </si>
  <si>
    <t>ALPA22 - Alpargatas S.A. | Venc. 2029 | Dur. 2,5 anos</t>
  </si>
  <si>
    <t>NATUA3 - Natura Cosmeticos S/A | Venc. 2029 | Dur. 2,5 anos</t>
  </si>
  <si>
    <t>PGMN26 - Empreendimentos Pague Menos S/A | Venc. 2028 | Dur. 1,7 anos</t>
  </si>
  <si>
    <t>CEAB13 - C E A Modas S.A. | Venc. 2027 | Dur. 1,1 anos</t>
  </si>
  <si>
    <t>ASAIA1 - Sendas  Distribuidora S/A | Venc. 2029 | Dur. 2,4 anos</t>
  </si>
  <si>
    <t>SMFTA2 - Smartfit Escola De Ginastica E Danca S/A | Venc. 2030 | Dur. 3,1 anos</t>
  </si>
  <si>
    <t>ANHBA5 - Concessionaria Do Sistema Anhanguera-Bandeirantes S/A | Venc. 2030 | Dur. 3 anos</t>
  </si>
  <si>
    <t>ARTRA5 - Arteris S.A. | Venc. 2029 | Dur. 1,7 anos</t>
  </si>
  <si>
    <t>COLNA3 - Rodovias Das Colinas S.A | Venc. 2032 | Dur. 3,3 anos</t>
  </si>
  <si>
    <t>CCROA7 - CCR S.A. | Venc. 2029 | Dur. 1,9 anos</t>
  </si>
  <si>
    <t>ERDVB3 - Ecorodovias Concessoes E Servicos S/A | Venc. 2030 | Dur. 2,8 anos</t>
  </si>
  <si>
    <t>AEGPB5 - Aegea Saneamento E Participacoes S/A | Venc. 2030 | Dur. 3,2 anos</t>
  </si>
  <si>
    <t>BRKPA4 - Brk Ambiental Participacoes S/A | Venc. 2030 | Dur. 3,4 anos</t>
  </si>
  <si>
    <t>SBSPE7 - Cia Saneamento Basico Est. Sp - Sabesp | Venc. 2035 | Dur. 4,9 anos</t>
  </si>
  <si>
    <t>RSAN25 - Companhia Riograndense De Saneamento - CORSAN | Venc. 2028 | Dur. 2,1 anos</t>
  </si>
  <si>
    <t>AEGE17 - Equipav Saneamento S.A. | Venc. 2035 | Dur. 3,9 anos</t>
  </si>
  <si>
    <t>PSAN13 - Parsan S.A. | Venc. 2030 | Dur. 2,7 anos</t>
  </si>
  <si>
    <t>ISPE12 - Igua Sergipe S.A. | Venc. 2029 | Dur. 2,1 anos</t>
  </si>
  <si>
    <t>EUFA17 - Eurofarma Laboratorios S.A | Venc. 2031 | Dur. 3 anos</t>
  </si>
  <si>
    <t>FLRYB0 - Fleury S/A | Venc. 2031 | Dur. 3,5 anos</t>
  </si>
  <si>
    <t>HAPV19 - Hapvida Participacoes E Investimentos S.A. | Venc. 2032 | Dur. 3,7 anos</t>
  </si>
  <si>
    <t>UQFN15 - Uniao Quimica Farmaceutica Nacional S.A. | Venc. 2031 | Dur. 3 anos</t>
  </si>
  <si>
    <t>HYPEA8 - Hypera S/A | Venc. 2029 | Dur. 2,1 anos</t>
  </si>
  <si>
    <t>QUAL18 - Qualicorp Consultoria E Corretora De Seguros S.A. | Venc. 2029 | Dur. 2 anos</t>
  </si>
  <si>
    <t>RDORF8 - Rede Dor Sao Luiz S/A | Venc. 2035 | Dur. 4,9 anos</t>
  </si>
  <si>
    <t>ANIM18 - Anima Holding S/A | Venc. 2029 | Dur. 2,6 anos</t>
  </si>
  <si>
    <t>DASAC5 - Diagnosticos Da America S/A | Venc. 2031 | Dur. 3,6 anos</t>
  </si>
  <si>
    <t>INEL12 - Inspirali Educacao S/A | Venc. 2029 | Dur. 1,7 anos</t>
  </si>
  <si>
    <t>YDUQA1 - Yduqs Participacoes S.A | Venc. 2031 | Dur. 3,6 anos</t>
  </si>
  <si>
    <t>COGNA4 - Cogna Educacao S.A | Venc. 2029 | Dur. 2,4 anos</t>
  </si>
  <si>
    <t>ALGAA2 - Algar Telecom S.A. | Venc. 2029 | Dur. 1,9 anos</t>
  </si>
  <si>
    <t>TBSP22 - Tim Brasil Servicos E Participacoes S.A | Venc. 2032 | Dur. 3,9 anos</t>
  </si>
  <si>
    <t>BCPSA6 - Claro S/A | Venc. 2028 | Dur. 2,2 anos</t>
  </si>
  <si>
    <t>BRIT12 - Brisanet Participacoes S.A. | Venc. 2030 | Dur. 2,5 anos</t>
  </si>
  <si>
    <t>QUAT13 - Açucareira Quatá S.A. | Venc. 2034 | Dur. 3,4 anos</t>
  </si>
  <si>
    <t>USNA13 - Usina Santa Fe S.A. | Venc. 2033 | Dur. 4,1 anos</t>
  </si>
  <si>
    <t>SMTO24 - Sao Martinho S/A | Venc. 2037 | Dur. 7,2 anos</t>
  </si>
  <si>
    <t>JALL15 - Jalles Machado S.A. | Venc. 2034 | Dur. 5,5 anos</t>
  </si>
  <si>
    <t>CERR18 - Cerradinho Bioenergia S.A. | Venc. 2034 | Dur. 5,6 anos</t>
  </si>
  <si>
    <t>CLCD27 - Celesc Distribuicao S.A. | Venc. 2034 | Dur. 5,5 anos</t>
  </si>
  <si>
    <t>CMGDB0 - Cemig Distribuição S.A. | Venc. 2034 | Dur. 5,6 anos</t>
  </si>
  <si>
    <t>CMGDA4 - Cemig Distribuicao S/A | Venc. 2037 | Dur. 7,6 anos</t>
  </si>
  <si>
    <t>CPLDC0 - Copel  Distribuicao S/A | Venc. 2037 | Dur. 6,7 anos</t>
  </si>
  <si>
    <t>EBENA8 - Edp Sao Paulo Distribuicao De Energia S/A | Venc. 2036 | Dur. 6,9 anos</t>
  </si>
  <si>
    <t>ELPLA7 - Eletropaulo Metropol. Eletr. De S.P. S/A | Venc. 2032 | Dur. 4,2 anos</t>
  </si>
  <si>
    <t>ENGIC0 - Energisa S.A. | Venc. 2039 | Dur. 8,4 anos</t>
  </si>
  <si>
    <t>CTNSA3 - Energisa Tocantins Distribuidora De Energia S/A | Venc. 2035 | Dur. 6 anos</t>
  </si>
  <si>
    <t>EQPA18 - Equatorial Para Distribuidora De Energia S.A. | Venc. 2036 | Dur. 6,6 anos</t>
  </si>
  <si>
    <t>AESLA9 - Rge Sul Distribuidora De Energia S/A | Venc. 2035 | Dur. 6,1 anos</t>
  </si>
  <si>
    <t>AESOA1 - Aes Brasil Operacoes S.A. | Venc. 2038 | Dur. 5,7 anos</t>
  </si>
  <si>
    <t>BHSA11 - Barreiras Holding S.A. | Venc. 2044 | Dur. 7,7 anos</t>
  </si>
  <si>
    <t>CESE32 - Celse - Centrais Eletricas De Sergipe S.A. | Venc. 2030 | Dur. 3,4 anos</t>
  </si>
  <si>
    <t>ELET23 - Centrais Elétricas Brasileiras S.A. - Eletrobras | Venc. 2031 | Dur. 4,4 anos</t>
  </si>
  <si>
    <t>COMR14 - Comerc Energia S.A. | Venc. 2038 | Dur. 5,3 anos</t>
  </si>
  <si>
    <t>TUPW21 - Tupi Energias Renovaveis S.A. | Venc. 2036 | Dur. 5,2 anos</t>
  </si>
  <si>
    <t>CGEE23 - Companhia Estadual De Geracao De Energia Eletrica - Ceee-G | Venc. 2041 | Dur. 6 anos</t>
  </si>
  <si>
    <t>ENEVB0 - Eneva S.A. | Venc. 2039 | Dur. 8,3 anos</t>
  </si>
  <si>
    <t>AURP12 - Auren Participacoes S.A. | Venc. 2035 | Dur. 6,1 anos</t>
  </si>
  <si>
    <t>NTEN11 - Norte Energia S/A | Venc. 2030 | Dur. 1,9 anos</t>
  </si>
  <si>
    <t>UHSM12 - Uhe Sao Simao Energia S/A | Venc. 2036 | Dur. 7 anos</t>
  </si>
  <si>
    <t>UNEG11 - Ute Gna I Geracao De Energia S.A. | Venc. 2039 | Dur. 6,8 anos</t>
  </si>
  <si>
    <t>ELTN37 - Centrais Eletricas Do Norte Do Brasil S/A - Eletronorte | Venc. 2035 | Dur. 6,8 anos</t>
  </si>
  <si>
    <t>CEAP17 - Companhia De Eletricidade Do Amapa - Cea | Venc. 2036 | Dur. 6,5 anos</t>
  </si>
  <si>
    <t>PALFB6 - Companhia Paulista De Forca E Luz | Venc. 2035 | Dur. 6 anos</t>
  </si>
  <si>
    <t>CMGTA1 - Cemig Geracao E Transmissao S/A | Venc. 2037 | Dur. 7,6 anos</t>
  </si>
  <si>
    <t>CHSF13 - Companhia Hidro Eletrica Do Sao Francisco - Chesf | Venc. 2031 | Dur. 4,3 anos</t>
  </si>
  <si>
    <t>TRPLA7 - Cteep - Companhia De Transmissao De Energia Eletrica Paulista | Venc. 2036 | Dur. 9,7 anos</t>
  </si>
  <si>
    <t>ALUP18 - Alupar Investimento S/A | Venc. 2034 | Dur. 6 anos</t>
  </si>
  <si>
    <t>EDPA11 - Edp Transmissao Alianca Sc S.A. | Venc. 2028 | Dur. 6,9 anos</t>
  </si>
  <si>
    <t>EKTT11 - Ektt 9 Serv De Trans De E E Spe S.A. | Venc. 2038 | Dur. 5,6 anos</t>
  </si>
  <si>
    <t>RALM21 - Rialma Transmissora De Energia V S/A | Venc. 2048 | Dur. 8,9 anos</t>
  </si>
  <si>
    <t>TAEEB8 - Transmissora Alianca De Energia Eletrica S/A | Venc. 2035 | Dur. 6,3 anos</t>
  </si>
  <si>
    <t>GASC28 - Rumo Malha Paulista S/A | Venc. 2040 | Dur. 8,3 anos</t>
  </si>
  <si>
    <t>CLTM14 - Concessionaria Das Linhas 8 E 9 Do Sistema De Trens Metropolitanos De Sao Paulo S.A. | Venc. 2042 | Dur. 5,9 anos</t>
  </si>
  <si>
    <t>HBSA11 - Hidrovias Do Brasil S.A. | Venc. 2028 | Dur. 2,3 anos</t>
  </si>
  <si>
    <t>MGPRA0 - Concessao Metroviaria Do Rio De Janeiro S/A | Venc. 2042 | Dur. 8,1 anos</t>
  </si>
  <si>
    <t>MRSAA3 - Mrs Logistica S/A | Venc. 2032 | Dur. 5 anos</t>
  </si>
  <si>
    <t>CMIN22 - Csn Mineracao S.A. | Venc. 2037 | Dur. 6,5 anos</t>
  </si>
  <si>
    <t>ELDC15 - Eldorado Brasil Celulose S.A. | Venc. 2035 | Dur. 6,3 anos</t>
  </si>
  <si>
    <t>SUZBA0 - Suzano S.A. | Venc. 2038 | Dur. 8,2 anos</t>
  </si>
  <si>
    <t>VALEB0 - Vale S/A | Venc. 2036 | Dur. 7,7 anos</t>
  </si>
  <si>
    <t>RRRP13 - 3R Petroleum Óleo e Gás S.A. | Venc. 2033 | Dur. 4,1 anos</t>
  </si>
  <si>
    <t>PETR38 - Petroleo Brasileiro S/A - Petrobras | Venc. 2045 | Dur. 10,6 anos</t>
  </si>
  <si>
    <t>CGASA2 - Companhia De Gas De Sao Paulo - Comgas | Venc. 2036 | Dur. 7,4 anos</t>
  </si>
  <si>
    <t>ENAT14 - Enauta Participacoes S.A. | Venc. 2030 | Dur. 3,5 anos</t>
  </si>
  <si>
    <t>ORIG11 - Origem Energia S.A. | Venc. 2035 | Dur. 5,1 anos</t>
  </si>
  <si>
    <t>PEJA22 - Petro Rio Jaguar Petroleo S.A. | Venc. 2034 | Dur. 5,5 anos</t>
  </si>
  <si>
    <t>RECV11 - Petroreconcavo S.A. | Venc. 2031 | Dur. 3,5 anos</t>
  </si>
  <si>
    <t>TRRG12 - TRSP - Terminal De Regaseificacao De Gnl De Sao Paulo S.A. | Venc. 2033 | Dur. 4,3 anos</t>
  </si>
  <si>
    <t>ARTRA7 - Arteris S.A. | Venc. 2035 | Dur. 5,9 anos</t>
  </si>
  <si>
    <t>ENTV13 - Entrevias Concessionaria De Rodovias S.A | Venc. 2036 | Dur. 6,2 anos</t>
  </si>
  <si>
    <t>PLSB1A - Autopista Litoral Sul S.A.. | Venc. 2031 | Dur. 3,1 anos</t>
  </si>
  <si>
    <t>CCROB6 - CCR S.A. | Venc. 2036 | Dur. 5,6 anos</t>
  </si>
  <si>
    <t>IVIAA0 - Concessionaria De Rodovias Do Interior Paulista S/A | Venc. 2038 | Dur. 5,8 anos</t>
  </si>
  <si>
    <t>CBAN12 - Concessionaria Rota Das Bandeiras S/A | Venc. 2034 | Dur. 4,4 anos</t>
  </si>
  <si>
    <t>ECRD14 - Ecoriominas Concessionaria De Rodovias S.A. | Venc. 2047 | Dur. 9,2 anos</t>
  </si>
  <si>
    <t>ERDVB4 - Ecorodovias Concessoes E Servicos S/A | Venc. 2034 | Dur. 5,5 anos</t>
  </si>
  <si>
    <t>ENTV12 - Entrevias Concessionaria De Rodovias S.A | Venc. 2030 | Dur. 2,6 anos</t>
  </si>
  <si>
    <t>HARG11 - Holding Do Araguaia S.A. | Venc. 2036 | Dur. 5,4 anos</t>
  </si>
  <si>
    <t>CERT11 - Concessionaria Ecovias Raposo-Castelo S.A | Venc. 2029 | Dur. 2,9 anos</t>
  </si>
  <si>
    <t>ITPE13 - Companhia Aguas De Itapema | Venc. 2042 | Dur. 8 anos</t>
  </si>
  <si>
    <t>RISP22 - Águas do Rio 1 Spe S.A | Venc. 2042 | Dur. 7,6 anos</t>
  </si>
  <si>
    <t>RIS414 - Aguas Do Rio 4 Spe S.A | Venc. 2034 | Dur. 4,5 anos</t>
  </si>
  <si>
    <t>ASER12 - Águas Do Sertão S.A. | Venc. 2043 | Dur. 7,1 anos</t>
  </si>
  <si>
    <t>RMSA12 - BRK Ambiental - Região Metropolitana de Maceio S.A. | Venc. 2042 | Dur. 7,1 anos</t>
  </si>
  <si>
    <t>SBSPE3 - Cia Saneamento Basico Est. Sp - Sabesp | Venc. 2035 | Dur. 6,6 anos</t>
  </si>
  <si>
    <t>CASN23 - Companhia Catarinense De Aguas E Saneamento - Casan | Venc. 2033 | Dur. 3 anos</t>
  </si>
  <si>
    <t>CAEC12 - Companhia De Agua E Esgoto Do Ceara - Cagece | Venc. 2036 | Dur. 6,5 anos</t>
  </si>
  <si>
    <t>SBSPF3 - Companhia de Saneamento Básico do Estado de São Paulo - SABESP | Venc. 2040 | Dur. 8,5 anos</t>
  </si>
  <si>
    <t>RSAN26 - Companhia Riograndense De Saneamento - Corsan | Venc. 2039 | Dur. 8,1 anos</t>
  </si>
  <si>
    <t>IRJS15 - Igua Rio De Janeiro S.A. | Venc. 2044 | Dur. 7,1 anos</t>
  </si>
  <si>
    <t>IRJS14 - Iguá Rio de Janeiro S.A. | Venc. 2043 | Dur. 6,9 anos</t>
  </si>
  <si>
    <t>SABP12 - Riomais Saneamento Bl3 S.A | Venc. 2043 | Dur. 6,6 anos</t>
  </si>
  <si>
    <t>ALGTA4 - Algar Telecom S.A. | Venc. 2033 | Dur. 4,9 anos</t>
  </si>
  <si>
    <t>TEPA13 - Brasil Tecnologia E Participacao S.A. | Venc. 2032 | Dur. 3,5 anos</t>
  </si>
  <si>
    <t>SUMI19 - Giga Mais Fibra Telecomunicacoes S.A. | Venc. 2032 | Dur. 4,3 anos</t>
  </si>
  <si>
    <t>BCPSA5 - Claro S/A | Venc. 2029 | Dur. 2,7 anos</t>
  </si>
  <si>
    <t>DESK17 - Desktop S/A | Venc. 2031 | Dur. 3,5 anos</t>
  </si>
  <si>
    <t>HGLB23 - Highline Do Brasil Ii Infraestrutura De Telecomunicacoes S.A | Venc. 2034 | Dur. 4,6 anos</t>
  </si>
  <si>
    <t>VERO13 - Vero S.A. | Venc. 2031 | Dur. 3,3 anos</t>
  </si>
  <si>
    <t>CONX12 - Triple Play Brasil Participacoes S.A. | Venc. 2029 | Dur. 1,6 anos</t>
  </si>
  <si>
    <t>BTEL23 - V.Tal - Rede Neutra De Telecomunicacoes S.A. | Venc. 2032 | Dur. 4,5 anos</t>
  </si>
  <si>
    <t>BARU11 - Barueri Energia Renovavel S.A. | Venc. 2043 | Dur. 7,8 anos</t>
  </si>
  <si>
    <t>NTN-B 30</t>
  </si>
  <si>
    <t>NTN-B 33</t>
  </si>
  <si>
    <t>NTN-B 35</t>
  </si>
  <si>
    <t>CSAN33 - Cosan S.A. | Venc. 2031 | Dur. 3,8 anos</t>
  </si>
  <si>
    <t>MSGT13 - Mata De Santa Genebra Transmissao S/A | Venc. 2031 | Dur. 2,9 anos</t>
  </si>
  <si>
    <t>RENTD1 - Localiza Rent A Car S/A | Venc. 2031 | Dur. 5,6 anos</t>
  </si>
  <si>
    <t>LORTA7 - Localiza Rent A Car S/A | Venc. 2031 | Dur. 3,9 anos</t>
  </si>
  <si>
    <t>MOVI37 - Movida Participacoes S/A | Venc. 2031 | Dur. 3,7 anos</t>
  </si>
  <si>
    <t>VAMO34 - Vamos Locacao De Caminhoes Maquinas E Equipamentos S.A. | Venc. 2031 | Dur. 3,8 anos</t>
  </si>
  <si>
    <t>VAMO33 - Vamos Locacao De Caminhoes Maquinas E Equipamentos S.A. | Venc. 2031 | Dur. 3,5 anos</t>
  </si>
  <si>
    <t>MVLV16 - Movida Locacao De Veiculos S.A. | Venc. 2028 | Dur. 2,1 anos</t>
  </si>
  <si>
    <t>LCAMD1 - Localiza Rent A Car S/A | Venc. 2031 | Dur. 3,8 anos</t>
  </si>
  <si>
    <t>LCAMD3 - Localiza Rent A Car S/A | Venc. 2029 | Dur. 2,7 anos</t>
  </si>
  <si>
    <t>CSMGE1 - Companhia De Saneamento De Minas Gerais Copasa Mg | Venc. 2035 | Dur. 4,7 anos</t>
  </si>
  <si>
    <t>CSMGC0 - Companhia De Saneamento De Minas Gerais Copasa Mg | Venc. 2035 | Dur. 4,4 anos</t>
  </si>
  <si>
    <t>CSMGB8 - Companhia de Saneamento de Minas Gerais - COPASA | Venc. 2030 | Dur. 2,1 anos</t>
  </si>
  <si>
    <t>MOVI18 - Movida Participacoes S/A | Venc. 2029 | Dur. 2,7 anos</t>
  </si>
  <si>
    <t>CSMGB9 - Companhia De Saneamento De Minas Gerais - COPASA | Venc. 2034 | Dur. 3,9 anos</t>
  </si>
  <si>
    <t>TUPY15</t>
  </si>
  <si>
    <t>BRKPA4</t>
  </si>
  <si>
    <t>AEGE17</t>
  </si>
  <si>
    <t>LMTPA0</t>
  </si>
  <si>
    <t>AEGPB5</t>
  </si>
  <si>
    <t>CSAN18</t>
  </si>
  <si>
    <t>TUPW11</t>
  </si>
  <si>
    <t>ISAED1</t>
  </si>
  <si>
    <t>DASAC5</t>
  </si>
  <si>
    <t>CAMLB1</t>
  </si>
  <si>
    <t>BRIT12</t>
  </si>
  <si>
    <t>MDRO18</t>
  </si>
  <si>
    <t>MOVI27</t>
  </si>
  <si>
    <t>ARML14</t>
  </si>
  <si>
    <t>PGMN26</t>
  </si>
  <si>
    <t>INEL12</t>
  </si>
  <si>
    <t>QUAL18</t>
  </si>
  <si>
    <t>SIMH16</t>
  </si>
  <si>
    <t>RSAN25</t>
  </si>
  <si>
    <t>VAMO24</t>
  </si>
  <si>
    <t>ARTRA5</t>
  </si>
  <si>
    <t>IGTAA3</t>
  </si>
  <si>
    <t>COGNA4</t>
  </si>
  <si>
    <t>IOCHA5</t>
  </si>
  <si>
    <t>SUZBB1</t>
  </si>
  <si>
    <t>EQTL17</t>
  </si>
  <si>
    <t>COLNA3</t>
  </si>
  <si>
    <t>PASS14</t>
  </si>
  <si>
    <t>ELET24</t>
  </si>
  <si>
    <t>ANIM18</t>
  </si>
  <si>
    <t>CIEL18</t>
  </si>
  <si>
    <t>HYPEA8</t>
  </si>
  <si>
    <t>ALPA22</t>
  </si>
  <si>
    <t>CPGT19</t>
  </si>
  <si>
    <t>BCPSA6</t>
  </si>
  <si>
    <t>CGASA3</t>
  </si>
  <si>
    <t>HAPV19</t>
  </si>
  <si>
    <t>BRMLB1</t>
  </si>
  <si>
    <t>DXCO13</t>
  </si>
  <si>
    <t>ASAIA1</t>
  </si>
  <si>
    <t>MEAL14</t>
  </si>
  <si>
    <t>PSAN13</t>
  </si>
  <si>
    <t>CSNAA1</t>
  </si>
  <si>
    <t>RIS414</t>
  </si>
  <si>
    <t>SABP12</t>
  </si>
  <si>
    <t>RISP22</t>
  </si>
  <si>
    <t>RSAN26</t>
  </si>
  <si>
    <t>ELPLA7</t>
  </si>
  <si>
    <t>CMIN22</t>
  </si>
  <si>
    <t>IRJS15</t>
  </si>
  <si>
    <t>NTEN11</t>
  </si>
  <si>
    <t>MGPRA0</t>
  </si>
  <si>
    <t>IRJS14</t>
  </si>
  <si>
    <t>RMSA12</t>
  </si>
  <si>
    <t>ALUP18</t>
  </si>
  <si>
    <t>ARTRA7</t>
  </si>
  <si>
    <t>PLSB1A</t>
  </si>
  <si>
    <t>BCPSA5</t>
  </si>
  <si>
    <t>ENTV13</t>
  </si>
  <si>
    <t>GASC28</t>
  </si>
  <si>
    <t>CLTM14</t>
  </si>
  <si>
    <t>IVIAA0</t>
  </si>
  <si>
    <t>COMR14</t>
  </si>
  <si>
    <t>EBENA8</t>
  </si>
  <si>
    <t>CASN23</t>
  </si>
  <si>
    <t>CAEC12</t>
  </si>
  <si>
    <t>CERT11</t>
  </si>
  <si>
    <t>CLCD27</t>
  </si>
  <si>
    <t>HGLB23</t>
  </si>
  <si>
    <t>QUAT13</t>
  </si>
  <si>
    <t>ORIG11</t>
  </si>
  <si>
    <t>SMTO24</t>
  </si>
  <si>
    <t>UNEG11</t>
  </si>
  <si>
    <t>CGEE23</t>
  </si>
  <si>
    <t>JALL15</t>
  </si>
  <si>
    <t>CONX12</t>
  </si>
  <si>
    <t>EDPA11</t>
  </si>
  <si>
    <t>ASER12</t>
  </si>
  <si>
    <t>VERO13</t>
  </si>
  <si>
    <t>TEPA13</t>
  </si>
  <si>
    <t>RECV11</t>
  </si>
  <si>
    <t>SUMI19</t>
  </si>
  <si>
    <t>DESK17</t>
  </si>
  <si>
    <t>MOVI37</t>
  </si>
  <si>
    <t>LCAMD3</t>
  </si>
  <si>
    <t>VAMO34</t>
  </si>
  <si>
    <t>LCAMD1</t>
  </si>
  <si>
    <t>MOVI18</t>
  </si>
  <si>
    <t>LORTA7</t>
  </si>
  <si>
    <t>RENTD1</t>
  </si>
  <si>
    <t>CSMGB9</t>
  </si>
  <si>
    <t>MVLV16</t>
  </si>
  <si>
    <t>CSAN33</t>
  </si>
  <si>
    <t>CSMGC0</t>
  </si>
  <si>
    <t>CSMGB8</t>
  </si>
  <si>
    <t>CSMGE1</t>
  </si>
  <si>
    <t>MSGT13</t>
  </si>
  <si>
    <t>VAMO33</t>
  </si>
  <si>
    <t>Tupy S/A</t>
  </si>
  <si>
    <t>Brk Ambiental Participacoes S/A</t>
  </si>
  <si>
    <t>Equipav Saneamento S.A.</t>
  </si>
  <si>
    <t>LM Transportes Interestaduais Servicos E Comercio S.A.</t>
  </si>
  <si>
    <t>Aegea Saneamento E Participacoes S/A</t>
  </si>
  <si>
    <t>Cosan S.A.</t>
  </si>
  <si>
    <t>Tupi Energias Renovaveis S.A.</t>
  </si>
  <si>
    <t>Isa Energia Brasil S.A.</t>
  </si>
  <si>
    <t>Diagnosticos Da America S/A</t>
  </si>
  <si>
    <t>Camil Alimentos S.A.</t>
  </si>
  <si>
    <t>Brisanet Participacoes S.A.</t>
  </si>
  <si>
    <t>Madero Industria E Comercio S.A.</t>
  </si>
  <si>
    <t>Movida Participacoes S/A</t>
  </si>
  <si>
    <t>Armac Locacao Logistica E Servicos S.A.</t>
  </si>
  <si>
    <t>Empreendimentos Pague Menos S/A</t>
  </si>
  <si>
    <t>Inspirali Educacao S/A</t>
  </si>
  <si>
    <t>Qualicorp Consultoria E Corretora De Seguros S.A.</t>
  </si>
  <si>
    <t>Simpar S.A.</t>
  </si>
  <si>
    <t>Companhia Riograndense De Saneamento - CORSAN</t>
  </si>
  <si>
    <t>Vamos Locacao De Caminhoes Maquinas E Equipamentos S.A.</t>
  </si>
  <si>
    <t>Arteris S.A.</t>
  </si>
  <si>
    <t>Iguatemi Empresa De Shopping Centers S.A</t>
  </si>
  <si>
    <t>Cogna Educacao S.A</t>
  </si>
  <si>
    <t>Iochpe-Maxion S/A</t>
  </si>
  <si>
    <t>Suzano S.A.</t>
  </si>
  <si>
    <t>Equatorial Energia S.A.</t>
  </si>
  <si>
    <t>Rodovias Das Colinas S.A</t>
  </si>
  <si>
    <t>Compass Gas E Energia S.A</t>
  </si>
  <si>
    <t>Centrais Elétricas Brasileiras S.A. - Eletrobras</t>
  </si>
  <si>
    <t>Anima Holding S/A</t>
  </si>
  <si>
    <t>Cielo S.A.</t>
  </si>
  <si>
    <t>Hypera S/A</t>
  </si>
  <si>
    <t>Alpargatas S.A.</t>
  </si>
  <si>
    <t>Copel Geracao E Transmissao S.A.</t>
  </si>
  <si>
    <t>Claro S/A</t>
  </si>
  <si>
    <t>Companhia De Gas De Sao Paulo - Comgas</t>
  </si>
  <si>
    <t>Hapvida Participacoes E Investimentos S.A.</t>
  </si>
  <si>
    <t>Br Malls Participacoes S/A</t>
  </si>
  <si>
    <t>Dexco S.A</t>
  </si>
  <si>
    <t>Sendas  Distribuidora S/A</t>
  </si>
  <si>
    <t>International Meal Company Alimentacao S/A</t>
  </si>
  <si>
    <t>Parsan S.A.</t>
  </si>
  <si>
    <t>Companhia Siderurgica Nacional - CSN</t>
  </si>
  <si>
    <t>CSANC1</t>
  </si>
  <si>
    <t>CSAN15</t>
  </si>
  <si>
    <t>TRES11</t>
  </si>
  <si>
    <t>Tres Tentos Agroindustrial S.A</t>
  </si>
  <si>
    <t>MRFGA1</t>
  </si>
  <si>
    <t>Marfrig Global Foods S.A.</t>
  </si>
  <si>
    <t>CLCD16</t>
  </si>
  <si>
    <t>Celesc Distribuicao S.A.</t>
  </si>
  <si>
    <t>CPLDA0</t>
  </si>
  <si>
    <t>Copel  Distribuicao S/A</t>
  </si>
  <si>
    <t>CMGDA2</t>
  </si>
  <si>
    <t>Cemig Distribuicao S/A</t>
  </si>
  <si>
    <t>CEEBB8</t>
  </si>
  <si>
    <t>Cia. De Eletric. Do Est. Da Bahia-Coelba</t>
  </si>
  <si>
    <t>CEEBA8</t>
  </si>
  <si>
    <t>CEPEA3</t>
  </si>
  <si>
    <t>Companhia Energetica De Pernambuco-Celpe</t>
  </si>
  <si>
    <t>ESCEB6</t>
  </si>
  <si>
    <t>Edp Espirito Santo Distribuicao De Energia Sa</t>
  </si>
  <si>
    <t>EKTRA3</t>
  </si>
  <si>
    <t>Elektro Redes S.A.</t>
  </si>
  <si>
    <t>ENMTC3</t>
  </si>
  <si>
    <t>Energisa Mato Grosso - Distribuidora De Energia S.A.</t>
  </si>
  <si>
    <t>ENGIC4</t>
  </si>
  <si>
    <t>Energisa Sa</t>
  </si>
  <si>
    <t>CEBD14</t>
  </si>
  <si>
    <t>Neoenergia Distribuicao Brasilia S.A</t>
  </si>
  <si>
    <t>ENGIB1</t>
  </si>
  <si>
    <t>CGOS19</t>
  </si>
  <si>
    <t>Equatorial Goias Distribuidora De Energia S.A.</t>
  </si>
  <si>
    <t>EQPAA0</t>
  </si>
  <si>
    <t>Equatorial Para Distribuidora De Energia S.A.</t>
  </si>
  <si>
    <t>AESLA8</t>
  </si>
  <si>
    <t>Rge Sul Distribuidora De Energia S/A</t>
  </si>
  <si>
    <t>CPGTB0</t>
  </si>
  <si>
    <t>CGBP14</t>
  </si>
  <si>
    <t>Essentia Pchs S.A</t>
  </si>
  <si>
    <t>CHTH11</t>
  </si>
  <si>
    <t>China Three Gorges Brasil Energia S.A.</t>
  </si>
  <si>
    <t>OMGE15</t>
  </si>
  <si>
    <t>Serena Geracao S.A.</t>
  </si>
  <si>
    <t>ENEVA3</t>
  </si>
  <si>
    <t>Eneva S.A.</t>
  </si>
  <si>
    <t>OMGE26</t>
  </si>
  <si>
    <t>CESPA4</t>
  </si>
  <si>
    <t>Cesp - Companhia Energetica De Sao Paulo</t>
  </si>
  <si>
    <t>AURE13</t>
  </si>
  <si>
    <t>Auren Energia S.A.</t>
  </si>
  <si>
    <t>ELET25</t>
  </si>
  <si>
    <t>PALFA6</t>
  </si>
  <si>
    <t>Companhia Paulista De Forca E Luz</t>
  </si>
  <si>
    <t>ELTN16</t>
  </si>
  <si>
    <t>Centrais Eletricas Do Norte Do Brasil S/A - Eletronorte</t>
  </si>
  <si>
    <t>CHSF14</t>
  </si>
  <si>
    <t>Companhia Hidro Eletrica Do Sao Francisco - Chesf</t>
  </si>
  <si>
    <t>CPFGA3</t>
  </si>
  <si>
    <t>Cpfl Transmissao S.A.</t>
  </si>
  <si>
    <t>QYAN11</t>
  </si>
  <si>
    <t>Quantum Mantiqueira Participacoes S.A.</t>
  </si>
  <si>
    <t>CPTE12</t>
  </si>
  <si>
    <t>Cachoeira Paulista Transmissora de Energia S.A.</t>
  </si>
  <si>
    <t>TAEEA5</t>
  </si>
  <si>
    <t>Transmissora Alianca De Energia Eletrica S/A</t>
  </si>
  <si>
    <t>BSA318</t>
  </si>
  <si>
    <t>B3 S.A. - Brasil Bolsa Balcao</t>
  </si>
  <si>
    <t>BTGH18</t>
  </si>
  <si>
    <t>Btg Pactual Holding S.A.</t>
  </si>
  <si>
    <t>CIEL17</t>
  </si>
  <si>
    <t>BSA312</t>
  </si>
  <si>
    <t>B3 S.A. - Brasil Bolsa Balcão</t>
  </si>
  <si>
    <t>BSA319</t>
  </si>
  <si>
    <t>ARML13</t>
  </si>
  <si>
    <t>Armac Locação, Logística e Serviços S.A.</t>
  </si>
  <si>
    <t>CLIS11</t>
  </si>
  <si>
    <t>CLI Sul S.A.</t>
  </si>
  <si>
    <t>CLII12</t>
  </si>
  <si>
    <t>Corredor Logistica E Infraestrutura S.A</t>
  </si>
  <si>
    <t>JSLGA5</t>
  </si>
  <si>
    <t>JSL S.A.</t>
  </si>
  <si>
    <t>RENTC4</t>
  </si>
  <si>
    <t>Localiza Rent A Car S/A</t>
  </si>
  <si>
    <t>RENTC8</t>
  </si>
  <si>
    <t>Localiza Rent A Car S.A.</t>
  </si>
  <si>
    <t>RENTA5</t>
  </si>
  <si>
    <t>RENTD9</t>
  </si>
  <si>
    <t>MILS19</t>
  </si>
  <si>
    <t>Mills Locacao Servicos E Logistica Sa</t>
  </si>
  <si>
    <t>MILS18</t>
  </si>
  <si>
    <t>Mills Locacao Servicos E Logistica SA</t>
  </si>
  <si>
    <t>MILSA1</t>
  </si>
  <si>
    <t>MVLVA1</t>
  </si>
  <si>
    <t>Movida Locacao De Veiculos S.A.</t>
  </si>
  <si>
    <t>NTSD36</t>
  </si>
  <si>
    <t>Nova Transportadora Do Sudeste S.A. – NTS</t>
  </si>
  <si>
    <t>NTSD17</t>
  </si>
  <si>
    <t>NTSD18</t>
  </si>
  <si>
    <t>JSMLA5</t>
  </si>
  <si>
    <t>TSSG14</t>
  </si>
  <si>
    <t>Transportadora Associada De Gas S.A. - Tag</t>
  </si>
  <si>
    <t>TSSG13</t>
  </si>
  <si>
    <t>CBOH11</t>
  </si>
  <si>
    <t>Cbo Holding S.A.</t>
  </si>
  <si>
    <t>OVSAA8</t>
  </si>
  <si>
    <t>Unidas Locacoes E Servicos S/A</t>
  </si>
  <si>
    <t>VAMO14</t>
  </si>
  <si>
    <t>VIXL18</t>
  </si>
  <si>
    <t>Vix Logistica S/A</t>
  </si>
  <si>
    <t>OVSAA3</t>
  </si>
  <si>
    <t>AALM12</t>
  </si>
  <si>
    <t>Aura Almas Mineracao S.A.</t>
  </si>
  <si>
    <t>GGBRA8</t>
  </si>
  <si>
    <t>Gerdau S/A</t>
  </si>
  <si>
    <t>VEBMA8</t>
  </si>
  <si>
    <t>Votorantim Cimentos S/A</t>
  </si>
  <si>
    <t>USIMA0</t>
  </si>
  <si>
    <t>Usinas Siderurgicas De Mg S/A - Usiminas</t>
  </si>
  <si>
    <t>RRRP14</t>
  </si>
  <si>
    <t>3R Petroleum Oleo E Gas S.A.</t>
  </si>
  <si>
    <t>PASS13</t>
  </si>
  <si>
    <t>RECV12</t>
  </si>
  <si>
    <t>Petroreconcavo S.A.</t>
  </si>
  <si>
    <t>PFOR26</t>
  </si>
  <si>
    <t>Prio Forte S.A.</t>
  </si>
  <si>
    <t>PFOR16</t>
  </si>
  <si>
    <t>UNIPC0</t>
  </si>
  <si>
    <t>Unipar Carbocloro S/A</t>
  </si>
  <si>
    <t>UNIP18</t>
  </si>
  <si>
    <t>LVTC22</t>
  </si>
  <si>
    <t>Livetech Da Bahia Industria E Comercio S/A</t>
  </si>
  <si>
    <t>OPCT16</t>
  </si>
  <si>
    <t>Oceanpact Servicos Maritimos S.A.</t>
  </si>
  <si>
    <t>ORMA16</t>
  </si>
  <si>
    <t>Orizon Valorizacao De Residuos S.A.</t>
  </si>
  <si>
    <t>SVEA15</t>
  </si>
  <si>
    <t>Solvi Essencis Ambiental S.A.</t>
  </si>
  <si>
    <t>TIGR12</t>
  </si>
  <si>
    <t>Tigre S.A Participacoes</t>
  </si>
  <si>
    <t>VLIDA0</t>
  </si>
  <si>
    <t>Valid Solucoes S/A</t>
  </si>
  <si>
    <t>IOCHA4</t>
  </si>
  <si>
    <t>RNDNA0</t>
  </si>
  <si>
    <t>Randon S.A. Implementos E  Participacoes</t>
  </si>
  <si>
    <t>VBBR26</t>
  </si>
  <si>
    <t>Vibra Energia S.A</t>
  </si>
  <si>
    <t>VBBR18</t>
  </si>
  <si>
    <t>BRMLA1</t>
  </si>
  <si>
    <t>IGTAB1</t>
  </si>
  <si>
    <t>JHSFA3</t>
  </si>
  <si>
    <t>Jhsf Participacoes S/A</t>
  </si>
  <si>
    <t>MULPB1</t>
  </si>
  <si>
    <t>Multiplan Empreendimentos Imobiliarios S/A</t>
  </si>
  <si>
    <t>MULTA5</t>
  </si>
  <si>
    <t>MULTB5</t>
  </si>
  <si>
    <t>AZZA12</t>
  </si>
  <si>
    <t>Azzas 2154 S.A.</t>
  </si>
  <si>
    <t>CEAB13</t>
  </si>
  <si>
    <t>C E A Modas S.A.</t>
  </si>
  <si>
    <t>GUAR17</t>
  </si>
  <si>
    <t>Guararapes Confeccoes S.A..</t>
  </si>
  <si>
    <t>RADLA1</t>
  </si>
  <si>
    <t>Raia Drogasil S/A</t>
  </si>
  <si>
    <t>CVCB14</t>
  </si>
  <si>
    <t>Cvc Brasil Operadora E Agencia De Viagens S.A.</t>
  </si>
  <si>
    <t>NATUA3</t>
  </si>
  <si>
    <t>Natura Cosmeticos S/A</t>
  </si>
  <si>
    <t>RADL15</t>
  </si>
  <si>
    <t>ASAIA0</t>
  </si>
  <si>
    <t>ASAIA2</t>
  </si>
  <si>
    <t>SMFTA1</t>
  </si>
  <si>
    <t>Smartfit Escola De Ginastica E Danca S/A</t>
  </si>
  <si>
    <t>SMFTA2</t>
  </si>
  <si>
    <t>SMFTC3</t>
  </si>
  <si>
    <t>PLSB2A</t>
  </si>
  <si>
    <t>Autopista Litoral Sul S.A..</t>
  </si>
  <si>
    <t>APPSB2</t>
  </si>
  <si>
    <t>Autopista Planalto Sul S/A</t>
  </si>
  <si>
    <t>CCROA7</t>
  </si>
  <si>
    <t>CCR S.A.</t>
  </si>
  <si>
    <t>ANHBA5</t>
  </si>
  <si>
    <t>Concessionaria Do Sistema Anhanguera-Bandeirantes S/A</t>
  </si>
  <si>
    <t>ANHBA6</t>
  </si>
  <si>
    <t>ECOV17</t>
  </si>
  <si>
    <t>Concessionaria Ecovias Dos Imigrantes S.A.</t>
  </si>
  <si>
    <t>CBAN22</t>
  </si>
  <si>
    <t>Concessionaria Rota Das Bandeiras S/A</t>
  </si>
  <si>
    <t>ERDVB3</t>
  </si>
  <si>
    <t>Ecorodovias Concessoes E Servicos S/A</t>
  </si>
  <si>
    <t>ERDVA6</t>
  </si>
  <si>
    <t>RODB11</t>
  </si>
  <si>
    <t>Rodovias Do Brasil Holding S.A.</t>
  </si>
  <si>
    <t>BRKPA2</t>
  </si>
  <si>
    <t>CASN13</t>
  </si>
  <si>
    <t>Companhia Catarinense De Aguas E Saneamento - Casan</t>
  </si>
  <si>
    <t>SBSPD7</t>
  </si>
  <si>
    <t>Cia Saneamento Basico Est. Sp - Sabesp</t>
  </si>
  <si>
    <t>SBSPE7</t>
  </si>
  <si>
    <t>CSMGA9</t>
  </si>
  <si>
    <t>Companhia de Saneamento de Minas Gerais - COPASA</t>
  </si>
  <si>
    <t>AEGE16</t>
  </si>
  <si>
    <t>ISPE12</t>
  </si>
  <si>
    <t>Igua Sergipe S.A.</t>
  </si>
  <si>
    <t>PRLG17</t>
  </si>
  <si>
    <t>Prolagos S/A - Concessionaria De Servicos Publicos De Agua E Esgoto</t>
  </si>
  <si>
    <t>ADPA21</t>
  </si>
  <si>
    <t>Aguas Do Para A Spe S.A.</t>
  </si>
  <si>
    <t>DASAB5</t>
  </si>
  <si>
    <t>GSHC17</t>
  </si>
  <si>
    <t>Gsh Corp Participacoes S.A.</t>
  </si>
  <si>
    <t>DASAC2</t>
  </si>
  <si>
    <t>EUFA17</t>
  </si>
  <si>
    <t>Eurofarma Laboratorios S.A</t>
  </si>
  <si>
    <t>EUFA18</t>
  </si>
  <si>
    <t>FLRY17</t>
  </si>
  <si>
    <t>Fleury S/A</t>
  </si>
  <si>
    <t>FLRY27</t>
  </si>
  <si>
    <t>FLRYB0</t>
  </si>
  <si>
    <t>BCBF16</t>
  </si>
  <si>
    <t>BCBF Participações S.A.</t>
  </si>
  <si>
    <t>HAPVA0</t>
  </si>
  <si>
    <t>HAPV28</t>
  </si>
  <si>
    <t>HAPV17</t>
  </si>
  <si>
    <t>MATD12</t>
  </si>
  <si>
    <t>Hospital Mater Dei S.A.</t>
  </si>
  <si>
    <t>HYPEA9</t>
  </si>
  <si>
    <t>HYPEC0</t>
  </si>
  <si>
    <t>HYPEA7</t>
  </si>
  <si>
    <t>HYPEB1</t>
  </si>
  <si>
    <t>OZNH11</t>
  </si>
  <si>
    <t>Ozn Health Spe S.A</t>
  </si>
  <si>
    <t>RDORF8</t>
  </si>
  <si>
    <t>Rede Dor Sao Luiz S/A</t>
  </si>
  <si>
    <t>RDORC4</t>
  </si>
  <si>
    <t>RDORD3</t>
  </si>
  <si>
    <t>RDORD4</t>
  </si>
  <si>
    <t>RDORE4</t>
  </si>
  <si>
    <t>RDORB9</t>
  </si>
  <si>
    <t>UQFN15</t>
  </si>
  <si>
    <t>Uniao Quimica Farmaceutica Nacional S.A.</t>
  </si>
  <si>
    <t>YDUQA1</t>
  </si>
  <si>
    <t>Yduqs Participacoes S.A</t>
  </si>
  <si>
    <t>ALGAA2</t>
  </si>
  <si>
    <t>Algar Telecom S.A.</t>
  </si>
  <si>
    <t>TBSP22</t>
  </si>
  <si>
    <t>Tim Brasil Servicos E Participacoes S.A</t>
  </si>
  <si>
    <t>TLPP27</t>
  </si>
  <si>
    <t>Telefonica Brasil S/A</t>
  </si>
  <si>
    <t>HGLB13</t>
  </si>
  <si>
    <t>Highline Do Brasil Ii Infraestrutura De Telecomunicacoes S.A</t>
  </si>
  <si>
    <t>DI + 4,00%</t>
  </si>
  <si>
    <t>Aguas Do Rio 4 Spe S.A</t>
  </si>
  <si>
    <t>Riomais Saneamento Bl3 S.A</t>
  </si>
  <si>
    <t>Águas do Rio 1 Spe S.A</t>
  </si>
  <si>
    <t>Companhia Riograndense De Saneamento - Corsan</t>
  </si>
  <si>
    <t>Eletropaulo Metropol. Eletr. De S.P. S/A</t>
  </si>
  <si>
    <t>Csn Mineracao S.A.</t>
  </si>
  <si>
    <t>Igua Rio De Janeiro S.A.</t>
  </si>
  <si>
    <t>Norte Energia S/A</t>
  </si>
  <si>
    <t>Concessao Metroviaria Do Rio De Janeiro S/A</t>
  </si>
  <si>
    <t>Iguá Rio de Janeiro S.A.</t>
  </si>
  <si>
    <t>BRK Ambiental - Região Metropolitana de Maceio S.A.</t>
  </si>
  <si>
    <t>Alupar Investimento S/A</t>
  </si>
  <si>
    <t>Entrevias Concessionaria De Rodovias S.A</t>
  </si>
  <si>
    <t>Rumo Malha Paulista S/A</t>
  </si>
  <si>
    <t>Concessionaria Das Linhas 8 E 9 Do Sistema De Trens Metropolitanos De Sao Paulo S.A.</t>
  </si>
  <si>
    <t>Concessionaria De Rodovias Do Interior Paulista S/A</t>
  </si>
  <si>
    <t>Comerc Energia S.A.</t>
  </si>
  <si>
    <t>Edp Sao Paulo Distribuicao De Energia S/A</t>
  </si>
  <si>
    <t>Companhia De Agua E Esgoto Do Ceara - Cagece</t>
  </si>
  <si>
    <t>Concessionaria Ecovias Raposo-Castelo S.A</t>
  </si>
  <si>
    <t>Açucareira Quatá S.A.</t>
  </si>
  <si>
    <t>Origem Energia S.A.</t>
  </si>
  <si>
    <t>Sao Martinho S/A</t>
  </si>
  <si>
    <t>Ute Gna I Geracao De Energia S.A.</t>
  </si>
  <si>
    <t>Companhia Estadual De Geracao De Energia Eletrica - Ceee-G</t>
  </si>
  <si>
    <t>Jalles Machado S.A.</t>
  </si>
  <si>
    <t>Triple Play Brasil Participacoes S.A.</t>
  </si>
  <si>
    <t>Edp Transmissao Alianca Sc S.A.</t>
  </si>
  <si>
    <t>Águas Do Sertão S.A.</t>
  </si>
  <si>
    <t>Vero S.A.</t>
  </si>
  <si>
    <t>Brasil Tecnologia E Participacao S.A.</t>
  </si>
  <si>
    <t>Giga Mais Fibra Telecomunicacoes S.A.</t>
  </si>
  <si>
    <t>Desktop S/A</t>
  </si>
  <si>
    <t>CERR18</t>
  </si>
  <si>
    <t>Cerradinho Bioenergia S.A.</t>
  </si>
  <si>
    <t>CLAG15</t>
  </si>
  <si>
    <t>Colombo Agroindustria Sa</t>
  </si>
  <si>
    <t>FRAG14</t>
  </si>
  <si>
    <t>Ferrari Agroindustria S/A</t>
  </si>
  <si>
    <t>USNA13</t>
  </si>
  <si>
    <t>Usina Santa Fe S.A.</t>
  </si>
  <si>
    <t>CEEBD2</t>
  </si>
  <si>
    <t>CMGDB0</t>
  </si>
  <si>
    <t>Cemig Distribuição S.A.</t>
  </si>
  <si>
    <t>CMGDB1</t>
  </si>
  <si>
    <t>CMGDA4</t>
  </si>
  <si>
    <t>CGOSB0</t>
  </si>
  <si>
    <t>CEEBB7</t>
  </si>
  <si>
    <t>CEAP12</t>
  </si>
  <si>
    <t>Companhia de Eletricidade do Amapá - CEA</t>
  </si>
  <si>
    <t>CEPEB3</t>
  </si>
  <si>
    <t>COCEB2</t>
  </si>
  <si>
    <t>Companhia Energetica Do Ceara-Coelce</t>
  </si>
  <si>
    <t>CEED17</t>
  </si>
  <si>
    <t>Companhia Estadual De Distribuicao De Energia Eletrica - CEEE D</t>
  </si>
  <si>
    <t>CEED21</t>
  </si>
  <si>
    <t>CPFPB0</t>
  </si>
  <si>
    <t>Companhia Piratininga De Forca E Luz</t>
  </si>
  <si>
    <t>CPLDC0</t>
  </si>
  <si>
    <t>CPLD29</t>
  </si>
  <si>
    <t>EKTRA6</t>
  </si>
  <si>
    <t>ELPLC8</t>
  </si>
  <si>
    <t>ENSEB4</t>
  </si>
  <si>
    <t>Energisa Sergipe - Distribuidora De Energia S/A</t>
  </si>
  <si>
    <t>SAELB7</t>
  </si>
  <si>
    <t>Energisa Paraiba - Distribuidora De Energia S/A</t>
  </si>
  <si>
    <t>ENGIB2</t>
  </si>
  <si>
    <t>ENGIC0</t>
  </si>
  <si>
    <t>Energisa S.A.</t>
  </si>
  <si>
    <t>CTNSA3</t>
  </si>
  <si>
    <t>Energisa Tocantins Distribuidora De Energia S/A</t>
  </si>
  <si>
    <t>EQPA19</t>
  </si>
  <si>
    <t>CGOS28</t>
  </si>
  <si>
    <t>EQMAA2</t>
  </si>
  <si>
    <t>Equatorial Maranhao Distribuidora De Energia S.A</t>
  </si>
  <si>
    <t>EQPA18</t>
  </si>
  <si>
    <t>CPIS13</t>
  </si>
  <si>
    <t>Equatorial Piaui Distribuidora De Energia S.A.</t>
  </si>
  <si>
    <t>CSRNA1</t>
  </si>
  <si>
    <t>Neoenergia Cosern</t>
  </si>
  <si>
    <t>AESLA9</t>
  </si>
  <si>
    <t>AESOA1</t>
  </si>
  <si>
    <t>Aes Brasil Operacoes S.A.</t>
  </si>
  <si>
    <t>AEAB11</t>
  </si>
  <si>
    <t>AES Cajuina AB1 Holdings S.A.</t>
  </si>
  <si>
    <t>TIET29</t>
  </si>
  <si>
    <t>AES Tietê Energia S.A.</t>
  </si>
  <si>
    <t>TIET18</t>
  </si>
  <si>
    <t>ALGE16</t>
  </si>
  <si>
    <t>Aliança Geração de Energia S.A.</t>
  </si>
  <si>
    <t>ASSR21</t>
  </si>
  <si>
    <t>Assurua 5 Energia S.A</t>
  </si>
  <si>
    <t>ACRC21</t>
  </si>
  <si>
    <t>Atlas Luiz Carlos Comercializadora De Energia S.A.</t>
  </si>
  <si>
    <t>AURE12</t>
  </si>
  <si>
    <t>AURP12</t>
  </si>
  <si>
    <t>Auren Participacoes S.A.</t>
  </si>
  <si>
    <t>BHSA11</t>
  </si>
  <si>
    <t>Barreiras Holding S.A.</t>
  </si>
  <si>
    <t>CESE32</t>
  </si>
  <si>
    <t>Celse - Centrais Eletricas De Sergipe S.A.</t>
  </si>
  <si>
    <t>ELET14</t>
  </si>
  <si>
    <t>ELET23</t>
  </si>
  <si>
    <t>CESPA3</t>
  </si>
  <si>
    <t>CESP - Companhia Energética de São Paulo</t>
  </si>
  <si>
    <t>CESPA2</t>
  </si>
  <si>
    <t>TUPW21</t>
  </si>
  <si>
    <t>CTGE13</t>
  </si>
  <si>
    <t>Companhia de Geração e Transmissão de Energia Elétrica do Sul do Brasil - Eletrobras Cgt Eletrosul</t>
  </si>
  <si>
    <t>CONF11</t>
  </si>
  <si>
    <t>Confluencia Energia S/A</t>
  </si>
  <si>
    <t>CPGT27</t>
  </si>
  <si>
    <t>Copel Geracao e Transmissao S.A.</t>
  </si>
  <si>
    <t>CPFGA2</t>
  </si>
  <si>
    <t>Companhia Estadual De Transmissao De Energia Eletrica - CEEE-T</t>
  </si>
  <si>
    <t>HVSP11</t>
  </si>
  <si>
    <t>Helio Valgas Solar Participacoes S.A.</t>
  </si>
  <si>
    <t>CPGTC0</t>
  </si>
  <si>
    <t>ESAM14</t>
  </si>
  <si>
    <t>Empresa De Energia Sao Manoel S.A.</t>
  </si>
  <si>
    <t>EGVG21</t>
  </si>
  <si>
    <t>Enel Green Power Volta Grande S.A</t>
  </si>
  <si>
    <t>ENEVB0</t>
  </si>
  <si>
    <t>ENEVA0</t>
  </si>
  <si>
    <t>ENEV19</t>
  </si>
  <si>
    <t>EGIEB5</t>
  </si>
  <si>
    <t>Engie Brasil Energia Sa</t>
  </si>
  <si>
    <t>EGIEB4</t>
  </si>
  <si>
    <t>FURN21</t>
  </si>
  <si>
    <t>Furnas Centrais Eletricas S/A</t>
  </si>
  <si>
    <t>UTPS21</t>
  </si>
  <si>
    <t>Usina Termeletrica Pampa Sul S.A.</t>
  </si>
  <si>
    <t>ATHT11</t>
  </si>
  <si>
    <t>Athon Geracao Distribuida Iii S.A.</t>
  </si>
  <si>
    <t>RIPR22</t>
  </si>
  <si>
    <t>Rio Parana Energia S/A</t>
  </si>
  <si>
    <t>STRZ11</t>
  </si>
  <si>
    <t>Ventos de Santa Tereza</t>
  </si>
  <si>
    <t>SERI11</t>
  </si>
  <si>
    <t>Serra Do Serido F2 Holding S.A.</t>
  </si>
  <si>
    <t>TNHL11</t>
  </si>
  <si>
    <t>Tucano Holding Iii S.A</t>
  </si>
  <si>
    <t>UHSM12</t>
  </si>
  <si>
    <t>Uhe Sao Simao Energia S/A</t>
  </si>
  <si>
    <t>UTPS22</t>
  </si>
  <si>
    <t>ELET16</t>
  </si>
  <si>
    <t>Centrais Eletricas Brasileiras Sa Eletrobras</t>
  </si>
  <si>
    <t>ELTN27</t>
  </si>
  <si>
    <t>CEAP17</t>
  </si>
  <si>
    <t>Companhia De Eletricidade Do Amapa - Cea</t>
  </si>
  <si>
    <t>CMGTA1</t>
  </si>
  <si>
    <t>Cemig Geracao E Transmissao S/A</t>
  </si>
  <si>
    <t>PALFB6</t>
  </si>
  <si>
    <t>AURP13</t>
  </si>
  <si>
    <t>ELTN37</t>
  </si>
  <si>
    <t>NEOE16</t>
  </si>
  <si>
    <t>Neoenergia S/A</t>
  </si>
  <si>
    <t>ELTN15</t>
  </si>
  <si>
    <t>PALFA3</t>
  </si>
  <si>
    <t>BTCL12</t>
  </si>
  <si>
    <t>Brazil Tower Cessao De Infra-Estruturas S.A.</t>
  </si>
  <si>
    <t>BLMN12</t>
  </si>
  <si>
    <t>Belo Monte Transmissora de Energia - BMTE</t>
  </si>
  <si>
    <t>EEELA0</t>
  </si>
  <si>
    <t>CHSF13</t>
  </si>
  <si>
    <t>TRPLA7</t>
  </si>
  <si>
    <t>Cteep - Companhia De Transmissao De Energia Eletrica Paulista</t>
  </si>
  <si>
    <t>TRPLB7</t>
  </si>
  <si>
    <t>TRPLA4</t>
  </si>
  <si>
    <t>CUTI11</t>
  </si>
  <si>
    <t>Cutia Empreendimentos Eolicos S.A.</t>
  </si>
  <si>
    <t>EKTT11</t>
  </si>
  <si>
    <t>Ektt 9 Serv De Trans De E E Spe S.A.</t>
  </si>
  <si>
    <t>ELTE12</t>
  </si>
  <si>
    <t>Empresa Litoranea De Transmissao De Energia S.A. - ELTE</t>
  </si>
  <si>
    <t>EQUA11</t>
  </si>
  <si>
    <t>Equatorial Transmissao S.A</t>
  </si>
  <si>
    <t>ETBA12</t>
  </si>
  <si>
    <t>Etb - Empresa De Transmissao Baiana S.A.</t>
  </si>
  <si>
    <t>ISAEA9</t>
  </si>
  <si>
    <t>ISAEB8</t>
  </si>
  <si>
    <t>RALM11</t>
  </si>
  <si>
    <t>Rialma Transmissora De Energia V S/A</t>
  </si>
  <si>
    <t>MSGT33</t>
  </si>
  <si>
    <t>Mata De Santa Genebra Transmissao S/A</t>
  </si>
  <si>
    <t>NMCH11</t>
  </si>
  <si>
    <t>Neoenergia Morro Do Chapeu Transmissao E Energia S.A.</t>
  </si>
  <si>
    <t>RALM21</t>
  </si>
  <si>
    <t>TPEN11</t>
  </si>
  <si>
    <t>Tpe  - Transmissora Paraiso De Energia S.A.</t>
  </si>
  <si>
    <t>TAEEB8</t>
  </si>
  <si>
    <t>CLIS13</t>
  </si>
  <si>
    <t>Cli Sul S/A</t>
  </si>
  <si>
    <t>GASC25</t>
  </si>
  <si>
    <t>MRSAB3</t>
  </si>
  <si>
    <t>Mrs Logistica S/A</t>
  </si>
  <si>
    <t>MRSAA3</t>
  </si>
  <si>
    <t>MRSAC2</t>
  </si>
  <si>
    <t>HBSA11</t>
  </si>
  <si>
    <t>Hidrovias Do Brasil S.A.</t>
  </si>
  <si>
    <t>ITPO15</t>
  </si>
  <si>
    <t>Itapoa Terminais Portuarios S.A.</t>
  </si>
  <si>
    <t>RUMOB5</t>
  </si>
  <si>
    <t>Rumo S.A.</t>
  </si>
  <si>
    <t>STBP45</t>
  </si>
  <si>
    <t>Santos Brasil Participacoes S/A</t>
  </si>
  <si>
    <t>NNAE12</t>
  </si>
  <si>
    <t>Spe Novo Norte Aeroportos S.A.</t>
  </si>
  <si>
    <t>CJEN13</t>
  </si>
  <si>
    <t>Tesc - Terminal Santa Catarina S/A</t>
  </si>
  <si>
    <t>VLIM18</t>
  </si>
  <si>
    <t>Vli Multimodal S.A.</t>
  </si>
  <si>
    <t>VLIM27</t>
  </si>
  <si>
    <t>CDES11</t>
  </si>
  <si>
    <t>Vports Autoridade Portuaria S/A</t>
  </si>
  <si>
    <t>CSNAA6</t>
  </si>
  <si>
    <t>KLBNA5</t>
  </si>
  <si>
    <t>Klabin S/A</t>
  </si>
  <si>
    <t>ELDC15</t>
  </si>
  <si>
    <t>Eldorado Brasil Celulose S.A.</t>
  </si>
  <si>
    <t>SUZBA0</t>
  </si>
  <si>
    <t>VALEB0</t>
  </si>
  <si>
    <t>Vale S/A</t>
  </si>
  <si>
    <t>VALEC1</t>
  </si>
  <si>
    <t>VALED1</t>
  </si>
  <si>
    <t>RRRP13</t>
  </si>
  <si>
    <t>3R Petroleum Óleo e Gás S.A.</t>
  </si>
  <si>
    <t>CGMG18</t>
  </si>
  <si>
    <t>Companhia de Gás de Minas Gerais - Gasmig</t>
  </si>
  <si>
    <t>CGASB1</t>
  </si>
  <si>
    <t>CGASA2</t>
  </si>
  <si>
    <t>ENAT14</t>
  </si>
  <si>
    <t>Enauta Participacoes S.A.</t>
  </si>
  <si>
    <t>ENAT11</t>
  </si>
  <si>
    <t>ENAT33</t>
  </si>
  <si>
    <t>ORIG12</t>
  </si>
  <si>
    <t>PEJA23</t>
  </si>
  <si>
    <t>Petro Rio Jaguar Petroleo S.A.</t>
  </si>
  <si>
    <t>PEJA22</t>
  </si>
  <si>
    <t>PEJA11</t>
  </si>
  <si>
    <t>PETR26</t>
  </si>
  <si>
    <t>Petroleo Brasileiro S/A - Petrobras</t>
  </si>
  <si>
    <t>PETR38</t>
  </si>
  <si>
    <t>TRRG12</t>
  </si>
  <si>
    <t>TRSP - Terminal De Regaseificacao De Gnl De Sao Paulo S.A.</t>
  </si>
  <si>
    <t>APFD19</t>
  </si>
  <si>
    <t>Autopista Fernão Dias S.A.</t>
  </si>
  <si>
    <t>APRB18</t>
  </si>
  <si>
    <t>Autopista Regis Bittencourt S.A.</t>
  </si>
  <si>
    <t>CCROB6</t>
  </si>
  <si>
    <t>ANHBB6</t>
  </si>
  <si>
    <t>RPTA14</t>
  </si>
  <si>
    <t>Concessionaria Auto Raposo Tavares S/A</t>
  </si>
  <si>
    <t>CCPV11</t>
  </si>
  <si>
    <t>Concessionaria De Rodovias Prvias S.A.</t>
  </si>
  <si>
    <t>RDOE18</t>
  </si>
  <si>
    <t>Concessionaria Do Rodoanel Oeste S/A</t>
  </si>
  <si>
    <t>CRTA12</t>
  </si>
  <si>
    <t>Concessionaria Rota Do Oeste S.A.</t>
  </si>
  <si>
    <t>CRCF12</t>
  </si>
  <si>
    <t>Concessionaria Rodovias Do Cafe Spe S.A.</t>
  </si>
  <si>
    <t>CRTR12</t>
  </si>
  <si>
    <t>Concessionaria Rodovias Do Triangulo Spe S.A.</t>
  </si>
  <si>
    <t>CBAN12</t>
  </si>
  <si>
    <t>CART13</t>
  </si>
  <si>
    <t>ECRD14</t>
  </si>
  <si>
    <t>Ecoriominas Concessionaria De Rodovias S.A.</t>
  </si>
  <si>
    <t>ECOV16</t>
  </si>
  <si>
    <t>ERDVB4</t>
  </si>
  <si>
    <t>ENTV12</t>
  </si>
  <si>
    <t>HARG11</t>
  </si>
  <si>
    <t>Holding Do Araguaia S.A.</t>
  </si>
  <si>
    <t>VBRR11</t>
  </si>
  <si>
    <t>Via Brasil Br 163 Concessionaria De Rodovias S.A.</t>
  </si>
  <si>
    <t>GSTS24</t>
  </si>
  <si>
    <t>Águas de Teresina Saneamento SPE S.A.</t>
  </si>
  <si>
    <t>GSTS14</t>
  </si>
  <si>
    <t>RISP24</t>
  </si>
  <si>
    <t>Aguas Do Rio 1 Spe S.A</t>
  </si>
  <si>
    <t>ITPE13</t>
  </si>
  <si>
    <t>Companhia Aguas De Itapema</t>
  </si>
  <si>
    <t>RISP12</t>
  </si>
  <si>
    <t>RIS424</t>
  </si>
  <si>
    <t>BRKP28</t>
  </si>
  <si>
    <t>BRK Ambiental Participações S.A.</t>
  </si>
  <si>
    <t>SBSPE3</t>
  </si>
  <si>
    <t>AGIZ11</t>
  </si>
  <si>
    <t>Aguas Da Imperatriz S.A.</t>
  </si>
  <si>
    <t>SBSPF3</t>
  </si>
  <si>
    <t>Companhia de Saneamento Básico do Estado de São Paulo - SABESP</t>
  </si>
  <si>
    <t>SAPRB3</t>
  </si>
  <si>
    <t>Companhia de Saneamento do Paraná - SANEPAR</t>
  </si>
  <si>
    <t>EBAS13</t>
  </si>
  <si>
    <t>Empresa Baiana De Aguas E Saneamento Sa</t>
  </si>
  <si>
    <t>IGSN15</t>
  </si>
  <si>
    <t>Igua Saneamento S.A</t>
  </si>
  <si>
    <t>CEAM11</t>
  </si>
  <si>
    <t>Ambiental Ceara 2 Spe S.A.</t>
  </si>
  <si>
    <t>ALGTA4</t>
  </si>
  <si>
    <t>DESK18</t>
  </si>
  <si>
    <t>QMCT14</t>
  </si>
  <si>
    <t>Qmc Telecom Do Brasil Cessao De Infraestrutura S/A</t>
  </si>
  <si>
    <t>BRST11</t>
  </si>
  <si>
    <t>Brisanet Serviços de Telecomunicacoes S.A.</t>
  </si>
  <si>
    <t>DESK19</t>
  </si>
  <si>
    <t>FBRI13</t>
  </si>
  <si>
    <t>Fibrasil Infraestrutura Fibra Otica S.A.</t>
  </si>
  <si>
    <t>TIMS12</t>
  </si>
  <si>
    <t>Tim S.A.</t>
  </si>
  <si>
    <t>BTEL23</t>
  </si>
  <si>
    <t>V.Tal - Rede Neutra De Telecomunicacoes S.A.</t>
  </si>
  <si>
    <t>BARU11</t>
  </si>
  <si>
    <t>Barueri Energia Renovavel S.A.</t>
  </si>
  <si>
    <t>HZTC14</t>
  </si>
  <si>
    <t>ULFT14</t>
  </si>
  <si>
    <t>Ultrafertil S/A.</t>
  </si>
  <si>
    <t>RDVE11</t>
  </si>
  <si>
    <t>Rdve Subholding S.A.</t>
  </si>
  <si>
    <t>CCLS11</t>
  </si>
  <si>
    <t>Ciclus Ambiental do Brasil S.A.</t>
  </si>
  <si>
    <t>Companhia De Saneamento De Minas Gerais - COPASA</t>
  </si>
  <si>
    <t>Companhia De Saneamento De Minas Gerais Copasa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</si>
</sst>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6" formatCode="0.0%"/>
  </numFmts>
  <fonts count="35" x14ac:knownFonts="1">
    <font>
      <sz val="11"/>
      <color theme="1"/>
      <name val="Calibri"/>
      <family val="2"/>
      <scheme val="minor"/>
    </font>
    <font>
      <sz val="10"/>
      <color theme="0"/>
      <name val="Arial"/>
      <family val="2"/>
    </font>
    <font>
      <b/>
      <sz val="11"/>
      <color theme="0"/>
      <name val="Arial"/>
      <family val="2"/>
    </font>
    <font>
      <b/>
      <sz val="11"/>
      <color rgb="FF00447C"/>
      <name val="Arial"/>
      <family val="2"/>
    </font>
    <font>
      <sz val="11"/>
      <color theme="1"/>
      <name val="Arial"/>
      <family val="2"/>
    </font>
    <font>
      <b/>
      <sz val="10"/>
      <name val="Arial"/>
      <family val="2"/>
    </font>
    <font>
      <sz val="10"/>
      <name val="Arial"/>
      <family val="2"/>
    </font>
    <font>
      <sz val="10"/>
      <color theme="1"/>
      <name val="Arial"/>
      <family val="2"/>
    </font>
    <font>
      <sz val="11"/>
      <color theme="0"/>
      <name val="Calibri"/>
      <family val="2"/>
      <scheme val="minor"/>
    </font>
    <font>
      <b/>
      <sz val="9"/>
      <color theme="0"/>
      <name val="Arial"/>
      <family val="2"/>
    </font>
    <font>
      <sz val="11"/>
      <color theme="0"/>
      <name val="Arial"/>
      <family val="2"/>
    </font>
    <font>
      <b/>
      <sz val="11"/>
      <color theme="1"/>
      <name val="Arial"/>
      <family val="2"/>
    </font>
    <font>
      <b/>
      <sz val="11"/>
      <color theme="0"/>
      <name val="Calibri"/>
      <family val="2"/>
      <scheme val="minor"/>
    </font>
    <font>
      <sz val="9"/>
      <color theme="1"/>
      <name val="Arial"/>
      <family val="2"/>
    </font>
    <font>
      <b/>
      <sz val="9"/>
      <color theme="1"/>
      <name val="Arial"/>
      <family val="2"/>
    </font>
    <font>
      <b/>
      <sz val="10"/>
      <color theme="0"/>
      <name val="Arial"/>
      <family val="2"/>
    </font>
    <font>
      <sz val="11"/>
      <color theme="1" tint="0.14999847407452621"/>
      <name val="Arial"/>
      <family val="2"/>
    </font>
    <font>
      <b/>
      <sz val="11"/>
      <color theme="1" tint="0.14999847407452621"/>
      <name val="Arial"/>
      <family val="2"/>
    </font>
    <font>
      <sz val="11"/>
      <color theme="1" tint="0.14999847407452621"/>
      <name val="Calibri"/>
      <family val="2"/>
      <scheme val="minor"/>
    </font>
    <font>
      <b/>
      <sz val="9"/>
      <color theme="0"/>
      <name val="Trebuchet MS"/>
      <family val="2"/>
    </font>
    <font>
      <b/>
      <u/>
      <sz val="9"/>
      <name val="Arial"/>
      <family val="2"/>
    </font>
    <font>
      <sz val="9"/>
      <name val="Arial"/>
      <family val="2"/>
    </font>
    <font>
      <b/>
      <sz val="9"/>
      <color rgb="FF00447C"/>
      <name val="Arial"/>
      <family val="2"/>
    </font>
    <font>
      <sz val="9"/>
      <color theme="1"/>
      <name val="Calibri"/>
      <family val="2"/>
      <scheme val="minor"/>
    </font>
    <font>
      <u/>
      <sz val="11"/>
      <color theme="10"/>
      <name val="Calibri"/>
      <family val="2"/>
      <scheme val="minor"/>
    </font>
    <font>
      <u/>
      <sz val="9"/>
      <color theme="10"/>
      <name val="Arial"/>
      <family val="2"/>
    </font>
    <font>
      <sz val="8"/>
      <color theme="1" tint="0.14999847407452621"/>
      <name val="Trebuchet MS"/>
      <family val="2"/>
    </font>
    <font>
      <u/>
      <sz val="10"/>
      <name val="Arial"/>
      <family val="2"/>
    </font>
    <font>
      <sz val="11"/>
      <color theme="1"/>
      <name val="Calibri"/>
      <family val="2"/>
      <scheme val="minor"/>
    </font>
    <font>
      <sz val="7"/>
      <color theme="1"/>
      <name val="Arial"/>
      <family val="2"/>
    </font>
    <font>
      <sz val="9"/>
      <color theme="0"/>
      <name val="Arial"/>
      <family val="2"/>
    </font>
    <font>
      <b/>
      <sz val="9"/>
      <color theme="0"/>
      <name val="Calibri"/>
      <family val="2"/>
      <scheme val="minor"/>
    </font>
    <font>
      <b/>
      <sz val="12"/>
      <color theme="0"/>
      <name val="Arial"/>
      <family val="2"/>
    </font>
    <font>
      <b/>
      <sz val="14"/>
      <color theme="0"/>
      <name val="Arial"/>
      <family val="2"/>
    </font>
    <font>
      <u/>
      <sz val="8"/>
      <name val="Arial"/>
      <family val="2"/>
    </font>
  </fonts>
  <fills count="9">
    <fill>
      <patternFill patternType="none"/>
    </fill>
    <fill>
      <patternFill patternType="gray125"/>
    </fill>
    <fill>
      <patternFill patternType="solid">
        <fgColor theme="0"/>
        <bgColor indexed="64"/>
      </patternFill>
    </fill>
    <fill>
      <patternFill patternType="solid">
        <fgColor theme="2" tint="-0.499984740745262"/>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rgb="FF00447C"/>
        <bgColor indexed="64"/>
      </patternFill>
    </fill>
    <fill>
      <patternFill patternType="solid">
        <fgColor theme="4"/>
        <bgColor indexed="64"/>
      </patternFill>
    </fill>
  </fills>
  <borders count="4">
    <border>
      <left/>
      <right/>
      <top/>
      <bottom/>
      <diagonal/>
    </border>
    <border>
      <left/>
      <right/>
      <top/>
      <bottom style="thin">
        <color theme="2" tint="-0.499984740745262"/>
      </bottom>
      <diagonal/>
    </border>
    <border>
      <left/>
      <right/>
      <top style="thin">
        <color indexed="64"/>
      </top>
      <bottom/>
      <diagonal/>
    </border>
    <border>
      <left/>
      <right/>
      <top/>
      <bottom style="thin">
        <color indexed="64"/>
      </bottom>
      <diagonal/>
    </border>
  </borders>
  <cellStyleXfs count="4">
    <xf numFmtId="0" fontId="0" fillId="0" borderId="0"/>
    <xf numFmtId="0" fontId="24" fillId="0" borderId="0" applyNumberFormat="0" applyFill="0" applyBorder="0" applyAlignment="0" applyProtection="0"/>
    <xf numFmtId="0" fontId="14" fillId="2" borderId="0" applyFont="0" applyFill="0">
      <alignment horizontal="center" vertical="center"/>
    </xf>
    <xf numFmtId="9" fontId="28" fillId="0" borderId="0" applyFont="0" applyFill="0" applyBorder="0" applyAlignment="0" applyProtection="0"/>
  </cellStyleXfs>
  <cellXfs count="124">
    <xf numFmtId="0" fontId="0" fillId="0" borderId="0" xfId="0"/>
    <xf numFmtId="0" fontId="1" fillId="2" borderId="0" xfId="0" applyFont="1" applyFill="1" applyAlignment="1">
      <alignment vertical="center"/>
    </xf>
    <xf numFmtId="0" fontId="4" fillId="0" borderId="0" xfId="0" applyFont="1"/>
    <xf numFmtId="0" fontId="0" fillId="2" borderId="0" xfId="0" applyFill="1"/>
    <xf numFmtId="0" fontId="4" fillId="2" borderId="0" xfId="0" applyFont="1" applyFill="1"/>
    <xf numFmtId="0" fontId="7" fillId="2" borderId="0" xfId="0" applyFont="1" applyFill="1" applyAlignment="1">
      <alignment vertical="center"/>
    </xf>
    <xf numFmtId="0" fontId="11" fillId="2" borderId="0" xfId="0" applyFont="1" applyFill="1"/>
    <xf numFmtId="0" fontId="13" fillId="2" borderId="0" xfId="0" applyFont="1" applyFill="1" applyAlignment="1">
      <alignment vertical="center"/>
    </xf>
    <xf numFmtId="0" fontId="13" fillId="2" borderId="0" xfId="0" applyFont="1" applyFill="1" applyAlignment="1">
      <alignment horizontal="center" vertical="center"/>
    </xf>
    <xf numFmtId="1" fontId="13" fillId="2" borderId="0" xfId="0" applyNumberFormat="1" applyFont="1" applyFill="1" applyAlignment="1">
      <alignment horizontal="center" vertical="center"/>
    </xf>
    <xf numFmtId="0" fontId="10" fillId="4" borderId="0" xfId="0" applyFont="1" applyFill="1"/>
    <xf numFmtId="0" fontId="8" fillId="4" borderId="0" xfId="0" applyFont="1" applyFill="1"/>
    <xf numFmtId="0" fontId="16" fillId="2" borderId="0" xfId="0" applyFont="1" applyFill="1" applyAlignment="1">
      <alignment vertical="center"/>
    </xf>
    <xf numFmtId="0" fontId="17" fillId="2" borderId="0" xfId="0" applyFont="1" applyFill="1" applyAlignment="1">
      <alignment vertical="center"/>
    </xf>
    <xf numFmtId="0" fontId="18" fillId="2" borderId="0" xfId="0" applyFont="1" applyFill="1" applyAlignment="1">
      <alignment vertical="center"/>
    </xf>
    <xf numFmtId="0" fontId="15" fillId="2" borderId="0" xfId="0" applyFont="1" applyFill="1" applyAlignment="1">
      <alignment vertical="center"/>
    </xf>
    <xf numFmtId="0" fontId="19" fillId="2" borderId="0" xfId="0" applyFont="1" applyFill="1"/>
    <xf numFmtId="0" fontId="8" fillId="2" borderId="0" xfId="0" applyFont="1" applyFill="1"/>
    <xf numFmtId="0" fontId="12" fillId="2" borderId="0" xfId="0" applyFont="1" applyFill="1"/>
    <xf numFmtId="0" fontId="5" fillId="2" borderId="0" xfId="0" applyFont="1" applyFill="1" applyAlignment="1">
      <alignment horizontal="left" vertical="center" indent="1"/>
    </xf>
    <xf numFmtId="0" fontId="6" fillId="2" borderId="0" xfId="0" applyFont="1" applyFill="1" applyAlignment="1">
      <alignment horizontal="left" vertical="center" indent="1"/>
    </xf>
    <xf numFmtId="0" fontId="1" fillId="4" borderId="0" xfId="0" applyFont="1" applyFill="1" applyAlignment="1">
      <alignment vertical="center"/>
    </xf>
    <xf numFmtId="0" fontId="3" fillId="5" borderId="0" xfId="0" applyFont="1" applyFill="1" applyAlignment="1">
      <alignment vertical="center"/>
    </xf>
    <xf numFmtId="0" fontId="4" fillId="5" borderId="0" xfId="0" applyFont="1" applyFill="1" applyAlignment="1">
      <alignment vertical="center"/>
    </xf>
    <xf numFmtId="0" fontId="0" fillId="5" borderId="0" xfId="0" applyFill="1" applyAlignment="1">
      <alignment vertical="center"/>
    </xf>
    <xf numFmtId="0" fontId="9" fillId="4" borderId="0" xfId="0" applyFont="1" applyFill="1" applyAlignment="1">
      <alignment vertical="center"/>
    </xf>
    <xf numFmtId="0" fontId="9" fillId="4" borderId="0" xfId="0" applyFont="1" applyFill="1" applyAlignment="1">
      <alignment horizontal="center" vertical="center"/>
    </xf>
    <xf numFmtId="0" fontId="12" fillId="4" borderId="0" xfId="0" applyFont="1" applyFill="1"/>
    <xf numFmtId="0" fontId="23" fillId="2" borderId="0" xfId="0" applyFont="1" applyFill="1" applyAlignment="1">
      <alignment vertical="center"/>
    </xf>
    <xf numFmtId="0" fontId="20" fillId="2" borderId="0" xfId="0" applyFont="1" applyFill="1" applyAlignment="1">
      <alignment horizontal="left" vertical="center" indent="2"/>
    </xf>
    <xf numFmtId="0" fontId="13" fillId="2" borderId="0" xfId="0" applyFont="1" applyFill="1" applyAlignment="1">
      <alignment horizontal="left" vertical="center" indent="2"/>
    </xf>
    <xf numFmtId="0" fontId="21" fillId="2" borderId="0" xfId="0" applyFont="1" applyFill="1" applyAlignment="1">
      <alignment horizontal="left" vertical="center" indent="2"/>
    </xf>
    <xf numFmtId="0" fontId="14" fillId="0" borderId="0" xfId="0" applyFont="1" applyAlignment="1">
      <alignment vertical="center"/>
    </xf>
    <xf numFmtId="0" fontId="8" fillId="3" borderId="0" xfId="0" applyFont="1" applyFill="1"/>
    <xf numFmtId="0" fontId="25" fillId="0" borderId="0" xfId="1" applyFont="1" applyAlignment="1">
      <alignment horizontal="left" vertical="center" indent="2"/>
    </xf>
    <xf numFmtId="0" fontId="26" fillId="0" borderId="0" xfId="0" applyFont="1"/>
    <xf numFmtId="164" fontId="13" fillId="2" borderId="0" xfId="0" applyNumberFormat="1" applyFont="1" applyFill="1" applyAlignment="1">
      <alignment horizontal="center" vertical="center"/>
    </xf>
    <xf numFmtId="0" fontId="5" fillId="2" borderId="0" xfId="0" applyFont="1" applyFill="1" applyAlignment="1">
      <alignment horizontal="left" vertical="center" indent="2"/>
    </xf>
    <xf numFmtId="0" fontId="6" fillId="2" borderId="0" xfId="0" applyFont="1" applyFill="1" applyAlignment="1">
      <alignment horizontal="left" vertical="center" indent="2"/>
    </xf>
    <xf numFmtId="0" fontId="27" fillId="2" borderId="0" xfId="1" applyFont="1" applyFill="1" applyAlignment="1">
      <alignment horizontal="left" vertical="center" indent="2"/>
    </xf>
    <xf numFmtId="0" fontId="14" fillId="2" borderId="0" xfId="0" applyFont="1" applyFill="1" applyAlignment="1">
      <alignment horizontal="center" vertical="center"/>
    </xf>
    <xf numFmtId="0" fontId="14" fillId="6" borderId="0" xfId="0" applyFont="1" applyFill="1" applyAlignment="1">
      <alignment horizontal="center" vertical="center"/>
    </xf>
    <xf numFmtId="0" fontId="13" fillId="6" borderId="0" xfId="0" applyFont="1" applyFill="1" applyAlignment="1">
      <alignment horizontal="center" vertical="center"/>
    </xf>
    <xf numFmtId="1" fontId="13" fillId="6" borderId="0" xfId="0" applyNumberFormat="1" applyFont="1" applyFill="1" applyAlignment="1">
      <alignment horizontal="center" vertical="center"/>
    </xf>
    <xf numFmtId="0" fontId="14" fillId="0" borderId="0" xfId="0" applyFont="1" applyAlignment="1">
      <alignment horizontal="center" vertical="center"/>
    </xf>
    <xf numFmtId="0" fontId="14" fillId="0" borderId="1" xfId="0" applyFont="1" applyBorder="1" applyAlignment="1">
      <alignment horizontal="center" vertical="center"/>
    </xf>
    <xf numFmtId="0" fontId="26" fillId="0" borderId="0" xfId="0" applyFont="1" applyAlignment="1">
      <alignment horizontal="center"/>
    </xf>
    <xf numFmtId="0" fontId="9" fillId="7" borderId="0" xfId="0" applyFont="1" applyFill="1" applyAlignment="1">
      <alignment horizontal="center" vertical="center"/>
    </xf>
    <xf numFmtId="0" fontId="29" fillId="2" borderId="0" xfId="0" applyFont="1" applyFill="1"/>
    <xf numFmtId="0" fontId="13" fillId="2" borderId="0" xfId="0" applyFont="1" applyFill="1"/>
    <xf numFmtId="0" fontId="23" fillId="2" borderId="0" xfId="0" applyFont="1" applyFill="1"/>
    <xf numFmtId="0" fontId="30" fillId="4" borderId="0" xfId="0" applyFont="1" applyFill="1" applyAlignment="1">
      <alignment vertical="center"/>
    </xf>
    <xf numFmtId="0" fontId="22" fillId="5" borderId="0" xfId="0" applyFont="1" applyFill="1" applyAlignment="1">
      <alignment vertical="center"/>
    </xf>
    <xf numFmtId="0" fontId="13" fillId="5" borderId="0" xfId="0" applyFont="1" applyFill="1" applyAlignment="1">
      <alignment vertical="center"/>
    </xf>
    <xf numFmtId="0" fontId="13" fillId="0" borderId="0" xfId="0" applyFont="1"/>
    <xf numFmtId="0" fontId="23" fillId="0" borderId="0" xfId="0" applyFont="1"/>
    <xf numFmtId="0" fontId="13" fillId="2" borderId="0" xfId="0" applyFont="1" applyFill="1" applyAlignment="1">
      <alignment horizontal="center"/>
    </xf>
    <xf numFmtId="0" fontId="13" fillId="0" borderId="0" xfId="0" applyFont="1" applyAlignment="1">
      <alignment horizontal="center"/>
    </xf>
    <xf numFmtId="0" fontId="9" fillId="4" borderId="0" xfId="0" applyFont="1" applyFill="1" applyAlignment="1">
      <alignment horizontal="center" vertical="center" wrapText="1"/>
    </xf>
    <xf numFmtId="165" fontId="13" fillId="2" borderId="0" xfId="0" applyNumberFormat="1" applyFont="1" applyFill="1" applyAlignment="1">
      <alignment horizontal="center" vertical="center"/>
    </xf>
    <xf numFmtId="165" fontId="13" fillId="6" borderId="0" xfId="0" applyNumberFormat="1" applyFont="1" applyFill="1" applyAlignment="1">
      <alignment horizontal="center" vertical="center"/>
    </xf>
    <xf numFmtId="10" fontId="13" fillId="2" borderId="0" xfId="3" applyNumberFormat="1" applyFont="1" applyFill="1" applyAlignment="1">
      <alignment horizontal="center" vertical="center"/>
    </xf>
    <xf numFmtId="10" fontId="13" fillId="6" borderId="0" xfId="3" applyNumberFormat="1" applyFont="1" applyFill="1" applyAlignment="1">
      <alignment horizontal="center" vertical="center"/>
    </xf>
    <xf numFmtId="0" fontId="9" fillId="2" borderId="0" xfId="0" applyFont="1" applyFill="1" applyAlignment="1">
      <alignment vertical="center"/>
    </xf>
    <xf numFmtId="0" fontId="33" fillId="4" borderId="0" xfId="0" applyFont="1" applyFill="1" applyAlignment="1">
      <alignment horizontal="left" vertical="center" indent="1"/>
    </xf>
    <xf numFmtId="0" fontId="13" fillId="2" borderId="0" xfId="0" applyFont="1" applyFill="1" applyAlignment="1">
      <alignment horizontal="left" vertical="center"/>
    </xf>
    <xf numFmtId="0" fontId="13" fillId="6" borderId="0" xfId="0" applyFont="1" applyFill="1" applyAlignment="1">
      <alignment horizontal="left" vertical="center"/>
    </xf>
    <xf numFmtId="0" fontId="34" fillId="2" borderId="0" xfId="0" applyFont="1" applyFill="1" applyAlignment="1">
      <alignment horizontal="left" vertical="center" indent="2"/>
    </xf>
    <xf numFmtId="0" fontId="2" fillId="2" borderId="0" xfId="0" applyFont="1" applyFill="1" applyAlignment="1">
      <alignment vertical="center"/>
    </xf>
    <xf numFmtId="0" fontId="32" fillId="2" borderId="0" xfId="0" applyFont="1" applyFill="1" applyAlignment="1">
      <alignment horizontal="left" vertical="center"/>
    </xf>
    <xf numFmtId="165" fontId="13" fillId="2" borderId="0" xfId="0" applyNumberFormat="1" applyFont="1" applyFill="1" applyAlignment="1">
      <alignment horizontal="center"/>
    </xf>
    <xf numFmtId="10" fontId="13" fillId="2" borderId="0" xfId="0" applyNumberFormat="1" applyFont="1" applyFill="1" applyAlignment="1">
      <alignment horizontal="center"/>
    </xf>
    <xf numFmtId="0" fontId="14" fillId="2" borderId="0" xfId="0" applyFont="1" applyFill="1" applyAlignment="1">
      <alignment horizontal="center"/>
    </xf>
    <xf numFmtId="0" fontId="9" fillId="3" borderId="0" xfId="0" applyFont="1" applyFill="1" applyAlignment="1">
      <alignment horizontal="center" vertical="center"/>
    </xf>
    <xf numFmtId="0" fontId="14" fillId="6" borderId="0" xfId="0" applyFont="1" applyFill="1" applyAlignment="1">
      <alignment horizontal="center"/>
    </xf>
    <xf numFmtId="0" fontId="13" fillId="6" borderId="0" xfId="0" applyFont="1" applyFill="1"/>
    <xf numFmtId="165" fontId="13" fillId="6" borderId="0" xfId="0" applyNumberFormat="1" applyFont="1" applyFill="1" applyAlignment="1">
      <alignment horizontal="center"/>
    </xf>
    <xf numFmtId="10" fontId="13" fillId="6" borderId="0" xfId="0" applyNumberFormat="1" applyFont="1" applyFill="1" applyAlignment="1">
      <alignment horizontal="center"/>
    </xf>
    <xf numFmtId="164" fontId="13" fillId="6" borderId="0" xfId="0" applyNumberFormat="1" applyFont="1" applyFill="1" applyAlignment="1">
      <alignment horizontal="center" vertical="center"/>
    </xf>
    <xf numFmtId="0" fontId="33" fillId="4" borderId="0" xfId="0" applyFont="1" applyFill="1" applyAlignment="1">
      <alignment horizontal="left" indent="2"/>
    </xf>
    <xf numFmtId="0" fontId="9" fillId="3" borderId="0" xfId="0" applyFont="1" applyFill="1" applyAlignment="1">
      <alignment horizontal="center" vertical="center" wrapText="1"/>
    </xf>
    <xf numFmtId="0" fontId="30" fillId="2" borderId="0" xfId="0" applyFont="1" applyFill="1" applyAlignment="1">
      <alignment vertical="center"/>
    </xf>
    <xf numFmtId="0" fontId="12" fillId="2" borderId="0" xfId="0" applyFont="1" applyFill="1" applyAlignment="1">
      <alignment horizontal="center"/>
    </xf>
    <xf numFmtId="0" fontId="31" fillId="2" borderId="0" xfId="0" applyFont="1" applyFill="1" applyAlignment="1">
      <alignment horizontal="center"/>
    </xf>
    <xf numFmtId="0" fontId="1" fillId="4" borderId="0" xfId="0" applyFont="1" applyFill="1" applyAlignment="1">
      <alignment horizontal="left" indent="2"/>
    </xf>
    <xf numFmtId="0" fontId="0" fillId="2" borderId="0" xfId="0" applyFill="1" applyAlignment="1">
      <alignment vertical="center"/>
    </xf>
    <xf numFmtId="0" fontId="33" fillId="2" borderId="0" xfId="0" applyFont="1" applyFill="1" applyAlignment="1">
      <alignment horizontal="left" vertical="center" indent="1"/>
    </xf>
    <xf numFmtId="0" fontId="3" fillId="2" borderId="0" xfId="0" applyFont="1" applyFill="1" applyAlignment="1">
      <alignment vertical="center"/>
    </xf>
    <xf numFmtId="0" fontId="2" fillId="2" borderId="0" xfId="0" applyFont="1" applyFill="1" applyAlignment="1">
      <alignment horizontal="left" vertical="center" indent="1"/>
    </xf>
    <xf numFmtId="10" fontId="13" fillId="2" borderId="0" xfId="0" applyNumberFormat="1" applyFont="1" applyFill="1" applyAlignment="1">
      <alignment horizontal="center" vertical="center"/>
    </xf>
    <xf numFmtId="0" fontId="13" fillId="6" borderId="0" xfId="0" applyFont="1" applyFill="1" applyAlignment="1">
      <alignment vertical="center"/>
    </xf>
    <xf numFmtId="10" fontId="13" fillId="6" borderId="0" xfId="0" applyNumberFormat="1" applyFont="1" applyFill="1" applyAlignment="1">
      <alignment horizontal="center" vertical="center"/>
    </xf>
    <xf numFmtId="1" fontId="14" fillId="2" borderId="0" xfId="0" applyNumberFormat="1" applyFont="1" applyFill="1" applyAlignment="1">
      <alignment horizontal="center" vertical="center"/>
    </xf>
    <xf numFmtId="1" fontId="14" fillId="6" borderId="0" xfId="0" applyNumberFormat="1" applyFont="1" applyFill="1" applyAlignment="1">
      <alignment horizontal="center" vertical="center"/>
    </xf>
    <xf numFmtId="1" fontId="13" fillId="0" borderId="0" xfId="0" applyNumberFormat="1" applyFont="1" applyAlignment="1">
      <alignment horizontal="center" vertical="center"/>
    </xf>
    <xf numFmtId="0" fontId="4" fillId="0" borderId="2" xfId="0" applyFont="1" applyBorder="1"/>
    <xf numFmtId="0" fontId="14" fillId="0" borderId="3" xfId="0" applyFont="1" applyBorder="1" applyAlignment="1">
      <alignment horizontal="center" vertical="center"/>
    </xf>
    <xf numFmtId="1" fontId="0" fillId="2" borderId="0" xfId="0" applyNumberFormat="1" applyFill="1"/>
    <xf numFmtId="1" fontId="4" fillId="2" borderId="0" xfId="0" applyNumberFormat="1" applyFont="1" applyFill="1"/>
    <xf numFmtId="0" fontId="2" fillId="3" borderId="0" xfId="0" applyFont="1" applyFill="1" applyAlignment="1">
      <alignment horizontal="left" indent="38"/>
    </xf>
    <xf numFmtId="10" fontId="4" fillId="0" borderId="0" xfId="0" applyNumberFormat="1" applyFont="1"/>
    <xf numFmtId="2" fontId="4" fillId="0" borderId="0" xfId="0" applyNumberFormat="1" applyFont="1"/>
    <xf numFmtId="10" fontId="0" fillId="0" borderId="0" xfId="0" applyNumberFormat="1"/>
    <xf numFmtId="2" fontId="4" fillId="2" borderId="0" xfId="0" applyNumberFormat="1" applyFont="1" applyFill="1"/>
    <xf numFmtId="10" fontId="0" fillId="2" borderId="0" xfId="0" applyNumberFormat="1" applyFill="1"/>
    <xf numFmtId="166" fontId="13" fillId="2" borderId="0" xfId="3" applyNumberFormat="1" applyFont="1" applyFill="1" applyAlignment="1">
      <alignment horizontal="center" vertical="center"/>
    </xf>
    <xf numFmtId="9" fontId="13" fillId="2" borderId="0" xfId="3" applyFont="1" applyFill="1" applyAlignment="1">
      <alignment horizontal="center" vertical="center"/>
    </xf>
    <xf numFmtId="10" fontId="13" fillId="2" borderId="0" xfId="3" applyNumberFormat="1" applyFont="1" applyFill="1" applyBorder="1" applyAlignment="1">
      <alignment horizontal="center" vertical="center"/>
    </xf>
    <xf numFmtId="10" fontId="13" fillId="6" borderId="0" xfId="3" applyNumberFormat="1" applyFont="1" applyFill="1" applyBorder="1" applyAlignment="1">
      <alignment horizontal="center" vertical="center"/>
    </xf>
    <xf numFmtId="0" fontId="9" fillId="0" borderId="0" xfId="0" applyFont="1" applyAlignment="1">
      <alignment horizontal="center" vertical="center"/>
    </xf>
    <xf numFmtId="0" fontId="14" fillId="0" borderId="0" xfId="0" applyFont="1" applyAlignment="1">
      <alignment horizontal="center"/>
    </xf>
    <xf numFmtId="165" fontId="13" fillId="0" borderId="0" xfId="0" applyNumberFormat="1" applyFont="1" applyAlignment="1">
      <alignment horizontal="center"/>
    </xf>
    <xf numFmtId="10" fontId="13" fillId="0" borderId="0" xfId="0" applyNumberFormat="1" applyFont="1" applyAlignment="1">
      <alignment horizontal="center"/>
    </xf>
    <xf numFmtId="3" fontId="13" fillId="2" borderId="0" xfId="0" applyNumberFormat="1" applyFont="1" applyFill="1" applyAlignment="1">
      <alignment horizontal="center" vertical="center"/>
    </xf>
    <xf numFmtId="3" fontId="13" fillId="6" borderId="0" xfId="0" applyNumberFormat="1" applyFont="1" applyFill="1" applyAlignment="1">
      <alignment horizontal="center" vertical="center"/>
    </xf>
    <xf numFmtId="0" fontId="13" fillId="0" borderId="0" xfId="0" applyFont="1" applyAlignment="1">
      <alignment horizontal="center" vertical="center"/>
    </xf>
    <xf numFmtId="10" fontId="13" fillId="0" borderId="0" xfId="3" applyNumberFormat="1" applyFont="1" applyFill="1" applyBorder="1" applyAlignment="1">
      <alignment horizontal="center" vertical="center"/>
    </xf>
    <xf numFmtId="10" fontId="13" fillId="0" borderId="0" xfId="3" applyNumberFormat="1" applyFont="1" applyFill="1" applyAlignment="1">
      <alignment horizontal="center" vertical="center"/>
    </xf>
    <xf numFmtId="0" fontId="33" fillId="8" borderId="0" xfId="0" applyFont="1" applyFill="1" applyAlignment="1">
      <alignment horizontal="center" vertical="center"/>
    </xf>
    <xf numFmtId="0" fontId="2" fillId="3" borderId="0" xfId="0" applyFont="1" applyFill="1" applyAlignment="1">
      <alignment horizontal="left" indent="16"/>
    </xf>
    <xf numFmtId="0" fontId="2" fillId="3" borderId="0" xfId="0" applyFont="1" applyFill="1" applyAlignment="1">
      <alignment horizontal="center" vertical="center"/>
    </xf>
    <xf numFmtId="0" fontId="4" fillId="2" borderId="0" xfId="0" applyFont="1" applyFill="1"/>
    <xf numFmtId="0" fontId="9" fillId="3" borderId="0" xfId="0" applyFont="1" applyFill="1" applyAlignment="1">
      <alignment horizontal="center" vertical="center"/>
    </xf>
    <xf numFmtId="0" fontId="4" fillId="0" borderId="0" xfId="0" applyFont="1"/>
  </cellXfs>
  <cellStyles count="4">
    <cellStyle name="Hyperlink" xfId="1" builtinId="8"/>
    <cellStyle name="Normal" xfId="0" builtinId="0"/>
    <cellStyle name="Percent" xfId="3" builtinId="5"/>
    <cellStyle name="Style 1" xfId="2" xr:uid="{8F4BDA6F-4EB6-4406-BAA1-F43715E7F9D2}"/>
  </cellStyles>
  <dxfs count="0"/>
  <tableStyles count="0" defaultTableStyle="TableStyleMedium2" defaultPivotStyle="PivotStyleLight16"/>
  <colors>
    <mruColors>
      <color rgb="FF007EC0"/>
      <color rgb="FF00447C"/>
      <color rgb="FF002B55"/>
      <color rgb="FF404040"/>
      <color rgb="FF95C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26.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27.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28.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29.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30.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31.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32.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themeOverride" Target="../theme/themeOverride33.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34.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35.xml"/><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36.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3" Type="http://schemas.openxmlformats.org/officeDocument/2006/relationships/themeOverride" Target="../theme/themeOverride37.xml"/><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3" Type="http://schemas.openxmlformats.org/officeDocument/2006/relationships/themeOverride" Target="../theme/themeOverride38.xml"/><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3" Type="http://schemas.openxmlformats.org/officeDocument/2006/relationships/themeOverride" Target="../theme/themeOverride39.xml"/><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3" Type="http://schemas.openxmlformats.org/officeDocument/2006/relationships/themeOverride" Target="../theme/themeOverride40.xml"/><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3" Type="http://schemas.openxmlformats.org/officeDocument/2006/relationships/themeOverride" Target="../theme/themeOverride41.xml"/><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3" Type="http://schemas.openxmlformats.org/officeDocument/2006/relationships/themeOverride" Target="../theme/themeOverride42.xml"/><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3" Type="http://schemas.openxmlformats.org/officeDocument/2006/relationships/themeOverride" Target="../theme/themeOverride43.xml"/><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3" Type="http://schemas.openxmlformats.org/officeDocument/2006/relationships/themeOverride" Target="../theme/themeOverride44.xml"/><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3" Type="http://schemas.openxmlformats.org/officeDocument/2006/relationships/themeOverride" Target="../theme/themeOverride45.xml"/><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3" Type="http://schemas.openxmlformats.org/officeDocument/2006/relationships/themeOverride" Target="../theme/themeOverride46.xml"/><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3" Type="http://schemas.openxmlformats.org/officeDocument/2006/relationships/themeOverride" Target="../theme/themeOverride47.xml"/><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3" Type="http://schemas.openxmlformats.org/officeDocument/2006/relationships/themeOverride" Target="../theme/themeOverride48.xml"/><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3" Type="http://schemas.openxmlformats.org/officeDocument/2006/relationships/themeOverride" Target="../theme/themeOverride49.xml"/><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3" Type="http://schemas.openxmlformats.org/officeDocument/2006/relationships/themeOverride" Target="../theme/themeOverride50.xml"/><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3" Type="http://schemas.openxmlformats.org/officeDocument/2006/relationships/themeOverride" Target="../theme/themeOverride51.xml"/><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3" Type="http://schemas.openxmlformats.org/officeDocument/2006/relationships/themeOverride" Target="../theme/themeOverride52.xml"/><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3" Type="http://schemas.openxmlformats.org/officeDocument/2006/relationships/themeOverride" Target="../theme/themeOverride53.xml"/><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3" Type="http://schemas.openxmlformats.org/officeDocument/2006/relationships/themeOverride" Target="../theme/themeOverride54.xml"/><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3" Type="http://schemas.openxmlformats.org/officeDocument/2006/relationships/themeOverride" Target="../theme/themeOverride55.xml"/><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3" Type="http://schemas.openxmlformats.org/officeDocument/2006/relationships/themeOverride" Target="../theme/themeOverride56.xml"/><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3" Type="http://schemas.openxmlformats.org/officeDocument/2006/relationships/themeOverride" Target="../theme/themeOverride57.xml"/><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3" Type="http://schemas.openxmlformats.org/officeDocument/2006/relationships/themeOverride" Target="../theme/themeOverride58.xml"/><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3" Type="http://schemas.openxmlformats.org/officeDocument/2006/relationships/themeOverride" Target="../theme/themeOverride59.xml"/><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3" Type="http://schemas.openxmlformats.org/officeDocument/2006/relationships/themeOverride" Target="../theme/themeOverride60.xml"/><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3" Type="http://schemas.openxmlformats.org/officeDocument/2006/relationships/themeOverride" Target="../theme/themeOverride61.xml"/><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3" Type="http://schemas.openxmlformats.org/officeDocument/2006/relationships/themeOverride" Target="../theme/themeOverride62.xml"/><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3" Type="http://schemas.openxmlformats.org/officeDocument/2006/relationships/themeOverride" Target="../theme/themeOverride63.xml"/><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3" Type="http://schemas.openxmlformats.org/officeDocument/2006/relationships/themeOverride" Target="../theme/themeOverride64.xml"/><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3" Type="http://schemas.openxmlformats.org/officeDocument/2006/relationships/themeOverride" Target="../theme/themeOverride65.xml"/><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3" Type="http://schemas.openxmlformats.org/officeDocument/2006/relationships/themeOverride" Target="../theme/themeOverride66.xml"/><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3" Type="http://schemas.openxmlformats.org/officeDocument/2006/relationships/themeOverride" Target="../theme/themeOverride67.xml"/><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3" Type="http://schemas.openxmlformats.org/officeDocument/2006/relationships/themeOverride" Target="../theme/themeOverride68.xml"/><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3" Type="http://schemas.openxmlformats.org/officeDocument/2006/relationships/themeOverride" Target="../theme/themeOverride69.xml"/><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3" Type="http://schemas.openxmlformats.org/officeDocument/2006/relationships/themeOverride" Target="../theme/themeOverride70.xml"/><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3" Type="http://schemas.openxmlformats.org/officeDocument/2006/relationships/themeOverride" Target="../theme/themeOverride71.xml"/><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3" Type="http://schemas.openxmlformats.org/officeDocument/2006/relationships/themeOverride" Target="../theme/themeOverride72.xml"/><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3" Type="http://schemas.openxmlformats.org/officeDocument/2006/relationships/themeOverride" Target="../theme/themeOverride73.xml"/><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3" Type="http://schemas.openxmlformats.org/officeDocument/2006/relationships/themeOverride" Target="../theme/themeOverride74.xml"/><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3" Type="http://schemas.openxmlformats.org/officeDocument/2006/relationships/themeOverride" Target="../theme/themeOverride75.xml"/><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3" Type="http://schemas.openxmlformats.org/officeDocument/2006/relationships/themeOverride" Target="../theme/themeOverride76.xml"/><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3" Type="http://schemas.openxmlformats.org/officeDocument/2006/relationships/themeOverride" Target="../theme/themeOverride77.xml"/><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3" Type="http://schemas.openxmlformats.org/officeDocument/2006/relationships/themeOverride" Target="../theme/themeOverride78.xml"/><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3" Type="http://schemas.openxmlformats.org/officeDocument/2006/relationships/themeOverride" Target="../theme/themeOverride79.xml"/><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3" Type="http://schemas.openxmlformats.org/officeDocument/2006/relationships/themeOverride" Target="../theme/themeOverride80.xml"/><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3" Type="http://schemas.openxmlformats.org/officeDocument/2006/relationships/themeOverride" Target="../theme/themeOverride81.xml"/><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3" Type="http://schemas.openxmlformats.org/officeDocument/2006/relationships/themeOverride" Target="../theme/themeOverride82.xml"/><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3" Type="http://schemas.openxmlformats.org/officeDocument/2006/relationships/themeOverride" Target="../theme/themeOverride83.xml"/><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3" Type="http://schemas.openxmlformats.org/officeDocument/2006/relationships/themeOverride" Target="../theme/themeOverride84.xml"/><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3" Type="http://schemas.openxmlformats.org/officeDocument/2006/relationships/themeOverride" Target="../theme/themeOverride85.xml"/><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3" Type="http://schemas.openxmlformats.org/officeDocument/2006/relationships/themeOverride" Target="../theme/themeOverride86.xml"/><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3" Type="http://schemas.openxmlformats.org/officeDocument/2006/relationships/themeOverride" Target="../theme/themeOverride87.xml"/><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3" Type="http://schemas.openxmlformats.org/officeDocument/2006/relationships/themeOverride" Target="../theme/themeOverride88.xml"/><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3" Type="http://schemas.openxmlformats.org/officeDocument/2006/relationships/themeOverride" Target="../theme/themeOverride89.xml"/><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3" Type="http://schemas.openxmlformats.org/officeDocument/2006/relationships/themeOverride" Target="../theme/themeOverride90.xml"/><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3" Type="http://schemas.openxmlformats.org/officeDocument/2006/relationships/themeOverride" Target="../theme/themeOverride91.xml"/><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3" Type="http://schemas.openxmlformats.org/officeDocument/2006/relationships/themeOverride" Target="../theme/themeOverride92.xml"/><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3" Type="http://schemas.openxmlformats.org/officeDocument/2006/relationships/themeOverride" Target="../theme/themeOverride93.xml"/><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3" Type="http://schemas.openxmlformats.org/officeDocument/2006/relationships/themeOverride" Target="../theme/themeOverride94.xml"/><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3" Type="http://schemas.openxmlformats.org/officeDocument/2006/relationships/themeOverride" Target="../theme/themeOverride95.xml"/><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3" Type="http://schemas.openxmlformats.org/officeDocument/2006/relationships/themeOverride" Target="../theme/themeOverride96.xml"/><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3" Type="http://schemas.openxmlformats.org/officeDocument/2006/relationships/themeOverride" Target="../theme/themeOverride97.xml"/><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3" Type="http://schemas.openxmlformats.org/officeDocument/2006/relationships/themeOverride" Target="../theme/themeOverride98.xml"/><Relationship Id="rId2" Type="http://schemas.microsoft.com/office/2011/relationships/chartColorStyle" Target="colors114.xml"/><Relationship Id="rId1" Type="http://schemas.microsoft.com/office/2011/relationships/chartStyle" Target="style114.xml"/></Relationships>
</file>

<file path=xl/charts/_rels/chart115.xml.rels><?xml version="1.0" encoding="UTF-8" standalone="yes"?>
<Relationships xmlns="http://schemas.openxmlformats.org/package/2006/relationships"><Relationship Id="rId3" Type="http://schemas.openxmlformats.org/officeDocument/2006/relationships/themeOverride" Target="../theme/themeOverride99.xml"/><Relationship Id="rId2" Type="http://schemas.microsoft.com/office/2011/relationships/chartColorStyle" Target="colors115.xml"/><Relationship Id="rId1" Type="http://schemas.microsoft.com/office/2011/relationships/chartStyle" Target="style115.xml"/></Relationships>
</file>

<file path=xl/charts/_rels/chart116.xml.rels><?xml version="1.0" encoding="UTF-8" standalone="yes"?>
<Relationships xmlns="http://schemas.openxmlformats.org/package/2006/relationships"><Relationship Id="rId3" Type="http://schemas.openxmlformats.org/officeDocument/2006/relationships/themeOverride" Target="../theme/themeOverride100.xml"/><Relationship Id="rId2" Type="http://schemas.microsoft.com/office/2011/relationships/chartColorStyle" Target="colors116.xml"/><Relationship Id="rId1" Type="http://schemas.microsoft.com/office/2011/relationships/chartStyle" Target="style116.xml"/></Relationships>
</file>

<file path=xl/charts/_rels/chart117.xml.rels><?xml version="1.0" encoding="UTF-8" standalone="yes"?>
<Relationships xmlns="http://schemas.openxmlformats.org/package/2006/relationships"><Relationship Id="rId3" Type="http://schemas.openxmlformats.org/officeDocument/2006/relationships/themeOverride" Target="../theme/themeOverride101.xml"/><Relationship Id="rId2" Type="http://schemas.microsoft.com/office/2011/relationships/chartColorStyle" Target="colors117.xml"/><Relationship Id="rId1" Type="http://schemas.microsoft.com/office/2011/relationships/chartStyle" Target="style117.xml"/></Relationships>
</file>

<file path=xl/charts/_rels/chart118.xml.rels><?xml version="1.0" encoding="UTF-8" standalone="yes"?>
<Relationships xmlns="http://schemas.openxmlformats.org/package/2006/relationships"><Relationship Id="rId3" Type="http://schemas.openxmlformats.org/officeDocument/2006/relationships/themeOverride" Target="../theme/themeOverride102.xml"/><Relationship Id="rId2" Type="http://schemas.microsoft.com/office/2011/relationships/chartColorStyle" Target="colors118.xml"/><Relationship Id="rId1" Type="http://schemas.microsoft.com/office/2011/relationships/chartStyle" Target="style118.xml"/></Relationships>
</file>

<file path=xl/charts/_rels/chart119.xml.rels><?xml version="1.0" encoding="UTF-8" standalone="yes"?>
<Relationships xmlns="http://schemas.openxmlformats.org/package/2006/relationships"><Relationship Id="rId3" Type="http://schemas.openxmlformats.org/officeDocument/2006/relationships/themeOverride" Target="../theme/themeOverride103.xml"/><Relationship Id="rId2" Type="http://schemas.microsoft.com/office/2011/relationships/chartColorStyle" Target="colors119.xml"/><Relationship Id="rId1" Type="http://schemas.microsoft.com/office/2011/relationships/chartStyle" Target="style119.xml"/></Relationships>
</file>

<file path=xl/charts/_rels/chart120.xml.rels><?xml version="1.0" encoding="UTF-8" standalone="yes"?>
<Relationships xmlns="http://schemas.openxmlformats.org/package/2006/relationships"><Relationship Id="rId3" Type="http://schemas.openxmlformats.org/officeDocument/2006/relationships/themeOverride" Target="../theme/themeOverride104.xml"/><Relationship Id="rId2" Type="http://schemas.microsoft.com/office/2011/relationships/chartColorStyle" Target="colors120.xml"/><Relationship Id="rId1" Type="http://schemas.microsoft.com/office/2011/relationships/chartStyle" Target="style120.xml"/></Relationships>
</file>

<file path=xl/charts/_rels/chart121.xml.rels><?xml version="1.0" encoding="UTF-8" standalone="yes"?>
<Relationships xmlns="http://schemas.openxmlformats.org/package/2006/relationships"><Relationship Id="rId3" Type="http://schemas.openxmlformats.org/officeDocument/2006/relationships/themeOverride" Target="../theme/themeOverride105.xml"/><Relationship Id="rId2" Type="http://schemas.microsoft.com/office/2011/relationships/chartColorStyle" Target="colors121.xml"/><Relationship Id="rId1" Type="http://schemas.microsoft.com/office/2011/relationships/chartStyle" Target="style121.xml"/></Relationships>
</file>

<file path=xl/charts/_rels/chart122.xml.rels><?xml version="1.0" encoding="UTF-8" standalone="yes"?>
<Relationships xmlns="http://schemas.openxmlformats.org/package/2006/relationships"><Relationship Id="rId3" Type="http://schemas.openxmlformats.org/officeDocument/2006/relationships/themeOverride" Target="../theme/themeOverride106.xml"/><Relationship Id="rId2" Type="http://schemas.microsoft.com/office/2011/relationships/chartColorStyle" Target="colors122.xml"/><Relationship Id="rId1" Type="http://schemas.microsoft.com/office/2011/relationships/chartStyle" Target="style122.xml"/></Relationships>
</file>

<file path=xl/charts/_rels/chart123.xml.rels><?xml version="1.0" encoding="UTF-8" standalone="yes"?>
<Relationships xmlns="http://schemas.openxmlformats.org/package/2006/relationships"><Relationship Id="rId3" Type="http://schemas.openxmlformats.org/officeDocument/2006/relationships/themeOverride" Target="../theme/themeOverride107.xml"/><Relationship Id="rId2" Type="http://schemas.microsoft.com/office/2011/relationships/chartColorStyle" Target="colors123.xml"/><Relationship Id="rId1" Type="http://schemas.microsoft.com/office/2011/relationships/chartStyle" Target="style123.xml"/></Relationships>
</file>

<file path=xl/charts/_rels/chart124.xml.rels><?xml version="1.0" encoding="UTF-8" standalone="yes"?>
<Relationships xmlns="http://schemas.openxmlformats.org/package/2006/relationships"><Relationship Id="rId3" Type="http://schemas.openxmlformats.org/officeDocument/2006/relationships/themeOverride" Target="../theme/themeOverride108.xml"/><Relationship Id="rId2" Type="http://schemas.microsoft.com/office/2011/relationships/chartColorStyle" Target="colors124.xml"/><Relationship Id="rId1" Type="http://schemas.microsoft.com/office/2011/relationships/chartStyle" Target="style124.xml"/></Relationships>
</file>

<file path=xl/charts/_rels/chart125.xml.rels><?xml version="1.0" encoding="UTF-8" standalone="yes"?>
<Relationships xmlns="http://schemas.openxmlformats.org/package/2006/relationships"><Relationship Id="rId3" Type="http://schemas.openxmlformats.org/officeDocument/2006/relationships/themeOverride" Target="../theme/themeOverride109.xml"/><Relationship Id="rId2" Type="http://schemas.microsoft.com/office/2011/relationships/chartColorStyle" Target="colors125.xml"/><Relationship Id="rId1" Type="http://schemas.microsoft.com/office/2011/relationships/chartStyle" Target="style125.xml"/></Relationships>
</file>

<file path=xl/charts/_rels/chart126.xml.rels><?xml version="1.0" encoding="UTF-8" standalone="yes"?>
<Relationships xmlns="http://schemas.openxmlformats.org/package/2006/relationships"><Relationship Id="rId3" Type="http://schemas.openxmlformats.org/officeDocument/2006/relationships/themeOverride" Target="../theme/themeOverride110.xml"/><Relationship Id="rId2" Type="http://schemas.microsoft.com/office/2011/relationships/chartColorStyle" Target="colors126.xml"/><Relationship Id="rId1" Type="http://schemas.microsoft.com/office/2011/relationships/chartStyle" Target="style126.xml"/></Relationships>
</file>

<file path=xl/charts/_rels/chart127.xml.rels><?xml version="1.0" encoding="UTF-8" standalone="yes"?>
<Relationships xmlns="http://schemas.openxmlformats.org/package/2006/relationships"><Relationship Id="rId3" Type="http://schemas.openxmlformats.org/officeDocument/2006/relationships/themeOverride" Target="../theme/themeOverride111.xml"/><Relationship Id="rId2" Type="http://schemas.microsoft.com/office/2011/relationships/chartColorStyle" Target="colors127.xml"/><Relationship Id="rId1" Type="http://schemas.microsoft.com/office/2011/relationships/chartStyle" Target="style127.xml"/></Relationships>
</file>

<file path=xl/charts/_rels/chart128.xml.rels><?xml version="1.0" encoding="UTF-8" standalone="yes"?>
<Relationships xmlns="http://schemas.openxmlformats.org/package/2006/relationships"><Relationship Id="rId3" Type="http://schemas.openxmlformats.org/officeDocument/2006/relationships/themeOverride" Target="../theme/themeOverride112.xml"/><Relationship Id="rId2" Type="http://schemas.microsoft.com/office/2011/relationships/chartColorStyle" Target="colors128.xml"/><Relationship Id="rId1" Type="http://schemas.microsoft.com/office/2011/relationships/chartStyle" Target="style128.xml"/></Relationships>
</file>

<file path=xl/charts/_rels/chart129.xml.rels><?xml version="1.0" encoding="UTF-8" standalone="yes"?>
<Relationships xmlns="http://schemas.openxmlformats.org/package/2006/relationships"><Relationship Id="rId3" Type="http://schemas.openxmlformats.org/officeDocument/2006/relationships/themeOverride" Target="../theme/themeOverride113.xml"/><Relationship Id="rId2" Type="http://schemas.microsoft.com/office/2011/relationships/chartColorStyle" Target="colors129.xml"/><Relationship Id="rId1" Type="http://schemas.microsoft.com/office/2011/relationships/chartStyle" Target="style129.xml"/></Relationships>
</file>

<file path=xl/charts/_rels/chart130.xml.rels><?xml version="1.0" encoding="UTF-8" standalone="yes"?>
<Relationships xmlns="http://schemas.openxmlformats.org/package/2006/relationships"><Relationship Id="rId3" Type="http://schemas.openxmlformats.org/officeDocument/2006/relationships/themeOverride" Target="../theme/themeOverride114.xml"/><Relationship Id="rId2" Type="http://schemas.microsoft.com/office/2011/relationships/chartColorStyle" Target="colors130.xml"/><Relationship Id="rId1" Type="http://schemas.microsoft.com/office/2011/relationships/chartStyle" Target="style130.xml"/></Relationships>
</file>

<file path=xl/charts/_rels/chart131.xml.rels><?xml version="1.0" encoding="UTF-8" standalone="yes"?>
<Relationships xmlns="http://schemas.openxmlformats.org/package/2006/relationships"><Relationship Id="rId3" Type="http://schemas.openxmlformats.org/officeDocument/2006/relationships/themeOverride" Target="../theme/themeOverride115.xml"/><Relationship Id="rId2" Type="http://schemas.microsoft.com/office/2011/relationships/chartColorStyle" Target="colors131.xml"/><Relationship Id="rId1" Type="http://schemas.microsoft.com/office/2011/relationships/chartStyle" Target="style131.xml"/></Relationships>
</file>

<file path=xl/charts/_rels/chart132.xml.rels><?xml version="1.0" encoding="UTF-8" standalone="yes"?>
<Relationships xmlns="http://schemas.openxmlformats.org/package/2006/relationships"><Relationship Id="rId3" Type="http://schemas.openxmlformats.org/officeDocument/2006/relationships/themeOverride" Target="../theme/themeOverride116.xml"/><Relationship Id="rId2" Type="http://schemas.microsoft.com/office/2011/relationships/chartColorStyle" Target="colors132.xml"/><Relationship Id="rId1" Type="http://schemas.microsoft.com/office/2011/relationships/chartStyle" Target="style132.xml"/></Relationships>
</file>

<file path=xl/charts/_rels/chart133.xml.rels><?xml version="1.0" encoding="UTF-8" standalone="yes"?>
<Relationships xmlns="http://schemas.openxmlformats.org/package/2006/relationships"><Relationship Id="rId3" Type="http://schemas.openxmlformats.org/officeDocument/2006/relationships/themeOverride" Target="../theme/themeOverride117.xml"/><Relationship Id="rId2" Type="http://schemas.microsoft.com/office/2011/relationships/chartColorStyle" Target="colors133.xml"/><Relationship Id="rId1" Type="http://schemas.microsoft.com/office/2011/relationships/chartStyle" Target="style133.xml"/></Relationships>
</file>

<file path=xl/charts/_rels/chart134.xml.rels><?xml version="1.0" encoding="UTF-8" standalone="yes"?>
<Relationships xmlns="http://schemas.openxmlformats.org/package/2006/relationships"><Relationship Id="rId3" Type="http://schemas.openxmlformats.org/officeDocument/2006/relationships/themeOverride" Target="../theme/themeOverride118.xml"/><Relationship Id="rId2" Type="http://schemas.microsoft.com/office/2011/relationships/chartColorStyle" Target="colors134.xml"/><Relationship Id="rId1" Type="http://schemas.microsoft.com/office/2011/relationships/chartStyle" Target="style134.xml"/></Relationships>
</file>

<file path=xl/charts/_rels/chart135.xml.rels><?xml version="1.0" encoding="UTF-8" standalone="yes"?>
<Relationships xmlns="http://schemas.openxmlformats.org/package/2006/relationships"><Relationship Id="rId3" Type="http://schemas.openxmlformats.org/officeDocument/2006/relationships/themeOverride" Target="../theme/themeOverride119.xml"/><Relationship Id="rId2" Type="http://schemas.microsoft.com/office/2011/relationships/chartColorStyle" Target="colors135.xml"/><Relationship Id="rId1" Type="http://schemas.microsoft.com/office/2011/relationships/chartStyle" Target="style135.xml"/></Relationships>
</file>

<file path=xl/charts/_rels/chart136.xml.rels><?xml version="1.0" encoding="UTF-8" standalone="yes"?>
<Relationships xmlns="http://schemas.openxmlformats.org/package/2006/relationships"><Relationship Id="rId3" Type="http://schemas.openxmlformats.org/officeDocument/2006/relationships/themeOverride" Target="../theme/themeOverride120.xml"/><Relationship Id="rId2" Type="http://schemas.microsoft.com/office/2011/relationships/chartColorStyle" Target="colors136.xml"/><Relationship Id="rId1" Type="http://schemas.microsoft.com/office/2011/relationships/chartStyle" Target="style136.xml"/></Relationships>
</file>

<file path=xl/charts/_rels/chart137.xml.rels><?xml version="1.0" encoding="UTF-8" standalone="yes"?>
<Relationships xmlns="http://schemas.openxmlformats.org/package/2006/relationships"><Relationship Id="rId3" Type="http://schemas.openxmlformats.org/officeDocument/2006/relationships/themeOverride" Target="../theme/themeOverride121.xml"/><Relationship Id="rId2" Type="http://schemas.microsoft.com/office/2011/relationships/chartColorStyle" Target="colors137.xml"/><Relationship Id="rId1" Type="http://schemas.microsoft.com/office/2011/relationships/chartStyle" Target="style137.xml"/></Relationships>
</file>

<file path=xl/charts/_rels/chart138.xml.rels><?xml version="1.0" encoding="UTF-8" standalone="yes"?>
<Relationships xmlns="http://schemas.openxmlformats.org/package/2006/relationships"><Relationship Id="rId3" Type="http://schemas.openxmlformats.org/officeDocument/2006/relationships/themeOverride" Target="../theme/themeOverride122.xml"/><Relationship Id="rId2" Type="http://schemas.microsoft.com/office/2011/relationships/chartColorStyle" Target="colors138.xml"/><Relationship Id="rId1" Type="http://schemas.microsoft.com/office/2011/relationships/chartStyle" Target="style138.xml"/></Relationships>
</file>

<file path=xl/charts/_rels/chart139.xml.rels><?xml version="1.0" encoding="UTF-8" standalone="yes"?>
<Relationships xmlns="http://schemas.openxmlformats.org/package/2006/relationships"><Relationship Id="rId3" Type="http://schemas.openxmlformats.org/officeDocument/2006/relationships/themeOverride" Target="../theme/themeOverride123.xml"/><Relationship Id="rId2" Type="http://schemas.microsoft.com/office/2011/relationships/chartColorStyle" Target="colors139.xml"/><Relationship Id="rId1" Type="http://schemas.microsoft.com/office/2011/relationships/chartStyle" Target="style139.xml"/></Relationships>
</file>

<file path=xl/charts/_rels/chart140.xml.rels><?xml version="1.0" encoding="UTF-8" standalone="yes"?>
<Relationships xmlns="http://schemas.openxmlformats.org/package/2006/relationships"><Relationship Id="rId3" Type="http://schemas.openxmlformats.org/officeDocument/2006/relationships/themeOverride" Target="../theme/themeOverride124.xml"/><Relationship Id="rId2" Type="http://schemas.microsoft.com/office/2011/relationships/chartColorStyle" Target="colors140.xml"/><Relationship Id="rId1" Type="http://schemas.microsoft.com/office/2011/relationships/chartStyle" Target="style140.xml"/></Relationships>
</file>

<file path=xl/charts/_rels/chart141.xml.rels><?xml version="1.0" encoding="UTF-8" standalone="yes"?>
<Relationships xmlns="http://schemas.openxmlformats.org/package/2006/relationships"><Relationship Id="rId3" Type="http://schemas.openxmlformats.org/officeDocument/2006/relationships/themeOverride" Target="../theme/themeOverride125.xml"/><Relationship Id="rId2" Type="http://schemas.microsoft.com/office/2011/relationships/chartColorStyle" Target="colors141.xml"/><Relationship Id="rId1" Type="http://schemas.microsoft.com/office/2011/relationships/chartStyle" Target="style141.xml"/></Relationships>
</file>

<file path=xl/charts/_rels/chart142.xml.rels><?xml version="1.0" encoding="UTF-8" standalone="yes"?>
<Relationships xmlns="http://schemas.openxmlformats.org/package/2006/relationships"><Relationship Id="rId3" Type="http://schemas.openxmlformats.org/officeDocument/2006/relationships/themeOverride" Target="../theme/themeOverride126.xml"/><Relationship Id="rId2" Type="http://schemas.microsoft.com/office/2011/relationships/chartColorStyle" Target="colors142.xml"/><Relationship Id="rId1" Type="http://schemas.microsoft.com/office/2011/relationships/chartStyle" Target="style142.xml"/></Relationships>
</file>

<file path=xl/charts/_rels/chart143.xml.rels><?xml version="1.0" encoding="UTF-8" standalone="yes"?>
<Relationships xmlns="http://schemas.openxmlformats.org/package/2006/relationships"><Relationship Id="rId3" Type="http://schemas.openxmlformats.org/officeDocument/2006/relationships/themeOverride" Target="../theme/themeOverride127.xml"/><Relationship Id="rId2" Type="http://schemas.microsoft.com/office/2011/relationships/chartColorStyle" Target="colors143.xml"/><Relationship Id="rId1" Type="http://schemas.microsoft.com/office/2011/relationships/chartStyle" Target="style143.xml"/></Relationships>
</file>

<file path=xl/charts/_rels/chart144.xml.rels><?xml version="1.0" encoding="UTF-8" standalone="yes"?>
<Relationships xmlns="http://schemas.openxmlformats.org/package/2006/relationships"><Relationship Id="rId3" Type="http://schemas.openxmlformats.org/officeDocument/2006/relationships/themeOverride" Target="../theme/themeOverride128.xml"/><Relationship Id="rId2" Type="http://schemas.microsoft.com/office/2011/relationships/chartColorStyle" Target="colors144.xml"/><Relationship Id="rId1" Type="http://schemas.microsoft.com/office/2011/relationships/chartStyle" Target="style144.xml"/></Relationships>
</file>

<file path=xl/charts/_rels/chart145.xml.rels><?xml version="1.0" encoding="UTF-8" standalone="yes"?>
<Relationships xmlns="http://schemas.openxmlformats.org/package/2006/relationships"><Relationship Id="rId3" Type="http://schemas.openxmlformats.org/officeDocument/2006/relationships/themeOverride" Target="../theme/themeOverride129.xml"/><Relationship Id="rId2" Type="http://schemas.microsoft.com/office/2011/relationships/chartColorStyle" Target="colors145.xml"/><Relationship Id="rId1" Type="http://schemas.microsoft.com/office/2011/relationships/chartStyle" Target="style145.xml"/></Relationships>
</file>

<file path=xl/charts/_rels/chart146.xml.rels><?xml version="1.0" encoding="UTF-8" standalone="yes"?>
<Relationships xmlns="http://schemas.openxmlformats.org/package/2006/relationships"><Relationship Id="rId3" Type="http://schemas.openxmlformats.org/officeDocument/2006/relationships/themeOverride" Target="../theme/themeOverride130.xml"/><Relationship Id="rId2" Type="http://schemas.microsoft.com/office/2011/relationships/chartColorStyle" Target="colors146.xml"/><Relationship Id="rId1" Type="http://schemas.microsoft.com/office/2011/relationships/chartStyle" Target="style146.xml"/></Relationships>
</file>

<file path=xl/charts/_rels/chart147.xml.rels><?xml version="1.0" encoding="UTF-8" standalone="yes"?>
<Relationships xmlns="http://schemas.openxmlformats.org/package/2006/relationships"><Relationship Id="rId3" Type="http://schemas.openxmlformats.org/officeDocument/2006/relationships/themeOverride" Target="../theme/themeOverride131.xml"/><Relationship Id="rId2" Type="http://schemas.microsoft.com/office/2011/relationships/chartColorStyle" Target="colors147.xml"/><Relationship Id="rId1" Type="http://schemas.microsoft.com/office/2011/relationships/chartStyle" Target="style147.xml"/></Relationships>
</file>

<file path=xl/charts/_rels/chart148.xml.rels><?xml version="1.0" encoding="UTF-8" standalone="yes"?>
<Relationships xmlns="http://schemas.openxmlformats.org/package/2006/relationships"><Relationship Id="rId3" Type="http://schemas.openxmlformats.org/officeDocument/2006/relationships/themeOverride" Target="../theme/themeOverride132.xml"/><Relationship Id="rId2" Type="http://schemas.microsoft.com/office/2011/relationships/chartColorStyle" Target="colors148.xml"/><Relationship Id="rId1" Type="http://schemas.microsoft.com/office/2011/relationships/chartStyle" Target="style148.xml"/></Relationships>
</file>

<file path=xl/charts/_rels/chart149.xml.rels><?xml version="1.0" encoding="UTF-8" standalone="yes"?>
<Relationships xmlns="http://schemas.openxmlformats.org/package/2006/relationships"><Relationship Id="rId3" Type="http://schemas.openxmlformats.org/officeDocument/2006/relationships/themeOverride" Target="../theme/themeOverride133.xml"/><Relationship Id="rId2" Type="http://schemas.microsoft.com/office/2011/relationships/chartColorStyle" Target="colors149.xml"/><Relationship Id="rId1" Type="http://schemas.microsoft.com/office/2011/relationships/chartStyle" Target="style149.xml"/></Relationships>
</file>

<file path=xl/charts/_rels/chart150.xml.rels><?xml version="1.0" encoding="UTF-8" standalone="yes"?>
<Relationships xmlns="http://schemas.openxmlformats.org/package/2006/relationships"><Relationship Id="rId3" Type="http://schemas.openxmlformats.org/officeDocument/2006/relationships/themeOverride" Target="../theme/themeOverride134.xml"/><Relationship Id="rId2" Type="http://schemas.microsoft.com/office/2011/relationships/chartColorStyle" Target="colors150.xml"/><Relationship Id="rId1" Type="http://schemas.microsoft.com/office/2011/relationships/chartStyle" Target="style150.xml"/></Relationships>
</file>

<file path=xl/charts/_rels/chart151.xml.rels><?xml version="1.0" encoding="UTF-8" standalone="yes"?>
<Relationships xmlns="http://schemas.openxmlformats.org/package/2006/relationships"><Relationship Id="rId3" Type="http://schemas.openxmlformats.org/officeDocument/2006/relationships/themeOverride" Target="../theme/themeOverride135.xml"/><Relationship Id="rId2" Type="http://schemas.microsoft.com/office/2011/relationships/chartColorStyle" Target="colors151.xml"/><Relationship Id="rId1" Type="http://schemas.microsoft.com/office/2011/relationships/chartStyle" Target="style151.xml"/></Relationships>
</file>

<file path=xl/charts/_rels/chart152.xml.rels><?xml version="1.0" encoding="UTF-8" standalone="yes"?>
<Relationships xmlns="http://schemas.openxmlformats.org/package/2006/relationships"><Relationship Id="rId3" Type="http://schemas.openxmlformats.org/officeDocument/2006/relationships/themeOverride" Target="../theme/themeOverride136.xml"/><Relationship Id="rId2" Type="http://schemas.microsoft.com/office/2011/relationships/chartColorStyle" Target="colors152.xml"/><Relationship Id="rId1" Type="http://schemas.microsoft.com/office/2011/relationships/chartStyle" Target="style152.xml"/></Relationships>
</file>

<file path=xl/charts/_rels/chart153.xml.rels><?xml version="1.0" encoding="UTF-8" standalone="yes"?>
<Relationships xmlns="http://schemas.openxmlformats.org/package/2006/relationships"><Relationship Id="rId3" Type="http://schemas.openxmlformats.org/officeDocument/2006/relationships/themeOverride" Target="../theme/themeOverride137.xml"/><Relationship Id="rId2" Type="http://schemas.microsoft.com/office/2011/relationships/chartColorStyle" Target="colors153.xml"/><Relationship Id="rId1" Type="http://schemas.microsoft.com/office/2011/relationships/chartStyle" Target="style153.xml"/></Relationships>
</file>

<file path=xl/charts/_rels/chart154.xml.rels><?xml version="1.0" encoding="UTF-8" standalone="yes"?>
<Relationships xmlns="http://schemas.openxmlformats.org/package/2006/relationships"><Relationship Id="rId3" Type="http://schemas.openxmlformats.org/officeDocument/2006/relationships/themeOverride" Target="../theme/themeOverride138.xml"/><Relationship Id="rId2" Type="http://schemas.microsoft.com/office/2011/relationships/chartColorStyle" Target="colors154.xml"/><Relationship Id="rId1" Type="http://schemas.microsoft.com/office/2011/relationships/chartStyle" Target="style154.xml"/></Relationships>
</file>

<file path=xl/charts/_rels/chart155.xml.rels><?xml version="1.0" encoding="UTF-8" standalone="yes"?>
<Relationships xmlns="http://schemas.openxmlformats.org/package/2006/relationships"><Relationship Id="rId3" Type="http://schemas.openxmlformats.org/officeDocument/2006/relationships/themeOverride" Target="../theme/themeOverride139.xml"/><Relationship Id="rId2" Type="http://schemas.microsoft.com/office/2011/relationships/chartColorStyle" Target="colors155.xml"/><Relationship Id="rId1" Type="http://schemas.microsoft.com/office/2011/relationships/chartStyle" Target="style155.xml"/></Relationships>
</file>

<file path=xl/charts/_rels/chart156.xml.rels><?xml version="1.0" encoding="UTF-8" standalone="yes"?>
<Relationships xmlns="http://schemas.openxmlformats.org/package/2006/relationships"><Relationship Id="rId3" Type="http://schemas.openxmlformats.org/officeDocument/2006/relationships/themeOverride" Target="../theme/themeOverride140.xml"/><Relationship Id="rId2" Type="http://schemas.microsoft.com/office/2011/relationships/chartColorStyle" Target="colors156.xml"/><Relationship Id="rId1" Type="http://schemas.microsoft.com/office/2011/relationships/chartStyle" Target="style156.xml"/></Relationships>
</file>

<file path=xl/charts/_rels/chart157.xml.rels><?xml version="1.0" encoding="UTF-8" standalone="yes"?>
<Relationships xmlns="http://schemas.openxmlformats.org/package/2006/relationships"><Relationship Id="rId3" Type="http://schemas.openxmlformats.org/officeDocument/2006/relationships/themeOverride" Target="../theme/themeOverride141.xml"/><Relationship Id="rId2" Type="http://schemas.microsoft.com/office/2011/relationships/chartColorStyle" Target="colors157.xml"/><Relationship Id="rId1" Type="http://schemas.microsoft.com/office/2011/relationships/chartStyle" Target="style157.xml"/></Relationships>
</file>

<file path=xl/charts/_rels/chart158.xml.rels><?xml version="1.0" encoding="UTF-8" standalone="yes"?>
<Relationships xmlns="http://schemas.openxmlformats.org/package/2006/relationships"><Relationship Id="rId3" Type="http://schemas.openxmlformats.org/officeDocument/2006/relationships/themeOverride" Target="../theme/themeOverride142.xml"/><Relationship Id="rId2" Type="http://schemas.microsoft.com/office/2011/relationships/chartColorStyle" Target="colors158.xml"/><Relationship Id="rId1" Type="http://schemas.microsoft.com/office/2011/relationships/chartStyle" Target="style158.xml"/></Relationships>
</file>

<file path=xl/charts/_rels/chart159.xml.rels><?xml version="1.0" encoding="UTF-8" standalone="yes"?>
<Relationships xmlns="http://schemas.openxmlformats.org/package/2006/relationships"><Relationship Id="rId3" Type="http://schemas.openxmlformats.org/officeDocument/2006/relationships/themeOverride" Target="../theme/themeOverride143.xml"/><Relationship Id="rId2" Type="http://schemas.microsoft.com/office/2011/relationships/chartColorStyle" Target="colors159.xml"/><Relationship Id="rId1" Type="http://schemas.microsoft.com/office/2011/relationships/chartStyle" Target="style159.xml"/></Relationships>
</file>

<file path=xl/charts/_rels/chart160.xml.rels><?xml version="1.0" encoding="UTF-8" standalone="yes"?>
<Relationships xmlns="http://schemas.openxmlformats.org/package/2006/relationships"><Relationship Id="rId3" Type="http://schemas.openxmlformats.org/officeDocument/2006/relationships/themeOverride" Target="../theme/themeOverride144.xml"/><Relationship Id="rId2" Type="http://schemas.microsoft.com/office/2011/relationships/chartColorStyle" Target="colors160.xml"/><Relationship Id="rId1" Type="http://schemas.microsoft.com/office/2011/relationships/chartStyle" Target="style160.xml"/></Relationships>
</file>

<file path=xl/charts/_rels/chart161.xml.rels><?xml version="1.0" encoding="UTF-8" standalone="yes"?>
<Relationships xmlns="http://schemas.openxmlformats.org/package/2006/relationships"><Relationship Id="rId3" Type="http://schemas.openxmlformats.org/officeDocument/2006/relationships/themeOverride" Target="../theme/themeOverride145.xml"/><Relationship Id="rId2" Type="http://schemas.microsoft.com/office/2011/relationships/chartColorStyle" Target="colors161.xml"/><Relationship Id="rId1" Type="http://schemas.microsoft.com/office/2011/relationships/chartStyle" Target="style161.xml"/></Relationships>
</file>

<file path=xl/charts/_rels/chart162.xml.rels><?xml version="1.0" encoding="UTF-8" standalone="yes"?>
<Relationships xmlns="http://schemas.openxmlformats.org/package/2006/relationships"><Relationship Id="rId3" Type="http://schemas.openxmlformats.org/officeDocument/2006/relationships/themeOverride" Target="../theme/themeOverride146.xml"/><Relationship Id="rId2" Type="http://schemas.microsoft.com/office/2011/relationships/chartColorStyle" Target="colors162.xml"/><Relationship Id="rId1" Type="http://schemas.microsoft.com/office/2011/relationships/chartStyle" Target="style162.xml"/></Relationships>
</file>

<file path=xl/charts/_rels/chart163.xml.rels><?xml version="1.0" encoding="UTF-8" standalone="yes"?>
<Relationships xmlns="http://schemas.openxmlformats.org/package/2006/relationships"><Relationship Id="rId3" Type="http://schemas.openxmlformats.org/officeDocument/2006/relationships/themeOverride" Target="../theme/themeOverride147.xml"/><Relationship Id="rId2" Type="http://schemas.microsoft.com/office/2011/relationships/chartColorStyle" Target="colors163.xml"/><Relationship Id="rId1" Type="http://schemas.microsoft.com/office/2011/relationships/chartStyle" Target="style163.xml"/></Relationships>
</file>

<file path=xl/charts/_rels/chart164.xml.rels><?xml version="1.0" encoding="UTF-8" standalone="yes"?>
<Relationships xmlns="http://schemas.openxmlformats.org/package/2006/relationships"><Relationship Id="rId3" Type="http://schemas.openxmlformats.org/officeDocument/2006/relationships/themeOverride" Target="../theme/themeOverride148.xml"/><Relationship Id="rId2" Type="http://schemas.microsoft.com/office/2011/relationships/chartColorStyle" Target="colors164.xml"/><Relationship Id="rId1" Type="http://schemas.microsoft.com/office/2011/relationships/chartStyle" Target="style164.xml"/></Relationships>
</file>

<file path=xl/charts/_rels/chart165.xml.rels><?xml version="1.0" encoding="UTF-8" standalone="yes"?>
<Relationships xmlns="http://schemas.openxmlformats.org/package/2006/relationships"><Relationship Id="rId3" Type="http://schemas.openxmlformats.org/officeDocument/2006/relationships/themeOverride" Target="../theme/themeOverride149.xml"/><Relationship Id="rId2" Type="http://schemas.microsoft.com/office/2011/relationships/chartColorStyle" Target="colors165.xml"/><Relationship Id="rId1" Type="http://schemas.microsoft.com/office/2011/relationships/chartStyle" Target="style165.xml"/></Relationships>
</file>

<file path=xl/charts/_rels/chart166.xml.rels><?xml version="1.0" encoding="UTF-8" standalone="yes"?>
<Relationships xmlns="http://schemas.openxmlformats.org/package/2006/relationships"><Relationship Id="rId3" Type="http://schemas.openxmlformats.org/officeDocument/2006/relationships/themeOverride" Target="../theme/themeOverride150.xml"/><Relationship Id="rId2" Type="http://schemas.microsoft.com/office/2011/relationships/chartColorStyle" Target="colors166.xml"/><Relationship Id="rId1" Type="http://schemas.microsoft.com/office/2011/relationships/chartStyle" Target="style166.xml"/></Relationships>
</file>

<file path=xl/charts/_rels/chart167.xml.rels><?xml version="1.0" encoding="UTF-8" standalone="yes"?>
<Relationships xmlns="http://schemas.openxmlformats.org/package/2006/relationships"><Relationship Id="rId3" Type="http://schemas.openxmlformats.org/officeDocument/2006/relationships/themeOverride" Target="../theme/themeOverride151.xml"/><Relationship Id="rId2" Type="http://schemas.microsoft.com/office/2011/relationships/chartColorStyle" Target="colors167.xml"/><Relationship Id="rId1" Type="http://schemas.microsoft.com/office/2011/relationships/chartStyle" Target="style167.xml"/></Relationships>
</file>

<file path=xl/charts/_rels/chart168.xml.rels><?xml version="1.0" encoding="UTF-8" standalone="yes"?>
<Relationships xmlns="http://schemas.openxmlformats.org/package/2006/relationships"><Relationship Id="rId3" Type="http://schemas.openxmlformats.org/officeDocument/2006/relationships/themeOverride" Target="../theme/themeOverride152.xml"/><Relationship Id="rId2" Type="http://schemas.microsoft.com/office/2011/relationships/chartColorStyle" Target="colors168.xml"/><Relationship Id="rId1" Type="http://schemas.microsoft.com/office/2011/relationships/chartStyle" Target="style168.xml"/></Relationships>
</file>

<file path=xl/charts/_rels/chart169.xml.rels><?xml version="1.0" encoding="UTF-8" standalone="yes"?>
<Relationships xmlns="http://schemas.openxmlformats.org/package/2006/relationships"><Relationship Id="rId3" Type="http://schemas.openxmlformats.org/officeDocument/2006/relationships/themeOverride" Target="../theme/themeOverride153.xml"/><Relationship Id="rId2" Type="http://schemas.microsoft.com/office/2011/relationships/chartColorStyle" Target="colors169.xml"/><Relationship Id="rId1" Type="http://schemas.microsoft.com/office/2011/relationships/chartStyle" Target="style169.xml"/></Relationships>
</file>

<file path=xl/charts/_rels/chart170.xml.rels><?xml version="1.0" encoding="UTF-8" standalone="yes"?>
<Relationships xmlns="http://schemas.openxmlformats.org/package/2006/relationships"><Relationship Id="rId3" Type="http://schemas.openxmlformats.org/officeDocument/2006/relationships/themeOverride" Target="../theme/themeOverride154.xml"/><Relationship Id="rId2" Type="http://schemas.microsoft.com/office/2011/relationships/chartColorStyle" Target="colors170.xml"/><Relationship Id="rId1" Type="http://schemas.microsoft.com/office/2011/relationships/chartStyle" Target="style170.xml"/></Relationships>
</file>

<file path=xl/charts/_rels/chart171.xml.rels><?xml version="1.0" encoding="UTF-8" standalone="yes"?>
<Relationships xmlns="http://schemas.openxmlformats.org/package/2006/relationships"><Relationship Id="rId3" Type="http://schemas.openxmlformats.org/officeDocument/2006/relationships/themeOverride" Target="../theme/themeOverride155.xml"/><Relationship Id="rId2" Type="http://schemas.microsoft.com/office/2011/relationships/chartColorStyle" Target="colors171.xml"/><Relationship Id="rId1" Type="http://schemas.microsoft.com/office/2011/relationships/chartStyle" Target="style171.xml"/></Relationships>
</file>

<file path=xl/charts/_rels/chart172.xml.rels><?xml version="1.0" encoding="UTF-8" standalone="yes"?>
<Relationships xmlns="http://schemas.openxmlformats.org/package/2006/relationships"><Relationship Id="rId3" Type="http://schemas.openxmlformats.org/officeDocument/2006/relationships/themeOverride" Target="../theme/themeOverride156.xml"/><Relationship Id="rId2" Type="http://schemas.microsoft.com/office/2011/relationships/chartColorStyle" Target="colors172.xml"/><Relationship Id="rId1" Type="http://schemas.microsoft.com/office/2011/relationships/chartStyle" Target="style172.xml"/></Relationships>
</file>

<file path=xl/charts/_rels/chart173.xml.rels><?xml version="1.0" encoding="UTF-8" standalone="yes"?>
<Relationships xmlns="http://schemas.openxmlformats.org/package/2006/relationships"><Relationship Id="rId3" Type="http://schemas.openxmlformats.org/officeDocument/2006/relationships/themeOverride" Target="../theme/themeOverride157.xml"/><Relationship Id="rId2" Type="http://schemas.microsoft.com/office/2011/relationships/chartColorStyle" Target="colors173.xml"/><Relationship Id="rId1" Type="http://schemas.microsoft.com/office/2011/relationships/chartStyle" Target="style173.xml"/></Relationships>
</file>

<file path=xl/charts/_rels/chart174.xml.rels><?xml version="1.0" encoding="UTF-8" standalone="yes"?>
<Relationships xmlns="http://schemas.openxmlformats.org/package/2006/relationships"><Relationship Id="rId3" Type="http://schemas.openxmlformats.org/officeDocument/2006/relationships/themeOverride" Target="../theme/themeOverride158.xml"/><Relationship Id="rId2" Type="http://schemas.microsoft.com/office/2011/relationships/chartColorStyle" Target="colors174.xml"/><Relationship Id="rId1" Type="http://schemas.microsoft.com/office/2011/relationships/chartStyle" Target="style174.xml"/></Relationships>
</file>

<file path=xl/charts/_rels/chart175.xml.rels><?xml version="1.0" encoding="UTF-8" standalone="yes"?>
<Relationships xmlns="http://schemas.openxmlformats.org/package/2006/relationships"><Relationship Id="rId3" Type="http://schemas.openxmlformats.org/officeDocument/2006/relationships/themeOverride" Target="../theme/themeOverride159.xml"/><Relationship Id="rId2" Type="http://schemas.microsoft.com/office/2011/relationships/chartColorStyle" Target="colors175.xml"/><Relationship Id="rId1" Type="http://schemas.microsoft.com/office/2011/relationships/chartStyle" Target="style175.xml"/></Relationships>
</file>

<file path=xl/charts/_rels/chart176.xml.rels><?xml version="1.0" encoding="UTF-8" standalone="yes"?>
<Relationships xmlns="http://schemas.openxmlformats.org/package/2006/relationships"><Relationship Id="rId3" Type="http://schemas.openxmlformats.org/officeDocument/2006/relationships/themeOverride" Target="../theme/themeOverride160.xml"/><Relationship Id="rId2" Type="http://schemas.microsoft.com/office/2011/relationships/chartColorStyle" Target="colors176.xml"/><Relationship Id="rId1" Type="http://schemas.microsoft.com/office/2011/relationships/chartStyle" Target="style176.xml"/></Relationships>
</file>

<file path=xl/charts/_rels/chart177.xml.rels><?xml version="1.0" encoding="UTF-8" standalone="yes"?>
<Relationships xmlns="http://schemas.openxmlformats.org/package/2006/relationships"><Relationship Id="rId3" Type="http://schemas.openxmlformats.org/officeDocument/2006/relationships/themeOverride" Target="../theme/themeOverride161.xml"/><Relationship Id="rId2" Type="http://schemas.microsoft.com/office/2011/relationships/chartColorStyle" Target="colors177.xml"/><Relationship Id="rId1" Type="http://schemas.microsoft.com/office/2011/relationships/chartStyle" Target="style177.xml"/></Relationships>
</file>

<file path=xl/charts/_rels/chart178.xml.rels><?xml version="1.0" encoding="UTF-8" standalone="yes"?>
<Relationships xmlns="http://schemas.openxmlformats.org/package/2006/relationships"><Relationship Id="rId3" Type="http://schemas.openxmlformats.org/officeDocument/2006/relationships/themeOverride" Target="../theme/themeOverride162.xml"/><Relationship Id="rId2" Type="http://schemas.microsoft.com/office/2011/relationships/chartColorStyle" Target="colors178.xml"/><Relationship Id="rId1" Type="http://schemas.microsoft.com/office/2011/relationships/chartStyle" Target="style178.xml"/></Relationships>
</file>

<file path=xl/charts/_rels/chart179.xml.rels><?xml version="1.0" encoding="UTF-8" standalone="yes"?>
<Relationships xmlns="http://schemas.openxmlformats.org/package/2006/relationships"><Relationship Id="rId3" Type="http://schemas.openxmlformats.org/officeDocument/2006/relationships/themeOverride" Target="../theme/themeOverride163.xml"/><Relationship Id="rId2" Type="http://schemas.microsoft.com/office/2011/relationships/chartColorStyle" Target="colors179.xml"/><Relationship Id="rId1" Type="http://schemas.microsoft.com/office/2011/relationships/chartStyle" Target="style179.xml"/></Relationships>
</file>

<file path=xl/charts/_rels/chart180.xml.rels><?xml version="1.0" encoding="UTF-8" standalone="yes"?>
<Relationships xmlns="http://schemas.openxmlformats.org/package/2006/relationships"><Relationship Id="rId3" Type="http://schemas.openxmlformats.org/officeDocument/2006/relationships/themeOverride" Target="../theme/themeOverride164.xml"/><Relationship Id="rId2" Type="http://schemas.microsoft.com/office/2011/relationships/chartColorStyle" Target="colors180.xml"/><Relationship Id="rId1" Type="http://schemas.microsoft.com/office/2011/relationships/chartStyle" Target="style180.xml"/></Relationships>
</file>

<file path=xl/charts/_rels/chart181.xml.rels><?xml version="1.0" encoding="UTF-8" standalone="yes"?>
<Relationships xmlns="http://schemas.openxmlformats.org/package/2006/relationships"><Relationship Id="rId3" Type="http://schemas.openxmlformats.org/officeDocument/2006/relationships/themeOverride" Target="../theme/themeOverride165.xml"/><Relationship Id="rId2" Type="http://schemas.microsoft.com/office/2011/relationships/chartColorStyle" Target="colors181.xml"/><Relationship Id="rId1" Type="http://schemas.microsoft.com/office/2011/relationships/chartStyle" Target="style181.xml"/></Relationships>
</file>

<file path=xl/charts/_rels/chart182.xml.rels><?xml version="1.0" encoding="UTF-8" standalone="yes"?>
<Relationships xmlns="http://schemas.openxmlformats.org/package/2006/relationships"><Relationship Id="rId3" Type="http://schemas.openxmlformats.org/officeDocument/2006/relationships/themeOverride" Target="../theme/themeOverride166.xml"/><Relationship Id="rId2" Type="http://schemas.microsoft.com/office/2011/relationships/chartColorStyle" Target="colors182.xml"/><Relationship Id="rId1" Type="http://schemas.microsoft.com/office/2011/relationships/chartStyle" Target="style182.xml"/></Relationships>
</file>

<file path=xl/charts/_rels/chart183.xml.rels><?xml version="1.0" encoding="UTF-8" standalone="yes"?>
<Relationships xmlns="http://schemas.openxmlformats.org/package/2006/relationships"><Relationship Id="rId3" Type="http://schemas.openxmlformats.org/officeDocument/2006/relationships/themeOverride" Target="../theme/themeOverride167.xml"/><Relationship Id="rId2" Type="http://schemas.microsoft.com/office/2011/relationships/chartColorStyle" Target="colors183.xml"/><Relationship Id="rId1" Type="http://schemas.microsoft.com/office/2011/relationships/chartStyle" Target="style183.xml"/></Relationships>
</file>

<file path=xl/charts/_rels/chart184.xml.rels><?xml version="1.0" encoding="UTF-8" standalone="yes"?>
<Relationships xmlns="http://schemas.openxmlformats.org/package/2006/relationships"><Relationship Id="rId3" Type="http://schemas.openxmlformats.org/officeDocument/2006/relationships/themeOverride" Target="../theme/themeOverride168.xml"/><Relationship Id="rId2" Type="http://schemas.microsoft.com/office/2011/relationships/chartColorStyle" Target="colors184.xml"/><Relationship Id="rId1" Type="http://schemas.microsoft.com/office/2011/relationships/chartStyle" Target="style184.xml"/></Relationships>
</file>

<file path=xl/charts/_rels/chart185.xml.rels><?xml version="1.0" encoding="UTF-8" standalone="yes"?>
<Relationships xmlns="http://schemas.openxmlformats.org/package/2006/relationships"><Relationship Id="rId3" Type="http://schemas.openxmlformats.org/officeDocument/2006/relationships/themeOverride" Target="../theme/themeOverride169.xml"/><Relationship Id="rId2" Type="http://schemas.microsoft.com/office/2011/relationships/chartColorStyle" Target="colors185.xml"/><Relationship Id="rId1" Type="http://schemas.microsoft.com/office/2011/relationships/chartStyle" Target="style185.xml"/></Relationships>
</file>

<file path=xl/charts/_rels/chart186.xml.rels><?xml version="1.0" encoding="UTF-8" standalone="yes"?>
<Relationships xmlns="http://schemas.openxmlformats.org/package/2006/relationships"><Relationship Id="rId3" Type="http://schemas.openxmlformats.org/officeDocument/2006/relationships/themeOverride" Target="../theme/themeOverride170.xml"/><Relationship Id="rId2" Type="http://schemas.microsoft.com/office/2011/relationships/chartColorStyle" Target="colors186.xml"/><Relationship Id="rId1" Type="http://schemas.microsoft.com/office/2011/relationships/chartStyle" Target="style186.xml"/></Relationships>
</file>

<file path=xl/charts/_rels/chart187.xml.rels><?xml version="1.0" encoding="UTF-8" standalone="yes"?>
<Relationships xmlns="http://schemas.openxmlformats.org/package/2006/relationships"><Relationship Id="rId3" Type="http://schemas.openxmlformats.org/officeDocument/2006/relationships/themeOverride" Target="../theme/themeOverride171.xml"/><Relationship Id="rId2" Type="http://schemas.microsoft.com/office/2011/relationships/chartColorStyle" Target="colors187.xml"/><Relationship Id="rId1" Type="http://schemas.microsoft.com/office/2011/relationships/chartStyle" Target="style187.xml"/></Relationships>
</file>

<file path=xl/charts/_rels/chart188.xml.rels><?xml version="1.0" encoding="UTF-8" standalone="yes"?>
<Relationships xmlns="http://schemas.openxmlformats.org/package/2006/relationships"><Relationship Id="rId3" Type="http://schemas.openxmlformats.org/officeDocument/2006/relationships/themeOverride" Target="../theme/themeOverride172.xml"/><Relationship Id="rId2" Type="http://schemas.microsoft.com/office/2011/relationships/chartColorStyle" Target="colors188.xml"/><Relationship Id="rId1" Type="http://schemas.microsoft.com/office/2011/relationships/chartStyle" Target="style188.xml"/></Relationships>
</file>

<file path=xl/charts/_rels/chart189.xml.rels><?xml version="1.0" encoding="UTF-8" standalone="yes"?>
<Relationships xmlns="http://schemas.openxmlformats.org/package/2006/relationships"><Relationship Id="rId3" Type="http://schemas.openxmlformats.org/officeDocument/2006/relationships/themeOverride" Target="../theme/themeOverride173.xml"/><Relationship Id="rId2" Type="http://schemas.microsoft.com/office/2011/relationships/chartColorStyle" Target="colors189.xml"/><Relationship Id="rId1" Type="http://schemas.microsoft.com/office/2011/relationships/chartStyle" Target="style189.xml"/></Relationships>
</file>

<file path=xl/charts/_rels/chart190.xml.rels><?xml version="1.0" encoding="UTF-8" standalone="yes"?>
<Relationships xmlns="http://schemas.openxmlformats.org/package/2006/relationships"><Relationship Id="rId3" Type="http://schemas.openxmlformats.org/officeDocument/2006/relationships/themeOverride" Target="../theme/themeOverride174.xml"/><Relationship Id="rId2" Type="http://schemas.microsoft.com/office/2011/relationships/chartColorStyle" Target="colors190.xml"/><Relationship Id="rId1" Type="http://schemas.microsoft.com/office/2011/relationships/chartStyle" Target="style190.xml"/></Relationships>
</file>

<file path=xl/charts/_rels/chart191.xml.rels><?xml version="1.0" encoding="UTF-8" standalone="yes"?>
<Relationships xmlns="http://schemas.openxmlformats.org/package/2006/relationships"><Relationship Id="rId3" Type="http://schemas.openxmlformats.org/officeDocument/2006/relationships/themeOverride" Target="../theme/themeOverride175.xml"/><Relationship Id="rId2" Type="http://schemas.microsoft.com/office/2011/relationships/chartColorStyle" Target="colors191.xml"/><Relationship Id="rId1" Type="http://schemas.microsoft.com/office/2011/relationships/chartStyle" Target="style191.xml"/></Relationships>
</file>

<file path=xl/charts/_rels/chart192.xml.rels><?xml version="1.0" encoding="UTF-8" standalone="yes"?>
<Relationships xmlns="http://schemas.openxmlformats.org/package/2006/relationships"><Relationship Id="rId3" Type="http://schemas.openxmlformats.org/officeDocument/2006/relationships/themeOverride" Target="../theme/themeOverride176.xml"/><Relationship Id="rId2" Type="http://schemas.microsoft.com/office/2011/relationships/chartColorStyle" Target="colors192.xml"/><Relationship Id="rId1" Type="http://schemas.microsoft.com/office/2011/relationships/chartStyle" Target="style192.xml"/></Relationships>
</file>

<file path=xl/charts/_rels/chart193.xml.rels><?xml version="1.0" encoding="UTF-8" standalone="yes"?>
<Relationships xmlns="http://schemas.openxmlformats.org/package/2006/relationships"><Relationship Id="rId3" Type="http://schemas.openxmlformats.org/officeDocument/2006/relationships/themeOverride" Target="../theme/themeOverride177.xml"/><Relationship Id="rId2" Type="http://schemas.microsoft.com/office/2011/relationships/chartColorStyle" Target="colors193.xml"/><Relationship Id="rId1" Type="http://schemas.microsoft.com/office/2011/relationships/chartStyle" Target="style193.xml"/></Relationships>
</file>

<file path=xl/charts/_rels/chart194.xml.rels><?xml version="1.0" encoding="UTF-8" standalone="yes"?>
<Relationships xmlns="http://schemas.openxmlformats.org/package/2006/relationships"><Relationship Id="rId3" Type="http://schemas.openxmlformats.org/officeDocument/2006/relationships/themeOverride" Target="../theme/themeOverride178.xml"/><Relationship Id="rId2" Type="http://schemas.microsoft.com/office/2011/relationships/chartColorStyle" Target="colors194.xml"/><Relationship Id="rId1" Type="http://schemas.microsoft.com/office/2011/relationships/chartStyle" Target="style194.xml"/></Relationships>
</file>

<file path=xl/charts/_rels/chart195.xml.rels><?xml version="1.0" encoding="UTF-8" standalone="yes"?>
<Relationships xmlns="http://schemas.openxmlformats.org/package/2006/relationships"><Relationship Id="rId2" Type="http://schemas.microsoft.com/office/2011/relationships/chartColorStyle" Target="colors195.xml"/><Relationship Id="rId1" Type="http://schemas.microsoft.com/office/2011/relationships/chartStyle" Target="style195.xml"/></Relationships>
</file>

<file path=xl/charts/_rels/chart196.xml.rels><?xml version="1.0" encoding="UTF-8" standalone="yes"?>
<Relationships xmlns="http://schemas.openxmlformats.org/package/2006/relationships"><Relationship Id="rId2" Type="http://schemas.microsoft.com/office/2011/relationships/chartColorStyle" Target="colors196.xml"/><Relationship Id="rId1" Type="http://schemas.microsoft.com/office/2011/relationships/chartStyle" Target="style196.xml"/></Relationships>
</file>

<file path=xl/charts/_rels/chart197.xml.rels><?xml version="1.0" encoding="UTF-8" standalone="yes"?>
<Relationships xmlns="http://schemas.openxmlformats.org/package/2006/relationships"><Relationship Id="rId2" Type="http://schemas.microsoft.com/office/2011/relationships/chartColorStyle" Target="colors197.xml"/><Relationship Id="rId1" Type="http://schemas.microsoft.com/office/2011/relationships/chartStyle" Target="style197.xml"/></Relationships>
</file>

<file path=xl/charts/_rels/chart198.xml.rels><?xml version="1.0" encoding="UTF-8" standalone="yes"?>
<Relationships xmlns="http://schemas.openxmlformats.org/package/2006/relationships"><Relationship Id="rId2" Type="http://schemas.microsoft.com/office/2011/relationships/chartColorStyle" Target="colors198.xml"/><Relationship Id="rId1" Type="http://schemas.microsoft.com/office/2011/relationships/chartStyle" Target="style198.xml"/></Relationships>
</file>

<file path=xl/charts/_rels/chart199.xml.rels><?xml version="1.0" encoding="UTF-8" standalone="yes"?>
<Relationships xmlns="http://schemas.openxmlformats.org/package/2006/relationships"><Relationship Id="rId2" Type="http://schemas.microsoft.com/office/2011/relationships/chartColorStyle" Target="colors199.xml"/><Relationship Id="rId1" Type="http://schemas.microsoft.com/office/2011/relationships/chartStyle" Target="style199.xml"/></Relationships>
</file>

<file path=xl/charts/_rels/chart200.xml.rels><?xml version="1.0" encoding="UTF-8" standalone="yes"?>
<Relationships xmlns="http://schemas.openxmlformats.org/package/2006/relationships"><Relationship Id="rId2" Type="http://schemas.microsoft.com/office/2011/relationships/chartColorStyle" Target="colors200.xml"/><Relationship Id="rId1" Type="http://schemas.microsoft.com/office/2011/relationships/chartStyle" Target="style200.xml"/></Relationships>
</file>

<file path=xl/charts/_rels/chart201.xml.rels><?xml version="1.0" encoding="UTF-8" standalone="yes"?>
<Relationships xmlns="http://schemas.openxmlformats.org/package/2006/relationships"><Relationship Id="rId2" Type="http://schemas.microsoft.com/office/2011/relationships/chartColorStyle" Target="colors201.xml"/><Relationship Id="rId1" Type="http://schemas.microsoft.com/office/2011/relationships/chartStyle" Target="style201.xml"/></Relationships>
</file>

<file path=xl/charts/_rels/chart202.xml.rels><?xml version="1.0" encoding="UTF-8" standalone="yes"?>
<Relationships xmlns="http://schemas.openxmlformats.org/package/2006/relationships"><Relationship Id="rId2" Type="http://schemas.microsoft.com/office/2011/relationships/chartColorStyle" Target="colors202.xml"/><Relationship Id="rId1" Type="http://schemas.microsoft.com/office/2011/relationships/chartStyle" Target="style202.xml"/></Relationships>
</file>

<file path=xl/charts/_rels/chart203.xml.rels><?xml version="1.0" encoding="UTF-8" standalone="yes"?>
<Relationships xmlns="http://schemas.openxmlformats.org/package/2006/relationships"><Relationship Id="rId2" Type="http://schemas.microsoft.com/office/2011/relationships/chartColorStyle" Target="colors203.xml"/><Relationship Id="rId1" Type="http://schemas.microsoft.com/office/2011/relationships/chartStyle" Target="style203.xml"/></Relationships>
</file>

<file path=xl/charts/_rels/chart204.xml.rels><?xml version="1.0" encoding="UTF-8" standalone="yes"?>
<Relationships xmlns="http://schemas.openxmlformats.org/package/2006/relationships"><Relationship Id="rId2" Type="http://schemas.microsoft.com/office/2011/relationships/chartColorStyle" Target="colors204.xml"/><Relationship Id="rId1" Type="http://schemas.microsoft.com/office/2011/relationships/chartStyle" Target="style204.xml"/></Relationships>
</file>

<file path=xl/charts/_rels/chart205.xml.rels><?xml version="1.0" encoding="UTF-8" standalone="yes"?>
<Relationships xmlns="http://schemas.openxmlformats.org/package/2006/relationships"><Relationship Id="rId2" Type="http://schemas.microsoft.com/office/2011/relationships/chartColorStyle" Target="colors205.xml"/><Relationship Id="rId1" Type="http://schemas.microsoft.com/office/2011/relationships/chartStyle" Target="style205.xml"/></Relationships>
</file>

<file path=xl/charts/_rels/chart206.xml.rels><?xml version="1.0" encoding="UTF-8" standalone="yes"?>
<Relationships xmlns="http://schemas.openxmlformats.org/package/2006/relationships"><Relationship Id="rId2" Type="http://schemas.microsoft.com/office/2011/relationships/chartColorStyle" Target="colors206.xml"/><Relationship Id="rId1" Type="http://schemas.microsoft.com/office/2011/relationships/chartStyle" Target="style206.xml"/></Relationships>
</file>

<file path=xl/charts/_rels/chart207.xml.rels><?xml version="1.0" encoding="UTF-8" standalone="yes"?>
<Relationships xmlns="http://schemas.openxmlformats.org/package/2006/relationships"><Relationship Id="rId2" Type="http://schemas.microsoft.com/office/2011/relationships/chartColorStyle" Target="colors207.xml"/><Relationship Id="rId1" Type="http://schemas.microsoft.com/office/2011/relationships/chartStyle" Target="style207.xml"/></Relationships>
</file>

<file path=xl/charts/_rels/chart208.xml.rels><?xml version="1.0" encoding="UTF-8" standalone="yes"?>
<Relationships xmlns="http://schemas.openxmlformats.org/package/2006/relationships"><Relationship Id="rId3" Type="http://schemas.openxmlformats.org/officeDocument/2006/relationships/themeOverride" Target="../theme/themeOverride179.xml"/><Relationship Id="rId2" Type="http://schemas.microsoft.com/office/2011/relationships/chartColorStyle" Target="colors208.xml"/><Relationship Id="rId1" Type="http://schemas.microsoft.com/office/2011/relationships/chartStyle" Target="style208.xml"/></Relationships>
</file>

<file path=xl/charts/_rels/chart209.xml.rels><?xml version="1.0" encoding="UTF-8" standalone="yes"?>
<Relationships xmlns="http://schemas.openxmlformats.org/package/2006/relationships"><Relationship Id="rId3" Type="http://schemas.openxmlformats.org/officeDocument/2006/relationships/themeOverride" Target="../theme/themeOverride180.xml"/><Relationship Id="rId2" Type="http://schemas.microsoft.com/office/2011/relationships/chartColorStyle" Target="colors209.xml"/><Relationship Id="rId1" Type="http://schemas.microsoft.com/office/2011/relationships/chartStyle" Target="style209.xml"/></Relationships>
</file>

<file path=xl/charts/_rels/chart210.xml.rels><?xml version="1.0" encoding="UTF-8" standalone="yes"?>
<Relationships xmlns="http://schemas.openxmlformats.org/package/2006/relationships"><Relationship Id="rId3" Type="http://schemas.openxmlformats.org/officeDocument/2006/relationships/themeOverride" Target="../theme/themeOverride181.xml"/><Relationship Id="rId2" Type="http://schemas.microsoft.com/office/2011/relationships/chartColorStyle" Target="colors210.xml"/><Relationship Id="rId1" Type="http://schemas.microsoft.com/office/2011/relationships/chartStyle" Target="style210.xml"/></Relationships>
</file>

<file path=xl/charts/_rels/chart211.xml.rels><?xml version="1.0" encoding="UTF-8" standalone="yes"?>
<Relationships xmlns="http://schemas.openxmlformats.org/package/2006/relationships"><Relationship Id="rId3" Type="http://schemas.openxmlformats.org/officeDocument/2006/relationships/themeOverride" Target="../theme/themeOverride182.xml"/><Relationship Id="rId2" Type="http://schemas.microsoft.com/office/2011/relationships/chartColorStyle" Target="colors211.xml"/><Relationship Id="rId1" Type="http://schemas.microsoft.com/office/2011/relationships/chartStyle" Target="style211.xml"/></Relationships>
</file>

<file path=xl/charts/_rels/chart212.xml.rels><?xml version="1.0" encoding="UTF-8" standalone="yes"?>
<Relationships xmlns="http://schemas.openxmlformats.org/package/2006/relationships"><Relationship Id="rId3" Type="http://schemas.openxmlformats.org/officeDocument/2006/relationships/themeOverride" Target="../theme/themeOverride183.xml"/><Relationship Id="rId2" Type="http://schemas.microsoft.com/office/2011/relationships/chartColorStyle" Target="colors212.xml"/><Relationship Id="rId1" Type="http://schemas.microsoft.com/office/2011/relationships/chartStyle" Target="style212.xml"/></Relationships>
</file>

<file path=xl/charts/_rels/chart213.xml.rels><?xml version="1.0" encoding="UTF-8" standalone="yes"?>
<Relationships xmlns="http://schemas.openxmlformats.org/package/2006/relationships"><Relationship Id="rId3" Type="http://schemas.openxmlformats.org/officeDocument/2006/relationships/themeOverride" Target="../theme/themeOverride184.xml"/><Relationship Id="rId2" Type="http://schemas.microsoft.com/office/2011/relationships/chartColorStyle" Target="colors213.xml"/><Relationship Id="rId1" Type="http://schemas.microsoft.com/office/2011/relationships/chartStyle" Target="style213.xml"/></Relationships>
</file>

<file path=xl/charts/_rels/chart214.xml.rels><?xml version="1.0" encoding="UTF-8" standalone="yes"?>
<Relationships xmlns="http://schemas.openxmlformats.org/package/2006/relationships"><Relationship Id="rId3" Type="http://schemas.openxmlformats.org/officeDocument/2006/relationships/themeOverride" Target="../theme/themeOverride185.xml"/><Relationship Id="rId2" Type="http://schemas.microsoft.com/office/2011/relationships/chartColorStyle" Target="colors214.xml"/><Relationship Id="rId1" Type="http://schemas.microsoft.com/office/2011/relationships/chartStyle" Target="style214.xml"/></Relationships>
</file>

<file path=xl/charts/_rels/chart215.xml.rels><?xml version="1.0" encoding="UTF-8" standalone="yes"?>
<Relationships xmlns="http://schemas.openxmlformats.org/package/2006/relationships"><Relationship Id="rId3" Type="http://schemas.openxmlformats.org/officeDocument/2006/relationships/themeOverride" Target="../theme/themeOverride186.xml"/><Relationship Id="rId2" Type="http://schemas.microsoft.com/office/2011/relationships/chartColorStyle" Target="colors215.xml"/><Relationship Id="rId1" Type="http://schemas.microsoft.com/office/2011/relationships/chartStyle" Target="style215.xml"/></Relationships>
</file>

<file path=xl/charts/_rels/chart216.xml.rels><?xml version="1.0" encoding="UTF-8" standalone="yes"?>
<Relationships xmlns="http://schemas.openxmlformats.org/package/2006/relationships"><Relationship Id="rId3" Type="http://schemas.openxmlformats.org/officeDocument/2006/relationships/themeOverride" Target="../theme/themeOverride187.xml"/><Relationship Id="rId2" Type="http://schemas.microsoft.com/office/2011/relationships/chartColorStyle" Target="colors216.xml"/><Relationship Id="rId1" Type="http://schemas.microsoft.com/office/2011/relationships/chartStyle" Target="style216.xml"/></Relationships>
</file>

<file path=xl/charts/_rels/chart217.xml.rels><?xml version="1.0" encoding="UTF-8" standalone="yes"?>
<Relationships xmlns="http://schemas.openxmlformats.org/package/2006/relationships"><Relationship Id="rId3" Type="http://schemas.openxmlformats.org/officeDocument/2006/relationships/themeOverride" Target="../theme/themeOverride188.xml"/><Relationship Id="rId2" Type="http://schemas.microsoft.com/office/2011/relationships/chartColorStyle" Target="colors217.xml"/><Relationship Id="rId1" Type="http://schemas.microsoft.com/office/2011/relationships/chartStyle" Target="style217.xml"/></Relationships>
</file>

<file path=xl/charts/_rels/chart218.xml.rels><?xml version="1.0" encoding="UTF-8" standalone="yes"?>
<Relationships xmlns="http://schemas.openxmlformats.org/package/2006/relationships"><Relationship Id="rId3" Type="http://schemas.openxmlformats.org/officeDocument/2006/relationships/themeOverride" Target="../theme/themeOverride189.xml"/><Relationship Id="rId2" Type="http://schemas.microsoft.com/office/2011/relationships/chartColorStyle" Target="colors218.xml"/><Relationship Id="rId1" Type="http://schemas.microsoft.com/office/2011/relationships/chartStyle" Target="style218.xml"/></Relationships>
</file>

<file path=xl/charts/_rels/chart219.xml.rels><?xml version="1.0" encoding="UTF-8" standalone="yes"?>
<Relationships xmlns="http://schemas.openxmlformats.org/package/2006/relationships"><Relationship Id="rId3" Type="http://schemas.openxmlformats.org/officeDocument/2006/relationships/themeOverride" Target="../theme/themeOverride190.xml"/><Relationship Id="rId2" Type="http://schemas.microsoft.com/office/2011/relationships/chartColorStyle" Target="colors219.xml"/><Relationship Id="rId1" Type="http://schemas.microsoft.com/office/2011/relationships/chartStyle" Target="style219.xml"/></Relationships>
</file>

<file path=xl/charts/_rels/chart220.xml.rels><?xml version="1.0" encoding="UTF-8" standalone="yes"?>
<Relationships xmlns="http://schemas.openxmlformats.org/package/2006/relationships"><Relationship Id="rId3" Type="http://schemas.openxmlformats.org/officeDocument/2006/relationships/themeOverride" Target="../theme/themeOverride191.xml"/><Relationship Id="rId2" Type="http://schemas.microsoft.com/office/2011/relationships/chartColorStyle" Target="colors220.xml"/><Relationship Id="rId1" Type="http://schemas.microsoft.com/office/2011/relationships/chartStyle" Target="style220.xml"/></Relationships>
</file>

<file path=xl/charts/_rels/chart221.xml.rels><?xml version="1.0" encoding="UTF-8" standalone="yes"?>
<Relationships xmlns="http://schemas.openxmlformats.org/package/2006/relationships"><Relationship Id="rId3" Type="http://schemas.openxmlformats.org/officeDocument/2006/relationships/themeOverride" Target="../theme/themeOverride192.xml"/><Relationship Id="rId2" Type="http://schemas.microsoft.com/office/2011/relationships/chartColorStyle" Target="colors221.xml"/><Relationship Id="rId1" Type="http://schemas.microsoft.com/office/2011/relationships/chartStyle" Target="style221.xml"/></Relationships>
</file>

<file path=xl/charts/_rels/chart222.xml.rels><?xml version="1.0" encoding="UTF-8" standalone="yes"?>
<Relationships xmlns="http://schemas.openxmlformats.org/package/2006/relationships"><Relationship Id="rId3" Type="http://schemas.openxmlformats.org/officeDocument/2006/relationships/themeOverride" Target="../theme/themeOverride193.xml"/><Relationship Id="rId2" Type="http://schemas.microsoft.com/office/2011/relationships/chartColorStyle" Target="colors222.xml"/><Relationship Id="rId1" Type="http://schemas.microsoft.com/office/2011/relationships/chartStyle" Target="style222.xml"/></Relationships>
</file>

<file path=xl/charts/_rels/chart223.xml.rels><?xml version="1.0" encoding="UTF-8" standalone="yes"?>
<Relationships xmlns="http://schemas.openxmlformats.org/package/2006/relationships"><Relationship Id="rId3" Type="http://schemas.openxmlformats.org/officeDocument/2006/relationships/themeOverride" Target="../theme/themeOverride194.xml"/><Relationship Id="rId2" Type="http://schemas.microsoft.com/office/2011/relationships/chartColorStyle" Target="colors223.xml"/><Relationship Id="rId1" Type="http://schemas.microsoft.com/office/2011/relationships/chartStyle" Target="style223.xml"/></Relationships>
</file>

<file path=xl/charts/_rels/chart224.xml.rels><?xml version="1.0" encoding="UTF-8" standalone="yes"?>
<Relationships xmlns="http://schemas.openxmlformats.org/package/2006/relationships"><Relationship Id="rId2" Type="http://schemas.microsoft.com/office/2011/relationships/chartColorStyle" Target="colors224.xml"/><Relationship Id="rId1" Type="http://schemas.microsoft.com/office/2011/relationships/chartStyle" Target="style224.xml"/></Relationships>
</file>

<file path=xl/charts/_rels/chart225.xml.rels><?xml version="1.0" encoding="UTF-8" standalone="yes"?>
<Relationships xmlns="http://schemas.openxmlformats.org/package/2006/relationships"><Relationship Id="rId2" Type="http://schemas.microsoft.com/office/2011/relationships/chartColorStyle" Target="colors225.xml"/><Relationship Id="rId1" Type="http://schemas.microsoft.com/office/2011/relationships/chartStyle" Target="style225.xml"/></Relationships>
</file>

<file path=xl/charts/_rels/chart226.xml.rels><?xml version="1.0" encoding="UTF-8" standalone="yes"?>
<Relationships xmlns="http://schemas.openxmlformats.org/package/2006/relationships"><Relationship Id="rId2" Type="http://schemas.microsoft.com/office/2011/relationships/chartColorStyle" Target="colors226.xml"/><Relationship Id="rId1" Type="http://schemas.microsoft.com/office/2011/relationships/chartStyle" Target="style226.xml"/></Relationships>
</file>

<file path=xl/charts/_rels/chart227.xml.rels><?xml version="1.0" encoding="UTF-8" standalone="yes"?>
<Relationships xmlns="http://schemas.openxmlformats.org/package/2006/relationships"><Relationship Id="rId2" Type="http://schemas.microsoft.com/office/2011/relationships/chartColorStyle" Target="colors227.xml"/><Relationship Id="rId1" Type="http://schemas.microsoft.com/office/2011/relationships/chartStyle" Target="style227.xml"/></Relationships>
</file>

<file path=xl/charts/_rels/chart228.xml.rels><?xml version="1.0" encoding="UTF-8" standalone="yes"?>
<Relationships xmlns="http://schemas.openxmlformats.org/package/2006/relationships"><Relationship Id="rId2" Type="http://schemas.microsoft.com/office/2011/relationships/chartColorStyle" Target="colors228.xml"/><Relationship Id="rId1" Type="http://schemas.microsoft.com/office/2011/relationships/chartStyle" Target="style228.xml"/></Relationships>
</file>

<file path=xl/charts/_rels/chart229.xml.rels><?xml version="1.0" encoding="UTF-8" standalone="yes"?>
<Relationships xmlns="http://schemas.openxmlformats.org/package/2006/relationships"><Relationship Id="rId2" Type="http://schemas.microsoft.com/office/2011/relationships/chartColorStyle" Target="colors229.xml"/><Relationship Id="rId1" Type="http://schemas.microsoft.com/office/2011/relationships/chartStyle" Target="style229.xml"/></Relationships>
</file>

<file path=xl/charts/_rels/chart230.xml.rels><?xml version="1.0" encoding="UTF-8" standalone="yes"?>
<Relationships xmlns="http://schemas.openxmlformats.org/package/2006/relationships"><Relationship Id="rId2" Type="http://schemas.microsoft.com/office/2011/relationships/chartColorStyle" Target="colors230.xml"/><Relationship Id="rId1" Type="http://schemas.microsoft.com/office/2011/relationships/chartStyle" Target="style2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TRES11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[$-409]d\-mmm;@</c:formatCode>
              <c:ptCount val="10"/>
              <c:pt idx="0">
                <c:v>46059</c:v>
              </c:pt>
              <c:pt idx="1">
                <c:v>46073</c:v>
              </c:pt>
              <c:pt idx="2">
                <c:v>46080</c:v>
              </c:pt>
              <c:pt idx="3">
                <c:v>46087</c:v>
              </c:pt>
              <c:pt idx="4">
                <c:v>46094</c:v>
              </c:pt>
              <c:pt idx="5">
                <c:v>46101</c:v>
              </c:pt>
              <c:pt idx="6">
                <c:v>46108</c:v>
              </c:pt>
              <c:pt idx="7">
                <c:v>46114</c:v>
              </c:pt>
              <c:pt idx="8">
                <c:v>46122</c:v>
              </c:pt>
              <c:pt idx="9">
                <c:v>46132</c:v>
              </c:pt>
            </c:numLit>
          </c:cat>
          <c:val>
            <c:numLit>
              <c:formatCode>0.00%</c:formatCode>
              <c:ptCount val="10"/>
              <c:pt idx="0">
                <c:v>1.1880999999999999E-2</c:v>
              </c:pt>
              <c:pt idx="1">
                <c:v>1.2025999999999998E-2</c:v>
              </c:pt>
              <c:pt idx="2">
                <c:v>1.2238000000000001E-2</c:v>
              </c:pt>
              <c:pt idx="3">
                <c:v>1.2402999999999999E-2</c:v>
              </c:pt>
              <c:pt idx="4">
                <c:v>1.2858000000000001E-2</c:v>
              </c:pt>
              <c:pt idx="5">
                <c:v>1.3601E-2</c:v>
              </c:pt>
              <c:pt idx="6">
                <c:v>1.451E-2</c:v>
              </c:pt>
              <c:pt idx="7">
                <c:v>1.4756E-2</c:v>
              </c:pt>
              <c:pt idx="8">
                <c:v>1.6025999999999999E-2</c:v>
              </c:pt>
              <c:pt idx="9">
                <c:v>1.5566E-2</c:v>
              </c:pt>
            </c:numLit>
          </c:val>
          <c:smooth val="0"/>
          <c:extLst>
            <c:ext xmlns:c16="http://schemas.microsoft.com/office/drawing/2014/chart" uri="{C3380CC4-5D6E-409C-BE32-E72D297353CC}">
              <c16:uniqueId val="{00000000-D877-4030-962B-EEF6A9927D59}"/>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409]d\-mmm;@"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layout>
        <c:manualLayout>
          <c:xMode val="edge"/>
          <c:yMode val="edge"/>
          <c:x val="9.7387295927631595E-3"/>
          <c:y val="0.80517838433564703"/>
          <c:w val="0.98838417603459949"/>
          <c:h val="0.16390128542548729"/>
        </c:manualLayout>
      </c:layout>
      <c:overlay val="0"/>
      <c:spPr>
        <a:noFill/>
        <a:ln>
          <a:noFill/>
        </a:ln>
        <a:effectLst/>
      </c:spPr>
      <c:txPr>
        <a:bodyPr rot="0" spcFirstLastPara="1" vertOverflow="ellipsis" vert="horz" wrap="square" anchor="ctr" anchorCtr="1"/>
        <a:lstStyle/>
        <a:p>
          <a:pPr>
            <a:defRPr lang="en-US"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6074196503738918"/>
          <c:h val="0.6301205404879946"/>
        </c:manualLayout>
      </c:layout>
      <c:lineChart>
        <c:grouping val="standard"/>
        <c:varyColors val="0"/>
        <c:ser>
          <c:idx val="0"/>
          <c:order val="0"/>
          <c:tx>
            <c:v>CSAN18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[$-409]d\-mmm;@</c:formatCode>
              <c:ptCount val="10"/>
              <c:pt idx="0">
                <c:v>46059</c:v>
              </c:pt>
              <c:pt idx="1">
                <c:v>46073</c:v>
              </c:pt>
              <c:pt idx="2">
                <c:v>46080</c:v>
              </c:pt>
              <c:pt idx="3">
                <c:v>46087</c:v>
              </c:pt>
              <c:pt idx="4">
                <c:v>46094</c:v>
              </c:pt>
              <c:pt idx="5">
                <c:v>46101</c:v>
              </c:pt>
              <c:pt idx="6">
                <c:v>46108</c:v>
              </c:pt>
              <c:pt idx="7">
                <c:v>46114</c:v>
              </c:pt>
              <c:pt idx="8">
                <c:v>46122</c:v>
              </c:pt>
              <c:pt idx="9">
                <c:v>46132</c:v>
              </c:pt>
            </c:numLit>
          </c:cat>
          <c:val>
            <c:numLit>
              <c:formatCode>0.00%</c:formatCode>
              <c:ptCount val="10"/>
              <c:pt idx="0">
                <c:v>1.7843000000000001E-2</c:v>
              </c:pt>
              <c:pt idx="1">
                <c:v>2.1007999999999999E-2</c:v>
              </c:pt>
              <c:pt idx="2">
                <c:v>2.1501000000000003E-2</c:v>
              </c:pt>
              <c:pt idx="3">
                <c:v>2.1514999999999999E-2</c:v>
              </c:pt>
              <c:pt idx="4">
                <c:v>2.2117000000000001E-2</c:v>
              </c:pt>
              <c:pt idx="5">
                <c:v>2.2360999999999999E-2</c:v>
              </c:pt>
              <c:pt idx="6">
                <c:v>2.5239999999999999E-2</c:v>
              </c:pt>
              <c:pt idx="7">
                <c:v>2.7980000000000001E-2</c:v>
              </c:pt>
              <c:pt idx="8">
                <c:v>2.9041000000000001E-2</c:v>
              </c:pt>
              <c:pt idx="9">
                <c:v>3.1203999999999999E-2</c:v>
              </c:pt>
            </c:numLit>
          </c:val>
          <c:smooth val="0"/>
          <c:extLst>
            <c:ext xmlns:c16="http://schemas.microsoft.com/office/drawing/2014/chart" uri="{C3380CC4-5D6E-409C-BE32-E72D297353CC}">
              <c16:uniqueId val="{00000000-48AB-44B5-9BD6-B3C486E196FB}"/>
            </c:ext>
          </c:extLst>
        </c:ser>
        <c:dLbls>
          <c:showLegendKey val="0"/>
          <c:showVal val="0"/>
          <c:showCatName val="0"/>
          <c:showSerName val="0"/>
          <c:showPercent val="0"/>
          <c:showBubbleSize val="0"/>
        </c:dLbls>
        <c:marker val="1"/>
        <c:smooth val="0"/>
        <c:axId val="1053221816"/>
        <c:axId val="1053225096"/>
      </c:lineChart>
      <c:lineChart>
        <c:grouping val="standard"/>
        <c:varyColors val="0"/>
        <c:dLbls>
          <c:showLegendKey val="0"/>
          <c:showVal val="0"/>
          <c:showCatName val="0"/>
          <c:showSerName val="0"/>
          <c:showPercent val="0"/>
          <c:showBubbleSize val="0"/>
        </c:dLbls>
        <c:marker val="1"/>
        <c:smooth val="0"/>
        <c:axId val="1053213616"/>
        <c:axId val="1053231656"/>
        <c:extLst>
          <c:ext xmlns:c15="http://schemas.microsoft.com/office/drawing/2012/chart" uri="{02D57815-91ED-43cb-92C2-25804820EDAC}">
            <c15:filteredLineSeries>
              <c15:ser>
                <c:idx val="1"/>
                <c:order val="1"/>
                <c:tx>
                  <c:v>#REF!</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Ref>
                    <c:extLst>
                      <c:ext uri="{02D57815-91ED-43cb-92C2-25804820EDAC}">
                        <c15:formulaRef>
                          <c15:sqref>{}</c15:sqref>
                        </c15:formulaRef>
                      </c:ext>
                    </c:extLst>
                  </c:numRef>
                </c:val>
                <c:smooth val="0"/>
                <c:extLst>
                  <c:ext xmlns:c16="http://schemas.microsoft.com/office/drawing/2014/chart" uri="{C3380CC4-5D6E-409C-BE32-E72D297353CC}">
                    <c16:uniqueId val="{00000001-48AB-44B5-9BD6-B3C486E196FB}"/>
                  </c:ext>
                </c:extLst>
              </c15:ser>
            </c15:filteredLineSeries>
          </c:ext>
        </c:extLst>
      </c:lineChart>
      <c:catAx>
        <c:axId val="1053221816"/>
        <c:scaling>
          <c:orientation val="minMax"/>
        </c:scaling>
        <c:delete val="0"/>
        <c:axPos val="b"/>
        <c:numFmt formatCode="[$-409]d\-mmm;@"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1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layout>
        <c:manualLayout>
          <c:xMode val="edge"/>
          <c:yMode val="edge"/>
          <c:x val="0.05"/>
          <c:y val="0.81111654854451276"/>
          <c:w val="0.9"/>
          <c:h val="0.15796312121662168"/>
        </c:manualLayout>
      </c:layout>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CAMLB1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[$-409]d\-mmm;@</c:formatCode>
              <c:ptCount val="10"/>
              <c:pt idx="0">
                <c:v>46059</c:v>
              </c:pt>
              <c:pt idx="1">
                <c:v>46073</c:v>
              </c:pt>
              <c:pt idx="2">
                <c:v>46080</c:v>
              </c:pt>
              <c:pt idx="3">
                <c:v>46087</c:v>
              </c:pt>
              <c:pt idx="4">
                <c:v>46094</c:v>
              </c:pt>
              <c:pt idx="5">
                <c:v>46101</c:v>
              </c:pt>
              <c:pt idx="6">
                <c:v>46108</c:v>
              </c:pt>
              <c:pt idx="7">
                <c:v>46114</c:v>
              </c:pt>
              <c:pt idx="8">
                <c:v>46122</c:v>
              </c:pt>
              <c:pt idx="9">
                <c:v>46132</c:v>
              </c:pt>
            </c:numLit>
          </c:cat>
          <c:val>
            <c:numLit>
              <c:formatCode>0.00%</c:formatCode>
              <c:ptCount val="10"/>
              <c:pt idx="0">
                <c:v>1.2159999999999999E-2</c:v>
              </c:pt>
              <c:pt idx="1">
                <c:v>1.2129000000000001E-2</c:v>
              </c:pt>
              <c:pt idx="2">
                <c:v>1.2155000000000001E-2</c:v>
              </c:pt>
              <c:pt idx="3">
                <c:v>1.2204999999999999E-2</c:v>
              </c:pt>
              <c:pt idx="4">
                <c:v>1.2218E-2</c:v>
              </c:pt>
              <c:pt idx="5">
                <c:v>1.2595E-2</c:v>
              </c:pt>
              <c:pt idx="6">
                <c:v>1.319E-2</c:v>
              </c:pt>
              <c:pt idx="7">
                <c:v>1.2682000000000001E-2</c:v>
              </c:pt>
              <c:pt idx="8">
                <c:v>1.3582E-2</c:v>
              </c:pt>
              <c:pt idx="9">
                <c:v>1.5322000000000001E-2</c:v>
              </c:pt>
            </c:numLit>
          </c:val>
          <c:smooth val="0"/>
          <c:extLst>
            <c:ext xmlns:c16="http://schemas.microsoft.com/office/drawing/2014/chart" uri="{C3380CC4-5D6E-409C-BE32-E72D297353CC}">
              <c16:uniqueId val="{00000000-629D-4A64-A84B-3129D73665E1}"/>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409]d\-mmm;@"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SBSPE7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[$-409]d\-mmm;@</c:formatCode>
              <c:ptCount val="10"/>
              <c:pt idx="0">
                <c:v>46059</c:v>
              </c:pt>
              <c:pt idx="1">
                <c:v>46073</c:v>
              </c:pt>
              <c:pt idx="2">
                <c:v>46080</c:v>
              </c:pt>
              <c:pt idx="3">
                <c:v>46087</c:v>
              </c:pt>
              <c:pt idx="4">
                <c:v>46094</c:v>
              </c:pt>
              <c:pt idx="5">
                <c:v>46101</c:v>
              </c:pt>
              <c:pt idx="6">
                <c:v>46108</c:v>
              </c:pt>
              <c:pt idx="7">
                <c:v>46114</c:v>
              </c:pt>
              <c:pt idx="8">
                <c:v>46122</c:v>
              </c:pt>
              <c:pt idx="9">
                <c:v>46132</c:v>
              </c:pt>
            </c:numLit>
          </c:cat>
          <c:val>
            <c:numLit>
              <c:formatCode>0.00%</c:formatCode>
              <c:ptCount val="10"/>
              <c:pt idx="0">
                <c:v>7.1209999999999997E-3</c:v>
              </c:pt>
              <c:pt idx="1">
                <c:v>7.26E-3</c:v>
              </c:pt>
              <c:pt idx="2">
                <c:v>7.149E-3</c:v>
              </c:pt>
              <c:pt idx="3">
                <c:v>7.2979999999999998E-3</c:v>
              </c:pt>
              <c:pt idx="4">
                <c:v>7.3429999999999997E-3</c:v>
              </c:pt>
              <c:pt idx="5">
                <c:v>7.7410000000000005E-3</c:v>
              </c:pt>
              <c:pt idx="6">
                <c:v>7.5709999999999996E-3</c:v>
              </c:pt>
              <c:pt idx="7">
                <c:v>8.0540000000000004E-3</c:v>
              </c:pt>
              <c:pt idx="8">
                <c:v>8.9510000000000006E-3</c:v>
              </c:pt>
              <c:pt idx="9">
                <c:v>8.4119999999999993E-3</c:v>
              </c:pt>
            </c:numLit>
          </c:val>
          <c:smooth val="0"/>
          <c:extLst>
            <c:ext xmlns:c16="http://schemas.microsoft.com/office/drawing/2014/chart" uri="{C3380CC4-5D6E-409C-BE32-E72D297353CC}">
              <c16:uniqueId val="{00000000-4578-438B-B52B-F3BCFDEBCF2C}"/>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409]d\-mmm;@"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BRKPA4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[$-409]d\-mmm;@</c:formatCode>
              <c:ptCount val="10"/>
              <c:pt idx="0">
                <c:v>46059</c:v>
              </c:pt>
              <c:pt idx="1">
                <c:v>46073</c:v>
              </c:pt>
              <c:pt idx="2">
                <c:v>46080</c:v>
              </c:pt>
              <c:pt idx="3">
                <c:v>46087</c:v>
              </c:pt>
              <c:pt idx="4">
                <c:v>46094</c:v>
              </c:pt>
              <c:pt idx="5">
                <c:v>46101</c:v>
              </c:pt>
              <c:pt idx="6">
                <c:v>46108</c:v>
              </c:pt>
              <c:pt idx="7">
                <c:v>46114</c:v>
              </c:pt>
              <c:pt idx="8">
                <c:v>46122</c:v>
              </c:pt>
              <c:pt idx="9">
                <c:v>46132</c:v>
              </c:pt>
            </c:numLit>
          </c:cat>
          <c:val>
            <c:numLit>
              <c:formatCode>0.00%</c:formatCode>
              <c:ptCount val="10"/>
              <c:pt idx="0">
                <c:v>2.0154000000000002E-2</c:v>
              </c:pt>
              <c:pt idx="1">
                <c:v>1.9705E-2</c:v>
              </c:pt>
              <c:pt idx="2">
                <c:v>1.9413E-2</c:v>
              </c:pt>
              <c:pt idx="3">
                <c:v>1.9415000000000002E-2</c:v>
              </c:pt>
              <c:pt idx="4">
                <c:v>1.9639E-2</c:v>
              </c:pt>
              <c:pt idx="5">
                <c:v>1.992E-2</c:v>
              </c:pt>
              <c:pt idx="6">
                <c:v>2.1278999999999999E-2</c:v>
              </c:pt>
              <c:pt idx="7">
                <c:v>2.3961999999999997E-2</c:v>
              </c:pt>
              <c:pt idx="8">
                <c:v>2.5659000000000001E-2</c:v>
              </c:pt>
              <c:pt idx="9">
                <c:v>2.8458999999999998E-2</c:v>
              </c:pt>
            </c:numLit>
          </c:val>
          <c:smooth val="0"/>
          <c:extLst>
            <c:ext xmlns:c16="http://schemas.microsoft.com/office/drawing/2014/chart" uri="{C3380CC4-5D6E-409C-BE32-E72D297353CC}">
              <c16:uniqueId val="{00000000-2777-4821-9992-AE92A317F807}"/>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409]d\-mmm;@"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RSAN25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1.9709000000000001E-2</c:v>
              </c:pt>
              <c:pt idx="1">
                <c:v>2.0024E-2</c:v>
              </c:pt>
              <c:pt idx="2">
                <c:v>1.9879000000000001E-2</c:v>
              </c:pt>
              <c:pt idx="3">
                <c:v>2.0615000000000001E-2</c:v>
              </c:pt>
              <c:pt idx="4">
                <c:v>2.0015999999999999E-2</c:v>
              </c:pt>
              <c:pt idx="5">
                <c:v>2.0525000000000002E-2</c:v>
              </c:pt>
              <c:pt idx="6">
                <c:v>2.2023999999999998E-2</c:v>
              </c:pt>
              <c:pt idx="7">
                <c:v>2.1711999999999999E-2</c:v>
              </c:pt>
              <c:pt idx="8">
                <c:v>2.5099999999999997E-2</c:v>
              </c:pt>
              <c:pt idx="9">
                <c:v>2.4948999999999999E-2</c:v>
              </c:pt>
            </c:numLit>
          </c:val>
          <c:smooth val="0"/>
          <c:extLst>
            <c:ext xmlns:c16="http://schemas.microsoft.com/office/drawing/2014/chart" uri="{C3380CC4-5D6E-409C-BE32-E72D297353CC}">
              <c16:uniqueId val="{00000000-294B-4EBE-8931-25175EAE3A0D}"/>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PSAN13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2.0279999999999999E-2</c:v>
              </c:pt>
              <c:pt idx="1">
                <c:v>2.1321E-2</c:v>
              </c:pt>
              <c:pt idx="2">
                <c:v>2.1499999999999998E-2</c:v>
              </c:pt>
              <c:pt idx="3">
                <c:v>2.1499999999999998E-2</c:v>
              </c:pt>
              <c:pt idx="4">
                <c:v>2.1510999999999999E-2</c:v>
              </c:pt>
              <c:pt idx="5">
                <c:v>2.1850000000000001E-2</c:v>
              </c:pt>
              <c:pt idx="6">
                <c:v>2.2374999999999999E-2</c:v>
              </c:pt>
              <c:pt idx="7">
                <c:v>2.2118000000000002E-2</c:v>
              </c:pt>
              <c:pt idx="8">
                <c:v>2.6006999999999999E-2</c:v>
              </c:pt>
              <c:pt idx="9">
                <c:v>2.2917999999999997E-2</c:v>
              </c:pt>
            </c:numLit>
          </c:val>
          <c:smooth val="0"/>
          <c:extLst>
            <c:ext xmlns:c16="http://schemas.microsoft.com/office/drawing/2014/chart" uri="{C3380CC4-5D6E-409C-BE32-E72D297353CC}">
              <c16:uniqueId val="{00000000-9BEB-4EFC-B075-D4C2B2BE5C21}"/>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AEGE17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[$-409]d\-mmm;@</c:formatCode>
              <c:ptCount val="10"/>
              <c:pt idx="0">
                <c:v>46059</c:v>
              </c:pt>
              <c:pt idx="1">
                <c:v>46073</c:v>
              </c:pt>
              <c:pt idx="2">
                <c:v>46080</c:v>
              </c:pt>
              <c:pt idx="3">
                <c:v>46087</c:v>
              </c:pt>
              <c:pt idx="4">
                <c:v>46094</c:v>
              </c:pt>
              <c:pt idx="5">
                <c:v>46101</c:v>
              </c:pt>
              <c:pt idx="6">
                <c:v>46108</c:v>
              </c:pt>
              <c:pt idx="7">
                <c:v>46114</c:v>
              </c:pt>
              <c:pt idx="8">
                <c:v>46122</c:v>
              </c:pt>
              <c:pt idx="9">
                <c:v>46132</c:v>
              </c:pt>
            </c:numLit>
          </c:cat>
          <c:val>
            <c:numLit>
              <c:formatCode>0.00%</c:formatCode>
              <c:ptCount val="10"/>
              <c:pt idx="0">
                <c:v>3.0813999999999998E-2</c:v>
              </c:pt>
              <c:pt idx="1">
                <c:v>3.2690000000000004E-2</c:v>
              </c:pt>
              <c:pt idx="2">
                <c:v>3.2569000000000001E-2</c:v>
              </c:pt>
              <c:pt idx="3">
                <c:v>3.3584999999999997E-2</c:v>
              </c:pt>
              <c:pt idx="4">
                <c:v>3.4209999999999997E-2</c:v>
              </c:pt>
              <c:pt idx="5">
                <c:v>3.4897999999999998E-2</c:v>
              </c:pt>
              <c:pt idx="6">
                <c:v>3.5228000000000002E-2</c:v>
              </c:pt>
              <c:pt idx="7">
                <c:v>4.2655000000000005E-2</c:v>
              </c:pt>
              <c:pt idx="8">
                <c:v>7.8747999999999999E-2</c:v>
              </c:pt>
              <c:pt idx="9">
                <c:v>6.9394999999999998E-2</c:v>
              </c:pt>
            </c:numLit>
          </c:val>
          <c:smooth val="0"/>
          <c:extLst>
            <c:ext xmlns:c16="http://schemas.microsoft.com/office/drawing/2014/chart" uri="{C3380CC4-5D6E-409C-BE32-E72D297353CC}">
              <c16:uniqueId val="{00000000-7AE0-44DF-A1AA-53B56D00614D}"/>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409]d\-mmm;@"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9.5000000000000029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FLRYB0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7.1930000000000006E-3</c:v>
              </c:pt>
              <c:pt idx="1">
                <c:v>6.5919999999999998E-3</c:v>
              </c:pt>
              <c:pt idx="2">
                <c:v>6.5290000000000001E-3</c:v>
              </c:pt>
              <c:pt idx="3">
                <c:v>6.7300000000000007E-3</c:v>
              </c:pt>
              <c:pt idx="4">
                <c:v>6.6259999999999999E-3</c:v>
              </c:pt>
              <c:pt idx="5">
                <c:v>6.9030000000000003E-3</c:v>
              </c:pt>
              <c:pt idx="6">
                <c:v>8.0840000000000009E-3</c:v>
              </c:pt>
              <c:pt idx="7">
                <c:v>8.09E-3</c:v>
              </c:pt>
              <c:pt idx="8">
                <c:v>7.9080000000000001E-3</c:v>
              </c:pt>
              <c:pt idx="9">
                <c:v>7.7410000000000005E-3</c:v>
              </c:pt>
            </c:numLit>
          </c:val>
          <c:smooth val="0"/>
          <c:extLst>
            <c:ext xmlns:c16="http://schemas.microsoft.com/office/drawing/2014/chart" uri="{C3380CC4-5D6E-409C-BE32-E72D297353CC}">
              <c16:uniqueId val="{00000000-25FB-4E51-8F94-74869B244B18}"/>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1567704980273696E-2"/>
          <c:y val="5.6584362139917695E-2"/>
          <c:w val="0.9514821555324452"/>
          <c:h val="0.6301205404879946"/>
        </c:manualLayout>
      </c:layout>
      <c:lineChart>
        <c:grouping val="standard"/>
        <c:varyColors val="0"/>
        <c:ser>
          <c:idx val="0"/>
          <c:order val="0"/>
          <c:tx>
            <c:v>EUFA17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1.2155000000000001E-2</c:v>
              </c:pt>
              <c:pt idx="1">
                <c:v>1.2156999999999999E-2</c:v>
              </c:pt>
              <c:pt idx="2">
                <c:v>1.214E-2</c:v>
              </c:pt>
              <c:pt idx="3">
                <c:v>1.2287999999999999E-2</c:v>
              </c:pt>
              <c:pt idx="4">
                <c:v>1.222E-2</c:v>
              </c:pt>
              <c:pt idx="5">
                <c:v>1.2920000000000001E-2</c:v>
              </c:pt>
              <c:pt idx="6">
                <c:v>1.3859999999999999E-2</c:v>
              </c:pt>
              <c:pt idx="7">
                <c:v>1.3571999999999999E-2</c:v>
              </c:pt>
              <c:pt idx="8">
                <c:v>1.3543000000000001E-2</c:v>
              </c:pt>
              <c:pt idx="9">
                <c:v>1.3481E-2</c:v>
              </c:pt>
            </c:numLit>
          </c:val>
          <c:smooth val="0"/>
          <c:extLst>
            <c:ext xmlns:c16="http://schemas.microsoft.com/office/drawing/2014/chart" uri="{C3380CC4-5D6E-409C-BE32-E72D297353CC}">
              <c16:uniqueId val="{00000000-3095-4EAD-A9C2-C124CA827D1C}"/>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HAPV19</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2.1964999999999998E-2</c:v>
              </c:pt>
              <c:pt idx="1">
                <c:v>2.8643000000000002E-2</c:v>
              </c:pt>
              <c:pt idx="2">
                <c:v>4.6979E-2</c:v>
              </c:pt>
              <c:pt idx="3">
                <c:v>4.7542999999999995E-2</c:v>
              </c:pt>
              <c:pt idx="4">
                <c:v>4.8246999999999998E-2</c:v>
              </c:pt>
              <c:pt idx="5">
                <c:v>9.5694000000000001E-2</c:v>
              </c:pt>
              <c:pt idx="6">
                <c:v>9.5856999999999998E-2</c:v>
              </c:pt>
              <c:pt idx="7">
                <c:v>9.8673999999999998E-2</c:v>
              </c:pt>
              <c:pt idx="8">
                <c:v>8.441499999999999E-2</c:v>
              </c:pt>
              <c:pt idx="9">
                <c:v>8.1904000000000005E-2</c:v>
              </c:pt>
            </c:numLit>
          </c:val>
          <c:smooth val="0"/>
          <c:extLst>
            <c:ext xmlns:c16="http://schemas.microsoft.com/office/drawing/2014/chart" uri="{C3380CC4-5D6E-409C-BE32-E72D297353CC}">
              <c16:uniqueId val="{00000000-2F95-425A-8607-2BB179EE11C8}"/>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10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HYPEA8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7.8120000000000004E-3</c:v>
              </c:pt>
              <c:pt idx="1">
                <c:v>7.574E-3</c:v>
              </c:pt>
              <c:pt idx="2">
                <c:v>7.7880000000000007E-3</c:v>
              </c:pt>
              <c:pt idx="3">
                <c:v>7.8449999999999995E-3</c:v>
              </c:pt>
              <c:pt idx="4">
                <c:v>7.9279999999999993E-3</c:v>
              </c:pt>
              <c:pt idx="5">
                <c:v>8.5199999999999998E-3</c:v>
              </c:pt>
              <c:pt idx="6">
                <c:v>8.8060000000000013E-3</c:v>
              </c:pt>
              <c:pt idx="7">
                <c:v>8.7170000000000008E-3</c:v>
              </c:pt>
              <c:pt idx="8">
                <c:v>1.0577000000000001E-2</c:v>
              </c:pt>
              <c:pt idx="9">
                <c:v>8.9580000000000007E-3</c:v>
              </c:pt>
            </c:numLit>
          </c:val>
          <c:smooth val="0"/>
          <c:extLst>
            <c:ext xmlns:c16="http://schemas.microsoft.com/office/drawing/2014/chart" uri="{C3380CC4-5D6E-409C-BE32-E72D297353CC}">
              <c16:uniqueId val="{00000000-6E33-4BB3-8B44-6F9B4E745763}"/>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UQFN15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1.9626000000000001E-2</c:v>
              </c:pt>
              <c:pt idx="1">
                <c:v>1.9323E-2</c:v>
              </c:pt>
              <c:pt idx="2">
                <c:v>1.8893E-2</c:v>
              </c:pt>
              <c:pt idx="3">
                <c:v>1.9075999999999999E-2</c:v>
              </c:pt>
              <c:pt idx="4">
                <c:v>1.8269000000000001E-2</c:v>
              </c:pt>
              <c:pt idx="5">
                <c:v>1.9626000000000001E-2</c:v>
              </c:pt>
              <c:pt idx="6">
                <c:v>1.9656E-2</c:v>
              </c:pt>
              <c:pt idx="7">
                <c:v>2.2048999999999999E-2</c:v>
              </c:pt>
              <c:pt idx="8">
                <c:v>2.3716999999999998E-2</c:v>
              </c:pt>
              <c:pt idx="9">
                <c:v>2.3005999999999999E-2</c:v>
              </c:pt>
            </c:numLit>
          </c:val>
          <c:smooth val="0"/>
          <c:extLst>
            <c:ext xmlns:c16="http://schemas.microsoft.com/office/drawing/2014/chart" uri="{C3380CC4-5D6E-409C-BE32-E72D297353CC}">
              <c16:uniqueId val="{00000000-6515-4EBD-BCAA-5C5F04CB090C}"/>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QUAL18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3.1371999999999997E-2</c:v>
              </c:pt>
              <c:pt idx="1">
                <c:v>3.2783E-2</c:v>
              </c:pt>
              <c:pt idx="2">
                <c:v>3.3142999999999999E-2</c:v>
              </c:pt>
              <c:pt idx="3">
                <c:v>3.3485999999999995E-2</c:v>
              </c:pt>
              <c:pt idx="4">
                <c:v>3.4376999999999998E-2</c:v>
              </c:pt>
              <c:pt idx="5">
                <c:v>3.6775000000000002E-2</c:v>
              </c:pt>
              <c:pt idx="6">
                <c:v>4.0930999999999995E-2</c:v>
              </c:pt>
              <c:pt idx="7">
                <c:v>4.4217000000000006E-2</c:v>
              </c:pt>
              <c:pt idx="8">
                <c:v>4.3882000000000004E-2</c:v>
              </c:pt>
              <c:pt idx="9">
                <c:v>4.1942000000000007E-2</c:v>
              </c:pt>
            </c:numLit>
          </c:val>
          <c:smooth val="0"/>
          <c:extLst>
            <c:ext xmlns:c16="http://schemas.microsoft.com/office/drawing/2014/chart" uri="{C3380CC4-5D6E-409C-BE32-E72D297353CC}">
              <c16:uniqueId val="{00000000-BCFC-491C-8EB7-06C16729D59E}"/>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6.0000000000000012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TBSP22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6.4939999999999998E-3</c:v>
              </c:pt>
              <c:pt idx="1">
                <c:v>6.5039999999999994E-3</c:v>
              </c:pt>
              <c:pt idx="2">
                <c:v>6.5000000000000006E-3</c:v>
              </c:pt>
              <c:pt idx="3">
                <c:v>7.809E-3</c:v>
              </c:pt>
              <c:pt idx="4">
                <c:v>6.1839999999999994E-3</c:v>
              </c:pt>
              <c:pt idx="5">
                <c:v>6.424E-3</c:v>
              </c:pt>
              <c:pt idx="6">
                <c:v>6.5599999999999999E-3</c:v>
              </c:pt>
              <c:pt idx="7">
                <c:v>6.6759999999999996E-3</c:v>
              </c:pt>
              <c:pt idx="8">
                <c:v>8.1120000000000012E-3</c:v>
              </c:pt>
              <c:pt idx="9">
                <c:v>8.116E-3</c:v>
              </c:pt>
            </c:numLit>
          </c:val>
          <c:smooth val="0"/>
          <c:extLst>
            <c:ext xmlns:c16="http://schemas.microsoft.com/office/drawing/2014/chart" uri="{C3380CC4-5D6E-409C-BE32-E72D297353CC}">
              <c16:uniqueId val="{00000000-4590-4F55-B9A6-E6F8B1F37B21}"/>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ALGAA2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1.0632999999999998E-2</c:v>
              </c:pt>
              <c:pt idx="1">
                <c:v>1.0169999999999998E-2</c:v>
              </c:pt>
              <c:pt idx="2">
                <c:v>1.0540000000000001E-2</c:v>
              </c:pt>
              <c:pt idx="3">
                <c:v>1.0558000000000001E-2</c:v>
              </c:pt>
              <c:pt idx="4">
                <c:v>1.0722000000000001E-2</c:v>
              </c:pt>
              <c:pt idx="5">
                <c:v>1.0806E-2</c:v>
              </c:pt>
              <c:pt idx="6">
                <c:v>1.0995E-2</c:v>
              </c:pt>
              <c:pt idx="7">
                <c:v>1.1747E-2</c:v>
              </c:pt>
              <c:pt idx="8">
                <c:v>1.1946000000000002E-2</c:v>
              </c:pt>
              <c:pt idx="9">
                <c:v>1.2136000000000001E-2</c:v>
              </c:pt>
            </c:numLit>
          </c:val>
          <c:smooth val="0"/>
          <c:extLst>
            <c:ext xmlns:c16="http://schemas.microsoft.com/office/drawing/2014/chart" uri="{C3380CC4-5D6E-409C-BE32-E72D297353CC}">
              <c16:uniqueId val="{00000000-0196-483E-84CB-430E744BFC89}"/>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BCPSA6</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5.4910000000000002E-3</c:v>
              </c:pt>
              <c:pt idx="1">
                <c:v>5.293E-3</c:v>
              </c:pt>
              <c:pt idx="2">
                <c:v>4.8060000000000004E-3</c:v>
              </c:pt>
              <c:pt idx="3">
                <c:v>4.0080000000000003E-3</c:v>
              </c:pt>
              <c:pt idx="4">
                <c:v>4.2059999999999997E-3</c:v>
              </c:pt>
              <c:pt idx="5">
                <c:v>4.1050000000000001E-3</c:v>
              </c:pt>
              <c:pt idx="6">
                <c:v>4.2580000000000005E-3</c:v>
              </c:pt>
              <c:pt idx="7">
                <c:v>4.1079999999999997E-3</c:v>
              </c:pt>
              <c:pt idx="8">
                <c:v>3.8349999999999999E-3</c:v>
              </c:pt>
              <c:pt idx="9">
                <c:v>4.0600000000000002E-3</c:v>
              </c:pt>
            </c:numLit>
          </c:val>
          <c:smooth val="0"/>
          <c:extLst>
            <c:ext xmlns:c16="http://schemas.microsoft.com/office/drawing/2014/chart" uri="{C3380CC4-5D6E-409C-BE32-E72D297353CC}">
              <c16:uniqueId val="{00000000-C5D9-496F-9705-AA470883023B}"/>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CMGDA2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6.9449999999999998E-3</c:v>
              </c:pt>
              <c:pt idx="1">
                <c:v>6.966E-3</c:v>
              </c:pt>
              <c:pt idx="2">
                <c:v>6.9640000000000006E-3</c:v>
              </c:pt>
              <c:pt idx="3">
                <c:v>6.9479999999999993E-3</c:v>
              </c:pt>
              <c:pt idx="4">
                <c:v>6.9969999999999997E-3</c:v>
              </c:pt>
              <c:pt idx="5">
                <c:v>7.5229999999999993E-3</c:v>
              </c:pt>
              <c:pt idx="6">
                <c:v>8.116E-3</c:v>
              </c:pt>
              <c:pt idx="7">
                <c:v>8.4099999999999991E-3</c:v>
              </c:pt>
              <c:pt idx="8">
                <c:v>8.4720000000000004E-3</c:v>
              </c:pt>
              <c:pt idx="9">
                <c:v>8.2129999999999998E-3</c:v>
              </c:pt>
            </c:numLit>
          </c:val>
          <c:smooth val="0"/>
          <c:extLst>
            <c:ext xmlns:c16="http://schemas.microsoft.com/office/drawing/2014/chart" uri="{C3380CC4-5D6E-409C-BE32-E72D297353CC}">
              <c16:uniqueId val="{00000000-76EE-49BD-8BD9-1307099AC904}"/>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CEEDA0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7.3000000000000001E-3</c:v>
              </c:pt>
              <c:pt idx="1">
                <c:v>7.4319999999999994E-3</c:v>
              </c:pt>
              <c:pt idx="2">
                <c:v>7.3800000000000003E-3</c:v>
              </c:pt>
              <c:pt idx="3">
                <c:v>7.6819999999999996E-3</c:v>
              </c:pt>
              <c:pt idx="4">
                <c:v>7.6109999999999997E-3</c:v>
              </c:pt>
              <c:pt idx="5">
                <c:v>8.5789999999999998E-3</c:v>
              </c:pt>
              <c:pt idx="6">
                <c:v>8.5350000000000009E-3</c:v>
              </c:pt>
              <c:pt idx="7">
                <c:v>9.2650000000000007E-3</c:v>
              </c:pt>
              <c:pt idx="8">
                <c:v>9.8300000000000002E-3</c:v>
              </c:pt>
              <c:pt idx="9">
                <c:v>9.2899999999999996E-3</c:v>
              </c:pt>
            </c:numLit>
          </c:val>
          <c:smooth val="0"/>
          <c:extLst>
            <c:ext xmlns:c16="http://schemas.microsoft.com/office/drawing/2014/chart" uri="{C3380CC4-5D6E-409C-BE32-E72D297353CC}">
              <c16:uniqueId val="{00000000-8407-4363-B3E1-092086696C9C}"/>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ENMTC3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6.3170000000000006E-3</c:v>
              </c:pt>
              <c:pt idx="1">
                <c:v>6.4380000000000001E-3</c:v>
              </c:pt>
              <c:pt idx="2">
                <c:v>6.4929999999999996E-3</c:v>
              </c:pt>
              <c:pt idx="3">
                <c:v>6.5359999999999993E-3</c:v>
              </c:pt>
              <c:pt idx="4">
                <c:v>6.803E-3</c:v>
              </c:pt>
              <c:pt idx="5">
                <c:v>6.8720000000000005E-3</c:v>
              </c:pt>
              <c:pt idx="6">
                <c:v>7.0309999999999991E-3</c:v>
              </c:pt>
              <c:pt idx="7">
                <c:v>7.4950000000000008E-3</c:v>
              </c:pt>
              <c:pt idx="8">
                <c:v>8.7780000000000011E-3</c:v>
              </c:pt>
              <c:pt idx="9">
                <c:v>8.6809999999999995E-3</c:v>
              </c:pt>
            </c:numLit>
          </c:val>
          <c:smooth val="0"/>
          <c:extLst>
            <c:ext xmlns:c16="http://schemas.microsoft.com/office/drawing/2014/chart" uri="{C3380CC4-5D6E-409C-BE32-E72D297353CC}">
              <c16:uniqueId val="{00000000-A6BC-45A3-9831-49D330B4939D}"/>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3500346654781359E-2"/>
          <c:y val="5.6584362139917695E-2"/>
          <c:w val="0.98649965334521861"/>
          <c:h val="0.6301205404879946"/>
        </c:manualLayout>
      </c:layout>
      <c:lineChart>
        <c:grouping val="standard"/>
        <c:varyColors val="0"/>
        <c:ser>
          <c:idx val="0"/>
          <c:order val="0"/>
          <c:tx>
            <c:v>EQPAA0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6.7589999999999994E-3</c:v>
              </c:pt>
              <c:pt idx="1">
                <c:v>6.7369999999999999E-3</c:v>
              </c:pt>
              <c:pt idx="2">
                <c:v>6.7330000000000003E-3</c:v>
              </c:pt>
              <c:pt idx="3">
                <c:v>6.6940000000000003E-3</c:v>
              </c:pt>
              <c:pt idx="4">
                <c:v>6.7949999999999998E-3</c:v>
              </c:pt>
              <c:pt idx="5">
                <c:v>7.4960000000000001E-3</c:v>
              </c:pt>
              <c:pt idx="6">
                <c:v>8.8929999999999999E-3</c:v>
              </c:pt>
              <c:pt idx="7">
                <c:v>9.3210000000000012E-3</c:v>
              </c:pt>
              <c:pt idx="8">
                <c:v>9.5109999999999986E-3</c:v>
              </c:pt>
              <c:pt idx="9">
                <c:v>9.5589999999999998E-3</c:v>
              </c:pt>
            </c:numLit>
          </c:val>
          <c:smooth val="0"/>
          <c:extLst>
            <c:ext xmlns:c16="http://schemas.microsoft.com/office/drawing/2014/chart" uri="{C3380CC4-5D6E-409C-BE32-E72D297353CC}">
              <c16:uniqueId val="{00000000-28B7-4F42-B961-5061AB0AE20D}"/>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ENGIC4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6.9999999999999993E-3</c:v>
              </c:pt>
              <c:pt idx="1">
                <c:v>6.8710000000000004E-3</c:v>
              </c:pt>
              <c:pt idx="2">
                <c:v>6.9750000000000003E-3</c:v>
              </c:pt>
              <c:pt idx="3">
                <c:v>7.2130000000000007E-3</c:v>
              </c:pt>
              <c:pt idx="4">
                <c:v>6.8279999999999999E-3</c:v>
              </c:pt>
              <c:pt idx="5">
                <c:v>8.3809999999999996E-3</c:v>
              </c:pt>
              <c:pt idx="6">
                <c:v>8.5360000000000002E-3</c:v>
              </c:pt>
              <c:pt idx="7">
                <c:v>8.848E-3</c:v>
              </c:pt>
              <c:pt idx="8">
                <c:v>9.0669999999999987E-3</c:v>
              </c:pt>
              <c:pt idx="9">
                <c:v>8.9440000000000006E-3</c:v>
              </c:pt>
            </c:numLit>
          </c:val>
          <c:smooth val="0"/>
          <c:extLst>
            <c:ext xmlns:c16="http://schemas.microsoft.com/office/drawing/2014/chart" uri="{C3380CC4-5D6E-409C-BE32-E72D297353CC}">
              <c16:uniqueId val="{00000000-072F-4945-9C7D-9AECF5D93B4F}"/>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AESLA8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4.6379999999999998E-3</c:v>
              </c:pt>
              <c:pt idx="1">
                <c:v>4.5989999999999998E-3</c:v>
              </c:pt>
              <c:pt idx="2">
                <c:v>4.5900000000000003E-3</c:v>
              </c:pt>
              <c:pt idx="3">
                <c:v>4.62E-3</c:v>
              </c:pt>
              <c:pt idx="4">
                <c:v>4.6930000000000001E-3</c:v>
              </c:pt>
              <c:pt idx="5">
                <c:v>5.3239999999999997E-3</c:v>
              </c:pt>
              <c:pt idx="6">
                <c:v>5.9459999999999999E-3</c:v>
              </c:pt>
              <c:pt idx="7">
                <c:v>5.8140000000000006E-3</c:v>
              </c:pt>
              <c:pt idx="8">
                <c:v>5.8540000000000007E-3</c:v>
              </c:pt>
              <c:pt idx="9">
                <c:v>6.0699999999999999E-3</c:v>
              </c:pt>
            </c:numLit>
          </c:val>
          <c:smooth val="0"/>
          <c:extLst>
            <c:ext xmlns:c16="http://schemas.microsoft.com/office/drawing/2014/chart" uri="{C3380CC4-5D6E-409C-BE32-E72D297353CC}">
              <c16:uniqueId val="{00000000-391E-4108-80C2-7F4885EE411D}"/>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CGBP14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7.6229999999999996E-3</c:v>
              </c:pt>
              <c:pt idx="1">
                <c:v>7.8309999999999994E-3</c:v>
              </c:pt>
              <c:pt idx="2">
                <c:v>7.8230000000000001E-3</c:v>
              </c:pt>
              <c:pt idx="3">
                <c:v>7.8739999999999991E-3</c:v>
              </c:pt>
              <c:pt idx="4">
                <c:v>7.9299999999999995E-3</c:v>
              </c:pt>
              <c:pt idx="5">
                <c:v>8.258999999999999E-3</c:v>
              </c:pt>
              <c:pt idx="6">
                <c:v>8.6639999999999998E-3</c:v>
              </c:pt>
              <c:pt idx="7">
                <c:v>8.7639999999999992E-3</c:v>
              </c:pt>
              <c:pt idx="8">
                <c:v>8.9239999999999996E-3</c:v>
              </c:pt>
              <c:pt idx="9">
                <c:v>9.023999999999999E-3</c:v>
              </c:pt>
            </c:numLit>
          </c:val>
          <c:smooth val="0"/>
          <c:extLst>
            <c:ext xmlns:c16="http://schemas.microsoft.com/office/drawing/2014/chart" uri="{C3380CC4-5D6E-409C-BE32-E72D297353CC}">
              <c16:uniqueId val="{00000000-3887-4911-B49C-EE837FB1592E}"/>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ENEVA3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7.365E-3</c:v>
              </c:pt>
              <c:pt idx="1">
                <c:v>7.5249999999999996E-3</c:v>
              </c:pt>
              <c:pt idx="2">
                <c:v>7.3800000000000003E-3</c:v>
              </c:pt>
              <c:pt idx="3">
                <c:v>7.4180000000000001E-3</c:v>
              </c:pt>
              <c:pt idx="4">
                <c:v>7.6109999999999997E-3</c:v>
              </c:pt>
              <c:pt idx="5">
                <c:v>8.3169999999999997E-3</c:v>
              </c:pt>
              <c:pt idx="6">
                <c:v>7.9869999999999993E-3</c:v>
              </c:pt>
              <c:pt idx="7">
                <c:v>8.378E-3</c:v>
              </c:pt>
              <c:pt idx="8">
                <c:v>9.195E-3</c:v>
              </c:pt>
              <c:pt idx="9">
                <c:v>8.6250000000000007E-3</c:v>
              </c:pt>
            </c:numLit>
          </c:val>
          <c:smooth val="0"/>
          <c:extLst>
            <c:ext xmlns:c16="http://schemas.microsoft.com/office/drawing/2014/chart" uri="{C3380CC4-5D6E-409C-BE32-E72D297353CC}">
              <c16:uniqueId val="{00000000-074E-40B1-9EBC-670A20F2FABC}"/>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ELET24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8.7989999999999995E-3</c:v>
              </c:pt>
              <c:pt idx="1">
                <c:v>9.2250000000000006E-3</c:v>
              </c:pt>
              <c:pt idx="2">
                <c:v>9.3610000000000013E-3</c:v>
              </c:pt>
              <c:pt idx="3">
                <c:v>9.4020000000000006E-3</c:v>
              </c:pt>
              <c:pt idx="4">
                <c:v>9.5899999999999996E-3</c:v>
              </c:pt>
              <c:pt idx="5">
                <c:v>9.9239999999999988E-3</c:v>
              </c:pt>
              <c:pt idx="6">
                <c:v>1.0116E-2</c:v>
              </c:pt>
              <c:pt idx="7">
                <c:v>1.0120000000000001E-2</c:v>
              </c:pt>
              <c:pt idx="8">
                <c:v>1.0169999999999998E-2</c:v>
              </c:pt>
              <c:pt idx="9">
                <c:v>1.0095E-2</c:v>
              </c:pt>
            </c:numLit>
          </c:val>
          <c:smooth val="0"/>
          <c:extLst>
            <c:ext xmlns:c16="http://schemas.microsoft.com/office/drawing/2014/chart" uri="{C3380CC4-5D6E-409C-BE32-E72D297353CC}">
              <c16:uniqueId val="{00000000-684F-4DD7-9FF6-4EAD5FB5BA7F}"/>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OMGE26</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1.1398999999999999E-2</c:v>
              </c:pt>
              <c:pt idx="1">
                <c:v>1.1492E-2</c:v>
              </c:pt>
              <c:pt idx="2">
                <c:v>1.1367E-2</c:v>
              </c:pt>
              <c:pt idx="3">
                <c:v>1.1427E-2</c:v>
              </c:pt>
              <c:pt idx="4">
                <c:v>1.1415E-2</c:v>
              </c:pt>
              <c:pt idx="5">
                <c:v>1.1465000000000001E-2</c:v>
              </c:pt>
              <c:pt idx="6">
                <c:v>1.1468000000000001E-2</c:v>
              </c:pt>
              <c:pt idx="7">
                <c:v>1.3046E-2</c:v>
              </c:pt>
              <c:pt idx="8">
                <c:v>1.242E-2</c:v>
              </c:pt>
              <c:pt idx="9">
                <c:v>1.2487999999999999E-2</c:v>
              </c:pt>
            </c:numLit>
          </c:val>
          <c:smooth val="0"/>
          <c:extLst>
            <c:ext xmlns:c16="http://schemas.microsoft.com/office/drawing/2014/chart" uri="{C3380CC4-5D6E-409C-BE32-E72D297353CC}">
              <c16:uniqueId val="{00000000-C9C3-42FB-AED9-087B940AA7AE}"/>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CESPA4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6.9489999999999994E-3</c:v>
              </c:pt>
              <c:pt idx="1">
                <c:v>7.7939999999999997E-3</c:v>
              </c:pt>
              <c:pt idx="2">
                <c:v>7.731E-3</c:v>
              </c:pt>
              <c:pt idx="3">
                <c:v>7.7580000000000001E-3</c:v>
              </c:pt>
              <c:pt idx="4">
                <c:v>8.2839999999999997E-3</c:v>
              </c:pt>
              <c:pt idx="5">
                <c:v>8.9309999999999997E-3</c:v>
              </c:pt>
              <c:pt idx="6">
                <c:v>9.4409999999999997E-3</c:v>
              </c:pt>
              <c:pt idx="7">
                <c:v>1.0321E-2</c:v>
              </c:pt>
              <c:pt idx="8">
                <c:v>1.0739E-2</c:v>
              </c:pt>
              <c:pt idx="9">
                <c:v>1.0789E-2</c:v>
              </c:pt>
            </c:numLit>
          </c:val>
          <c:smooth val="0"/>
          <c:extLst>
            <c:ext xmlns:c16="http://schemas.microsoft.com/office/drawing/2014/chart" uri="{C3380CC4-5D6E-409C-BE32-E72D297353CC}">
              <c16:uniqueId val="{00000000-6A3C-484A-BA83-4AA9C70C8465}"/>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CPGT19</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4.1729999999999996E-3</c:v>
              </c:pt>
              <c:pt idx="1">
                <c:v>4.0790000000000002E-3</c:v>
              </c:pt>
              <c:pt idx="2">
                <c:v>4.0959999999999998E-3</c:v>
              </c:pt>
              <c:pt idx="3">
                <c:v>4.1229999999999999E-3</c:v>
              </c:pt>
              <c:pt idx="4">
                <c:v>4.1770000000000002E-3</c:v>
              </c:pt>
              <c:pt idx="5">
                <c:v>5.4559999999999999E-3</c:v>
              </c:pt>
              <c:pt idx="6">
                <c:v>5.0139999999999994E-3</c:v>
              </c:pt>
              <c:pt idx="7">
                <c:v>5.1470000000000005E-3</c:v>
              </c:pt>
              <c:pt idx="8">
                <c:v>5.8069999999999997E-3</c:v>
              </c:pt>
              <c:pt idx="9">
                <c:v>5.5019999999999999E-3</c:v>
              </c:pt>
            </c:numLit>
          </c:val>
          <c:smooth val="0"/>
          <c:extLst>
            <c:ext xmlns:c16="http://schemas.microsoft.com/office/drawing/2014/chart" uri="{C3380CC4-5D6E-409C-BE32-E72D297353CC}">
              <c16:uniqueId val="{00000000-8645-4419-9FA3-C4C9AF638620}"/>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CHSF14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7.4710000000000002E-3</c:v>
              </c:pt>
              <c:pt idx="1">
                <c:v>7.5549999999999992E-3</c:v>
              </c:pt>
              <c:pt idx="2">
                <c:v>7.2989999999999999E-3</c:v>
              </c:pt>
              <c:pt idx="3">
                <c:v>7.3170000000000006E-3</c:v>
              </c:pt>
              <c:pt idx="4">
                <c:v>7.4380000000000002E-3</c:v>
              </c:pt>
              <c:pt idx="5">
                <c:v>8.0230000000000006E-3</c:v>
              </c:pt>
              <c:pt idx="6">
                <c:v>8.0829999999999999E-3</c:v>
              </c:pt>
              <c:pt idx="7">
                <c:v>8.6439999999999989E-3</c:v>
              </c:pt>
              <c:pt idx="8">
                <c:v>8.7869999999999997E-3</c:v>
              </c:pt>
              <c:pt idx="9">
                <c:v>8.6540000000000002E-3</c:v>
              </c:pt>
            </c:numLit>
          </c:val>
          <c:smooth val="0"/>
          <c:extLst>
            <c:ext xmlns:c16="http://schemas.microsoft.com/office/drawing/2014/chart" uri="{C3380CC4-5D6E-409C-BE32-E72D297353CC}">
              <c16:uniqueId val="{00000000-8833-4AD8-AD5F-A5A3ABC8229B}"/>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8947159906898433E-2"/>
          <c:y val="5.6584362139917695E-2"/>
          <c:w val="0.95410270060582048"/>
          <c:h val="0.6301205404879946"/>
        </c:manualLayout>
      </c:layout>
      <c:lineChart>
        <c:grouping val="standard"/>
        <c:varyColors val="0"/>
        <c:ser>
          <c:idx val="0"/>
          <c:order val="0"/>
          <c:tx>
            <c:v>TUPW11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4.0048E-2</c:v>
              </c:pt>
              <c:pt idx="1">
                <c:v>3.9888E-2</c:v>
              </c:pt>
              <c:pt idx="2">
                <c:v>4.0469999999999999E-2</c:v>
              </c:pt>
              <c:pt idx="3">
                <c:v>4.1051000000000004E-2</c:v>
              </c:pt>
              <c:pt idx="4">
                <c:v>4.1024999999999999E-2</c:v>
              </c:pt>
              <c:pt idx="5">
                <c:v>4.3166000000000003E-2</c:v>
              </c:pt>
              <c:pt idx="6">
                <c:v>5.2226000000000002E-2</c:v>
              </c:pt>
              <c:pt idx="7">
                <c:v>5.4970999999999999E-2</c:v>
              </c:pt>
              <c:pt idx="8">
                <c:v>8.0252000000000004E-2</c:v>
              </c:pt>
              <c:pt idx="9">
                <c:v>6.7000000000000004E-2</c:v>
              </c:pt>
            </c:numLit>
          </c:val>
          <c:smooth val="0"/>
          <c:extLst>
            <c:ext xmlns:c16="http://schemas.microsoft.com/office/drawing/2014/chart" uri="{C3380CC4-5D6E-409C-BE32-E72D297353CC}">
              <c16:uniqueId val="{00000000-BC7F-4FB6-9D17-0399CCFF6E9C}"/>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9.0000000000000024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ISAED1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General</c:formatCode>
              <c:ptCount val="10"/>
              <c:pt idx="2" formatCode="0.00%">
                <c:v>7.0460000000000002E-3</c:v>
              </c:pt>
              <c:pt idx="3" formatCode="0.00%">
                <c:v>6.9750000000000003E-3</c:v>
              </c:pt>
              <c:pt idx="4" formatCode="0.00%">
                <c:v>7.2290000000000002E-3</c:v>
              </c:pt>
              <c:pt idx="5" formatCode="0.00%">
                <c:v>7.2909999999999997E-3</c:v>
              </c:pt>
              <c:pt idx="6" formatCode="0.00%">
                <c:v>7.5239999999999994E-3</c:v>
              </c:pt>
              <c:pt idx="7" formatCode="0.00%">
                <c:v>7.4729999999999996E-3</c:v>
              </c:pt>
              <c:pt idx="8" formatCode="0.00%">
                <c:v>7.8560000000000001E-3</c:v>
              </c:pt>
              <c:pt idx="9" formatCode="0.00%">
                <c:v>9.9260000000000008E-3</c:v>
              </c:pt>
            </c:numLit>
          </c:val>
          <c:smooth val="0"/>
          <c:extLst>
            <c:ext xmlns:c16="http://schemas.microsoft.com/office/drawing/2014/chart" uri="{C3380CC4-5D6E-409C-BE32-E72D297353CC}">
              <c16:uniqueId val="{00000000-45F5-4546-BD7A-26F3A97C3878}"/>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6808795127024217E-2"/>
          <c:y val="5.6584362139917695E-2"/>
          <c:w val="0.94624106538569475"/>
          <c:h val="0.6301205404879946"/>
        </c:manualLayout>
      </c:layout>
      <c:lineChart>
        <c:grouping val="standard"/>
        <c:varyColors val="0"/>
        <c:ser>
          <c:idx val="0"/>
          <c:order val="0"/>
          <c:tx>
            <c:v>TAEEA5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5.5910000000000005E-3</c:v>
              </c:pt>
              <c:pt idx="1">
                <c:v>5.5120000000000004E-3</c:v>
              </c:pt>
              <c:pt idx="2">
                <c:v>5.5210000000000007E-3</c:v>
              </c:pt>
              <c:pt idx="3">
                <c:v>5.4219999999999997E-3</c:v>
              </c:pt>
              <c:pt idx="4">
                <c:v>5.476E-3</c:v>
              </c:pt>
              <c:pt idx="5">
                <c:v>5.868E-3</c:v>
              </c:pt>
              <c:pt idx="6">
                <c:v>6.3629999999999997E-3</c:v>
              </c:pt>
              <c:pt idx="7">
                <c:v>6.3039999999999997E-3</c:v>
              </c:pt>
              <c:pt idx="8">
                <c:v>6.6279999999999993E-3</c:v>
              </c:pt>
              <c:pt idx="9">
                <c:v>6.4759999999999991E-3</c:v>
              </c:pt>
            </c:numLit>
          </c:val>
          <c:smooth val="0"/>
          <c:extLst>
            <c:ext xmlns:c16="http://schemas.microsoft.com/office/drawing/2014/chart" uri="{C3380CC4-5D6E-409C-BE32-E72D297353CC}">
              <c16:uniqueId val="{00000000-05E6-44EA-ADEC-01F2113D8837}"/>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AURE13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8.294000000000001E-3</c:v>
              </c:pt>
              <c:pt idx="1">
                <c:v>8.2570000000000005E-3</c:v>
              </c:pt>
              <c:pt idx="2">
                <c:v>8.4730000000000014E-3</c:v>
              </c:pt>
              <c:pt idx="3">
                <c:v>8.5369999999999994E-3</c:v>
              </c:pt>
              <c:pt idx="4">
                <c:v>8.7019999999999997E-3</c:v>
              </c:pt>
              <c:pt idx="5">
                <c:v>8.9809999999999994E-3</c:v>
              </c:pt>
              <c:pt idx="6">
                <c:v>9.5930000000000008E-3</c:v>
              </c:pt>
              <c:pt idx="7">
                <c:v>9.888000000000001E-3</c:v>
              </c:pt>
              <c:pt idx="8">
                <c:v>1.0706E-2</c:v>
              </c:pt>
              <c:pt idx="9">
                <c:v>9.9139999999999992E-3</c:v>
              </c:pt>
            </c:numLit>
          </c:val>
          <c:smooth val="0"/>
          <c:extLst>
            <c:ext xmlns:c16="http://schemas.microsoft.com/office/drawing/2014/chart" uri="{C3380CC4-5D6E-409C-BE32-E72D297353CC}">
              <c16:uniqueId val="{00000000-FFCA-4375-A78C-9FF3154554ED}"/>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BTGH18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1.0896999999999999E-2</c:v>
              </c:pt>
              <c:pt idx="1">
                <c:v>1.0925000000000001E-2</c:v>
              </c:pt>
              <c:pt idx="2">
                <c:v>1.0988E-2</c:v>
              </c:pt>
              <c:pt idx="3">
                <c:v>1.0990999999999999E-2</c:v>
              </c:pt>
              <c:pt idx="4">
                <c:v>1.1172E-2</c:v>
              </c:pt>
              <c:pt idx="5">
                <c:v>1.1266E-2</c:v>
              </c:pt>
              <c:pt idx="6">
                <c:v>1.1265000000000001E-2</c:v>
              </c:pt>
              <c:pt idx="7">
                <c:v>1.2643999999999999E-2</c:v>
              </c:pt>
              <c:pt idx="8">
                <c:v>1.2763E-2</c:v>
              </c:pt>
              <c:pt idx="9">
                <c:v>1.2931E-2</c:v>
              </c:pt>
            </c:numLit>
          </c:val>
          <c:smooth val="0"/>
          <c:extLst>
            <c:ext xmlns:c16="http://schemas.microsoft.com/office/drawing/2014/chart" uri="{C3380CC4-5D6E-409C-BE32-E72D297353CC}">
              <c16:uniqueId val="{00000000-E84C-4704-8F30-C1D0BF4D61A9}"/>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BSA318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3.862E-3</c:v>
              </c:pt>
              <c:pt idx="1">
                <c:v>3.8040000000000001E-3</c:v>
              </c:pt>
              <c:pt idx="2">
                <c:v>3.7980000000000002E-3</c:v>
              </c:pt>
              <c:pt idx="3">
                <c:v>3.8069999999999996E-3</c:v>
              </c:pt>
              <c:pt idx="4">
                <c:v>3.9020000000000001E-3</c:v>
              </c:pt>
              <c:pt idx="5">
                <c:v>4.7520000000000001E-3</c:v>
              </c:pt>
              <c:pt idx="6">
                <c:v>5.0229999999999997E-3</c:v>
              </c:pt>
              <c:pt idx="7">
                <c:v>5.3010000000000002E-3</c:v>
              </c:pt>
              <c:pt idx="8">
                <c:v>5.2910000000000006E-3</c:v>
              </c:pt>
              <c:pt idx="9">
                <c:v>5.3969999999999999E-3</c:v>
              </c:pt>
            </c:numLit>
          </c:val>
          <c:smooth val="0"/>
          <c:extLst>
            <c:ext xmlns:c16="http://schemas.microsoft.com/office/drawing/2014/chart" uri="{C3380CC4-5D6E-409C-BE32-E72D297353CC}">
              <c16:uniqueId val="{00000000-0D58-465A-9213-A901468A895F}"/>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TUPY15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2.0238999999999997E-2</c:v>
              </c:pt>
              <c:pt idx="1">
                <c:v>2.0030000000000003E-2</c:v>
              </c:pt>
              <c:pt idx="2">
                <c:v>2.0710000000000003E-2</c:v>
              </c:pt>
              <c:pt idx="3">
                <c:v>2.0005000000000002E-2</c:v>
              </c:pt>
              <c:pt idx="4">
                <c:v>1.8758999999999998E-2</c:v>
              </c:pt>
              <c:pt idx="5">
                <c:v>2.6301999999999999E-2</c:v>
              </c:pt>
              <c:pt idx="6">
                <c:v>5.5190999999999997E-2</c:v>
              </c:pt>
              <c:pt idx="7">
                <c:v>5.1725E-2</c:v>
              </c:pt>
              <c:pt idx="8">
                <c:v>6.1428000000000003E-2</c:v>
              </c:pt>
              <c:pt idx="9">
                <c:v>7.1361999999999995E-2</c:v>
              </c:pt>
            </c:numLit>
          </c:val>
          <c:smooth val="0"/>
          <c:extLst>
            <c:ext xmlns:c16="http://schemas.microsoft.com/office/drawing/2014/chart" uri="{C3380CC4-5D6E-409C-BE32-E72D297353CC}">
              <c16:uniqueId val="{00000000-EB3E-4A16-9967-1BB189882FB6}"/>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8.0000000000000016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IOCHA5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1.2038999999999999E-2</c:v>
              </c:pt>
              <c:pt idx="1">
                <c:v>1.2062999999999999E-2</c:v>
              </c:pt>
              <c:pt idx="2">
                <c:v>1.2424999999999999E-2</c:v>
              </c:pt>
              <c:pt idx="3">
                <c:v>1.2519000000000001E-2</c:v>
              </c:pt>
              <c:pt idx="4">
                <c:v>1.2861000000000001E-2</c:v>
              </c:pt>
              <c:pt idx="5">
                <c:v>1.4276E-2</c:v>
              </c:pt>
              <c:pt idx="6">
                <c:v>1.4643999999999999E-2</c:v>
              </c:pt>
              <c:pt idx="7">
                <c:v>1.5578000000000002E-2</c:v>
              </c:pt>
              <c:pt idx="8">
                <c:v>1.8041999999999999E-2</c:v>
              </c:pt>
              <c:pt idx="9">
                <c:v>1.7243999999999999E-2</c:v>
              </c:pt>
            </c:numLit>
          </c:val>
          <c:smooth val="0"/>
          <c:extLst>
            <c:ext xmlns:c16="http://schemas.microsoft.com/office/drawing/2014/chart" uri="{C3380CC4-5D6E-409C-BE32-E72D297353CC}">
              <c16:uniqueId val="{00000000-B819-474E-9D0D-49A034709667}"/>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VBBR18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1.0357E-2</c:v>
              </c:pt>
              <c:pt idx="1">
                <c:v>1.0481000000000001E-2</c:v>
              </c:pt>
              <c:pt idx="2">
                <c:v>1.0492999999999999E-2</c:v>
              </c:pt>
              <c:pt idx="3">
                <c:v>1.0501E-2</c:v>
              </c:pt>
              <c:pt idx="4">
                <c:v>9.724E-3</c:v>
              </c:pt>
              <c:pt idx="5">
                <c:v>1.0264000000000001E-2</c:v>
              </c:pt>
              <c:pt idx="6">
                <c:v>1.0542000000000001E-2</c:v>
              </c:pt>
              <c:pt idx="7">
                <c:v>1.1103E-2</c:v>
              </c:pt>
              <c:pt idx="8">
                <c:v>1.1302000000000001E-2</c:v>
              </c:pt>
              <c:pt idx="9">
                <c:v>1.1498E-2</c:v>
              </c:pt>
            </c:numLit>
          </c:val>
          <c:smooth val="0"/>
          <c:extLst>
            <c:ext xmlns:c16="http://schemas.microsoft.com/office/drawing/2014/chart" uri="{C3380CC4-5D6E-409C-BE32-E72D297353CC}">
              <c16:uniqueId val="{00000000-45AD-4FBA-8DED-C61A24B6E7DF}"/>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ARML14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1.9123000000000001E-2</c:v>
              </c:pt>
              <c:pt idx="1">
                <c:v>1.9361E-2</c:v>
              </c:pt>
              <c:pt idx="2">
                <c:v>1.9581999999999999E-2</c:v>
              </c:pt>
              <c:pt idx="3">
                <c:v>1.9677E-2</c:v>
              </c:pt>
              <c:pt idx="4">
                <c:v>2.0289000000000001E-2</c:v>
              </c:pt>
              <c:pt idx="5">
                <c:v>2.0948999999999999E-2</c:v>
              </c:pt>
              <c:pt idx="6">
                <c:v>1.9997000000000001E-2</c:v>
              </c:pt>
              <c:pt idx="7">
                <c:v>2.5259E-2</c:v>
              </c:pt>
              <c:pt idx="8">
                <c:v>2.6019E-2</c:v>
              </c:pt>
              <c:pt idx="9">
                <c:v>2.6686999999999999E-2</c:v>
              </c:pt>
            </c:numLit>
          </c:val>
          <c:smooth val="0"/>
          <c:extLst>
            <c:ext xmlns:c16="http://schemas.microsoft.com/office/drawing/2014/chart" uri="{C3380CC4-5D6E-409C-BE32-E72D297353CC}">
              <c16:uniqueId val="{00000000-3807-4131-BA1E-9510A1A8ECFD}"/>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RRRP14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1.9337E-2</c:v>
              </c:pt>
              <c:pt idx="1">
                <c:v>1.9266999999999999E-2</c:v>
              </c:pt>
              <c:pt idx="2">
                <c:v>1.9354E-2</c:v>
              </c:pt>
              <c:pt idx="3">
                <c:v>1.8440999999999999E-2</c:v>
              </c:pt>
              <c:pt idx="4">
                <c:v>2.1530000000000001E-2</c:v>
              </c:pt>
              <c:pt idx="5">
                <c:v>2.1526999999999998E-2</c:v>
              </c:pt>
              <c:pt idx="6">
                <c:v>2.1591999999999997E-2</c:v>
              </c:pt>
              <c:pt idx="7">
                <c:v>2.2797999999999999E-2</c:v>
              </c:pt>
              <c:pt idx="8">
                <c:v>2.2685E-2</c:v>
              </c:pt>
              <c:pt idx="9">
                <c:v>2.2655999999999999E-2</c:v>
              </c:pt>
            </c:numLit>
          </c:val>
          <c:smooth val="0"/>
          <c:extLst>
            <c:ext xmlns:c16="http://schemas.microsoft.com/office/drawing/2014/chart" uri="{C3380CC4-5D6E-409C-BE32-E72D297353CC}">
              <c16:uniqueId val="{00000000-A644-4A9B-9BAE-87FCC5672333}"/>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RENTC4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1.3278000000000002E-2</c:v>
              </c:pt>
              <c:pt idx="1">
                <c:v>1.3067E-2</c:v>
              </c:pt>
              <c:pt idx="2">
                <c:v>1.2713E-2</c:v>
              </c:pt>
              <c:pt idx="3">
                <c:v>1.2535000000000001E-2</c:v>
              </c:pt>
              <c:pt idx="4">
                <c:v>1.2742999999999999E-2</c:v>
              </c:pt>
              <c:pt idx="5">
                <c:v>1.3496999999999999E-2</c:v>
              </c:pt>
              <c:pt idx="6">
                <c:v>1.3728000000000001E-2</c:v>
              </c:pt>
              <c:pt idx="7">
                <c:v>1.38E-2</c:v>
              </c:pt>
              <c:pt idx="8">
                <c:v>1.4027000000000001E-2</c:v>
              </c:pt>
              <c:pt idx="9">
                <c:v>1.4057E-2</c:v>
              </c:pt>
            </c:numLit>
          </c:val>
          <c:smooth val="0"/>
          <c:extLst>
            <c:ext xmlns:c16="http://schemas.microsoft.com/office/drawing/2014/chart" uri="{C3380CC4-5D6E-409C-BE32-E72D297353CC}">
              <c16:uniqueId val="{00000000-2EAC-404B-8183-DE65193B265E}"/>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LMTPA0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1.4999E-2</c:v>
              </c:pt>
              <c:pt idx="1">
                <c:v>1.5132000000000001E-2</c:v>
              </c:pt>
              <c:pt idx="2">
                <c:v>1.5319000000000001E-2</c:v>
              </c:pt>
              <c:pt idx="3">
                <c:v>1.5264E-2</c:v>
              </c:pt>
              <c:pt idx="4">
                <c:v>1.5327E-2</c:v>
              </c:pt>
              <c:pt idx="5">
                <c:v>1.5873999999999999E-2</c:v>
              </c:pt>
              <c:pt idx="6">
                <c:v>1.6399E-2</c:v>
              </c:pt>
              <c:pt idx="7">
                <c:v>1.7009E-2</c:v>
              </c:pt>
              <c:pt idx="8">
                <c:v>1.7257999999999999E-2</c:v>
              </c:pt>
              <c:pt idx="9">
                <c:v>2.0003000000000003E-2</c:v>
              </c:pt>
            </c:numLit>
          </c:val>
          <c:smooth val="0"/>
          <c:extLst>
            <c:ext xmlns:c16="http://schemas.microsoft.com/office/drawing/2014/chart" uri="{C3380CC4-5D6E-409C-BE32-E72D297353CC}">
              <c16:uniqueId val="{00000000-7ED0-413D-AD55-7DD6329E7875}"/>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MOVI27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3.9502000000000002E-2</c:v>
              </c:pt>
              <c:pt idx="1">
                <c:v>3.2960999999999997E-2</c:v>
              </c:pt>
              <c:pt idx="2">
                <c:v>3.3633000000000003E-2</c:v>
              </c:pt>
              <c:pt idx="3">
                <c:v>3.1438000000000001E-2</c:v>
              </c:pt>
              <c:pt idx="4">
                <c:v>2.9881999999999999E-2</c:v>
              </c:pt>
              <c:pt idx="5">
                <c:v>3.1516999999999996E-2</c:v>
              </c:pt>
              <c:pt idx="6">
                <c:v>3.2703000000000003E-2</c:v>
              </c:pt>
              <c:pt idx="7">
                <c:v>3.4081E-2</c:v>
              </c:pt>
              <c:pt idx="8">
                <c:v>3.6242999999999997E-2</c:v>
              </c:pt>
              <c:pt idx="9">
                <c:v>3.7224E-2</c:v>
              </c:pt>
            </c:numLit>
          </c:val>
          <c:smooth val="0"/>
          <c:extLst>
            <c:ext xmlns:c16="http://schemas.microsoft.com/office/drawing/2014/chart" uri="{C3380CC4-5D6E-409C-BE32-E72D297353CC}">
              <c16:uniqueId val="{00000000-24C1-4659-8111-CC21A22230A9}"/>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8.0000000000000016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SIMH16</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5.6127999999999997E-2</c:v>
              </c:pt>
              <c:pt idx="1">
                <c:v>5.5468000000000003E-2</c:v>
              </c:pt>
              <c:pt idx="2">
                <c:v>5.4683000000000002E-2</c:v>
              </c:pt>
              <c:pt idx="3">
                <c:v>5.0930999999999997E-2</c:v>
              </c:pt>
              <c:pt idx="4">
                <c:v>4.8861999999999996E-2</c:v>
              </c:pt>
              <c:pt idx="5">
                <c:v>5.1695999999999999E-2</c:v>
              </c:pt>
              <c:pt idx="6">
                <c:v>5.9402999999999997E-2</c:v>
              </c:pt>
              <c:pt idx="7">
                <c:v>5.3154000000000007E-2</c:v>
              </c:pt>
              <c:pt idx="8">
                <c:v>5.9039000000000001E-2</c:v>
              </c:pt>
              <c:pt idx="9">
                <c:v>5.6833000000000002E-2</c:v>
              </c:pt>
            </c:numLit>
          </c:val>
          <c:smooth val="0"/>
          <c:extLst>
            <c:ext xmlns:c16="http://schemas.microsoft.com/office/drawing/2014/chart" uri="{C3380CC4-5D6E-409C-BE32-E72D297353CC}">
              <c16:uniqueId val="{00000000-FC6C-4ACD-92B1-4B98155C2456}"/>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9.0000000000000024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NTSD36</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9.9350000000000011E-3</c:v>
              </c:pt>
              <c:pt idx="1">
                <c:v>1.023E-2</c:v>
              </c:pt>
              <c:pt idx="2">
                <c:v>1.0006999999999999E-2</c:v>
              </c:pt>
              <c:pt idx="3">
                <c:v>9.9319999999999999E-3</c:v>
              </c:pt>
              <c:pt idx="4">
                <c:v>1.0071000000000002E-2</c:v>
              </c:pt>
              <c:pt idx="5">
                <c:v>1.0775E-2</c:v>
              </c:pt>
              <c:pt idx="6">
                <c:v>1.1433E-2</c:v>
              </c:pt>
              <c:pt idx="7">
                <c:v>1.1597999999999999E-2</c:v>
              </c:pt>
              <c:pt idx="8">
                <c:v>1.1675999999999999E-2</c:v>
              </c:pt>
              <c:pt idx="9">
                <c:v>1.1227000000000001E-2</c:v>
              </c:pt>
            </c:numLit>
          </c:val>
          <c:smooth val="0"/>
          <c:extLst>
            <c:ext xmlns:c16="http://schemas.microsoft.com/office/drawing/2014/chart" uri="{C3380CC4-5D6E-409C-BE32-E72D297353CC}">
              <c16:uniqueId val="{00000000-BC82-4262-BECC-271123E96771}"/>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MILS19</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9.0000000000000011E-3</c:v>
              </c:pt>
              <c:pt idx="1">
                <c:v>9.0000000000000011E-3</c:v>
              </c:pt>
              <c:pt idx="2">
                <c:v>8.7570000000000009E-3</c:v>
              </c:pt>
              <c:pt idx="3">
                <c:v>8.8050000000000003E-3</c:v>
              </c:pt>
              <c:pt idx="4">
                <c:v>8.8430000000000002E-3</c:v>
              </c:pt>
              <c:pt idx="5">
                <c:v>9.0000000000000011E-3</c:v>
              </c:pt>
              <c:pt idx="6">
                <c:v>9.0000000000000011E-3</c:v>
              </c:pt>
              <c:pt idx="7">
                <c:v>9.0749999999999997E-3</c:v>
              </c:pt>
              <c:pt idx="8">
                <c:v>1.2923E-2</c:v>
              </c:pt>
              <c:pt idx="9">
                <c:v>1.2546E-2</c:v>
              </c:pt>
            </c:numLit>
          </c:val>
          <c:smooth val="0"/>
          <c:extLst>
            <c:ext xmlns:c16="http://schemas.microsoft.com/office/drawing/2014/chart" uri="{C3380CC4-5D6E-409C-BE32-E72D297353CC}">
              <c16:uniqueId val="{00000000-51D9-4B7E-AAFE-7CC13B691FF6}"/>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VAMO24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4.4263999999999998E-2</c:v>
              </c:pt>
              <c:pt idx="1">
                <c:v>4.3597000000000004E-2</c:v>
              </c:pt>
              <c:pt idx="2">
                <c:v>4.3459999999999999E-2</c:v>
              </c:pt>
              <c:pt idx="3">
                <c:v>3.9931000000000001E-2</c:v>
              </c:pt>
              <c:pt idx="4">
                <c:v>3.9481000000000002E-2</c:v>
              </c:pt>
              <c:pt idx="5">
                <c:v>4.0308999999999998E-2</c:v>
              </c:pt>
              <c:pt idx="6">
                <c:v>4.1271000000000002E-2</c:v>
              </c:pt>
              <c:pt idx="7">
                <c:v>3.7580000000000002E-2</c:v>
              </c:pt>
              <c:pt idx="8">
                <c:v>3.9779000000000002E-2</c:v>
              </c:pt>
              <c:pt idx="9">
                <c:v>4.0372999999999999E-2</c:v>
              </c:pt>
            </c:numLit>
          </c:val>
          <c:smooth val="0"/>
          <c:extLst>
            <c:ext xmlns:c16="http://schemas.microsoft.com/office/drawing/2014/chart" uri="{C3380CC4-5D6E-409C-BE32-E72D297353CC}">
              <c16:uniqueId val="{00000000-6653-495C-B09F-F6ED26A9804C}"/>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CLII12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1.7878000000000002E-2</c:v>
              </c:pt>
              <c:pt idx="1">
                <c:v>1.7987E-2</c:v>
              </c:pt>
              <c:pt idx="2">
                <c:v>1.7911999999999997E-2</c:v>
              </c:pt>
              <c:pt idx="3">
                <c:v>1.7972999999999999E-2</c:v>
              </c:pt>
              <c:pt idx="4">
                <c:v>1.8031999999999999E-2</c:v>
              </c:pt>
              <c:pt idx="5">
                <c:v>1.8006000000000001E-2</c:v>
              </c:pt>
              <c:pt idx="6">
                <c:v>1.8068999999999998E-2</c:v>
              </c:pt>
              <c:pt idx="7">
                <c:v>1.8370000000000001E-2</c:v>
              </c:pt>
              <c:pt idx="8">
                <c:v>1.8525E-2</c:v>
              </c:pt>
              <c:pt idx="9">
                <c:v>1.8464000000000001E-2</c:v>
              </c:pt>
            </c:numLit>
          </c:val>
          <c:smooth val="0"/>
          <c:extLst>
            <c:ext xmlns:c16="http://schemas.microsoft.com/office/drawing/2014/chart" uri="{C3380CC4-5D6E-409C-BE32-E72D297353CC}">
              <c16:uniqueId val="{00000000-5342-4A13-A0C3-DFAA0AB31D75}"/>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DXCO13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7.8790000000000006E-3</c:v>
              </c:pt>
              <c:pt idx="1">
                <c:v>7.8340000000000007E-3</c:v>
              </c:pt>
              <c:pt idx="2">
                <c:v>7.921000000000001E-3</c:v>
              </c:pt>
              <c:pt idx="3">
                <c:v>8.0630000000000007E-3</c:v>
              </c:pt>
              <c:pt idx="4">
                <c:v>8.2410000000000001E-3</c:v>
              </c:pt>
              <c:pt idx="5">
                <c:v>8.1060000000000004E-3</c:v>
              </c:pt>
              <c:pt idx="6">
                <c:v>7.9740000000000002E-3</c:v>
              </c:pt>
              <c:pt idx="7">
                <c:v>7.9369999999999996E-3</c:v>
              </c:pt>
              <c:pt idx="8">
                <c:v>7.8930000000000007E-3</c:v>
              </c:pt>
              <c:pt idx="9">
                <c:v>7.7880000000000007E-3</c:v>
              </c:pt>
            </c:numLit>
          </c:val>
          <c:smooth val="0"/>
          <c:extLst>
            <c:ext xmlns:c16="http://schemas.microsoft.com/office/drawing/2014/chart" uri="{C3380CC4-5D6E-409C-BE32-E72D297353CC}">
              <c16:uniqueId val="{00000000-162C-44AF-8C88-67B787844C54}"/>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CSNAA1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7.8395999999999993E-2</c:v>
              </c:pt>
              <c:pt idx="1">
                <c:v>0.143322</c:v>
              </c:pt>
              <c:pt idx="2">
                <c:v>0.14940200000000001</c:v>
              </c:pt>
              <c:pt idx="3">
                <c:v>0.15842200000000001</c:v>
              </c:pt>
              <c:pt idx="4">
                <c:v>0.22115899999999999</c:v>
              </c:pt>
              <c:pt idx="5">
                <c:v>0.235508</c:v>
              </c:pt>
              <c:pt idx="6">
                <c:v>0.23077000000000003</c:v>
              </c:pt>
              <c:pt idx="7">
                <c:v>0.23924099999999998</c:v>
              </c:pt>
              <c:pt idx="8">
                <c:v>0.231098</c:v>
              </c:pt>
              <c:pt idx="9">
                <c:v>0.20252400000000001</c:v>
              </c:pt>
            </c:numLit>
          </c:val>
          <c:smooth val="0"/>
          <c:extLst>
            <c:ext xmlns:c16="http://schemas.microsoft.com/office/drawing/2014/chart" uri="{C3380CC4-5D6E-409C-BE32-E72D297353CC}">
              <c16:uniqueId val="{00000000-76FF-4E9B-8B89-9A38B92E45C6}"/>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30000000000000004"/>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SUZBB1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5.6689999999999996E-3</c:v>
              </c:pt>
              <c:pt idx="1">
                <c:v>5.8170000000000001E-3</c:v>
              </c:pt>
              <c:pt idx="2">
                <c:v>5.8950000000000001E-3</c:v>
              </c:pt>
              <c:pt idx="3">
                <c:v>5.9199999999999999E-3</c:v>
              </c:pt>
              <c:pt idx="4">
                <c:v>5.9870000000000001E-3</c:v>
              </c:pt>
              <c:pt idx="5">
                <c:v>7.0159999999999997E-3</c:v>
              </c:pt>
              <c:pt idx="6">
                <c:v>6.574E-3</c:v>
              </c:pt>
              <c:pt idx="7">
                <c:v>6.6890000000000005E-3</c:v>
              </c:pt>
              <c:pt idx="8">
                <c:v>7.2870000000000001E-3</c:v>
              </c:pt>
              <c:pt idx="9">
                <c:v>7.2170000000000003E-3</c:v>
              </c:pt>
            </c:numLit>
          </c:val>
          <c:smooth val="0"/>
          <c:extLst>
            <c:ext xmlns:c16="http://schemas.microsoft.com/office/drawing/2014/chart" uri="{C3380CC4-5D6E-409C-BE32-E72D297353CC}">
              <c16:uniqueId val="{00000000-71B7-4B0E-A084-8C90EB667C68}"/>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PASS14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6.3339999999999994E-3</c:v>
              </c:pt>
              <c:pt idx="1">
                <c:v>6.5439999999999995E-3</c:v>
              </c:pt>
              <c:pt idx="2">
                <c:v>6.5529999999999998E-3</c:v>
              </c:pt>
              <c:pt idx="3">
                <c:v>6.5980000000000006E-3</c:v>
              </c:pt>
              <c:pt idx="4">
                <c:v>6.5649999999999997E-3</c:v>
              </c:pt>
              <c:pt idx="5">
                <c:v>6.6730000000000001E-3</c:v>
              </c:pt>
              <c:pt idx="6">
                <c:v>7.4580000000000002E-3</c:v>
              </c:pt>
              <c:pt idx="7">
                <c:v>7.7710000000000001E-3</c:v>
              </c:pt>
              <c:pt idx="8">
                <c:v>9.0860000000000003E-3</c:v>
              </c:pt>
              <c:pt idx="9">
                <c:v>8.1630000000000001E-3</c:v>
              </c:pt>
            </c:numLit>
          </c:val>
          <c:smooth val="0"/>
          <c:extLst>
            <c:ext xmlns:c16="http://schemas.microsoft.com/office/drawing/2014/chart" uri="{C3380CC4-5D6E-409C-BE32-E72D297353CC}">
              <c16:uniqueId val="{00000000-6B96-4B6A-8D38-0EC642D49AB1}"/>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CGASA3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5.0360000000000005E-3</c:v>
              </c:pt>
              <c:pt idx="1">
                <c:v>5.1580000000000003E-3</c:v>
              </c:pt>
              <c:pt idx="2">
                <c:v>5.1510000000000002E-3</c:v>
              </c:pt>
              <c:pt idx="3">
                <c:v>5.1320000000000003E-3</c:v>
              </c:pt>
              <c:pt idx="4">
                <c:v>5.2009999999999999E-3</c:v>
              </c:pt>
              <c:pt idx="5">
                <c:v>5.0509999999999999E-3</c:v>
              </c:pt>
              <c:pt idx="6">
                <c:v>5.0099999999999997E-3</c:v>
              </c:pt>
              <c:pt idx="7">
                <c:v>5.006E-3</c:v>
              </c:pt>
              <c:pt idx="8">
                <c:v>4.8419999999999999E-3</c:v>
              </c:pt>
              <c:pt idx="9">
                <c:v>4.947E-3</c:v>
              </c:pt>
            </c:numLit>
          </c:val>
          <c:smooth val="0"/>
          <c:extLst>
            <c:ext xmlns:c16="http://schemas.microsoft.com/office/drawing/2014/chart" uri="{C3380CC4-5D6E-409C-BE32-E72D297353CC}">
              <c16:uniqueId val="{00000000-1E82-4730-89C1-661A53139049}"/>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7"/>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PFOR16</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1.4067000000000001E-2</c:v>
              </c:pt>
              <c:pt idx="1">
                <c:v>1.405E-2</c:v>
              </c:pt>
              <c:pt idx="2">
                <c:v>1.3951E-2</c:v>
              </c:pt>
              <c:pt idx="3">
                <c:v>1.3880999999999999E-2</c:v>
              </c:pt>
              <c:pt idx="4">
                <c:v>1.3867000000000001E-2</c:v>
              </c:pt>
              <c:pt idx="5">
                <c:v>1.4049000000000001E-2</c:v>
              </c:pt>
              <c:pt idx="6">
                <c:v>1.4459999999999999E-2</c:v>
              </c:pt>
              <c:pt idx="7">
                <c:v>1.4395E-2</c:v>
              </c:pt>
              <c:pt idx="8">
                <c:v>1.5280999999999999E-2</c:v>
              </c:pt>
              <c:pt idx="9">
                <c:v>1.4869E-2</c:v>
              </c:pt>
            </c:numLit>
          </c:val>
          <c:smooth val="0"/>
          <c:extLst>
            <c:ext xmlns:c16="http://schemas.microsoft.com/office/drawing/2014/chart" uri="{C3380CC4-5D6E-409C-BE32-E72D297353CC}">
              <c16:uniqueId val="{00000000-09B7-43FE-96B6-0A03EB1B6489}"/>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OPCT16</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1.4624E-2</c:v>
              </c:pt>
              <c:pt idx="1">
                <c:v>1.4694E-2</c:v>
              </c:pt>
              <c:pt idx="2">
                <c:v>1.4931000000000002E-2</c:v>
              </c:pt>
              <c:pt idx="3">
                <c:v>1.4785E-2</c:v>
              </c:pt>
              <c:pt idx="4">
                <c:v>1.4631E-2</c:v>
              </c:pt>
              <c:pt idx="5">
                <c:v>1.4775E-2</c:v>
              </c:pt>
              <c:pt idx="6">
                <c:v>1.5076000000000001E-2</c:v>
              </c:pt>
              <c:pt idx="7">
                <c:v>1.5140000000000001E-2</c:v>
              </c:pt>
              <c:pt idx="8">
                <c:v>1.5695000000000001E-2</c:v>
              </c:pt>
              <c:pt idx="9">
                <c:v>1.5273000000000002E-2</c:v>
              </c:pt>
            </c:numLit>
          </c:val>
          <c:smooth val="0"/>
          <c:extLst>
            <c:ext xmlns:c16="http://schemas.microsoft.com/office/drawing/2014/chart" uri="{C3380CC4-5D6E-409C-BE32-E72D297353CC}">
              <c16:uniqueId val="{00000000-CCF7-4730-9E35-B35942E5F050}"/>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2100000000000000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SVEA15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2.0523E-2</c:v>
              </c:pt>
              <c:pt idx="1">
                <c:v>2.0889999999999999E-2</c:v>
              </c:pt>
              <c:pt idx="2">
                <c:v>2.1171000000000002E-2</c:v>
              </c:pt>
              <c:pt idx="3">
                <c:v>2.1223000000000002E-2</c:v>
              </c:pt>
              <c:pt idx="4">
                <c:v>2.0985E-2</c:v>
              </c:pt>
              <c:pt idx="5">
                <c:v>2.0739999999999998E-2</c:v>
              </c:pt>
              <c:pt idx="6">
                <c:v>2.1232000000000001E-2</c:v>
              </c:pt>
              <c:pt idx="7">
                <c:v>2.1145000000000001E-2</c:v>
              </c:pt>
              <c:pt idx="8">
                <c:v>2.1476000000000002E-2</c:v>
              </c:pt>
              <c:pt idx="9">
                <c:v>2.1886000000000003E-2</c:v>
              </c:pt>
            </c:numLit>
          </c:val>
          <c:smooth val="0"/>
          <c:extLst>
            <c:ext xmlns:c16="http://schemas.microsoft.com/office/drawing/2014/chart" uri="{C3380CC4-5D6E-409C-BE32-E72D297353CC}">
              <c16:uniqueId val="{00000000-1FF3-44C1-BDAD-E37E2F3BA49A}"/>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9.0000000000000024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IGTAA3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8.5240000000000003E-3</c:v>
              </c:pt>
              <c:pt idx="1">
                <c:v>8.352E-3</c:v>
              </c:pt>
              <c:pt idx="2">
                <c:v>8.3540000000000003E-3</c:v>
              </c:pt>
              <c:pt idx="3">
                <c:v>8.3809999999999996E-3</c:v>
              </c:pt>
              <c:pt idx="4">
                <c:v>8.3409999999999995E-3</c:v>
              </c:pt>
              <c:pt idx="5">
                <c:v>9.0790000000000003E-3</c:v>
              </c:pt>
              <c:pt idx="6">
                <c:v>9.5599999999999991E-3</c:v>
              </c:pt>
              <c:pt idx="7">
                <c:v>9.0849999999999993E-3</c:v>
              </c:pt>
              <c:pt idx="8">
                <c:v>9.4579999999999994E-3</c:v>
              </c:pt>
              <c:pt idx="9">
                <c:v>9.8919999999999998E-3</c:v>
              </c:pt>
            </c:numLit>
          </c:val>
          <c:smooth val="0"/>
          <c:extLst>
            <c:ext xmlns:c16="http://schemas.microsoft.com/office/drawing/2014/chart" uri="{C3380CC4-5D6E-409C-BE32-E72D297353CC}">
              <c16:uniqueId val="{00000000-594E-4B66-8E69-8AC0CD8BCD59}"/>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BRMLB1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7.2050000000000005E-3</c:v>
              </c:pt>
              <c:pt idx="1">
                <c:v>7.2629999999999995E-3</c:v>
              </c:pt>
              <c:pt idx="2">
                <c:v>7.1149999999999998E-3</c:v>
              </c:pt>
              <c:pt idx="3">
                <c:v>7.1549999999999999E-3</c:v>
              </c:pt>
              <c:pt idx="4">
                <c:v>7.2690000000000003E-3</c:v>
              </c:pt>
              <c:pt idx="5">
                <c:v>7.7390000000000002E-3</c:v>
              </c:pt>
              <c:pt idx="6">
                <c:v>7.5589999999999997E-3</c:v>
              </c:pt>
              <c:pt idx="7">
                <c:v>7.8169999999999993E-3</c:v>
              </c:pt>
              <c:pt idx="8">
                <c:v>7.2829999999999995E-3</c:v>
              </c:pt>
              <c:pt idx="9">
                <c:v>7.4419999999999998E-3</c:v>
              </c:pt>
            </c:numLit>
          </c:val>
          <c:smooth val="0"/>
          <c:extLst>
            <c:ext xmlns:c16="http://schemas.microsoft.com/office/drawing/2014/chart" uri="{C3380CC4-5D6E-409C-BE32-E72D297353CC}">
              <c16:uniqueId val="{00000000-3EF4-4E19-B148-73DB541894C2}"/>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3706069760147909E-2"/>
          <c:y val="5.6584339220885897E-2"/>
          <c:w val="0.9750670611928226"/>
          <c:h val="0.6301205404879946"/>
        </c:manualLayout>
      </c:layout>
      <c:lineChart>
        <c:grouping val="standard"/>
        <c:varyColors val="0"/>
        <c:ser>
          <c:idx val="0"/>
          <c:order val="0"/>
          <c:tx>
            <c:v>MULTB5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6.5200000000000006E-3</c:v>
              </c:pt>
              <c:pt idx="1">
                <c:v>6.4480000000000006E-3</c:v>
              </c:pt>
              <c:pt idx="2">
                <c:v>6.5439999999999995E-3</c:v>
              </c:pt>
              <c:pt idx="3">
                <c:v>6.6020000000000002E-3</c:v>
              </c:pt>
              <c:pt idx="4">
                <c:v>6.5490000000000001E-3</c:v>
              </c:pt>
              <c:pt idx="5">
                <c:v>7.3250000000000008E-3</c:v>
              </c:pt>
              <c:pt idx="6">
                <c:v>7.326E-3</c:v>
              </c:pt>
              <c:pt idx="7">
                <c:v>7.7920000000000003E-3</c:v>
              </c:pt>
              <c:pt idx="8">
                <c:v>7.7680000000000006E-3</c:v>
              </c:pt>
              <c:pt idx="9">
                <c:v>7.6749999999999995E-3</c:v>
              </c:pt>
            </c:numLit>
          </c:val>
          <c:smooth val="0"/>
          <c:extLst>
            <c:ext xmlns:c16="http://schemas.microsoft.com/office/drawing/2014/chart" uri="{C3380CC4-5D6E-409C-BE32-E72D297353CC}">
              <c16:uniqueId val="{00000000-D7AE-42FD-97BD-148EC8792D83}"/>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NATUA3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1.4520999999999999E-2</c:v>
              </c:pt>
              <c:pt idx="1">
                <c:v>1.4298E-2</c:v>
              </c:pt>
              <c:pt idx="2">
                <c:v>1.4461999999999999E-2</c:v>
              </c:pt>
              <c:pt idx="3">
                <c:v>1.4534999999999999E-2</c:v>
              </c:pt>
              <c:pt idx="4">
                <c:v>1.4518E-2</c:v>
              </c:pt>
              <c:pt idx="5">
                <c:v>1.4991000000000001E-2</c:v>
              </c:pt>
              <c:pt idx="6">
                <c:v>1.4776000000000001E-2</c:v>
              </c:pt>
              <c:pt idx="7">
                <c:v>1.8665000000000001E-2</c:v>
              </c:pt>
              <c:pt idx="8">
                <c:v>1.5983000000000001E-2</c:v>
              </c:pt>
              <c:pt idx="9">
                <c:v>1.6066E-2</c:v>
              </c:pt>
            </c:numLit>
          </c:val>
          <c:smooth val="0"/>
          <c:extLst>
            <c:ext xmlns:c16="http://schemas.microsoft.com/office/drawing/2014/chart" uri="{C3380CC4-5D6E-409C-BE32-E72D297353CC}">
              <c16:uniqueId val="{00000000-5FBB-41C3-8881-30A98FE6A348}"/>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6.0000000000000012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1567704980273696E-2"/>
          <c:y val="5.6584362139917695E-2"/>
          <c:w val="0.9514821555324452"/>
          <c:h val="0.6301205404879946"/>
        </c:manualLayout>
      </c:layout>
      <c:lineChart>
        <c:grouping val="standard"/>
        <c:varyColors val="0"/>
        <c:ser>
          <c:idx val="0"/>
          <c:order val="0"/>
          <c:tx>
            <c:v>ALPA22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7.4609999999999998E-3</c:v>
              </c:pt>
              <c:pt idx="1">
                <c:v>7.2880000000000002E-3</c:v>
              </c:pt>
              <c:pt idx="2">
                <c:v>7.6519999999999999E-3</c:v>
              </c:pt>
              <c:pt idx="3">
                <c:v>6.9310000000000005E-3</c:v>
              </c:pt>
              <c:pt idx="4">
                <c:v>6.6790000000000009E-3</c:v>
              </c:pt>
              <c:pt idx="5">
                <c:v>8.3299999999999989E-3</c:v>
              </c:pt>
              <c:pt idx="6">
                <c:v>7.1079999999999997E-3</c:v>
              </c:pt>
              <c:pt idx="7">
                <c:v>6.9310000000000005E-3</c:v>
              </c:pt>
              <c:pt idx="8">
                <c:v>8.7570000000000009E-3</c:v>
              </c:pt>
              <c:pt idx="9">
                <c:v>7.0479999999999996E-3</c:v>
              </c:pt>
            </c:numLit>
          </c:val>
          <c:smooth val="0"/>
          <c:extLst>
            <c:ext xmlns:c16="http://schemas.microsoft.com/office/drawing/2014/chart" uri="{C3380CC4-5D6E-409C-BE32-E72D297353CC}">
              <c16:uniqueId val="{00000000-1991-4959-90C5-C8EF8CAFA796}"/>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PGMN26</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1.4151E-2</c:v>
              </c:pt>
              <c:pt idx="1">
                <c:v>1.4180999999999999E-2</c:v>
              </c:pt>
              <c:pt idx="2">
                <c:v>1.4129000000000001E-2</c:v>
              </c:pt>
              <c:pt idx="3">
                <c:v>1.4192E-2</c:v>
              </c:pt>
              <c:pt idx="4">
                <c:v>1.4185000000000001E-2</c:v>
              </c:pt>
              <c:pt idx="5">
                <c:v>1.4554000000000001E-2</c:v>
              </c:pt>
              <c:pt idx="6">
                <c:v>1.5165E-2</c:v>
              </c:pt>
              <c:pt idx="7">
                <c:v>1.4806999999999999E-2</c:v>
              </c:pt>
              <c:pt idx="8">
                <c:v>1.4086000000000001E-2</c:v>
              </c:pt>
              <c:pt idx="9">
                <c:v>1.4969E-2</c:v>
              </c:pt>
            </c:numLit>
          </c:val>
          <c:smooth val="0"/>
          <c:extLst>
            <c:ext xmlns:c16="http://schemas.microsoft.com/office/drawing/2014/chart" uri="{C3380CC4-5D6E-409C-BE32-E72D297353CC}">
              <c16:uniqueId val="{00000000-DD8A-48D8-B675-B2A9FA298EC2}"/>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ASAIA1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1.5800999999999999E-2</c:v>
              </c:pt>
              <c:pt idx="1">
                <c:v>1.6070000000000001E-2</c:v>
              </c:pt>
              <c:pt idx="2">
                <c:v>1.6105999999999999E-2</c:v>
              </c:pt>
              <c:pt idx="3">
                <c:v>1.619E-2</c:v>
              </c:pt>
              <c:pt idx="4">
                <c:v>1.8343999999999999E-2</c:v>
              </c:pt>
              <c:pt idx="5">
                <c:v>3.1850000000000003E-2</c:v>
              </c:pt>
              <c:pt idx="6">
                <c:v>3.3696999999999998E-2</c:v>
              </c:pt>
              <c:pt idx="7">
                <c:v>3.0810000000000001E-2</c:v>
              </c:pt>
              <c:pt idx="8">
                <c:v>3.2749E-2</c:v>
              </c:pt>
              <c:pt idx="9">
                <c:v>2.9796999999999997E-2</c:v>
              </c:pt>
            </c:numLit>
          </c:val>
          <c:smooth val="0"/>
          <c:extLst>
            <c:ext xmlns:c16="http://schemas.microsoft.com/office/drawing/2014/chart" uri="{C3380CC4-5D6E-409C-BE32-E72D297353CC}">
              <c16:uniqueId val="{00000000-D2AB-4D31-81EC-1A2986944010}"/>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CEAB13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1.1488E-2</c:v>
              </c:pt>
              <c:pt idx="1">
                <c:v>1.0662E-2</c:v>
              </c:pt>
              <c:pt idx="2">
                <c:v>1.0786E-2</c:v>
              </c:pt>
              <c:pt idx="3">
                <c:v>1.0867999999999999E-2</c:v>
              </c:pt>
              <c:pt idx="4">
                <c:v>1.0907E-2</c:v>
              </c:pt>
              <c:pt idx="5">
                <c:v>1.2306999999999998E-2</c:v>
              </c:pt>
              <c:pt idx="6">
                <c:v>1.2399E-2</c:v>
              </c:pt>
              <c:pt idx="7">
                <c:v>1.2393000000000001E-2</c:v>
              </c:pt>
              <c:pt idx="8">
                <c:v>1.2939000000000001E-2</c:v>
              </c:pt>
              <c:pt idx="9">
                <c:v>1.2862999999999999E-2</c:v>
              </c:pt>
            </c:numLit>
          </c:val>
          <c:smooth val="0"/>
          <c:extLst>
            <c:ext xmlns:c16="http://schemas.microsoft.com/office/drawing/2014/chart" uri="{C3380CC4-5D6E-409C-BE32-E72D297353CC}">
              <c16:uniqueId val="{00000000-25E7-4A52-9D69-B0B7D413F53E}"/>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SMFTA2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7.4770000000000001E-3</c:v>
              </c:pt>
              <c:pt idx="1">
                <c:v>7.4550000000000007E-3</c:v>
              </c:pt>
              <c:pt idx="2">
                <c:v>7.4660000000000004E-3</c:v>
              </c:pt>
              <c:pt idx="3">
                <c:v>7.548E-3</c:v>
              </c:pt>
              <c:pt idx="4">
                <c:v>7.6290000000000004E-3</c:v>
              </c:pt>
              <c:pt idx="5">
                <c:v>8.2660000000000008E-3</c:v>
              </c:pt>
              <c:pt idx="6">
                <c:v>8.6969999999999999E-3</c:v>
              </c:pt>
              <c:pt idx="7">
                <c:v>8.8849999999999988E-3</c:v>
              </c:pt>
              <c:pt idx="8">
                <c:v>9.4409999999999997E-3</c:v>
              </c:pt>
              <c:pt idx="9">
                <c:v>8.8909999999999996E-3</c:v>
              </c:pt>
            </c:numLit>
          </c:val>
          <c:smooth val="0"/>
          <c:extLst>
            <c:ext xmlns:c16="http://schemas.microsoft.com/office/drawing/2014/chart" uri="{C3380CC4-5D6E-409C-BE32-E72D297353CC}">
              <c16:uniqueId val="{00000000-C373-4D05-9366-58D3F2CF2D73}"/>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ANHBA5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5.5589999999999997E-3</c:v>
              </c:pt>
              <c:pt idx="1">
                <c:v>5.5269999999999998E-3</c:v>
              </c:pt>
              <c:pt idx="2">
                <c:v>5.5019999999999999E-3</c:v>
              </c:pt>
              <c:pt idx="3">
                <c:v>5.3690000000000005E-3</c:v>
              </c:pt>
              <c:pt idx="4">
                <c:v>5.5389999999999997E-3</c:v>
              </c:pt>
              <c:pt idx="5">
                <c:v>6.2229999999999994E-3</c:v>
              </c:pt>
              <c:pt idx="6">
                <c:v>6.8279999999999999E-3</c:v>
              </c:pt>
              <c:pt idx="7">
                <c:v>6.9179999999999997E-3</c:v>
              </c:pt>
              <c:pt idx="8">
                <c:v>7.0420000000000005E-3</c:v>
              </c:pt>
              <c:pt idx="9">
                <c:v>7.2399999999999999E-3</c:v>
              </c:pt>
            </c:numLit>
          </c:val>
          <c:smooth val="0"/>
          <c:extLst>
            <c:ext xmlns:c16="http://schemas.microsoft.com/office/drawing/2014/chart" uri="{C3380CC4-5D6E-409C-BE32-E72D297353CC}">
              <c16:uniqueId val="{00000000-0745-42C5-82C2-7F9CBD6D997D}"/>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COLNA3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8.6289999999999995E-3</c:v>
              </c:pt>
              <c:pt idx="1">
                <c:v>8.7089999999999997E-3</c:v>
              </c:pt>
              <c:pt idx="2">
                <c:v>8.6370000000000006E-3</c:v>
              </c:pt>
              <c:pt idx="3">
                <c:v>8.6119999999999999E-3</c:v>
              </c:pt>
              <c:pt idx="4">
                <c:v>8.7580000000000002E-3</c:v>
              </c:pt>
              <c:pt idx="5">
                <c:v>9.6200000000000001E-3</c:v>
              </c:pt>
              <c:pt idx="6">
                <c:v>9.4640000000000002E-3</c:v>
              </c:pt>
              <c:pt idx="7">
                <c:v>9.9509999999999998E-3</c:v>
              </c:pt>
              <c:pt idx="8">
                <c:v>1.0017E-2</c:v>
              </c:pt>
              <c:pt idx="9">
                <c:v>9.8009999999999989E-3</c:v>
              </c:pt>
            </c:numLit>
          </c:val>
          <c:smooth val="0"/>
          <c:extLst>
            <c:ext xmlns:c16="http://schemas.microsoft.com/office/drawing/2014/chart" uri="{C3380CC4-5D6E-409C-BE32-E72D297353CC}">
              <c16:uniqueId val="{00000000-0749-48DC-A7CD-27AA9BBB991E}"/>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ARTRA5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1.6504000000000001E-2</c:v>
              </c:pt>
              <c:pt idx="1">
                <c:v>1.6551E-2</c:v>
              </c:pt>
              <c:pt idx="2">
                <c:v>1.6753000000000001E-2</c:v>
              </c:pt>
              <c:pt idx="3">
                <c:v>1.6744000000000002E-2</c:v>
              </c:pt>
              <c:pt idx="4">
                <c:v>1.6778000000000001E-2</c:v>
              </c:pt>
              <c:pt idx="5">
                <c:v>1.6798E-2</c:v>
              </c:pt>
              <c:pt idx="6">
                <c:v>1.7319000000000001E-2</c:v>
              </c:pt>
              <c:pt idx="7">
                <c:v>1.8869E-2</c:v>
              </c:pt>
              <c:pt idx="8">
                <c:v>2.0782999999999999E-2</c:v>
              </c:pt>
              <c:pt idx="9">
                <c:v>2.1150000000000002E-2</c:v>
              </c:pt>
            </c:numLit>
          </c:val>
          <c:smooth val="0"/>
          <c:extLst>
            <c:ext xmlns:c16="http://schemas.microsoft.com/office/drawing/2014/chart" uri="{C3380CC4-5D6E-409C-BE32-E72D297353CC}">
              <c16:uniqueId val="{00000000-1C6C-4EFE-8890-3B2AA3F92E88}"/>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CCROA7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4.1970000000000002E-3</c:v>
              </c:pt>
              <c:pt idx="1">
                <c:v>4.1729999999999996E-3</c:v>
              </c:pt>
              <c:pt idx="2">
                <c:v>4.0600000000000002E-3</c:v>
              </c:pt>
              <c:pt idx="3">
                <c:v>4.1120000000000002E-3</c:v>
              </c:pt>
              <c:pt idx="4">
                <c:v>4.1279999999999997E-3</c:v>
              </c:pt>
              <c:pt idx="5">
                <c:v>5.2180000000000004E-3</c:v>
              </c:pt>
              <c:pt idx="6">
                <c:v>5.849E-3</c:v>
              </c:pt>
              <c:pt idx="7">
                <c:v>5.6140000000000001E-3</c:v>
              </c:pt>
              <c:pt idx="8">
                <c:v>6.2029999999999993E-3</c:v>
              </c:pt>
              <c:pt idx="9">
                <c:v>5.9930000000000009E-3</c:v>
              </c:pt>
            </c:numLit>
          </c:val>
          <c:smooth val="0"/>
          <c:extLst>
            <c:ext xmlns:c16="http://schemas.microsoft.com/office/drawing/2014/chart" uri="{C3380CC4-5D6E-409C-BE32-E72D297353CC}">
              <c16:uniqueId val="{00000000-E6E8-4B60-97ED-E258DB8EE3E0}"/>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ERDVB3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1.2246E-2</c:v>
              </c:pt>
              <c:pt idx="1">
                <c:v>1.2175999999999999E-2</c:v>
              </c:pt>
              <c:pt idx="2">
                <c:v>1.2217E-2</c:v>
              </c:pt>
              <c:pt idx="3">
                <c:v>1.2068000000000001E-2</c:v>
              </c:pt>
              <c:pt idx="4">
                <c:v>1.2319999999999999E-2</c:v>
              </c:pt>
              <c:pt idx="5">
                <c:v>1.2206E-2</c:v>
              </c:pt>
              <c:pt idx="6">
                <c:v>1.2512000000000001E-2</c:v>
              </c:pt>
              <c:pt idx="7">
                <c:v>1.2003999999999999E-2</c:v>
              </c:pt>
              <c:pt idx="8">
                <c:v>1.2763E-2</c:v>
              </c:pt>
              <c:pt idx="9">
                <c:v>1.2875000000000001E-2</c:v>
              </c:pt>
            </c:numLit>
          </c:val>
          <c:smooth val="0"/>
          <c:extLst>
            <c:ext xmlns:c16="http://schemas.microsoft.com/office/drawing/2014/chart" uri="{C3380CC4-5D6E-409C-BE32-E72D297353CC}">
              <c16:uniqueId val="{00000000-BB0D-4406-A8F5-3C1CF159D24D}"/>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ANIM18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1.9415999999999999E-2</c:v>
              </c:pt>
              <c:pt idx="1">
                <c:v>1.9406E-2</c:v>
              </c:pt>
              <c:pt idx="2">
                <c:v>1.8891000000000002E-2</c:v>
              </c:pt>
              <c:pt idx="3">
                <c:v>1.7461999999999998E-2</c:v>
              </c:pt>
              <c:pt idx="4">
                <c:v>1.7405999999999998E-2</c:v>
              </c:pt>
              <c:pt idx="5">
                <c:v>1.7413000000000001E-2</c:v>
              </c:pt>
              <c:pt idx="6">
                <c:v>1.8131999999999999E-2</c:v>
              </c:pt>
              <c:pt idx="7">
                <c:v>1.9262999999999999E-2</c:v>
              </c:pt>
              <c:pt idx="8">
                <c:v>2.0143000000000001E-2</c:v>
              </c:pt>
              <c:pt idx="9">
                <c:v>1.9098999999999998E-2</c:v>
              </c:pt>
            </c:numLit>
          </c:val>
          <c:smooth val="0"/>
          <c:extLst>
            <c:ext xmlns:c16="http://schemas.microsoft.com/office/drawing/2014/chart" uri="{C3380CC4-5D6E-409C-BE32-E72D297353CC}">
              <c16:uniqueId val="{00000000-0ADC-4DE6-A01C-56A255EBC08D}"/>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ISPE12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2.3479999999999997E-2</c:v>
              </c:pt>
              <c:pt idx="1">
                <c:v>2.3615000000000001E-2</c:v>
              </c:pt>
              <c:pt idx="2">
                <c:v>2.3635000000000003E-2</c:v>
              </c:pt>
              <c:pt idx="3">
                <c:v>2.3513000000000003E-2</c:v>
              </c:pt>
              <c:pt idx="4">
                <c:v>2.3691E-2</c:v>
              </c:pt>
              <c:pt idx="5">
                <c:v>2.3647999999999999E-2</c:v>
              </c:pt>
              <c:pt idx="6">
                <c:v>2.3927999999999998E-2</c:v>
              </c:pt>
              <c:pt idx="7">
                <c:v>2.3687999999999997E-2</c:v>
              </c:pt>
              <c:pt idx="8">
                <c:v>2.4525999999999999E-2</c:v>
              </c:pt>
              <c:pt idx="9">
                <c:v>2.4750000000000001E-2</c:v>
              </c:pt>
            </c:numLit>
          </c:val>
          <c:smooth val="0"/>
          <c:extLst>
            <c:ext xmlns:c16="http://schemas.microsoft.com/office/drawing/2014/chart" uri="{C3380CC4-5D6E-409C-BE32-E72D297353CC}">
              <c16:uniqueId val="{00000000-3FBF-4165-80BB-3FFFAF1C583C}"/>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CIEL18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4.7990000000000003E-3</c:v>
              </c:pt>
              <c:pt idx="1">
                <c:v>4.8849999999999996E-3</c:v>
              </c:pt>
              <c:pt idx="2">
                <c:v>4.9220000000000002E-3</c:v>
              </c:pt>
              <c:pt idx="3">
                <c:v>4.4180000000000001E-3</c:v>
              </c:pt>
              <c:pt idx="4">
                <c:v>4.7320000000000001E-3</c:v>
              </c:pt>
              <c:pt idx="5">
                <c:v>5.4539999999999996E-3</c:v>
              </c:pt>
              <c:pt idx="6">
                <c:v>5.6979999999999999E-3</c:v>
              </c:pt>
              <c:pt idx="7">
                <c:v>5.3269999999999993E-3</c:v>
              </c:pt>
              <c:pt idx="8">
                <c:v>5.3979999999999992E-3</c:v>
              </c:pt>
              <c:pt idx="9">
                <c:v>5.6120000000000007E-3</c:v>
              </c:pt>
            </c:numLit>
          </c:val>
          <c:smooth val="0"/>
          <c:extLst>
            <c:ext xmlns:c16="http://schemas.microsoft.com/office/drawing/2014/chart" uri="{C3380CC4-5D6E-409C-BE32-E72D297353CC}">
              <c16:uniqueId val="{00000000-692C-42CC-A3FD-9BA0342815E7}"/>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RECV12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7.7559999999999999E-3</c:v>
              </c:pt>
              <c:pt idx="1">
                <c:v>7.984999999999999E-3</c:v>
              </c:pt>
              <c:pt idx="2">
                <c:v>7.868E-3</c:v>
              </c:pt>
              <c:pt idx="3">
                <c:v>8.0809999999999996E-3</c:v>
              </c:pt>
              <c:pt idx="4">
                <c:v>8.1440000000000002E-3</c:v>
              </c:pt>
              <c:pt idx="5">
                <c:v>8.0540000000000004E-3</c:v>
              </c:pt>
              <c:pt idx="6">
                <c:v>7.8189999999999996E-3</c:v>
              </c:pt>
              <c:pt idx="7">
                <c:v>8.3420000000000005E-3</c:v>
              </c:pt>
              <c:pt idx="8">
                <c:v>9.0200000000000002E-3</c:v>
              </c:pt>
              <c:pt idx="9">
                <c:v>8.8660000000000006E-3</c:v>
              </c:pt>
            </c:numLit>
          </c:val>
          <c:smooth val="0"/>
          <c:extLst>
            <c:ext xmlns:c16="http://schemas.microsoft.com/office/drawing/2014/chart" uri="{C3380CC4-5D6E-409C-BE32-E72D297353CC}">
              <c16:uniqueId val="{00000000-A813-494F-87F5-1E5D42FBEED0}"/>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COGNA4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1.0159E-2</c:v>
              </c:pt>
              <c:pt idx="1">
                <c:v>9.9179999999999997E-3</c:v>
              </c:pt>
              <c:pt idx="2">
                <c:v>9.895000000000001E-3</c:v>
              </c:pt>
              <c:pt idx="3">
                <c:v>1.0111000000000002E-2</c:v>
              </c:pt>
              <c:pt idx="4">
                <c:v>9.8589999999999997E-3</c:v>
              </c:pt>
              <c:pt idx="5">
                <c:v>1.1379999999999999E-2</c:v>
              </c:pt>
              <c:pt idx="6">
                <c:v>1.5438E-2</c:v>
              </c:pt>
              <c:pt idx="7">
                <c:v>1.5442000000000001E-2</c:v>
              </c:pt>
              <c:pt idx="8">
                <c:v>1.5682000000000001E-2</c:v>
              </c:pt>
              <c:pt idx="9">
                <c:v>1.5649E-2</c:v>
              </c:pt>
            </c:numLit>
          </c:val>
          <c:smooth val="0"/>
          <c:extLst>
            <c:ext xmlns:c16="http://schemas.microsoft.com/office/drawing/2014/chart" uri="{C3380CC4-5D6E-409C-BE32-E72D297353CC}">
              <c16:uniqueId val="{00000000-8210-431A-8055-10AEFB3D1B4A}"/>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RDORF8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1.2008000000000001E-2</c:v>
              </c:pt>
              <c:pt idx="1">
                <c:v>1.1811E-2</c:v>
              </c:pt>
              <c:pt idx="2">
                <c:v>1.2231000000000001E-2</c:v>
              </c:pt>
              <c:pt idx="3">
                <c:v>1.2300999999999999E-2</c:v>
              </c:pt>
              <c:pt idx="4">
                <c:v>1.2345E-2</c:v>
              </c:pt>
              <c:pt idx="5">
                <c:v>1.3435999999999998E-2</c:v>
              </c:pt>
              <c:pt idx="6">
                <c:v>1.3407000000000001E-2</c:v>
              </c:pt>
              <c:pt idx="7">
                <c:v>1.4287000000000001E-2</c:v>
              </c:pt>
              <c:pt idx="8">
                <c:v>1.4404999999999999E-2</c:v>
              </c:pt>
              <c:pt idx="9">
                <c:v>1.4279999999999999E-2</c:v>
              </c:pt>
            </c:numLit>
          </c:val>
          <c:smooth val="0"/>
          <c:extLst>
            <c:ext xmlns:c16="http://schemas.microsoft.com/office/drawing/2014/chart" uri="{C3380CC4-5D6E-409C-BE32-E72D297353CC}">
              <c16:uniqueId val="{00000000-99D0-4B1E-9B58-3FF11C8C3502}"/>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MRFGA1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[$-409]d\-mmm;@</c:formatCode>
              <c:ptCount val="10"/>
              <c:pt idx="0">
                <c:v>46059</c:v>
              </c:pt>
              <c:pt idx="1">
                <c:v>46073</c:v>
              </c:pt>
              <c:pt idx="2">
                <c:v>46080</c:v>
              </c:pt>
              <c:pt idx="3">
                <c:v>46087</c:v>
              </c:pt>
              <c:pt idx="4">
                <c:v>46094</c:v>
              </c:pt>
              <c:pt idx="5">
                <c:v>46101</c:v>
              </c:pt>
              <c:pt idx="6">
                <c:v>46108</c:v>
              </c:pt>
              <c:pt idx="7">
                <c:v>46114</c:v>
              </c:pt>
              <c:pt idx="8">
                <c:v>46122</c:v>
              </c:pt>
              <c:pt idx="9">
                <c:v>46132</c:v>
              </c:pt>
            </c:numLit>
          </c:cat>
          <c:val>
            <c:numLit>
              <c:formatCode>0.00%</c:formatCode>
              <c:ptCount val="10"/>
              <c:pt idx="0">
                <c:v>1.0315000000000001E-2</c:v>
              </c:pt>
              <c:pt idx="1">
                <c:v>1.0599000000000001E-2</c:v>
              </c:pt>
              <c:pt idx="2">
                <c:v>1.0460000000000001E-2</c:v>
              </c:pt>
              <c:pt idx="3">
                <c:v>1.0636000000000001E-2</c:v>
              </c:pt>
              <c:pt idx="4">
                <c:v>1.0584E-2</c:v>
              </c:pt>
              <c:pt idx="5">
                <c:v>1.1119E-2</c:v>
              </c:pt>
              <c:pt idx="6">
                <c:v>1.1460999999999999E-2</c:v>
              </c:pt>
              <c:pt idx="7">
                <c:v>1.1474E-2</c:v>
              </c:pt>
              <c:pt idx="8">
                <c:v>1.1310000000000001E-2</c:v>
              </c:pt>
              <c:pt idx="9">
                <c:v>1.1448E-2</c:v>
              </c:pt>
            </c:numLit>
          </c:val>
          <c:smooth val="0"/>
          <c:extLst>
            <c:ext xmlns:c16="http://schemas.microsoft.com/office/drawing/2014/chart" uri="{C3380CC4-5D6E-409C-BE32-E72D297353CC}">
              <c16:uniqueId val="{00000000-5117-40D3-90AD-95EDE8AEB06D}"/>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409]d\-mmm;@"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layout>
        <c:manualLayout>
          <c:xMode val="edge"/>
          <c:yMode val="edge"/>
          <c:x val="9.7387295927631595E-3"/>
          <c:y val="0.80517838433564703"/>
          <c:w val="0.98838417603459949"/>
          <c:h val="0.16390128542548729"/>
        </c:manualLayout>
      </c:layout>
      <c:overlay val="0"/>
      <c:spPr>
        <a:noFill/>
        <a:ln>
          <a:noFill/>
        </a:ln>
        <a:effectLst/>
      </c:spPr>
      <c:txPr>
        <a:bodyPr rot="0" spcFirstLastPara="1" vertOverflow="ellipsis" vert="horz" wrap="square" anchor="ctr" anchorCtr="1"/>
        <a:lstStyle/>
        <a:p>
          <a:pPr>
            <a:defRPr lang="en-US"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6074196503738918"/>
          <c:h val="0.6301205404879946"/>
        </c:manualLayout>
      </c:layout>
      <c:lineChart>
        <c:grouping val="standard"/>
        <c:varyColors val="0"/>
        <c:ser>
          <c:idx val="0"/>
          <c:order val="0"/>
          <c:tx>
            <c:v>MEAL14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[$-409]d\-mmm;@</c:formatCode>
              <c:ptCount val="10"/>
              <c:pt idx="0">
                <c:v>46059</c:v>
              </c:pt>
              <c:pt idx="1">
                <c:v>46073</c:v>
              </c:pt>
              <c:pt idx="2">
                <c:v>46080</c:v>
              </c:pt>
              <c:pt idx="3">
                <c:v>46087</c:v>
              </c:pt>
              <c:pt idx="4">
                <c:v>46094</c:v>
              </c:pt>
              <c:pt idx="5">
                <c:v>46101</c:v>
              </c:pt>
              <c:pt idx="6">
                <c:v>46108</c:v>
              </c:pt>
              <c:pt idx="7">
                <c:v>46114</c:v>
              </c:pt>
              <c:pt idx="8">
                <c:v>46122</c:v>
              </c:pt>
              <c:pt idx="9">
                <c:v>46132</c:v>
              </c:pt>
            </c:numLit>
          </c:cat>
          <c:val>
            <c:numLit>
              <c:formatCode>0.00%</c:formatCode>
              <c:ptCount val="10"/>
              <c:pt idx="0">
                <c:v>5.1208999999999998E-2</c:v>
              </c:pt>
              <c:pt idx="1">
                <c:v>5.0056999999999997E-2</c:v>
              </c:pt>
              <c:pt idx="2">
                <c:v>4.9421E-2</c:v>
              </c:pt>
              <c:pt idx="3">
                <c:v>4.8738999999999998E-2</c:v>
              </c:pt>
              <c:pt idx="4">
                <c:v>4.3653999999999998E-2</c:v>
              </c:pt>
              <c:pt idx="5">
                <c:v>4.1963999999999994E-2</c:v>
              </c:pt>
              <c:pt idx="6">
                <c:v>4.2012999999999995E-2</c:v>
              </c:pt>
              <c:pt idx="7">
                <c:v>4.1974999999999998E-2</c:v>
              </c:pt>
              <c:pt idx="8">
                <c:v>4.1769000000000001E-2</c:v>
              </c:pt>
              <c:pt idx="9">
                <c:v>4.1496999999999999E-2</c:v>
              </c:pt>
            </c:numLit>
          </c:val>
          <c:smooth val="0"/>
          <c:extLst>
            <c:ext xmlns:c16="http://schemas.microsoft.com/office/drawing/2014/chart" uri="{C3380CC4-5D6E-409C-BE32-E72D297353CC}">
              <c16:uniqueId val="{00000000-8F4A-46D9-93E4-3954DDA0B05C}"/>
            </c:ext>
          </c:extLst>
        </c:ser>
        <c:dLbls>
          <c:showLegendKey val="0"/>
          <c:showVal val="0"/>
          <c:showCatName val="0"/>
          <c:showSerName val="0"/>
          <c:showPercent val="0"/>
          <c:showBubbleSize val="0"/>
        </c:dLbls>
        <c:marker val="1"/>
        <c:smooth val="0"/>
        <c:axId val="1053221816"/>
        <c:axId val="1053225096"/>
      </c:lineChart>
      <c:lineChart>
        <c:grouping val="standard"/>
        <c:varyColors val="0"/>
        <c:dLbls>
          <c:showLegendKey val="0"/>
          <c:showVal val="0"/>
          <c:showCatName val="0"/>
          <c:showSerName val="0"/>
          <c:showPercent val="0"/>
          <c:showBubbleSize val="0"/>
        </c:dLbls>
        <c:marker val="1"/>
        <c:smooth val="0"/>
        <c:axId val="1053213616"/>
        <c:axId val="1053231656"/>
        <c:extLst>
          <c:ext xmlns:c15="http://schemas.microsoft.com/office/drawing/2012/chart" uri="{02D57815-91ED-43cb-92C2-25804820EDAC}">
            <c15:filteredLineSeries>
              <c15:ser>
                <c:idx val="1"/>
                <c:order val="1"/>
                <c:tx>
                  <c:v>#REF!</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Ref>
                    <c:extLst>
                      <c:ext uri="{02D57815-91ED-43cb-92C2-25804820EDAC}">
                        <c15:formulaRef>
                          <c15:sqref>{}</c15:sqref>
                        </c15:formulaRef>
                      </c:ext>
                    </c:extLst>
                  </c:numRef>
                </c:val>
                <c:smooth val="0"/>
                <c:extLst>
                  <c:ext xmlns:c16="http://schemas.microsoft.com/office/drawing/2014/chart" uri="{C3380CC4-5D6E-409C-BE32-E72D297353CC}">
                    <c16:uniqueId val="{00000001-8F4A-46D9-93E4-3954DDA0B05C}"/>
                  </c:ext>
                </c:extLst>
              </c15:ser>
            </c15:filteredLineSeries>
          </c:ext>
        </c:extLst>
      </c:lineChart>
      <c:catAx>
        <c:axId val="1053221816"/>
        <c:scaling>
          <c:orientation val="minMax"/>
        </c:scaling>
        <c:delete val="0"/>
        <c:axPos val="b"/>
        <c:numFmt formatCode="[$-409]d\-mmm;@"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6.0000000000000012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1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layout>
        <c:manualLayout>
          <c:xMode val="edge"/>
          <c:yMode val="edge"/>
          <c:x val="0.05"/>
          <c:y val="0.81111654854451276"/>
          <c:w val="0.9"/>
          <c:h val="0.15796312121662168"/>
        </c:manualLayout>
      </c:layout>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EQTL17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5.9530000000000008E-3</c:v>
              </c:pt>
              <c:pt idx="1">
                <c:v>5.6350000000000003E-3</c:v>
              </c:pt>
              <c:pt idx="2">
                <c:v>5.581E-3</c:v>
              </c:pt>
              <c:pt idx="3">
                <c:v>5.6420000000000003E-3</c:v>
              </c:pt>
              <c:pt idx="4">
                <c:v>5.5539999999999999E-3</c:v>
              </c:pt>
              <c:pt idx="5">
                <c:v>6.979E-3</c:v>
              </c:pt>
              <c:pt idx="6">
                <c:v>7.0670000000000004E-3</c:v>
              </c:pt>
              <c:pt idx="7">
                <c:v>7.4270000000000004E-3</c:v>
              </c:pt>
              <c:pt idx="8">
                <c:v>8.3680000000000004E-3</c:v>
              </c:pt>
              <c:pt idx="9">
                <c:v>7.4599999999999996E-3</c:v>
              </c:pt>
            </c:numLit>
          </c:val>
          <c:smooth val="0"/>
          <c:extLst>
            <c:ext xmlns:c16="http://schemas.microsoft.com/office/drawing/2014/chart" uri="{C3380CC4-5D6E-409C-BE32-E72D297353CC}">
              <c16:uniqueId val="{00000000-EEC7-47ED-A758-E76290BC1791}"/>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YDUQA1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8.5540000000000008E-3</c:v>
              </c:pt>
              <c:pt idx="1">
                <c:v>8.5070000000000007E-3</c:v>
              </c:pt>
              <c:pt idx="2">
                <c:v>8.0070000000000002E-3</c:v>
              </c:pt>
              <c:pt idx="3">
                <c:v>7.9920000000000008E-3</c:v>
              </c:pt>
              <c:pt idx="4">
                <c:v>8.0400000000000003E-3</c:v>
              </c:pt>
              <c:pt idx="5">
                <c:v>8.5599999999999999E-3</c:v>
              </c:pt>
              <c:pt idx="6">
                <c:v>8.9569999999999997E-3</c:v>
              </c:pt>
              <c:pt idx="7">
                <c:v>8.9119999999999998E-3</c:v>
              </c:pt>
              <c:pt idx="8">
                <c:v>1.0225E-2</c:v>
              </c:pt>
              <c:pt idx="9">
                <c:v>1.0184E-2</c:v>
              </c:pt>
            </c:numLit>
          </c:val>
          <c:smooth val="0"/>
          <c:extLst>
            <c:ext xmlns:c16="http://schemas.microsoft.com/office/drawing/2014/chart" uri="{C3380CC4-5D6E-409C-BE32-E72D297353CC}">
              <c16:uniqueId val="{00000000-F13F-4FA6-91B5-A54C1CD003E3}"/>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INEL12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1.2482E-2</c:v>
              </c:pt>
              <c:pt idx="1">
                <c:v>1.2581E-2</c:v>
              </c:pt>
              <c:pt idx="2">
                <c:v>1.2001E-2</c:v>
              </c:pt>
              <c:pt idx="3">
                <c:v>1.1819E-2</c:v>
              </c:pt>
              <c:pt idx="4">
                <c:v>1.1918E-2</c:v>
              </c:pt>
              <c:pt idx="5">
                <c:v>1.2020999999999999E-2</c:v>
              </c:pt>
              <c:pt idx="6">
                <c:v>1.2087000000000001E-2</c:v>
              </c:pt>
              <c:pt idx="7">
                <c:v>1.2108000000000001E-2</c:v>
              </c:pt>
              <c:pt idx="8">
                <c:v>1.2076999999999999E-2</c:v>
              </c:pt>
              <c:pt idx="9">
                <c:v>1.2924E-2</c:v>
              </c:pt>
            </c:numLit>
          </c:val>
          <c:smooth val="0"/>
          <c:extLst>
            <c:ext xmlns:c16="http://schemas.microsoft.com/office/drawing/2014/chart" uri="{C3380CC4-5D6E-409C-BE32-E72D297353CC}">
              <c16:uniqueId val="{00000000-1FFD-48D9-8A07-47B471320B85}"/>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DASAC5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2.6939999999999999E-2</c:v>
              </c:pt>
              <c:pt idx="1">
                <c:v>2.5663000000000002E-2</c:v>
              </c:pt>
              <c:pt idx="2">
                <c:v>2.4492E-2</c:v>
              </c:pt>
              <c:pt idx="3">
                <c:v>2.4398E-2</c:v>
              </c:pt>
              <c:pt idx="4">
                <c:v>2.3677999999999998E-2</c:v>
              </c:pt>
              <c:pt idx="5">
                <c:v>2.4622000000000002E-2</c:v>
              </c:pt>
              <c:pt idx="6">
                <c:v>3.1130000000000001E-2</c:v>
              </c:pt>
              <c:pt idx="7">
                <c:v>3.6846999999999998E-2</c:v>
              </c:pt>
              <c:pt idx="8">
                <c:v>3.4622E-2</c:v>
              </c:pt>
              <c:pt idx="9">
                <c:v>3.5924999999999999E-2</c:v>
              </c:pt>
            </c:numLit>
          </c:val>
          <c:smooth val="0"/>
          <c:extLst>
            <c:ext xmlns:c16="http://schemas.microsoft.com/office/drawing/2014/chart" uri="{C3380CC4-5D6E-409C-BE32-E72D297353CC}">
              <c16:uniqueId val="{00000000-31A3-4390-B377-F38A69D503E0}"/>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7.0000000000000007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BRIT12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1.0279E-2</c:v>
              </c:pt>
              <c:pt idx="1">
                <c:v>1.0527E-2</c:v>
              </c:pt>
              <c:pt idx="2">
                <c:v>1.0548E-2</c:v>
              </c:pt>
              <c:pt idx="3">
                <c:v>1.0583E-2</c:v>
              </c:pt>
              <c:pt idx="4">
                <c:v>1.0795999999999998E-2</c:v>
              </c:pt>
              <c:pt idx="5">
                <c:v>1.1017999999999998E-2</c:v>
              </c:pt>
              <c:pt idx="6">
                <c:v>1.1826000000000001E-2</c:v>
              </c:pt>
              <c:pt idx="7">
                <c:v>1.1787000000000001E-2</c:v>
              </c:pt>
              <c:pt idx="8">
                <c:v>1.2035000000000001E-2</c:v>
              </c:pt>
              <c:pt idx="9">
                <c:v>1.3396999999999999E-2</c:v>
              </c:pt>
            </c:numLit>
          </c:val>
          <c:smooth val="0"/>
          <c:extLst>
            <c:ext xmlns:c16="http://schemas.microsoft.com/office/drawing/2014/chart" uri="{C3380CC4-5D6E-409C-BE32-E72D297353CC}">
              <c16:uniqueId val="{00000000-0E22-4C63-B1A9-930010775A29}"/>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7.0000000000000007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AEGPB5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[$-409]d\-mmm;@</c:formatCode>
              <c:ptCount val="10"/>
              <c:pt idx="0">
                <c:v>46059</c:v>
              </c:pt>
              <c:pt idx="1">
                <c:v>46073</c:v>
              </c:pt>
              <c:pt idx="2">
                <c:v>46080</c:v>
              </c:pt>
              <c:pt idx="3">
                <c:v>46087</c:v>
              </c:pt>
              <c:pt idx="4">
                <c:v>46094</c:v>
              </c:pt>
              <c:pt idx="5">
                <c:v>46101</c:v>
              </c:pt>
              <c:pt idx="6">
                <c:v>46108</c:v>
              </c:pt>
              <c:pt idx="7">
                <c:v>46114</c:v>
              </c:pt>
              <c:pt idx="8">
                <c:v>46122</c:v>
              </c:pt>
              <c:pt idx="9">
                <c:v>46132</c:v>
              </c:pt>
            </c:numLit>
          </c:cat>
          <c:val>
            <c:numLit>
              <c:formatCode>0.00%</c:formatCode>
              <c:ptCount val="10"/>
              <c:pt idx="0">
                <c:v>1.9720000000000001E-2</c:v>
              </c:pt>
              <c:pt idx="1">
                <c:v>2.1981999999999998E-2</c:v>
              </c:pt>
              <c:pt idx="2">
                <c:v>2.1606999999999998E-2</c:v>
              </c:pt>
              <c:pt idx="3">
                <c:v>2.1705000000000002E-2</c:v>
              </c:pt>
              <c:pt idx="4">
                <c:v>2.1968999999999999E-2</c:v>
              </c:pt>
              <c:pt idx="5">
                <c:v>2.3331000000000001E-2</c:v>
              </c:pt>
              <c:pt idx="6">
                <c:v>2.4921000000000002E-2</c:v>
              </c:pt>
              <c:pt idx="7">
                <c:v>4.4878000000000001E-2</c:v>
              </c:pt>
              <c:pt idx="8">
                <c:v>5.0002000000000005E-2</c:v>
              </c:pt>
              <c:pt idx="9">
                <c:v>5.0843999999999993E-2</c:v>
              </c:pt>
            </c:numLit>
          </c:val>
          <c:smooth val="0"/>
          <c:extLst>
            <c:ext xmlns:c16="http://schemas.microsoft.com/office/drawing/2014/chart" uri="{C3380CC4-5D6E-409C-BE32-E72D297353CC}">
              <c16:uniqueId val="{00000000-E099-42F9-B03B-4EFB44D554F1}"/>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409]d\-mmm;@"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6.0000000000000012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2307895475329735E-2"/>
          <c:y val="5.6584362139917695E-2"/>
          <c:w val="0.98769210452467027"/>
          <c:h val="0.6301205404879946"/>
        </c:manualLayout>
      </c:layout>
      <c:lineChart>
        <c:grouping val="standard"/>
        <c:varyColors val="0"/>
        <c:ser>
          <c:idx val="0"/>
          <c:order val="0"/>
          <c:tx>
            <c:v>MDRO18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[$-409]d\-mmm;@</c:formatCode>
              <c:ptCount val="10"/>
              <c:pt idx="0">
                <c:v>46059</c:v>
              </c:pt>
              <c:pt idx="1">
                <c:v>46073</c:v>
              </c:pt>
              <c:pt idx="2">
                <c:v>46080</c:v>
              </c:pt>
              <c:pt idx="3">
                <c:v>46087</c:v>
              </c:pt>
              <c:pt idx="4">
                <c:v>46094</c:v>
              </c:pt>
              <c:pt idx="5">
                <c:v>46101</c:v>
              </c:pt>
              <c:pt idx="6">
                <c:v>46108</c:v>
              </c:pt>
              <c:pt idx="7">
                <c:v>46114</c:v>
              </c:pt>
              <c:pt idx="8">
                <c:v>46122</c:v>
              </c:pt>
              <c:pt idx="9">
                <c:v>46132</c:v>
              </c:pt>
            </c:numLit>
          </c:cat>
          <c:val>
            <c:numLit>
              <c:formatCode>0.00%</c:formatCode>
              <c:ptCount val="10"/>
              <c:pt idx="0">
                <c:v>3.3534000000000001E-2</c:v>
              </c:pt>
              <c:pt idx="1">
                <c:v>2.5049000000000002E-2</c:v>
              </c:pt>
              <c:pt idx="2">
                <c:v>2.4126999999999999E-2</c:v>
              </c:pt>
              <c:pt idx="3">
                <c:v>2.3896999999999998E-2</c:v>
              </c:pt>
              <c:pt idx="4">
                <c:v>2.3845000000000002E-2</c:v>
              </c:pt>
              <c:pt idx="5">
                <c:v>2.6202E-2</c:v>
              </c:pt>
              <c:pt idx="6">
                <c:v>3.2941999999999999E-2</c:v>
              </c:pt>
              <c:pt idx="7">
                <c:v>3.2113999999999997E-2</c:v>
              </c:pt>
              <c:pt idx="8">
                <c:v>3.6269999999999997E-2</c:v>
              </c:pt>
              <c:pt idx="9">
                <c:v>3.3549999999999996E-2</c:v>
              </c:pt>
            </c:numLit>
          </c:val>
          <c:smooth val="0"/>
          <c:extLst>
            <c:ext xmlns:c16="http://schemas.microsoft.com/office/drawing/2014/chart" uri="{C3380CC4-5D6E-409C-BE32-E72D297353CC}">
              <c16:uniqueId val="{00000000-4D50-41E3-B003-BC0843AB85E0}"/>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409]d\-mmm;@"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5.000000000000001E-2"/>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layout>
        <c:manualLayout>
          <c:xMode val="edge"/>
          <c:yMode val="edge"/>
          <c:x val="9.7387295927631595E-3"/>
          <c:y val="0.80517838433564703"/>
          <c:w val="0.98838417603459949"/>
          <c:h val="0.16390128542548729"/>
        </c:manualLayout>
      </c:layout>
      <c:overlay val="0"/>
      <c:spPr>
        <a:noFill/>
        <a:ln>
          <a:noFill/>
        </a:ln>
        <a:effectLst/>
      </c:spPr>
      <c:txPr>
        <a:bodyPr rot="0" spcFirstLastPara="1" vertOverflow="ellipsis" vert="horz" wrap="square" anchor="ctr" anchorCtr="1"/>
        <a:lstStyle/>
        <a:p>
          <a:pPr>
            <a:defRPr lang="en-US"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'TopBottom DI'!$T$10:$T$39</c:f>
              <c:strCache>
                <c:ptCount val="30"/>
                <c:pt idx="0">
                  <c:v>TUPY15</c:v>
                </c:pt>
                <c:pt idx="1">
                  <c:v>BRKPA4</c:v>
                </c:pt>
                <c:pt idx="2">
                  <c:v>LMTPA0</c:v>
                </c:pt>
                <c:pt idx="3">
                  <c:v>CSAN18</c:v>
                </c:pt>
                <c:pt idx="4">
                  <c:v>ISAED1</c:v>
                </c:pt>
                <c:pt idx="5">
                  <c:v>CAMLB1</c:v>
                </c:pt>
                <c:pt idx="6">
                  <c:v>BRIT12</c:v>
                </c:pt>
                <c:pt idx="7">
                  <c:v>DASAC5</c:v>
                </c:pt>
                <c:pt idx="8">
                  <c:v>MOVI27</c:v>
                </c:pt>
                <c:pt idx="9">
                  <c:v>PGMN26</c:v>
                </c:pt>
                <c:pt idx="10">
                  <c:v>INEL12</c:v>
                </c:pt>
                <c:pt idx="11">
                  <c:v>AEGPB5</c:v>
                </c:pt>
                <c:pt idx="12">
                  <c:v>ARML14</c:v>
                </c:pt>
                <c:pt idx="13">
                  <c:v>VAMO24</c:v>
                </c:pt>
                <c:pt idx="14">
                  <c:v>IGTAA3</c:v>
                </c:pt>
                <c:pt idx="15">
                  <c:v>IOCHA5</c:v>
                </c:pt>
                <c:pt idx="16">
                  <c:v>EQTL17</c:v>
                </c:pt>
                <c:pt idx="17">
                  <c:v>PASS14</c:v>
                </c:pt>
                <c:pt idx="18">
                  <c:v>ANIM18</c:v>
                </c:pt>
                <c:pt idx="19">
                  <c:v>HYPEA8</c:v>
                </c:pt>
                <c:pt idx="20">
                  <c:v>ALPA22</c:v>
                </c:pt>
                <c:pt idx="21">
                  <c:v>QUAL18</c:v>
                </c:pt>
                <c:pt idx="22">
                  <c:v>SIMH16</c:v>
                </c:pt>
                <c:pt idx="23">
                  <c:v>HAPV19</c:v>
                </c:pt>
                <c:pt idx="24">
                  <c:v>MDRO18</c:v>
                </c:pt>
                <c:pt idx="25">
                  <c:v>ASAIA1</c:v>
                </c:pt>
                <c:pt idx="26">
                  <c:v>PSAN13</c:v>
                </c:pt>
                <c:pt idx="27">
                  <c:v>AEGE17</c:v>
                </c:pt>
                <c:pt idx="28">
                  <c:v>TUPW11</c:v>
                </c:pt>
                <c:pt idx="29">
                  <c:v>CSNAA1</c:v>
                </c:pt>
              </c:strCache>
            </c:strRef>
          </c:cat>
          <c:val>
            <c:numRef>
              <c:f>'TopBottom DI'!$V$10:$V$39</c:f>
              <c:numCache>
                <c:formatCode>0</c:formatCode>
                <c:ptCount val="30"/>
                <c:pt idx="0">
                  <c:v>99.339999999999918</c:v>
                </c:pt>
                <c:pt idx="1">
                  <c:v>27.999999999999968</c:v>
                </c:pt>
                <c:pt idx="2">
                  <c:v>27.450000000000045</c:v>
                </c:pt>
                <c:pt idx="3">
                  <c:v>21.629999999999981</c:v>
                </c:pt>
                <c:pt idx="4">
                  <c:v>20.700000000000006</c:v>
                </c:pt>
                <c:pt idx="5">
                  <c:v>17.400000000000002</c:v>
                </c:pt>
                <c:pt idx="6">
                  <c:v>13.619999999999987</c:v>
                </c:pt>
                <c:pt idx="7">
                  <c:v>13.029999999999987</c:v>
                </c:pt>
                <c:pt idx="8">
                  <c:v>9.8100000000000271</c:v>
                </c:pt>
                <c:pt idx="9">
                  <c:v>8.8299999999999841</c:v>
                </c:pt>
                <c:pt idx="10">
                  <c:v>8.470000000000006</c:v>
                </c:pt>
                <c:pt idx="11">
                  <c:v>8.4199999999998862</c:v>
                </c:pt>
                <c:pt idx="12">
                  <c:v>6.6799999999999846</c:v>
                </c:pt>
                <c:pt idx="13">
                  <c:v>5.9399999999999729</c:v>
                </c:pt>
                <c:pt idx="14">
                  <c:v>4.3400000000000034</c:v>
                </c:pt>
                <c:pt idx="15">
                  <c:v>-7.9800000000000013</c:v>
                </c:pt>
                <c:pt idx="16">
                  <c:v>-9.080000000000009</c:v>
                </c:pt>
                <c:pt idx="17">
                  <c:v>-9.2300000000000022</c:v>
                </c:pt>
                <c:pt idx="18">
                  <c:v>-10.440000000000033</c:v>
                </c:pt>
                <c:pt idx="19">
                  <c:v>-16.190000000000005</c:v>
                </c:pt>
                <c:pt idx="20">
                  <c:v>-17.089999999000014</c:v>
                </c:pt>
                <c:pt idx="21">
                  <c:v>-19.399999999999974</c:v>
                </c:pt>
                <c:pt idx="22">
                  <c:v>-22.059999999999995</c:v>
                </c:pt>
                <c:pt idx="23">
                  <c:v>-25.109999999999854</c:v>
                </c:pt>
                <c:pt idx="24">
                  <c:v>-27.200000000000003</c:v>
                </c:pt>
                <c:pt idx="25">
                  <c:v>-29.520000000000032</c:v>
                </c:pt>
                <c:pt idx="26">
                  <c:v>-30.890000000000015</c:v>
                </c:pt>
                <c:pt idx="27">
                  <c:v>-93.53</c:v>
                </c:pt>
                <c:pt idx="28">
                  <c:v>-132.52000000000001</c:v>
                </c:pt>
                <c:pt idx="29">
                  <c:v>-285.7399999999999</c:v>
                </c:pt>
              </c:numCache>
            </c:numRef>
          </c:val>
          <c:extLst>
            <c:ext xmlns:c16="http://schemas.microsoft.com/office/drawing/2014/chart" uri="{C3380CC4-5D6E-409C-BE32-E72D297353CC}">
              <c16:uniqueId val="{00000000-1D61-487D-B261-E503784A2543}"/>
            </c:ext>
          </c:extLst>
        </c:ser>
        <c:dLbls>
          <c:showLegendKey val="0"/>
          <c:showVal val="0"/>
          <c:showCatName val="0"/>
          <c:showSerName val="0"/>
          <c:showPercent val="0"/>
          <c:showBubbleSize val="0"/>
        </c:dLbls>
        <c:gapWidth val="50"/>
        <c:axId val="446753408"/>
        <c:axId val="449008000"/>
      </c:barChart>
      <c:catAx>
        <c:axId val="4467534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0" i="0" u="none" strike="noStrike" kern="1200" cap="none" spc="0" normalizeH="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9008000"/>
        <c:crosses val="autoZero"/>
        <c:auto val="0"/>
        <c:lblAlgn val="ctr"/>
        <c:lblOffset val="100"/>
        <c:noMultiLvlLbl val="0"/>
      </c:catAx>
      <c:valAx>
        <c:axId val="449008000"/>
        <c:scaling>
          <c:orientation val="minMax"/>
        </c:scaling>
        <c:delete val="0"/>
        <c:axPos val="b"/>
        <c:title>
          <c:tx>
            <c:rich>
              <a:bodyPr rot="0" spcFirstLastPara="1" vertOverflow="ellipsis" vert="horz" wrap="square" anchor="ctr" anchorCtr="1"/>
              <a:lstStyle/>
              <a:p>
                <a:pPr>
                  <a:defRPr sz="7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r>
                  <a:rPr lang="en-US"/>
                  <a:t>(bps)</a:t>
                </a:r>
              </a:p>
            </c:rich>
          </c:tx>
          <c:overlay val="0"/>
          <c:spPr>
            <a:noFill/>
            <a:ln>
              <a:noFill/>
            </a:ln>
            <a:effectLst/>
          </c:spPr>
          <c:txPr>
            <a:bodyPr rot="0" spcFirstLastPara="1" vertOverflow="ellipsis" vert="horz" wrap="square" anchor="ctr" anchorCtr="1"/>
            <a:lstStyle/>
            <a:p>
              <a:pPr>
                <a:defRPr sz="7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6753408"/>
        <c:crosses val="autoZero"/>
        <c:crossBetween val="between"/>
        <c:majorUnit val="50"/>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sz="7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5">
                <a:lumMod val="75000"/>
              </a:schemeClr>
            </a:solidFill>
            <a:ln>
              <a:noFill/>
            </a:ln>
            <a:effectLst/>
          </c:spPr>
          <c:invertIfNegative val="0"/>
          <c:dLbls>
            <c:dLbl>
              <c:idx val="0"/>
              <c:layout>
                <c:manualLayout>
                  <c:x val="-4.4326241134750692E-3"/>
                  <c:y val="0"/>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5DAD-4B15-9F76-2054FE6D3831}"/>
                </c:ext>
              </c:extLst>
            </c:dLbl>
            <c:spPr>
              <a:noFill/>
              <a:ln>
                <a:noFill/>
              </a:ln>
              <a:effectLst/>
            </c:spPr>
            <c:txPr>
              <a:bodyPr rot="0" spcFirstLastPara="1" vertOverflow="ellipsis" vert="horz" wrap="square" anchor="ctr" anchorCtr="1"/>
              <a:lstStyle/>
              <a:p>
                <a:pPr>
                  <a:defRPr sz="7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'TopBottom DI'!$Y$10:$Y$39</c:f>
              <c:strCache>
                <c:ptCount val="30"/>
                <c:pt idx="0">
                  <c:v>TUPY15</c:v>
                </c:pt>
                <c:pt idx="1">
                  <c:v>AEGE17</c:v>
                </c:pt>
                <c:pt idx="2">
                  <c:v>AEGPB5</c:v>
                </c:pt>
                <c:pt idx="3">
                  <c:v>TUPW11</c:v>
                </c:pt>
                <c:pt idx="4">
                  <c:v>DASAC5</c:v>
                </c:pt>
                <c:pt idx="5">
                  <c:v>CSAN18</c:v>
                </c:pt>
                <c:pt idx="6">
                  <c:v>BRKPA4</c:v>
                </c:pt>
                <c:pt idx="7">
                  <c:v>MDRO18</c:v>
                </c:pt>
                <c:pt idx="8">
                  <c:v>ARML14</c:v>
                </c:pt>
                <c:pt idx="9">
                  <c:v>MOVI27</c:v>
                </c:pt>
                <c:pt idx="10">
                  <c:v>QUAL18</c:v>
                </c:pt>
                <c:pt idx="11">
                  <c:v>SIMH16</c:v>
                </c:pt>
                <c:pt idx="12">
                  <c:v>RSAN25</c:v>
                </c:pt>
                <c:pt idx="13">
                  <c:v>ARTRA5</c:v>
                </c:pt>
                <c:pt idx="14">
                  <c:v>COGNA4</c:v>
                </c:pt>
                <c:pt idx="15">
                  <c:v>SUZBB1</c:v>
                </c:pt>
                <c:pt idx="16">
                  <c:v>COLNA3</c:v>
                </c:pt>
                <c:pt idx="17">
                  <c:v>ELET24</c:v>
                </c:pt>
                <c:pt idx="18">
                  <c:v>CIEL18</c:v>
                </c:pt>
                <c:pt idx="19">
                  <c:v>VAMO24</c:v>
                </c:pt>
                <c:pt idx="20">
                  <c:v>CPGT19</c:v>
                </c:pt>
                <c:pt idx="21">
                  <c:v>BCPSA6</c:v>
                </c:pt>
                <c:pt idx="22">
                  <c:v>CGASA3</c:v>
                </c:pt>
                <c:pt idx="23">
                  <c:v>BRMLB1</c:v>
                </c:pt>
                <c:pt idx="24">
                  <c:v>DXCO13</c:v>
                </c:pt>
                <c:pt idx="25">
                  <c:v>MEAL14</c:v>
                </c:pt>
                <c:pt idx="26">
                  <c:v>ALPA22</c:v>
                </c:pt>
                <c:pt idx="27">
                  <c:v>ASAIA1</c:v>
                </c:pt>
                <c:pt idx="28">
                  <c:v>HAPV19</c:v>
                </c:pt>
                <c:pt idx="29">
                  <c:v>CSNAA1</c:v>
                </c:pt>
              </c:strCache>
            </c:strRef>
          </c:cat>
          <c:val>
            <c:numRef>
              <c:f>'TopBottom DI'!$AA$10:$AA$39</c:f>
              <c:numCache>
                <c:formatCode>0</c:formatCode>
                <c:ptCount val="30"/>
                <c:pt idx="0">
                  <c:v>450.59999999999997</c:v>
                </c:pt>
                <c:pt idx="1">
                  <c:v>344.97</c:v>
                </c:pt>
                <c:pt idx="2">
                  <c:v>275.12999999999994</c:v>
                </c:pt>
                <c:pt idx="3">
                  <c:v>238.34</c:v>
                </c:pt>
                <c:pt idx="4">
                  <c:v>113.02999999999997</c:v>
                </c:pt>
                <c:pt idx="5">
                  <c:v>88.43</c:v>
                </c:pt>
                <c:pt idx="6">
                  <c:v>85.389999999999986</c:v>
                </c:pt>
                <c:pt idx="7">
                  <c:v>73.479999999999976</c:v>
                </c:pt>
                <c:pt idx="8">
                  <c:v>57.38</c:v>
                </c:pt>
                <c:pt idx="9">
                  <c:v>57.070000000000036</c:v>
                </c:pt>
                <c:pt idx="10">
                  <c:v>51.670000000000051</c:v>
                </c:pt>
                <c:pt idx="11">
                  <c:v>51.370000000000026</c:v>
                </c:pt>
                <c:pt idx="12">
                  <c:v>44.239999999999974</c:v>
                </c:pt>
                <c:pt idx="13">
                  <c:v>43.520000000000017</c:v>
                </c:pt>
                <c:pt idx="14">
                  <c:v>42.690000000000005</c:v>
                </c:pt>
                <c:pt idx="15">
                  <c:v>2.0100000000000064</c:v>
                </c:pt>
                <c:pt idx="16">
                  <c:v>1.8099999999999887</c:v>
                </c:pt>
                <c:pt idx="17">
                  <c:v>1.7100000000000102</c:v>
                </c:pt>
                <c:pt idx="18">
                  <c:v>1.5800000000000103</c:v>
                </c:pt>
                <c:pt idx="19">
                  <c:v>0.64000000000001556</c:v>
                </c:pt>
                <c:pt idx="20">
                  <c:v>0.46000000000000035</c:v>
                </c:pt>
                <c:pt idx="21">
                  <c:v>-0.44999999999999901</c:v>
                </c:pt>
                <c:pt idx="22">
                  <c:v>-1.0399999999999991</c:v>
                </c:pt>
                <c:pt idx="23">
                  <c:v>-2.9700000000000037</c:v>
                </c:pt>
                <c:pt idx="24">
                  <c:v>-3.1799999999999971</c:v>
                </c:pt>
                <c:pt idx="25">
                  <c:v>-4.669999999999952</c:v>
                </c:pt>
                <c:pt idx="26">
                  <c:v>-12.819999999999993</c:v>
                </c:pt>
                <c:pt idx="27">
                  <c:v>-20.530000000000062</c:v>
                </c:pt>
                <c:pt idx="28">
                  <c:v>-137.89999999999998</c:v>
                </c:pt>
                <c:pt idx="29">
                  <c:v>-329.83999999999986</c:v>
                </c:pt>
              </c:numCache>
            </c:numRef>
          </c:val>
          <c:extLst>
            <c:ext xmlns:c16="http://schemas.microsoft.com/office/drawing/2014/chart" uri="{C3380CC4-5D6E-409C-BE32-E72D297353CC}">
              <c16:uniqueId val="{00000000-AE83-4637-9F2D-5597814A1F7D}"/>
            </c:ext>
          </c:extLst>
        </c:ser>
        <c:dLbls>
          <c:showLegendKey val="0"/>
          <c:showVal val="0"/>
          <c:showCatName val="0"/>
          <c:showSerName val="0"/>
          <c:showPercent val="0"/>
          <c:showBubbleSize val="0"/>
        </c:dLbls>
        <c:gapWidth val="50"/>
        <c:axId val="449044864"/>
        <c:axId val="449046400"/>
      </c:barChart>
      <c:catAx>
        <c:axId val="44904486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0" i="0" u="none" strike="noStrike" kern="1200" cap="none" spc="0" normalizeH="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9046400"/>
        <c:crosses val="autoZero"/>
        <c:auto val="0"/>
        <c:lblAlgn val="ctr"/>
        <c:lblOffset val="100"/>
        <c:noMultiLvlLbl val="0"/>
      </c:catAx>
      <c:valAx>
        <c:axId val="449046400"/>
        <c:scaling>
          <c:orientation val="minMax"/>
        </c:scaling>
        <c:delete val="0"/>
        <c:axPos val="b"/>
        <c:title>
          <c:tx>
            <c:rich>
              <a:bodyPr rot="0" spcFirstLastPara="1" vertOverflow="ellipsis" vert="horz" wrap="square" anchor="ctr" anchorCtr="1"/>
              <a:lstStyle/>
              <a:p>
                <a:pPr>
                  <a:defRPr sz="7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r>
                  <a:rPr lang="en-US"/>
                  <a:t>(bps)</a:t>
                </a:r>
              </a:p>
            </c:rich>
          </c:tx>
          <c:overlay val="0"/>
          <c:spPr>
            <a:noFill/>
            <a:ln>
              <a:noFill/>
            </a:ln>
            <a:effectLst/>
          </c:spPr>
          <c:txPr>
            <a:bodyPr rot="0" spcFirstLastPara="1" vertOverflow="ellipsis" vert="horz" wrap="square" anchor="ctr" anchorCtr="1"/>
            <a:lstStyle/>
            <a:p>
              <a:pPr>
                <a:defRPr sz="7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9044864"/>
        <c:crosses val="autoZero"/>
        <c:crossBetween val="between"/>
        <c:majorUnit val="50"/>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sz="7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'BigChart DI'!$D$42:$D$65</c:f>
              <c:numCache>
                <c:formatCode>0.0</c:formatCode>
                <c:ptCount val="24"/>
                <c:pt idx="0">
                  <c:v>3.249484126984127</c:v>
                </c:pt>
                <c:pt idx="1">
                  <c:v>3.3458730158730159</c:v>
                </c:pt>
                <c:pt idx="2">
                  <c:v>3.5882539682539685</c:v>
                </c:pt>
                <c:pt idx="3">
                  <c:v>3.1303968253968253</c:v>
                </c:pt>
                <c:pt idx="4">
                  <c:v>3.3857539682539683</c:v>
                </c:pt>
                <c:pt idx="5">
                  <c:v>2.6603968253968251</c:v>
                </c:pt>
                <c:pt idx="6">
                  <c:v>3.53</c:v>
                </c:pt>
                <c:pt idx="7">
                  <c:v>2.0054761904761906</c:v>
                </c:pt>
                <c:pt idx="8">
                  <c:v>2.0184126984126984</c:v>
                </c:pt>
                <c:pt idx="9">
                  <c:v>2.6988888888888889</c:v>
                </c:pt>
                <c:pt idx="10">
                  <c:v>2.1045634920634924</c:v>
                </c:pt>
                <c:pt idx="11">
                  <c:v>1.7227380952380953</c:v>
                </c:pt>
                <c:pt idx="12">
                  <c:v>2.4080952380952381</c:v>
                </c:pt>
                <c:pt idx="13">
                  <c:v>4.6142857142857139</c:v>
                </c:pt>
                <c:pt idx="14">
                  <c:v>3.2590079365079365</c:v>
                </c:pt>
                <c:pt idx="15">
                  <c:v>1.6876190476190476</c:v>
                </c:pt>
                <c:pt idx="16">
                  <c:v>2.421785714285714</c:v>
                </c:pt>
                <c:pt idx="17">
                  <c:v>3.2973412698412696</c:v>
                </c:pt>
                <c:pt idx="18">
                  <c:v>2.1340079365079365</c:v>
                </c:pt>
                <c:pt idx="19">
                  <c:v>2.167380952380952</c:v>
                </c:pt>
                <c:pt idx="20">
                  <c:v>1.7520238095238094</c:v>
                </c:pt>
                <c:pt idx="21">
                  <c:v>4.6987698412698409</c:v>
                </c:pt>
                <c:pt idx="22">
                  <c:v>3.7505952380952379</c:v>
                </c:pt>
                <c:pt idx="23">
                  <c:v>1.3104761904761906</c:v>
                </c:pt>
              </c:numCache>
            </c:numRef>
          </c:xVal>
          <c:yVal>
            <c:numRef>
              <c:f>'BigChart DI'!$E$42:$E$65</c:f>
              <c:numCache>
                <c:formatCode>0.00%</c:formatCode>
                <c:ptCount val="24"/>
                <c:pt idx="0">
                  <c:v>5.0843999999999993E-2</c:v>
                </c:pt>
                <c:pt idx="1">
                  <c:v>6.7000000000000004E-2</c:v>
                </c:pt>
                <c:pt idx="2">
                  <c:v>3.5924999999999999E-2</c:v>
                </c:pt>
                <c:pt idx="3">
                  <c:v>3.1203999999999999E-2</c:v>
                </c:pt>
                <c:pt idx="4">
                  <c:v>2.8458999999999998E-2</c:v>
                </c:pt>
                <c:pt idx="5">
                  <c:v>3.3549999999999996E-2</c:v>
                </c:pt>
                <c:pt idx="6">
                  <c:v>2.6686999999999999E-2</c:v>
                </c:pt>
                <c:pt idx="7">
                  <c:v>3.7224E-2</c:v>
                </c:pt>
                <c:pt idx="8">
                  <c:v>4.1942000000000007E-2</c:v>
                </c:pt>
                <c:pt idx="9">
                  <c:v>5.6833000000000002E-2</c:v>
                </c:pt>
                <c:pt idx="10">
                  <c:v>2.4948999999999999E-2</c:v>
                </c:pt>
                <c:pt idx="11">
                  <c:v>2.1150000000000002E-2</c:v>
                </c:pt>
                <c:pt idx="12">
                  <c:v>1.5649E-2</c:v>
                </c:pt>
                <c:pt idx="13">
                  <c:v>7.2170000000000003E-3</c:v>
                </c:pt>
                <c:pt idx="14">
                  <c:v>9.8009999999999989E-3</c:v>
                </c:pt>
                <c:pt idx="15">
                  <c:v>1.0095E-2</c:v>
                </c:pt>
                <c:pt idx="16">
                  <c:v>5.6120000000000007E-3</c:v>
                </c:pt>
                <c:pt idx="17">
                  <c:v>4.0372999999999999E-2</c:v>
                </c:pt>
                <c:pt idx="18">
                  <c:v>5.5019999999999999E-3</c:v>
                </c:pt>
                <c:pt idx="19">
                  <c:v>4.0600000000000002E-3</c:v>
                </c:pt>
                <c:pt idx="20">
                  <c:v>4.947E-3</c:v>
                </c:pt>
                <c:pt idx="21">
                  <c:v>7.4419999999999998E-3</c:v>
                </c:pt>
                <c:pt idx="22">
                  <c:v>7.7880000000000007E-3</c:v>
                </c:pt>
                <c:pt idx="23">
                  <c:v>4.1496999999999999E-2</c:v>
                </c:pt>
              </c:numCache>
            </c:numRef>
          </c:yVal>
          <c:smooth val="0"/>
          <c:extLst>
            <c:ext xmlns:c16="http://schemas.microsoft.com/office/drawing/2014/chart" uri="{C3380CC4-5D6E-409C-BE32-E72D297353CC}">
              <c16:uniqueId val="{00000000-6AA5-4A9B-B6B6-C862F3A30E8F}"/>
            </c:ext>
          </c:extLst>
        </c:ser>
        <c:ser>
          <c:idx val="0"/>
          <c:order val="1"/>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546472FB-EF45-45D1-B01F-7E8B25AD9E5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AA5-4A9B-B6B6-C862F3A30E8F}"/>
                </c:ext>
              </c:extLst>
            </c:dLbl>
            <c:dLbl>
              <c:idx val="1"/>
              <c:tx>
                <c:rich>
                  <a:bodyPr/>
                  <a:lstStyle/>
                  <a:p>
                    <a:fld id="{1B1B4A7C-CABA-4F90-9259-A3A01F27EE8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AA5-4A9B-B6B6-C862F3A30E8F}"/>
                </c:ext>
              </c:extLst>
            </c:dLbl>
            <c:dLbl>
              <c:idx val="2"/>
              <c:tx>
                <c:rich>
                  <a:bodyPr/>
                  <a:lstStyle/>
                  <a:p>
                    <a:fld id="{600C47D8-A873-48F1-922F-5595EAF32F3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AA5-4A9B-B6B6-C862F3A30E8F}"/>
                </c:ext>
              </c:extLst>
            </c:dLbl>
            <c:dLbl>
              <c:idx val="3"/>
              <c:tx>
                <c:rich>
                  <a:bodyPr/>
                  <a:lstStyle/>
                  <a:p>
                    <a:fld id="{7C524594-8D45-41F7-93A0-86F02B33DCD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A5-4A9B-B6B6-C862F3A30E8F}"/>
                </c:ext>
              </c:extLst>
            </c:dLbl>
            <c:dLbl>
              <c:idx val="4"/>
              <c:tx>
                <c:rich>
                  <a:bodyPr/>
                  <a:lstStyle/>
                  <a:p>
                    <a:fld id="{09904B08-652D-4BFF-A469-1416343D299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A5-4A9B-B6B6-C862F3A30E8F}"/>
                </c:ext>
              </c:extLst>
            </c:dLbl>
            <c:dLbl>
              <c:idx val="5"/>
              <c:tx>
                <c:rich>
                  <a:bodyPr/>
                  <a:lstStyle/>
                  <a:p>
                    <a:fld id="{81630163-A313-499E-B21A-F517AB37854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AA5-4A9B-B6B6-C862F3A30E8F}"/>
                </c:ext>
              </c:extLst>
            </c:dLbl>
            <c:dLbl>
              <c:idx val="6"/>
              <c:tx>
                <c:rich>
                  <a:bodyPr/>
                  <a:lstStyle/>
                  <a:p>
                    <a:fld id="{8C0FF579-CC2B-473F-8595-0E277293AF4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AA5-4A9B-B6B6-C862F3A30E8F}"/>
                </c:ext>
              </c:extLst>
            </c:dLbl>
            <c:dLbl>
              <c:idx val="7"/>
              <c:tx>
                <c:rich>
                  <a:bodyPr/>
                  <a:lstStyle/>
                  <a:p>
                    <a:fld id="{DCB198BE-09F7-476C-A54F-50F8DB4618A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AA5-4A9B-B6B6-C862F3A30E8F}"/>
                </c:ext>
              </c:extLst>
            </c:dLbl>
            <c:dLbl>
              <c:idx val="8"/>
              <c:tx>
                <c:rich>
                  <a:bodyPr/>
                  <a:lstStyle/>
                  <a:p>
                    <a:fld id="{F3928241-CD7F-41DE-BF6B-19F4782D083B}"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AA5-4A9B-B6B6-C862F3A30E8F}"/>
                </c:ext>
              </c:extLst>
            </c:dLbl>
            <c:dLbl>
              <c:idx val="9"/>
              <c:tx>
                <c:rich>
                  <a:bodyPr/>
                  <a:lstStyle/>
                  <a:p>
                    <a:fld id="{E9047520-F89D-4EB4-B437-D2759B863E10}"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AA5-4A9B-B6B6-C862F3A30E8F}"/>
                </c:ext>
              </c:extLst>
            </c:dLbl>
            <c:dLbl>
              <c:idx val="10"/>
              <c:tx>
                <c:rich>
                  <a:bodyPr/>
                  <a:lstStyle/>
                  <a:p>
                    <a:fld id="{F7CC7E7F-0EA9-4239-A579-473E524C504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AA5-4A9B-B6B6-C862F3A30E8F}"/>
                </c:ext>
              </c:extLst>
            </c:dLbl>
            <c:dLbl>
              <c:idx val="11"/>
              <c:tx>
                <c:rich>
                  <a:bodyPr/>
                  <a:lstStyle/>
                  <a:p>
                    <a:fld id="{73AD34E8-C49E-43F7-A6B8-635A7E88238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AA5-4A9B-B6B6-C862F3A30E8F}"/>
                </c:ext>
              </c:extLst>
            </c:dLbl>
            <c:dLbl>
              <c:idx val="12"/>
              <c:tx>
                <c:rich>
                  <a:bodyPr/>
                  <a:lstStyle/>
                  <a:p>
                    <a:fld id="{277BD4DE-4DCA-4C05-9037-99FD5D706EF2}"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6AA5-4A9B-B6B6-C862F3A30E8F}"/>
                </c:ext>
              </c:extLst>
            </c:dLbl>
            <c:dLbl>
              <c:idx val="13"/>
              <c:tx>
                <c:rich>
                  <a:bodyPr/>
                  <a:lstStyle/>
                  <a:p>
                    <a:fld id="{02F6CE90-DDF1-4083-ADBF-732BDF37A1E1}"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6AA5-4A9B-B6B6-C862F3A30E8F}"/>
                </c:ext>
              </c:extLst>
            </c:dLbl>
            <c:dLbl>
              <c:idx val="14"/>
              <c:tx>
                <c:rich>
                  <a:bodyPr/>
                  <a:lstStyle/>
                  <a:p>
                    <a:fld id="{6BD0A052-C386-409A-A1B2-10764429F1E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AA5-4A9B-B6B6-C862F3A30E8F}"/>
                </c:ext>
              </c:extLst>
            </c:dLbl>
            <c:dLbl>
              <c:idx val="15"/>
              <c:tx>
                <c:rich>
                  <a:bodyPr/>
                  <a:lstStyle/>
                  <a:p>
                    <a:fld id="{5EEEA1D0-2F50-461C-8715-90210A92B737}"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6AA5-4A9B-B6B6-C862F3A30E8F}"/>
                </c:ext>
              </c:extLst>
            </c:dLbl>
            <c:dLbl>
              <c:idx val="16"/>
              <c:tx>
                <c:rich>
                  <a:bodyPr/>
                  <a:lstStyle/>
                  <a:p>
                    <a:fld id="{B37F7CB6-A8E7-4801-BF01-0AD6E995083A}"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layout>
                    <c:manualLayout>
                      <c:w val="6.2903443470405648E-2"/>
                      <c:h val="3.914362751802427E-2"/>
                    </c:manualLayout>
                  </c15:layout>
                  <c15:dlblFieldTable/>
                  <c15:showDataLabelsRange val="1"/>
                </c:ext>
                <c:ext xmlns:c16="http://schemas.microsoft.com/office/drawing/2014/chart" uri="{C3380CC4-5D6E-409C-BE32-E72D297353CC}">
                  <c16:uniqueId val="{00000011-6AA5-4A9B-B6B6-C862F3A30E8F}"/>
                </c:ext>
              </c:extLst>
            </c:dLbl>
            <c:dLbl>
              <c:idx val="17"/>
              <c:tx>
                <c:rich>
                  <a:bodyPr/>
                  <a:lstStyle/>
                  <a:p>
                    <a:fld id="{1529D6AC-33E5-47F2-819C-DFA7C15D898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AA5-4A9B-B6B6-C862F3A30E8F}"/>
                </c:ext>
              </c:extLst>
            </c:dLbl>
            <c:dLbl>
              <c:idx val="18"/>
              <c:tx>
                <c:rich>
                  <a:bodyPr/>
                  <a:lstStyle/>
                  <a:p>
                    <a:fld id="{14328158-1AAA-44BF-AC6F-7E72BFA31E7E}"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layout>
                    <c:manualLayout>
                      <c:w val="5.7088514512810766E-2"/>
                      <c:h val="3.6662237939860495E-2"/>
                    </c:manualLayout>
                  </c15:layout>
                  <c15:dlblFieldTable/>
                  <c15:showDataLabelsRange val="1"/>
                </c:ext>
                <c:ext xmlns:c16="http://schemas.microsoft.com/office/drawing/2014/chart" uri="{C3380CC4-5D6E-409C-BE32-E72D297353CC}">
                  <c16:uniqueId val="{00000013-6AA5-4A9B-B6B6-C862F3A30E8F}"/>
                </c:ext>
              </c:extLst>
            </c:dLbl>
            <c:dLbl>
              <c:idx val="19"/>
              <c:tx>
                <c:rich>
                  <a:bodyPr/>
                  <a:lstStyle/>
                  <a:p>
                    <a:fld id="{EA8F6C38-F428-4319-8511-094FDEC3A8A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AA5-4A9B-B6B6-C862F3A30E8F}"/>
                </c:ext>
              </c:extLst>
            </c:dLbl>
            <c:dLbl>
              <c:idx val="20"/>
              <c:tx>
                <c:rich>
                  <a:bodyPr/>
                  <a:lstStyle/>
                  <a:p>
                    <a:fld id="{F8B07B7A-DDD8-433A-A694-142C29CE3DD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AA5-4A9B-B6B6-C862F3A30E8F}"/>
                </c:ext>
              </c:extLst>
            </c:dLbl>
            <c:dLbl>
              <c:idx val="21"/>
              <c:tx>
                <c:rich>
                  <a:bodyPr/>
                  <a:lstStyle/>
                  <a:p>
                    <a:fld id="{9769FD91-0AA5-4A8A-AA59-6410F5845F1A}"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6AA5-4A9B-B6B6-C862F3A30E8F}"/>
                </c:ext>
              </c:extLst>
            </c:dLbl>
            <c:dLbl>
              <c:idx val="22"/>
              <c:tx>
                <c:rich>
                  <a:bodyPr/>
                  <a:lstStyle/>
                  <a:p>
                    <a:fld id="{A560F10F-5DD6-4646-87F8-C03210ACD8E2}"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6AA5-4A9B-B6B6-C862F3A30E8F}"/>
                </c:ext>
              </c:extLst>
            </c:dLbl>
            <c:dLbl>
              <c:idx val="23"/>
              <c:tx>
                <c:rich>
                  <a:bodyPr/>
                  <a:lstStyle/>
                  <a:p>
                    <a:fld id="{79EE5961-A5DC-4DD6-A543-6118C4B935EE}"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6AA5-4A9B-B6B6-C862F3A30E8F}"/>
                </c:ext>
              </c:extLst>
            </c:dLbl>
            <c:dLbl>
              <c:idx val="24"/>
              <c:tx>
                <c:rich>
                  <a:bodyPr/>
                  <a:lstStyle/>
                  <a:p>
                    <a:fld id="{CDFC195F-7ADE-421A-B4B1-EFCF20B0159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AA5-4A9B-B6B6-C862F3A30E8F}"/>
                </c:ext>
              </c:extLst>
            </c:dLbl>
            <c:dLbl>
              <c:idx val="25"/>
              <c:tx>
                <c:rich>
                  <a:bodyPr/>
                  <a:lstStyle/>
                  <a:p>
                    <a:fld id="{F0C9F9E2-DE7F-49FA-A25F-859319B911A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AA5-4A9B-B6B6-C862F3A30E8F}"/>
                </c:ext>
              </c:extLst>
            </c:dLbl>
            <c:dLbl>
              <c:idx val="26"/>
              <c:tx>
                <c:rich>
                  <a:bodyPr/>
                  <a:lstStyle/>
                  <a:p>
                    <a:fld id="{001519FE-7709-4B74-A5B6-F93A2897F1B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D48-426F-B29E-A0B7A4FC1658}"/>
                </c:ext>
              </c:extLst>
            </c:dLbl>
            <c:dLbl>
              <c:idx val="27"/>
              <c:tx>
                <c:rich>
                  <a:bodyPr/>
                  <a:lstStyle/>
                  <a:p>
                    <a:fld id="{6CED0325-B0EF-4862-A2A6-599D711E9B83}"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D48-426F-B29E-A0B7A4FC1658}"/>
                </c:ext>
              </c:extLst>
            </c:dLbl>
            <c:dLbl>
              <c:idx val="28"/>
              <c:tx>
                <c:rich>
                  <a:bodyPr/>
                  <a:lstStyle/>
                  <a:p>
                    <a:fld id="{8FB49625-196F-4526-9BCD-9FDB36C7A3B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098-445F-9ED7-45BF8D194840}"/>
                </c:ext>
              </c:extLst>
            </c:dLbl>
            <c:dLbl>
              <c:idx val="29"/>
              <c:tx>
                <c:rich>
                  <a:bodyPr/>
                  <a:lstStyle/>
                  <a:p>
                    <a:fld id="{C88593FE-A822-406D-A69B-C0A403CAEC2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098-445F-9ED7-45BF8D19484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DI'!$D$40:$D$69</c:f>
              <c:numCache>
                <c:formatCode>0.0</c:formatCode>
                <c:ptCount val="30"/>
                <c:pt idx="0">
                  <c:v>2.5453968253968258</c:v>
                </c:pt>
                <c:pt idx="1">
                  <c:v>3.9023412698412696</c:v>
                </c:pt>
                <c:pt idx="2">
                  <c:v>3.249484126984127</c:v>
                </c:pt>
                <c:pt idx="3">
                  <c:v>3.3458730158730159</c:v>
                </c:pt>
                <c:pt idx="4">
                  <c:v>3.5882539682539685</c:v>
                </c:pt>
                <c:pt idx="5">
                  <c:v>3.1303968253968253</c:v>
                </c:pt>
                <c:pt idx="6">
                  <c:v>3.3857539682539683</c:v>
                </c:pt>
                <c:pt idx="7">
                  <c:v>2.6603968253968251</c:v>
                </c:pt>
                <c:pt idx="8">
                  <c:v>3.53</c:v>
                </c:pt>
                <c:pt idx="9">
                  <c:v>2.0054761904761906</c:v>
                </c:pt>
                <c:pt idx="10">
                  <c:v>2.0184126984126984</c:v>
                </c:pt>
                <c:pt idx="11">
                  <c:v>2.6988888888888889</c:v>
                </c:pt>
                <c:pt idx="12">
                  <c:v>2.1045634920634924</c:v>
                </c:pt>
                <c:pt idx="13">
                  <c:v>1.7227380952380953</c:v>
                </c:pt>
                <c:pt idx="14">
                  <c:v>2.4080952380952381</c:v>
                </c:pt>
                <c:pt idx="15">
                  <c:v>4.6142857142857139</c:v>
                </c:pt>
                <c:pt idx="16">
                  <c:v>3.2590079365079365</c:v>
                </c:pt>
                <c:pt idx="17">
                  <c:v>1.6876190476190476</c:v>
                </c:pt>
                <c:pt idx="18">
                  <c:v>2.421785714285714</c:v>
                </c:pt>
                <c:pt idx="19">
                  <c:v>3.2973412698412696</c:v>
                </c:pt>
                <c:pt idx="20">
                  <c:v>2.1340079365079365</c:v>
                </c:pt>
                <c:pt idx="21">
                  <c:v>2.167380952380952</c:v>
                </c:pt>
                <c:pt idx="22">
                  <c:v>1.7520238095238094</c:v>
                </c:pt>
                <c:pt idx="23">
                  <c:v>4.6987698412698409</c:v>
                </c:pt>
                <c:pt idx="24">
                  <c:v>3.7505952380952379</c:v>
                </c:pt>
                <c:pt idx="25">
                  <c:v>1.3104761904761906</c:v>
                </c:pt>
                <c:pt idx="26">
                  <c:v>2.4848809523809527</c:v>
                </c:pt>
                <c:pt idx="27">
                  <c:v>2.4346031746031747</c:v>
                </c:pt>
                <c:pt idx="28">
                  <c:v>3.6676587301587302</c:v>
                </c:pt>
                <c:pt idx="29">
                  <c:v>1.6085714285714285</c:v>
                </c:pt>
              </c:numCache>
            </c:numRef>
          </c:xVal>
          <c:yVal>
            <c:numRef>
              <c:f>'BigChart DI'!$E$40:$E$69</c:f>
              <c:numCache>
                <c:formatCode>0.00%</c:formatCode>
                <c:ptCount val="30"/>
                <c:pt idx="0">
                  <c:v>7.1361999999999995E-2</c:v>
                </c:pt>
                <c:pt idx="1">
                  <c:v>6.9394999999999998E-2</c:v>
                </c:pt>
                <c:pt idx="2">
                  <c:v>5.0843999999999993E-2</c:v>
                </c:pt>
                <c:pt idx="3">
                  <c:v>6.7000000000000004E-2</c:v>
                </c:pt>
                <c:pt idx="4">
                  <c:v>3.5924999999999999E-2</c:v>
                </c:pt>
                <c:pt idx="5">
                  <c:v>3.1203999999999999E-2</c:v>
                </c:pt>
                <c:pt idx="6">
                  <c:v>2.8458999999999998E-2</c:v>
                </c:pt>
                <c:pt idx="7">
                  <c:v>3.3549999999999996E-2</c:v>
                </c:pt>
                <c:pt idx="8">
                  <c:v>2.6686999999999999E-2</c:v>
                </c:pt>
                <c:pt idx="9">
                  <c:v>3.7224E-2</c:v>
                </c:pt>
                <c:pt idx="10">
                  <c:v>4.1942000000000007E-2</c:v>
                </c:pt>
                <c:pt idx="11">
                  <c:v>5.6833000000000002E-2</c:v>
                </c:pt>
                <c:pt idx="12">
                  <c:v>2.4948999999999999E-2</c:v>
                </c:pt>
                <c:pt idx="13">
                  <c:v>2.1150000000000002E-2</c:v>
                </c:pt>
                <c:pt idx="14">
                  <c:v>1.5649E-2</c:v>
                </c:pt>
                <c:pt idx="15">
                  <c:v>7.2170000000000003E-3</c:v>
                </c:pt>
                <c:pt idx="16">
                  <c:v>9.8009999999999989E-3</c:v>
                </c:pt>
                <c:pt idx="17">
                  <c:v>1.0095E-2</c:v>
                </c:pt>
                <c:pt idx="18">
                  <c:v>5.6120000000000007E-3</c:v>
                </c:pt>
                <c:pt idx="19">
                  <c:v>4.0372999999999999E-2</c:v>
                </c:pt>
                <c:pt idx="20">
                  <c:v>5.5019999999999999E-3</c:v>
                </c:pt>
                <c:pt idx="21">
                  <c:v>4.0600000000000002E-3</c:v>
                </c:pt>
                <c:pt idx="22">
                  <c:v>4.947E-3</c:v>
                </c:pt>
                <c:pt idx="23">
                  <c:v>7.4419999999999998E-3</c:v>
                </c:pt>
                <c:pt idx="24">
                  <c:v>7.7880000000000007E-3</c:v>
                </c:pt>
                <c:pt idx="25">
                  <c:v>4.1496999999999999E-2</c:v>
                </c:pt>
                <c:pt idx="26">
                  <c:v>7.0479999999999996E-3</c:v>
                </c:pt>
                <c:pt idx="27">
                  <c:v>2.9796999999999997E-2</c:v>
                </c:pt>
                <c:pt idx="28">
                  <c:v>8.1904000000000005E-2</c:v>
                </c:pt>
                <c:pt idx="29">
                  <c:v>0.20252400000000001</c:v>
                </c:pt>
              </c:numCache>
            </c:numRef>
          </c:yVal>
          <c:smooth val="0"/>
          <c:extLst>
            <c:ext xmlns:c15="http://schemas.microsoft.com/office/drawing/2012/chart" uri="{02D57815-91ED-43cb-92C2-25804820EDAC}">
              <c15:datalabelsRange>
                <c15:f>'BigChart DI'!$B$40:$B$69</c15:f>
                <c15:dlblRangeCache>
                  <c:ptCount val="30"/>
                  <c:pt idx="0">
                    <c:v>TUPY15</c:v>
                  </c:pt>
                  <c:pt idx="1">
                    <c:v>AEGE17</c:v>
                  </c:pt>
                  <c:pt idx="2">
                    <c:v>AEGPB5</c:v>
                  </c:pt>
                  <c:pt idx="3">
                    <c:v>TUPW11</c:v>
                  </c:pt>
                  <c:pt idx="4">
                    <c:v>DASAC5</c:v>
                  </c:pt>
                  <c:pt idx="5">
                    <c:v>CSAN18</c:v>
                  </c:pt>
                  <c:pt idx="6">
                    <c:v>BRKPA4</c:v>
                  </c:pt>
                  <c:pt idx="7">
                    <c:v>MDRO18</c:v>
                  </c:pt>
                  <c:pt idx="8">
                    <c:v>ARML14</c:v>
                  </c:pt>
                  <c:pt idx="9">
                    <c:v>MOVI27</c:v>
                  </c:pt>
                  <c:pt idx="10">
                    <c:v>QUAL18</c:v>
                  </c:pt>
                  <c:pt idx="11">
                    <c:v>SIMH16</c:v>
                  </c:pt>
                  <c:pt idx="12">
                    <c:v>RSAN25</c:v>
                  </c:pt>
                  <c:pt idx="13">
                    <c:v>ARTRA5</c:v>
                  </c:pt>
                  <c:pt idx="14">
                    <c:v>COGNA4</c:v>
                  </c:pt>
                  <c:pt idx="15">
                    <c:v>SUZBB1</c:v>
                  </c:pt>
                  <c:pt idx="16">
                    <c:v>COLNA3</c:v>
                  </c:pt>
                  <c:pt idx="17">
                    <c:v>ELET24</c:v>
                  </c:pt>
                  <c:pt idx="18">
                    <c:v>CIEL18</c:v>
                  </c:pt>
                  <c:pt idx="19">
                    <c:v>VAMO24</c:v>
                  </c:pt>
                  <c:pt idx="20">
                    <c:v>CPGT19</c:v>
                  </c:pt>
                  <c:pt idx="21">
                    <c:v>BCPSA6</c:v>
                  </c:pt>
                  <c:pt idx="22">
                    <c:v>CGASA3</c:v>
                  </c:pt>
                  <c:pt idx="23">
                    <c:v>BRMLB1</c:v>
                  </c:pt>
                  <c:pt idx="24">
                    <c:v>DXCO13</c:v>
                  </c:pt>
                  <c:pt idx="25">
                    <c:v>MEAL14</c:v>
                  </c:pt>
                  <c:pt idx="26">
                    <c:v>ALPA22</c:v>
                  </c:pt>
                  <c:pt idx="27">
                    <c:v>ASAIA1</c:v>
                  </c:pt>
                  <c:pt idx="28">
                    <c:v>HAPV19</c:v>
                  </c:pt>
                  <c:pt idx="29">
                    <c:v>CSNAA1</c:v>
                  </c:pt>
                </c15:dlblRangeCache>
              </c15:datalabelsRange>
            </c:ext>
            <c:ext xmlns:c16="http://schemas.microsoft.com/office/drawing/2014/chart" uri="{C3380CC4-5D6E-409C-BE32-E72D297353CC}">
              <c16:uniqueId val="{0000001B-6AA5-4A9B-B6B6-C862F3A30E8F}"/>
            </c:ext>
          </c:extLst>
        </c:ser>
        <c:dLbls>
          <c:showLegendKey val="0"/>
          <c:showVal val="0"/>
          <c:showCatName val="0"/>
          <c:showSerName val="0"/>
          <c:showPercent val="0"/>
          <c:showBubbleSize val="0"/>
        </c:dLbls>
        <c:axId val="716320880"/>
        <c:axId val="716321536"/>
      </c:scatterChart>
      <c:valAx>
        <c:axId val="716320880"/>
        <c:scaling>
          <c:orientation val="minMax"/>
          <c:max val="5"/>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valAx>
      <c:valAx>
        <c:axId val="716321536"/>
        <c:scaling>
          <c:orientation val="minMax"/>
          <c:max val="9.0000000000000024E-2"/>
          <c:min val="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DI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5.000000000000001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0258ECA4-BDBB-49CC-96D3-47E52937061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EFF-4B29-B5D1-79EAC5280ADF}"/>
                </c:ext>
              </c:extLst>
            </c:dLbl>
            <c:dLbl>
              <c:idx val="1"/>
              <c:tx>
                <c:rich>
                  <a:bodyPr/>
                  <a:lstStyle/>
                  <a:p>
                    <a:fld id="{78B9FFC1-1E58-4562-BFF0-BB98CCB4354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EFF-4B29-B5D1-79EAC5280ADF}"/>
                </c:ext>
              </c:extLst>
            </c:dLbl>
            <c:dLbl>
              <c:idx val="2"/>
              <c:tx>
                <c:rich>
                  <a:bodyPr/>
                  <a:lstStyle/>
                  <a:p>
                    <a:fld id="{CFC9DD2E-DB88-4880-AC70-0A9721193AB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EFF-4B29-B5D1-79EAC5280ADF}"/>
                </c:ext>
              </c:extLst>
            </c:dLbl>
            <c:dLbl>
              <c:idx val="3"/>
              <c:tx>
                <c:rich>
                  <a:bodyPr/>
                  <a:lstStyle/>
                  <a:p>
                    <a:fld id="{5963AC7E-1A7C-4479-AC61-4E8D7BDD6A3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EFF-4B29-B5D1-79EAC5280ADF}"/>
                </c:ext>
              </c:extLst>
            </c:dLbl>
            <c:dLbl>
              <c:idx val="4"/>
              <c:tx>
                <c:rich>
                  <a:bodyPr/>
                  <a:lstStyle/>
                  <a:p>
                    <a:fld id="{3F6E47A2-94C3-408B-97B8-068079540F1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EFF-4B29-B5D1-79EAC5280ADF}"/>
                </c:ext>
              </c:extLst>
            </c:dLbl>
            <c:dLbl>
              <c:idx val="5"/>
              <c:tx>
                <c:rich>
                  <a:bodyPr/>
                  <a:lstStyle/>
                  <a:p>
                    <a:fld id="{F32FB1A1-423D-4160-9F6F-9E2AEABC248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EFF-4B29-B5D1-79EAC5280ADF}"/>
                </c:ext>
              </c:extLst>
            </c:dLbl>
            <c:dLbl>
              <c:idx val="6"/>
              <c:tx>
                <c:rich>
                  <a:bodyPr/>
                  <a:lstStyle/>
                  <a:p>
                    <a:fld id="{44C84557-2225-4D8C-90C3-C4E3C5E3766F}"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EFF-4B29-B5D1-79EAC5280ADF}"/>
                </c:ext>
              </c:extLst>
            </c:dLbl>
            <c:dLbl>
              <c:idx val="7"/>
              <c:tx>
                <c:rich>
                  <a:bodyPr/>
                  <a:lstStyle/>
                  <a:p>
                    <a:fld id="{2DA37670-5433-4FCE-A7EA-1EB77013E5F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EFF-4B29-B5D1-79EAC5280ADF}"/>
                </c:ext>
              </c:extLst>
            </c:dLbl>
            <c:dLbl>
              <c:idx val="8"/>
              <c:tx>
                <c:rich>
                  <a:bodyPr/>
                  <a:lstStyle/>
                  <a:p>
                    <a:fld id="{EB42A9CF-984E-42C0-99B0-CBAF4E06988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EFF-4B29-B5D1-79EAC5280ADF}"/>
                </c:ext>
              </c:extLst>
            </c:dLbl>
            <c:dLbl>
              <c:idx val="9"/>
              <c:tx>
                <c:rich>
                  <a:bodyPr/>
                  <a:lstStyle/>
                  <a:p>
                    <a:fld id="{B716E509-8AB8-47D4-A6B2-4B362866F68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EFF-4B29-B5D1-79EAC5280ADF}"/>
                </c:ext>
              </c:extLst>
            </c:dLbl>
            <c:dLbl>
              <c:idx val="10"/>
              <c:tx>
                <c:rich>
                  <a:bodyPr/>
                  <a:lstStyle/>
                  <a:p>
                    <a:fld id="{5145C57C-8586-411E-9A5F-223CBF9D052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EFF-4B29-B5D1-79EAC5280ADF}"/>
                </c:ext>
              </c:extLst>
            </c:dLbl>
            <c:dLbl>
              <c:idx val="11"/>
              <c:tx>
                <c:rich>
                  <a:bodyPr/>
                  <a:lstStyle/>
                  <a:p>
                    <a:fld id="{3DE40C9C-164D-4081-953B-74302DBC8A4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EFF-4B29-B5D1-79EAC5280ADF}"/>
                </c:ext>
              </c:extLst>
            </c:dLbl>
            <c:dLbl>
              <c:idx val="12"/>
              <c:tx>
                <c:rich>
                  <a:bodyPr/>
                  <a:lstStyle/>
                  <a:p>
                    <a:fld id="{D04600CC-F661-4E4E-B635-1143B64C962F}"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EFF-4B29-B5D1-79EAC5280ADF}"/>
                </c:ext>
              </c:extLst>
            </c:dLbl>
            <c:dLbl>
              <c:idx val="13"/>
              <c:tx>
                <c:rich>
                  <a:bodyPr/>
                  <a:lstStyle/>
                  <a:p>
                    <a:fld id="{C423B820-F6FD-462C-9F21-E410B6E6736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EFF-4B29-B5D1-79EAC5280ADF}"/>
                </c:ext>
              </c:extLst>
            </c:dLbl>
            <c:dLbl>
              <c:idx val="14"/>
              <c:tx>
                <c:rich>
                  <a:bodyPr/>
                  <a:lstStyle/>
                  <a:p>
                    <a:fld id="{45B842B2-87DB-4ECF-841D-43ADC66BDFF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EFF-4B29-B5D1-79EAC5280ADF}"/>
                </c:ext>
              </c:extLst>
            </c:dLbl>
            <c:dLbl>
              <c:idx val="15"/>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3EFF-4B29-B5D1-79EAC5280ADF}"/>
                </c:ext>
              </c:extLst>
            </c:dLbl>
            <c:dLbl>
              <c:idx val="16"/>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3EFF-4B29-B5D1-79EAC5280ADF}"/>
                </c:ext>
              </c:extLst>
            </c:dLbl>
            <c:dLbl>
              <c:idx val="17"/>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D3BB-43DB-A4D7-3774609EA864}"/>
                </c:ext>
              </c:extLst>
            </c:dLbl>
            <c:dLbl>
              <c:idx val="1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D3BB-43DB-A4D7-3774609EA864}"/>
                </c:ext>
              </c:extLst>
            </c:dLbl>
            <c:dLbl>
              <c:idx val="1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D3BB-43DB-A4D7-3774609EA864}"/>
                </c:ext>
              </c:extLst>
            </c:dLbl>
            <c:dLbl>
              <c:idx val="2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D3BB-43DB-A4D7-3774609EA864}"/>
                </c:ext>
              </c:extLst>
            </c:dLbl>
            <c:dLbl>
              <c:idx val="2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D3BB-43DB-A4D7-3774609EA864}"/>
                </c:ext>
              </c:extLst>
            </c:dLbl>
            <c:dLbl>
              <c:idx val="2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D3BB-43DB-A4D7-3774609EA864}"/>
                </c:ext>
              </c:extLst>
            </c:dLbl>
            <c:dLbl>
              <c:idx val="2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D3BB-43DB-A4D7-3774609EA864}"/>
                </c:ext>
              </c:extLst>
            </c:dLbl>
            <c:dLbl>
              <c:idx val="2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D3BB-43DB-A4D7-3774609EA864}"/>
                </c:ext>
              </c:extLst>
            </c:dLbl>
            <c:dLbl>
              <c:idx val="25"/>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D3BB-43DB-A4D7-3774609EA864}"/>
                </c:ext>
              </c:extLst>
            </c:dLbl>
            <c:dLbl>
              <c:idx val="26"/>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D3BB-43DB-A4D7-3774609EA864}"/>
                </c:ext>
              </c:extLst>
            </c:dLbl>
            <c:dLbl>
              <c:idx val="27"/>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D3BB-43DB-A4D7-3774609EA864}"/>
                </c:ext>
              </c:extLst>
            </c:dLbl>
            <c:dLbl>
              <c:idx val="2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D3BB-43DB-A4D7-3774609EA864}"/>
                </c:ext>
              </c:extLst>
            </c:dLbl>
            <c:dLbl>
              <c:idx val="2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D3BB-43DB-A4D7-3774609EA864}"/>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3EFF-4B29-B5D1-79EAC5280AD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SETOR'!$D$41:$D$70</c:f>
              <c:numCache>
                <c:formatCode>0.0</c:formatCode>
                <c:ptCount val="30"/>
                <c:pt idx="0">
                  <c:v>1.3365476190476191</c:v>
                </c:pt>
                <c:pt idx="1">
                  <c:v>2.6246825396825395</c:v>
                </c:pt>
                <c:pt idx="2">
                  <c:v>3.9015079365079361</c:v>
                </c:pt>
                <c:pt idx="3">
                  <c:v>3.3505555555555557</c:v>
                </c:pt>
                <c:pt idx="4">
                  <c:v>2.4963492063492065</c:v>
                </c:pt>
                <c:pt idx="5">
                  <c:v>2.1005158730158731</c:v>
                </c:pt>
                <c:pt idx="6">
                  <c:v>3.8945634920634919</c:v>
                </c:pt>
                <c:pt idx="7">
                  <c:v>3.4477777777777781</c:v>
                </c:pt>
                <c:pt idx="8">
                  <c:v>3.110238095238095</c:v>
                </c:pt>
                <c:pt idx="9">
                  <c:v>4.1487301587301584</c:v>
                </c:pt>
                <c:pt idx="10">
                  <c:v>1.6307539682539682</c:v>
                </c:pt>
                <c:pt idx="11">
                  <c:v>2.7471428571428569</c:v>
                </c:pt>
                <c:pt idx="12">
                  <c:v>3.8342460317460318</c:v>
                </c:pt>
                <c:pt idx="13">
                  <c:v>3.8311904761904763</c:v>
                </c:pt>
                <c:pt idx="14">
                  <c:v>2.3885714285714283</c:v>
                </c:pt>
              </c:numCache>
            </c:numRef>
          </c:xVal>
          <c:yVal>
            <c:numRef>
              <c:f>'BigChart Deb CDI - SETOR'!$E$41:$E$70</c:f>
              <c:numCache>
                <c:formatCode>0.00%</c:formatCode>
                <c:ptCount val="30"/>
                <c:pt idx="0">
                  <c:v>1.0160000000000001E-2</c:v>
                </c:pt>
                <c:pt idx="1">
                  <c:v>6.1890000000000001E-3</c:v>
                </c:pt>
                <c:pt idx="2">
                  <c:v>8.2129999999999998E-3</c:v>
                </c:pt>
                <c:pt idx="3">
                  <c:v>1.1405E-2</c:v>
                </c:pt>
                <c:pt idx="4">
                  <c:v>1.1117999999999999E-2</c:v>
                </c:pt>
                <c:pt idx="5">
                  <c:v>9.4929999999999997E-3</c:v>
                </c:pt>
                <c:pt idx="6">
                  <c:v>7.2030000000000002E-3</c:v>
                </c:pt>
                <c:pt idx="7">
                  <c:v>7.9400000000000009E-3</c:v>
                </c:pt>
                <c:pt idx="8">
                  <c:v>8.6809999999999995E-3</c:v>
                </c:pt>
                <c:pt idx="9">
                  <c:v>8.9440000000000006E-3</c:v>
                </c:pt>
                <c:pt idx="10">
                  <c:v>1.1779E-2</c:v>
                </c:pt>
                <c:pt idx="11">
                  <c:v>7.9710000000000007E-3</c:v>
                </c:pt>
                <c:pt idx="12">
                  <c:v>7.9579999999999998E-3</c:v>
                </c:pt>
                <c:pt idx="13">
                  <c:v>9.5589999999999998E-3</c:v>
                </c:pt>
                <c:pt idx="14">
                  <c:v>6.0699999999999999E-3</c:v>
                </c:pt>
              </c:numCache>
            </c:numRef>
          </c:yVal>
          <c:smooth val="0"/>
          <c:extLst>
            <c:ext xmlns:c15="http://schemas.microsoft.com/office/drawing/2012/chart" uri="{02D57815-91ED-43cb-92C2-25804820EDAC}">
              <c15:datalabelsRange>
                <c15:f>'BigChart Deb CDI - SETOR'!$B$41:$B$70</c15:f>
                <c15:dlblRangeCache>
                  <c:ptCount val="30"/>
                  <c:pt idx="0">
                    <c:v>CLCD16</c:v>
                  </c:pt>
                  <c:pt idx="1">
                    <c:v>CPLDA0</c:v>
                  </c:pt>
                  <c:pt idx="2">
                    <c:v>CMGDA2</c:v>
                  </c:pt>
                  <c:pt idx="3">
                    <c:v>CEEBB8</c:v>
                  </c:pt>
                  <c:pt idx="4">
                    <c:v>CEEBA8</c:v>
                  </c:pt>
                  <c:pt idx="5">
                    <c:v>CEPEA3</c:v>
                  </c:pt>
                  <c:pt idx="6">
                    <c:v>ESCEB6</c:v>
                  </c:pt>
                  <c:pt idx="7">
                    <c:v>EKTRA3</c:v>
                  </c:pt>
                  <c:pt idx="8">
                    <c:v>ENMTC3</c:v>
                  </c:pt>
                  <c:pt idx="9">
                    <c:v>ENGIC4</c:v>
                  </c:pt>
                  <c:pt idx="10">
                    <c:v>CEBD14</c:v>
                  </c:pt>
                  <c:pt idx="11">
                    <c:v>ENGIB1</c:v>
                  </c:pt>
                  <c:pt idx="12">
                    <c:v>CGOS19</c:v>
                  </c:pt>
                  <c:pt idx="13">
                    <c:v>EQPAA0</c:v>
                  </c:pt>
                  <c:pt idx="14">
                    <c:v>AESLA8</c:v>
                  </c:pt>
                </c15:dlblRangeCache>
              </c15:datalabelsRange>
            </c:ext>
            <c:ext xmlns:c16="http://schemas.microsoft.com/office/drawing/2014/chart" uri="{C3380CC4-5D6E-409C-BE32-E72D297353CC}">
              <c16:uniqueId val="{00000016-3EFF-4B29-B5D1-79EAC5280ADF}"/>
            </c:ext>
          </c:extLst>
        </c:ser>
        <c:dLbls>
          <c:showLegendKey val="0"/>
          <c:showVal val="0"/>
          <c:showCatName val="0"/>
          <c:showSerName val="0"/>
          <c:showPercent val="0"/>
          <c:showBubbleSize val="0"/>
        </c:dLbls>
        <c:axId val="716320880"/>
        <c:axId val="716321536"/>
      </c:scatterChart>
      <c:valAx>
        <c:axId val="716320880"/>
        <c:scaling>
          <c:orientation val="minMax"/>
          <c:max val="4.5"/>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ax val="1.3000000000000003E-2"/>
          <c:min val="5.000000000000001E-3"/>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1.0000000000000002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83CB64CD-56E8-4AC9-8EC1-52267C1AB113}"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23B-45B5-8E99-B82D4E50E169}"/>
                </c:ext>
              </c:extLst>
            </c:dLbl>
            <c:dLbl>
              <c:idx val="1"/>
              <c:tx>
                <c:rich>
                  <a:bodyPr/>
                  <a:lstStyle/>
                  <a:p>
                    <a:fld id="{D2D84C40-40D0-40D6-B003-15FD00370CBA}"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23B-45B5-8E99-B82D4E50E169}"/>
                </c:ext>
              </c:extLst>
            </c:dLbl>
            <c:dLbl>
              <c:idx val="2"/>
              <c:tx>
                <c:rich>
                  <a:bodyPr/>
                  <a:lstStyle/>
                  <a:p>
                    <a:fld id="{54566427-7FE3-4F04-B0D3-C0408DFB4ED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23B-45B5-8E99-B82D4E50E169}"/>
                </c:ext>
              </c:extLst>
            </c:dLbl>
            <c:dLbl>
              <c:idx val="3"/>
              <c:tx>
                <c:rich>
                  <a:bodyPr/>
                  <a:lstStyle/>
                  <a:p>
                    <a:fld id="{A885DF5E-59A3-4437-B3C4-7244C45F79DD}"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23B-45B5-8E99-B82D4E50E169}"/>
                </c:ext>
              </c:extLst>
            </c:dLbl>
            <c:dLbl>
              <c:idx val="4"/>
              <c:tx>
                <c:rich>
                  <a:bodyPr/>
                  <a:lstStyle/>
                  <a:p>
                    <a:fld id="{C867DC7D-823C-4FEA-BE51-E99A1971CEB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23B-45B5-8E99-B82D4E50E169}"/>
                </c:ext>
              </c:extLst>
            </c:dLbl>
            <c:dLbl>
              <c:idx val="5"/>
              <c:tx>
                <c:rich>
                  <a:bodyPr/>
                  <a:lstStyle/>
                  <a:p>
                    <a:fld id="{23753B96-FEF1-40D5-A318-F434602BB272}"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23B-45B5-8E99-B82D4E50E169}"/>
                </c:ext>
              </c:extLst>
            </c:dLbl>
            <c:dLbl>
              <c:idx val="6"/>
              <c:tx>
                <c:rich>
                  <a:bodyPr/>
                  <a:lstStyle/>
                  <a:p>
                    <a:fld id="{126EE589-A73F-4A1F-9956-4FCBDB9C329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23B-45B5-8E99-B82D4E50E169}"/>
                </c:ext>
              </c:extLst>
            </c:dLbl>
            <c:dLbl>
              <c:idx val="7"/>
              <c:tx>
                <c:rich>
                  <a:bodyPr/>
                  <a:lstStyle/>
                  <a:p>
                    <a:fld id="{98ED3BC4-FC63-4B8D-9E1E-A267689C0BF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23B-45B5-8E99-B82D4E50E169}"/>
                </c:ext>
              </c:extLst>
            </c:dLbl>
            <c:dLbl>
              <c:idx val="8"/>
              <c:tx>
                <c:rich>
                  <a:bodyPr/>
                  <a:lstStyle/>
                  <a:p>
                    <a:fld id="{307506BF-DBD9-4CF5-9E36-75065F62F76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23B-45B5-8E99-B82D4E50E169}"/>
                </c:ext>
              </c:extLst>
            </c:dLbl>
            <c:dLbl>
              <c:idx val="9"/>
              <c:tx>
                <c:rich>
                  <a:bodyPr/>
                  <a:lstStyle/>
                  <a:p>
                    <a:fld id="{28C034F3-064C-4ECD-8A0F-E0F237FCBF9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23B-45B5-8E99-B82D4E50E169}"/>
                </c:ext>
              </c:extLst>
            </c:dLbl>
            <c:dLbl>
              <c:idx val="10"/>
              <c:tx>
                <c:rich>
                  <a:bodyPr/>
                  <a:lstStyle/>
                  <a:p>
                    <a:fld id="{CC149C7F-D454-490E-B62E-9E0467C0C48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23B-45B5-8E99-B82D4E50E169}"/>
                </c:ext>
              </c:extLst>
            </c:dLbl>
            <c:dLbl>
              <c:idx val="11"/>
              <c:tx>
                <c:rich>
                  <a:bodyPr/>
                  <a:lstStyle/>
                  <a:p>
                    <a:fld id="{8B725C2A-5535-4F92-B693-E53308C7FFC6}"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D23B-45B5-8E99-B82D4E50E169}"/>
                </c:ext>
              </c:extLst>
            </c:dLbl>
            <c:dLbl>
              <c:idx val="12"/>
              <c:tx>
                <c:rich>
                  <a:bodyPr/>
                  <a:lstStyle/>
                  <a:p>
                    <a:fld id="{EEB8D643-61C0-41B2-A4A5-3E7193E0705A}"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23B-45B5-8E99-B82D4E50E169}"/>
                </c:ext>
              </c:extLst>
            </c:dLbl>
            <c:dLbl>
              <c:idx val="13"/>
              <c:tx>
                <c:rich>
                  <a:bodyPr/>
                  <a:lstStyle/>
                  <a:p>
                    <a:fld id="{0F6FDC51-83ED-435D-BBFA-6240C6056E3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23B-45B5-8E99-B82D4E50E169}"/>
                </c:ext>
              </c:extLst>
            </c:dLbl>
            <c:dLbl>
              <c:idx val="14"/>
              <c:tx>
                <c:rich>
                  <a:bodyPr/>
                  <a:lstStyle/>
                  <a:p>
                    <a:fld id="{D6F0DB79-77CF-4DF2-8BB8-4F5ADA5BF4F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23B-45B5-8E99-B82D4E50E169}"/>
                </c:ext>
              </c:extLst>
            </c:dLbl>
            <c:dLbl>
              <c:idx val="15"/>
              <c:tx>
                <c:rich>
                  <a:bodyPr/>
                  <a:lstStyle/>
                  <a:p>
                    <a:fld id="{68E200E8-BFF8-45A1-BDC6-C564D1541FD5}"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D23B-45B5-8E99-B82D4E50E169}"/>
                </c:ext>
              </c:extLst>
            </c:dLbl>
            <c:dLbl>
              <c:idx val="16"/>
              <c:layout>
                <c:manualLayout>
                  <c:x val="-4.7035642211310902E-2"/>
                  <c:y val="-4.9047666326606995E-2"/>
                </c:manualLayout>
              </c:layout>
              <c:tx>
                <c:rich>
                  <a:bodyPr/>
                  <a:lstStyle/>
                  <a:p>
                    <a:fld id="{E7864D13-49A0-4BD0-91EC-4C12BB976AD5}"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23B-45B5-8E99-B82D4E50E169}"/>
                </c:ext>
              </c:extLst>
            </c:dLbl>
            <c:dLbl>
              <c:idx val="17"/>
              <c:tx>
                <c:rich>
                  <a:bodyPr/>
                  <a:lstStyle/>
                  <a:p>
                    <a:fld id="{51F25365-9B77-4444-81AE-6429FED80694}"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B87-4CF5-80A6-7F92C5F2F336}"/>
                </c:ext>
              </c:extLst>
            </c:dLbl>
            <c:dLbl>
              <c:idx val="18"/>
              <c:tx>
                <c:rich>
                  <a:bodyPr/>
                  <a:lstStyle/>
                  <a:p>
                    <a:fld id="{876E4D02-73A3-4125-A84B-62DF6FE32423}"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B87-4CF5-80A6-7F92C5F2F336}"/>
                </c:ext>
              </c:extLst>
            </c:dLbl>
            <c:dLbl>
              <c:idx val="19"/>
              <c:tx>
                <c:rich>
                  <a:bodyPr/>
                  <a:lstStyle/>
                  <a:p>
                    <a:fld id="{1D8926B0-FB57-4571-98DB-5DE7515930B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B87-4CF5-80A6-7F92C5F2F336}"/>
                </c:ext>
              </c:extLst>
            </c:dLbl>
            <c:dLbl>
              <c:idx val="20"/>
              <c:tx>
                <c:rich>
                  <a:bodyPr/>
                  <a:lstStyle/>
                  <a:p>
                    <a:fld id="{CEA80A2D-5A48-4629-93D1-A33A5929C82A}"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13A-4917-87C7-4884FBD9ED14}"/>
                </c:ext>
              </c:extLst>
            </c:dLbl>
            <c:dLbl>
              <c:idx val="2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13A-4917-87C7-4884FBD9ED14}"/>
                </c:ext>
              </c:extLst>
            </c:dLbl>
            <c:dLbl>
              <c:idx val="2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13A-4917-87C7-4884FBD9ED14}"/>
                </c:ext>
              </c:extLst>
            </c:dLbl>
            <c:dLbl>
              <c:idx val="2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0325-4163-B0EE-B26985455519}"/>
                </c:ext>
              </c:extLst>
            </c:dLbl>
            <c:dLbl>
              <c:idx val="2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0325-4163-B0EE-B26985455519}"/>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D23B-45B5-8E99-B82D4E50E16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SETOR'!$D$75:$D$99</c:f>
              <c:numCache>
                <c:formatCode>0.0</c:formatCode>
                <c:ptCount val="25"/>
                <c:pt idx="0">
                  <c:v>3.826230158730159</c:v>
                </c:pt>
                <c:pt idx="1">
                  <c:v>3.1965476190476187</c:v>
                </c:pt>
                <c:pt idx="2">
                  <c:v>1.6876190476190476</c:v>
                </c:pt>
                <c:pt idx="3">
                  <c:v>2.5243253968253967</c:v>
                </c:pt>
                <c:pt idx="4">
                  <c:v>2.4883333333333333</c:v>
                </c:pt>
                <c:pt idx="5">
                  <c:v>2.1340079365079365</c:v>
                </c:pt>
                <c:pt idx="6">
                  <c:v>2.8294444444444444</c:v>
                </c:pt>
                <c:pt idx="7">
                  <c:v>3.6234126984126984</c:v>
                </c:pt>
                <c:pt idx="8">
                  <c:v>4.1134920634920631</c:v>
                </c:pt>
                <c:pt idx="9">
                  <c:v>3.3458730158730159</c:v>
                </c:pt>
                <c:pt idx="10">
                  <c:v>3.4392063492063492</c:v>
                </c:pt>
                <c:pt idx="11">
                  <c:v>3.7306746031746032</c:v>
                </c:pt>
                <c:pt idx="12">
                  <c:v>2.6491666666666669</c:v>
                </c:pt>
                <c:pt idx="13">
                  <c:v>3.9102380952380953</c:v>
                </c:pt>
                <c:pt idx="14">
                  <c:v>2.4103968253968251</c:v>
                </c:pt>
                <c:pt idx="15">
                  <c:v>3.910079365079365</c:v>
                </c:pt>
                <c:pt idx="16">
                  <c:v>3.5831746031746032</c:v>
                </c:pt>
                <c:pt idx="17">
                  <c:v>3.4326587301587299</c:v>
                </c:pt>
                <c:pt idx="18">
                  <c:v>4.9386904761904757</c:v>
                </c:pt>
                <c:pt idx="19">
                  <c:v>2.3208333333333333</c:v>
                </c:pt>
                <c:pt idx="20">
                  <c:v>2.4417063492063491</c:v>
                </c:pt>
              </c:numCache>
            </c:numRef>
          </c:xVal>
          <c:yVal>
            <c:numRef>
              <c:f>'BigChart Deb CDI - SETOR'!$E$75:$E$99</c:f>
              <c:numCache>
                <c:formatCode>0.00%</c:formatCode>
                <c:ptCount val="25"/>
                <c:pt idx="0">
                  <c:v>8.7570000000000009E-3</c:v>
                </c:pt>
                <c:pt idx="1">
                  <c:v>9.023999999999999E-3</c:v>
                </c:pt>
                <c:pt idx="2">
                  <c:v>1.0095E-2</c:v>
                </c:pt>
                <c:pt idx="3">
                  <c:v>6.3070000000000001E-3</c:v>
                </c:pt>
                <c:pt idx="4">
                  <c:v>1.4605E-2</c:v>
                </c:pt>
                <c:pt idx="5">
                  <c:v>5.5019999999999999E-3</c:v>
                </c:pt>
                <c:pt idx="6">
                  <c:v>8.6250000000000007E-3</c:v>
                </c:pt>
                <c:pt idx="7">
                  <c:v>1.2487999999999999E-2</c:v>
                </c:pt>
                <c:pt idx="8">
                  <c:v>1.0789E-2</c:v>
                </c:pt>
                <c:pt idx="9">
                  <c:v>6.7000000000000004E-2</c:v>
                </c:pt>
                <c:pt idx="10">
                  <c:v>9.9139999999999992E-3</c:v>
                </c:pt>
                <c:pt idx="11">
                  <c:v>8.1550000000000008E-3</c:v>
                </c:pt>
                <c:pt idx="12">
                  <c:v>7.038E-3</c:v>
                </c:pt>
                <c:pt idx="13">
                  <c:v>8.6060000000000008E-3</c:v>
                </c:pt>
                <c:pt idx="14">
                  <c:v>7.4599999999999996E-3</c:v>
                </c:pt>
                <c:pt idx="15">
                  <c:v>8.6540000000000002E-3</c:v>
                </c:pt>
                <c:pt idx="16">
                  <c:v>8.9180000000000006E-3</c:v>
                </c:pt>
                <c:pt idx="17">
                  <c:v>8.9180000000000006E-3</c:v>
                </c:pt>
                <c:pt idx="18">
                  <c:v>9.9260000000000008E-3</c:v>
                </c:pt>
                <c:pt idx="19">
                  <c:v>8.7100000000000007E-3</c:v>
                </c:pt>
                <c:pt idx="20">
                  <c:v>6.4759999999999991E-3</c:v>
                </c:pt>
              </c:numCache>
            </c:numRef>
          </c:yVal>
          <c:smooth val="0"/>
          <c:extLst>
            <c:ext xmlns:c15="http://schemas.microsoft.com/office/drawing/2012/chart" uri="{02D57815-91ED-43cb-92C2-25804820EDAC}">
              <c15:datalabelsRange>
                <c15:f>'BigChart Deb CDI - SETOR'!$B$75:$B$99</c15:f>
                <c15:dlblRangeCache>
                  <c:ptCount val="25"/>
                  <c:pt idx="0">
                    <c:v>CPGTB0</c:v>
                  </c:pt>
                  <c:pt idx="1">
                    <c:v>CGBP14</c:v>
                  </c:pt>
                  <c:pt idx="2">
                    <c:v>ELET24</c:v>
                  </c:pt>
                  <c:pt idx="3">
                    <c:v>CHTH11</c:v>
                  </c:pt>
                  <c:pt idx="4">
                    <c:v>OMGE15</c:v>
                  </c:pt>
                  <c:pt idx="5">
                    <c:v>CPGT19</c:v>
                  </c:pt>
                  <c:pt idx="6">
                    <c:v>ENEVA3</c:v>
                  </c:pt>
                  <c:pt idx="7">
                    <c:v>OMGE26</c:v>
                  </c:pt>
                  <c:pt idx="8">
                    <c:v>CESPA4</c:v>
                  </c:pt>
                  <c:pt idx="9">
                    <c:v>TUPW11</c:v>
                  </c:pt>
                  <c:pt idx="10">
                    <c:v>AURE13</c:v>
                  </c:pt>
                  <c:pt idx="11">
                    <c:v>ELET25</c:v>
                  </c:pt>
                  <c:pt idx="12">
                    <c:v>PALFA6</c:v>
                  </c:pt>
                  <c:pt idx="13">
                    <c:v>ELTN16</c:v>
                  </c:pt>
                  <c:pt idx="14">
                    <c:v>EQTL17</c:v>
                  </c:pt>
                  <c:pt idx="15">
                    <c:v>CHSF14</c:v>
                  </c:pt>
                  <c:pt idx="16">
                    <c:v>CPFGA3</c:v>
                  </c:pt>
                  <c:pt idx="17">
                    <c:v>QYAN11</c:v>
                  </c:pt>
                  <c:pt idx="18">
                    <c:v>ISAED1</c:v>
                  </c:pt>
                  <c:pt idx="19">
                    <c:v>CPTE12</c:v>
                  </c:pt>
                  <c:pt idx="20">
                    <c:v>TAEEA5</c:v>
                  </c:pt>
                </c15:dlblRangeCache>
              </c15:datalabelsRange>
            </c:ext>
            <c:ext xmlns:c16="http://schemas.microsoft.com/office/drawing/2014/chart" uri="{C3380CC4-5D6E-409C-BE32-E72D297353CC}">
              <c16:uniqueId val="{00000012-D23B-45B5-8E99-B82D4E50E169}"/>
            </c:ext>
          </c:extLst>
        </c:ser>
        <c:dLbls>
          <c:showLegendKey val="0"/>
          <c:showVal val="0"/>
          <c:showCatName val="0"/>
          <c:showSerName val="0"/>
          <c:showPercent val="0"/>
          <c:showBubbleSize val="0"/>
        </c:dLbls>
        <c:axId val="716320880"/>
        <c:axId val="716321536"/>
      </c:scatterChart>
      <c:valAx>
        <c:axId val="716320880"/>
        <c:scaling>
          <c:orientation val="minMax"/>
          <c:max val="4.5"/>
          <c:min val="1.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ax val="1.7000000000000005E-2"/>
          <c:min val="2.0000000000000005E-3"/>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2.5000000000000005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4E8736D5-7CD4-4699-9A8A-B0D12A9E8482}"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8A9-49BB-A6D7-65F00DF5BBD4}"/>
                </c:ext>
              </c:extLst>
            </c:dLbl>
            <c:dLbl>
              <c:idx val="1"/>
              <c:tx>
                <c:rich>
                  <a:bodyPr/>
                  <a:lstStyle/>
                  <a:p>
                    <a:fld id="{24139E53-ED22-478E-AAD6-2B066013225F}"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8A9-49BB-A6D7-65F00DF5BBD4}"/>
                </c:ext>
              </c:extLst>
            </c:dLbl>
            <c:dLbl>
              <c:idx val="2"/>
              <c:tx>
                <c:rich>
                  <a:bodyPr/>
                  <a:lstStyle/>
                  <a:p>
                    <a:fld id="{10E21B93-6422-4C7B-82F3-2504EF67DF9B}"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8A9-49BB-A6D7-65F00DF5BBD4}"/>
                </c:ext>
              </c:extLst>
            </c:dLbl>
            <c:dLbl>
              <c:idx val="3"/>
              <c:tx>
                <c:rich>
                  <a:bodyPr/>
                  <a:lstStyle/>
                  <a:p>
                    <a:fld id="{25FF3EFF-3494-42E1-B0C3-0443948BD98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8A9-49BB-A6D7-65F00DF5BBD4}"/>
                </c:ext>
              </c:extLst>
            </c:dLbl>
            <c:dLbl>
              <c:idx val="4"/>
              <c:tx>
                <c:rich>
                  <a:bodyPr/>
                  <a:lstStyle/>
                  <a:p>
                    <a:fld id="{0963FD23-4465-409E-A88E-9D850D6058F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8A9-49BB-A6D7-65F00DF5BBD4}"/>
                </c:ext>
              </c:extLst>
            </c:dLbl>
            <c:dLbl>
              <c:idx val="5"/>
              <c:tx>
                <c:rich>
                  <a:bodyPr/>
                  <a:lstStyle/>
                  <a:p>
                    <a:fld id="{BE472088-C47E-4686-A19B-CB54DCD99CC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8A9-49BB-A6D7-65F00DF5BBD4}"/>
                </c:ext>
              </c:extLst>
            </c:dLbl>
            <c:dLbl>
              <c:idx val="6"/>
              <c:tx>
                <c:rich>
                  <a:bodyPr/>
                  <a:lstStyle/>
                  <a:p>
                    <a:fld id="{3233BEF7-30B6-4AB4-A3A2-DFA60BF3452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8A9-49BB-A6D7-65F00DF5BBD4}"/>
                </c:ext>
              </c:extLst>
            </c:dLbl>
            <c:dLbl>
              <c:idx val="7"/>
              <c:tx>
                <c:rich>
                  <a:bodyPr/>
                  <a:lstStyle/>
                  <a:p>
                    <a:fld id="{23F4B29C-45BD-4304-8D2A-56811494332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8A9-49BB-A6D7-65F00DF5BBD4}"/>
                </c:ext>
              </c:extLst>
            </c:dLbl>
            <c:dLbl>
              <c:idx val="8"/>
              <c:tx>
                <c:rich>
                  <a:bodyPr/>
                  <a:lstStyle/>
                  <a:p>
                    <a:fld id="{35DBEB25-28F0-4F0F-8F18-01CD048C0F6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8A9-49BB-A6D7-65F00DF5BBD4}"/>
                </c:ext>
              </c:extLst>
            </c:dLbl>
            <c:dLbl>
              <c:idx val="9"/>
              <c:tx>
                <c:rich>
                  <a:bodyPr/>
                  <a:lstStyle/>
                  <a:p>
                    <a:fld id="{1001F9B1-4AA5-4B4F-8E9C-C03481D42D8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8A9-49BB-A6D7-65F00DF5BBD4}"/>
                </c:ext>
              </c:extLst>
            </c:dLbl>
            <c:dLbl>
              <c:idx val="10"/>
              <c:tx>
                <c:rich>
                  <a:bodyPr/>
                  <a:lstStyle/>
                  <a:p>
                    <a:fld id="{28CE89DF-87C0-4DB2-9384-D0BAB1139A5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8A9-49BB-A6D7-65F00DF5BBD4}"/>
                </c:ext>
              </c:extLst>
            </c:dLbl>
            <c:dLbl>
              <c:idx val="11"/>
              <c:tx>
                <c:rich>
                  <a:bodyPr/>
                  <a:lstStyle/>
                  <a:p>
                    <a:fld id="{3A74D3CC-ADF7-40E0-81AC-D7C7B43BD0C1}"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28A9-49BB-A6D7-65F00DF5BBD4}"/>
                </c:ext>
              </c:extLst>
            </c:dLbl>
            <c:dLbl>
              <c:idx val="12"/>
              <c:tx>
                <c:rich>
                  <a:bodyPr/>
                  <a:lstStyle/>
                  <a:p>
                    <a:fld id="{8C8B29FD-0DA6-4619-96B0-6EBE4019440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8A9-49BB-A6D7-65F00DF5BBD4}"/>
                </c:ext>
              </c:extLst>
            </c:dLbl>
            <c:dLbl>
              <c:idx val="13"/>
              <c:tx>
                <c:rich>
                  <a:bodyPr/>
                  <a:lstStyle/>
                  <a:p>
                    <a:fld id="{5200A885-9166-435B-BAF4-E6592EAD1330}"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28A9-49BB-A6D7-65F00DF5BBD4}"/>
                </c:ext>
              </c:extLst>
            </c:dLbl>
            <c:dLbl>
              <c:idx val="14"/>
              <c:tx>
                <c:rich>
                  <a:bodyPr/>
                  <a:lstStyle/>
                  <a:p>
                    <a:fld id="{3405E7F1-B11F-4D1D-90DA-37D84E1192E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8A9-49BB-A6D7-65F00DF5BBD4}"/>
                </c:ext>
              </c:extLst>
            </c:dLbl>
            <c:dLbl>
              <c:idx val="15"/>
              <c:tx>
                <c:rich>
                  <a:bodyPr/>
                  <a:lstStyle/>
                  <a:p>
                    <a:fld id="{CCBA7D64-C7BA-4D98-A3C5-F9AA59F1707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8A9-49BB-A6D7-65F00DF5BBD4}"/>
                </c:ext>
              </c:extLst>
            </c:dLbl>
            <c:dLbl>
              <c:idx val="16"/>
              <c:layout>
                <c:manualLayout>
                  <c:x val="-3.1435805352952706E-2"/>
                  <c:y val="3.2757675164604649E-2"/>
                </c:manualLayout>
              </c:layout>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0-28A9-49BB-A6D7-65F00DF5BBD4}"/>
                </c:ext>
              </c:extLst>
            </c:dLbl>
            <c:dLbl>
              <c:idx val="17"/>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8A9-49BB-A6D7-65F00DF5BBD4}"/>
                </c:ext>
              </c:extLst>
            </c:dLbl>
            <c:dLbl>
              <c:idx val="1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8A9-49BB-A6D7-65F00DF5BBD4}"/>
                </c:ext>
              </c:extLst>
            </c:dLbl>
            <c:dLbl>
              <c:idx val="1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8A9-49BB-A6D7-65F00DF5BBD4}"/>
                </c:ext>
              </c:extLst>
            </c:dLbl>
            <c:dLbl>
              <c:idx val="2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28A9-49BB-A6D7-65F00DF5BBD4}"/>
                </c:ext>
              </c:extLst>
            </c:dLbl>
            <c:dLbl>
              <c:idx val="2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8A9-49BB-A6D7-65F00DF5BBD4}"/>
                </c:ext>
              </c:extLst>
            </c:dLbl>
            <c:dLbl>
              <c:idx val="2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28A9-49BB-A6D7-65F00DF5BBD4}"/>
                </c:ext>
              </c:extLst>
            </c:dLbl>
            <c:dLbl>
              <c:idx val="2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28A9-49BB-A6D7-65F00DF5BBD4}"/>
                </c:ext>
              </c:extLst>
            </c:dLbl>
            <c:dLbl>
              <c:idx val="24"/>
              <c:tx>
                <c:rich>
                  <a:bodyPr/>
                  <a:lstStyle/>
                  <a:p>
                    <a:fld id="{B7B460FB-4125-424A-A192-30C2B0B7ABC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28A9-49BB-A6D7-65F00DF5BBD4}"/>
                </c:ext>
              </c:extLst>
            </c:dLbl>
            <c:dLbl>
              <c:idx val="25"/>
              <c:tx>
                <c:rich>
                  <a:bodyPr/>
                  <a:lstStyle/>
                  <a:p>
                    <a:fld id="{F16F6CF0-6E88-4AEC-BB64-DC6FA8C3453E}"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28A9-49BB-A6D7-65F00DF5BBD4}"/>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28A9-49BB-A6D7-65F00DF5BBD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SETOR'!$D$165:$D$190</c:f>
              <c:numCache>
                <c:formatCode>0.0</c:formatCode>
                <c:ptCount val="26"/>
                <c:pt idx="0">
                  <c:v>2.4323412698412699</c:v>
                </c:pt>
                <c:pt idx="1">
                  <c:v>1.6085714285714285</c:v>
                </c:pt>
                <c:pt idx="2">
                  <c:v>2.1832936507936509</c:v>
                </c:pt>
                <c:pt idx="3">
                  <c:v>4.2581746031746031</c:v>
                </c:pt>
                <c:pt idx="4">
                  <c:v>4.6142857142857139</c:v>
                </c:pt>
                <c:pt idx="5">
                  <c:v>3.7505952380952379</c:v>
                </c:pt>
                <c:pt idx="6">
                  <c:v>2.7637698412698413</c:v>
                </c:pt>
                <c:pt idx="7">
                  <c:v>1.5458333333333334</c:v>
                </c:pt>
                <c:pt idx="8">
                  <c:v>1.7520238095238094</c:v>
                </c:pt>
                <c:pt idx="9">
                  <c:v>2.429642857142857</c:v>
                </c:pt>
                <c:pt idx="10">
                  <c:v>3.0884920634920632</c:v>
                </c:pt>
                <c:pt idx="11">
                  <c:v>2.5092063492063494</c:v>
                </c:pt>
                <c:pt idx="12">
                  <c:v>3.8918253968253969</c:v>
                </c:pt>
                <c:pt idx="13">
                  <c:v>2.8730952380952379</c:v>
                </c:pt>
                <c:pt idx="14">
                  <c:v>3.7796825396825398</c:v>
                </c:pt>
                <c:pt idx="15">
                  <c:v>3.1073809523809524</c:v>
                </c:pt>
              </c:numCache>
            </c:numRef>
          </c:xVal>
          <c:yVal>
            <c:numRef>
              <c:f>'BigChart Deb CDI - SETOR'!$E$165:$E$190</c:f>
              <c:numCache>
                <c:formatCode>0.00%</c:formatCode>
                <c:ptCount val="26"/>
                <c:pt idx="0">
                  <c:v>8.1539999999999998E-3</c:v>
                </c:pt>
                <c:pt idx="1">
                  <c:v>0.20252400000000001</c:v>
                </c:pt>
                <c:pt idx="2">
                  <c:v>5.9819999999999995E-3</c:v>
                </c:pt>
                <c:pt idx="3">
                  <c:v>7.3720000000000001E-3</c:v>
                </c:pt>
                <c:pt idx="4">
                  <c:v>7.2170000000000003E-3</c:v>
                </c:pt>
                <c:pt idx="5">
                  <c:v>7.7880000000000007E-3</c:v>
                </c:pt>
                <c:pt idx="6">
                  <c:v>1.8169999999999999E-2</c:v>
                </c:pt>
                <c:pt idx="7">
                  <c:v>2.2655999999999999E-2</c:v>
                </c:pt>
                <c:pt idx="8">
                  <c:v>4.947E-3</c:v>
                </c:pt>
                <c:pt idx="9">
                  <c:v>9.6360000000000005E-3</c:v>
                </c:pt>
                <c:pt idx="10">
                  <c:v>8.1630000000000001E-3</c:v>
                </c:pt>
                <c:pt idx="11">
                  <c:v>8.8660000000000006E-3</c:v>
                </c:pt>
                <c:pt idx="12">
                  <c:v>1.7443E-2</c:v>
                </c:pt>
                <c:pt idx="13">
                  <c:v>1.4869E-2</c:v>
                </c:pt>
                <c:pt idx="14">
                  <c:v>1.46E-2</c:v>
                </c:pt>
                <c:pt idx="15">
                  <c:v>2.1205999999999999E-2</c:v>
                </c:pt>
              </c:numCache>
            </c:numRef>
          </c:yVal>
          <c:smooth val="0"/>
          <c:extLst>
            <c:ext xmlns:c15="http://schemas.microsoft.com/office/drawing/2012/chart" uri="{02D57815-91ED-43cb-92C2-25804820EDAC}">
              <c15:datalabelsRange>
                <c15:f>'BigChart Deb CDI - SETOR'!$B$165:$B$190</c15:f>
                <c15:dlblRangeCache>
                  <c:ptCount val="26"/>
                  <c:pt idx="0">
                    <c:v>AALM12</c:v>
                  </c:pt>
                  <c:pt idx="1">
                    <c:v>CSNAA1</c:v>
                  </c:pt>
                  <c:pt idx="2">
                    <c:v>GGBRA8</c:v>
                  </c:pt>
                  <c:pt idx="3">
                    <c:v>VEBMA8</c:v>
                  </c:pt>
                  <c:pt idx="4">
                    <c:v>SUZBB1</c:v>
                  </c:pt>
                  <c:pt idx="5">
                    <c:v>DXCO13</c:v>
                  </c:pt>
                  <c:pt idx="6">
                    <c:v>USIMA0</c:v>
                  </c:pt>
                  <c:pt idx="7">
                    <c:v>RRRP14</c:v>
                  </c:pt>
                  <c:pt idx="8">
                    <c:v>CGASA3</c:v>
                  </c:pt>
                  <c:pt idx="9">
                    <c:v>PASS13</c:v>
                  </c:pt>
                  <c:pt idx="10">
                    <c:v>PASS14</c:v>
                  </c:pt>
                  <c:pt idx="11">
                    <c:v>RECV12</c:v>
                  </c:pt>
                  <c:pt idx="12">
                    <c:v>PFOR26</c:v>
                  </c:pt>
                  <c:pt idx="13">
                    <c:v>PFOR16</c:v>
                  </c:pt>
                  <c:pt idx="14">
                    <c:v>UNIPC0</c:v>
                  </c:pt>
                  <c:pt idx="15">
                    <c:v>UNIP18</c:v>
                  </c:pt>
                </c15:dlblRangeCache>
              </c15:datalabelsRange>
            </c:ext>
            <c:ext xmlns:c16="http://schemas.microsoft.com/office/drawing/2014/chart" uri="{C3380CC4-5D6E-409C-BE32-E72D297353CC}">
              <c16:uniqueId val="{0000001B-28A9-49BB-A6D7-65F00DF5BBD4}"/>
            </c:ext>
          </c:extLst>
        </c:ser>
        <c:dLbls>
          <c:showLegendKey val="0"/>
          <c:showVal val="0"/>
          <c:showCatName val="0"/>
          <c:showSerName val="0"/>
          <c:showPercent val="0"/>
          <c:showBubbleSize val="0"/>
        </c:dLbls>
        <c:axId val="716320880"/>
        <c:axId val="716321536"/>
      </c:scatterChart>
      <c:valAx>
        <c:axId val="716320880"/>
        <c:scaling>
          <c:orientation val="minMax"/>
          <c:max val="5"/>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majorUnit val="0.5"/>
      </c:valAx>
      <c:valAx>
        <c:axId val="716321536"/>
        <c:scaling>
          <c:orientation val="minMax"/>
          <c:max val="2.5000000000000005E-2"/>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5.000000000000001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34A3596B-C241-45F6-BBEE-75D7DEE1AA9C}"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75D-41B6-AF84-29A9F99EBB1E}"/>
                </c:ext>
              </c:extLst>
            </c:dLbl>
            <c:dLbl>
              <c:idx val="1"/>
              <c:tx>
                <c:rich>
                  <a:bodyPr/>
                  <a:lstStyle/>
                  <a:p>
                    <a:fld id="{87EE3251-F9AD-4F32-A85F-737F9616CA87}"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75D-41B6-AF84-29A9F99EBB1E}"/>
                </c:ext>
              </c:extLst>
            </c:dLbl>
            <c:dLbl>
              <c:idx val="2"/>
              <c:tx>
                <c:rich>
                  <a:bodyPr/>
                  <a:lstStyle/>
                  <a:p>
                    <a:fld id="{1BB13F15-16A8-4DE2-B9A6-C41AB2FF87C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75D-41B6-AF84-29A9F99EBB1E}"/>
                </c:ext>
              </c:extLst>
            </c:dLbl>
            <c:dLbl>
              <c:idx val="3"/>
              <c:tx>
                <c:rich>
                  <a:bodyPr/>
                  <a:lstStyle/>
                  <a:p>
                    <a:fld id="{DD3D2566-56DE-4DD2-A986-009419602B2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75D-41B6-AF84-29A9F99EBB1E}"/>
                </c:ext>
              </c:extLst>
            </c:dLbl>
            <c:dLbl>
              <c:idx val="4"/>
              <c:tx>
                <c:rich>
                  <a:bodyPr/>
                  <a:lstStyle/>
                  <a:p>
                    <a:fld id="{B7E28FA7-70C5-4381-B46D-08FD88C31AB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75D-41B6-AF84-29A9F99EBB1E}"/>
                </c:ext>
              </c:extLst>
            </c:dLbl>
            <c:dLbl>
              <c:idx val="5"/>
              <c:tx>
                <c:rich>
                  <a:bodyPr/>
                  <a:lstStyle/>
                  <a:p>
                    <a:fld id="{AA6C3A8E-9632-4D84-9703-B9E268BE60F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75D-41B6-AF84-29A9F99EBB1E}"/>
                </c:ext>
              </c:extLst>
            </c:dLbl>
            <c:dLbl>
              <c:idx val="6"/>
              <c:tx>
                <c:rich>
                  <a:bodyPr/>
                  <a:lstStyle/>
                  <a:p>
                    <a:fld id="{B9097729-D59B-405C-9BC7-0F69C6FE65EC}"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layout>
                    <c:manualLayout>
                      <c:w val="6.2450692613505894E-2"/>
                      <c:h val="3.695473904746293E-2"/>
                    </c:manualLayout>
                  </c15:layout>
                  <c15:dlblFieldTable/>
                  <c15:showDataLabelsRange val="1"/>
                </c:ext>
                <c:ext xmlns:c16="http://schemas.microsoft.com/office/drawing/2014/chart" uri="{C3380CC4-5D6E-409C-BE32-E72D297353CC}">
                  <c16:uniqueId val="{00000006-475D-41B6-AF84-29A9F99EBB1E}"/>
                </c:ext>
              </c:extLst>
            </c:dLbl>
            <c:dLbl>
              <c:idx val="7"/>
              <c:tx>
                <c:rich>
                  <a:bodyPr/>
                  <a:lstStyle/>
                  <a:p>
                    <a:fld id="{7D7676EF-5409-4674-9A14-3B766599FE0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75D-41B6-AF84-29A9F99EBB1E}"/>
                </c:ext>
              </c:extLst>
            </c:dLbl>
            <c:dLbl>
              <c:idx val="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75D-41B6-AF84-29A9F99EBB1E}"/>
                </c:ext>
              </c:extLst>
            </c:dLbl>
            <c:dLbl>
              <c:idx val="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B467-4FF9-B3A9-469648B984A8}"/>
                </c:ext>
              </c:extLst>
            </c:dLbl>
            <c:dLbl>
              <c:idx val="1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B467-4FF9-B3A9-469648B984A8}"/>
                </c:ext>
              </c:extLst>
            </c:dLbl>
            <c:dLbl>
              <c:idx val="1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467-4FF9-B3A9-469648B984A8}"/>
                </c:ext>
              </c:extLst>
            </c:dLbl>
            <c:dLbl>
              <c:idx val="1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467-4FF9-B3A9-469648B984A8}"/>
                </c:ext>
              </c:extLst>
            </c:dLbl>
            <c:dLbl>
              <c:idx val="1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467-4FF9-B3A9-469648B984A8}"/>
                </c:ext>
              </c:extLst>
            </c:dLbl>
            <c:dLbl>
              <c:idx val="14"/>
              <c:tx>
                <c:rich>
                  <a:bodyPr/>
                  <a:lstStyle/>
                  <a:p>
                    <a:fld id="{36448506-8222-4DEE-9BBE-E709520D7601}"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475D-41B6-AF84-29A9F99EBB1E}"/>
                </c:ext>
              </c:extLst>
            </c:dLbl>
            <c:dLbl>
              <c:idx val="15"/>
              <c:tx>
                <c:rich>
                  <a:bodyPr/>
                  <a:lstStyle/>
                  <a:p>
                    <a:fld id="{F03EC21E-F90B-46AD-81EF-092B3073F8FD}"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475D-41B6-AF84-29A9F99EBB1E}"/>
                </c:ext>
              </c:extLst>
            </c:dLbl>
            <c:dLbl>
              <c:idx val="16"/>
              <c:tx>
                <c:rich>
                  <a:bodyPr/>
                  <a:lstStyle/>
                  <a:p>
                    <a:fld id="{55ECB67A-D611-49B4-AA98-FAEEA53D55C5}"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475D-41B6-AF84-29A9F99EBB1E}"/>
                </c:ext>
              </c:extLst>
            </c:dLbl>
            <c:dLbl>
              <c:idx val="24"/>
              <c:tx>
                <c:rich>
                  <a:bodyPr/>
                  <a:lstStyle/>
                  <a:p>
                    <a:fld id="{B7B460FB-4125-424A-A192-30C2B0B7ABC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475D-41B6-AF84-29A9F99EBB1E}"/>
                </c:ext>
              </c:extLst>
            </c:dLbl>
            <c:dLbl>
              <c:idx val="25"/>
              <c:tx>
                <c:rich>
                  <a:bodyPr/>
                  <a:lstStyle/>
                  <a:p>
                    <a:fld id="{F16F6CF0-6E88-4AEC-BB64-DC6FA8C3453E}"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475D-41B6-AF84-29A9F99EBB1E}"/>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475D-41B6-AF84-29A9F99EBB1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SETOR'!$D$223:$D$237</c:f>
              <c:numCache>
                <c:formatCode>0.0</c:formatCode>
                <c:ptCount val="15"/>
                <c:pt idx="0">
                  <c:v>3.5897222222222225</c:v>
                </c:pt>
                <c:pt idx="1">
                  <c:v>4.6987698412698409</c:v>
                </c:pt>
                <c:pt idx="2">
                  <c:v>1.4571031746031746</c:v>
                </c:pt>
                <c:pt idx="3">
                  <c:v>3.106349206349206</c:v>
                </c:pt>
                <c:pt idx="4">
                  <c:v>0.80686507936507945</c:v>
                </c:pt>
                <c:pt idx="5">
                  <c:v>1.1027380952380952</c:v>
                </c:pt>
                <c:pt idx="6">
                  <c:v>3.4587301587301589</c:v>
                </c:pt>
                <c:pt idx="7">
                  <c:v>4.8643650793650792</c:v>
                </c:pt>
              </c:numCache>
            </c:numRef>
          </c:xVal>
          <c:yVal>
            <c:numRef>
              <c:f>'BigChart Deb CDI - SETOR'!$E$223:$E$237</c:f>
              <c:numCache>
                <c:formatCode>0.00%</c:formatCode>
                <c:ptCount val="15"/>
                <c:pt idx="0">
                  <c:v>6.2810000000000001E-3</c:v>
                </c:pt>
                <c:pt idx="1">
                  <c:v>7.4419999999999998E-3</c:v>
                </c:pt>
                <c:pt idx="2">
                  <c:v>7.3200000000000001E-3</c:v>
                </c:pt>
                <c:pt idx="3">
                  <c:v>9.8919999999999998E-3</c:v>
                </c:pt>
                <c:pt idx="4">
                  <c:v>1.3594999999999999E-2</c:v>
                </c:pt>
                <c:pt idx="5">
                  <c:v>8.0879999999999997E-3</c:v>
                </c:pt>
                <c:pt idx="6">
                  <c:v>6.3239999999999998E-3</c:v>
                </c:pt>
                <c:pt idx="7">
                  <c:v>7.6749999999999995E-3</c:v>
                </c:pt>
              </c:numCache>
            </c:numRef>
          </c:yVal>
          <c:smooth val="0"/>
          <c:extLst>
            <c:ext xmlns:c15="http://schemas.microsoft.com/office/drawing/2012/chart" uri="{02D57815-91ED-43cb-92C2-25804820EDAC}">
              <c15:datalabelsRange>
                <c15:f>'BigChart Deb CDI - SETOR'!$B$223:$B$237</c15:f>
                <c15:dlblRangeCache>
                  <c:ptCount val="15"/>
                  <c:pt idx="0">
                    <c:v>BRMLA1</c:v>
                  </c:pt>
                  <c:pt idx="1">
                    <c:v>BRMLB1</c:v>
                  </c:pt>
                  <c:pt idx="2">
                    <c:v>IGTAB1</c:v>
                  </c:pt>
                  <c:pt idx="3">
                    <c:v>IGTAA3</c:v>
                  </c:pt>
                  <c:pt idx="4">
                    <c:v>JHSFA3</c:v>
                  </c:pt>
                  <c:pt idx="5">
                    <c:v>MULPB1</c:v>
                  </c:pt>
                  <c:pt idx="6">
                    <c:v>MULTA5</c:v>
                  </c:pt>
                  <c:pt idx="7">
                    <c:v>MULTB5</c:v>
                  </c:pt>
                </c15:dlblRangeCache>
              </c15:datalabelsRange>
            </c:ext>
            <c:ext xmlns:c16="http://schemas.microsoft.com/office/drawing/2014/chart" uri="{C3380CC4-5D6E-409C-BE32-E72D297353CC}">
              <c16:uniqueId val="{0000001B-475D-41B6-AF84-29A9F99EBB1E}"/>
            </c:ext>
          </c:extLst>
        </c:ser>
        <c:dLbls>
          <c:showLegendKey val="0"/>
          <c:showVal val="0"/>
          <c:showCatName val="0"/>
          <c:showSerName val="0"/>
          <c:showPercent val="0"/>
          <c:showBubbleSize val="0"/>
        </c:dLbls>
        <c:axId val="716320880"/>
        <c:axId val="716321536"/>
      </c:scatterChart>
      <c:valAx>
        <c:axId val="716320880"/>
        <c:scaling>
          <c:orientation val="minMax"/>
          <c:max val="5.5"/>
          <c:min val="0.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majorUnit val="0.5"/>
      </c:valAx>
      <c:valAx>
        <c:axId val="716321536"/>
        <c:scaling>
          <c:orientation val="minMax"/>
          <c:min val="5.000000000000001E-3"/>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25DE0556-CB10-40E5-B13C-3D3A995329C3}"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1F8-43C4-8C26-3E2417623BA1}"/>
                </c:ext>
              </c:extLst>
            </c:dLbl>
            <c:dLbl>
              <c:idx val="1"/>
              <c:tx>
                <c:rich>
                  <a:bodyPr/>
                  <a:lstStyle/>
                  <a:p>
                    <a:fld id="{27698A3C-4296-49F2-BA14-49E60F80DC7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1F8-43C4-8C26-3E2417623BA1}"/>
                </c:ext>
              </c:extLst>
            </c:dLbl>
            <c:dLbl>
              <c:idx val="2"/>
              <c:tx>
                <c:rich>
                  <a:bodyPr/>
                  <a:lstStyle/>
                  <a:p>
                    <a:fld id="{62A400A8-D90A-4D21-9709-C575A3320EF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1F8-43C4-8C26-3E2417623BA1}"/>
                </c:ext>
              </c:extLst>
            </c:dLbl>
            <c:dLbl>
              <c:idx val="3"/>
              <c:tx>
                <c:rich>
                  <a:bodyPr/>
                  <a:lstStyle/>
                  <a:p>
                    <a:fld id="{BE01EBCA-CA98-49C1-A570-7282C0BD1024}"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1F8-43C4-8C26-3E2417623BA1}"/>
                </c:ext>
              </c:extLst>
            </c:dLbl>
            <c:dLbl>
              <c:idx val="4"/>
              <c:tx>
                <c:rich>
                  <a:bodyPr/>
                  <a:lstStyle/>
                  <a:p>
                    <a:fld id="{855C915F-3BE7-41FD-B7B2-A1FA14DE689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1F8-43C4-8C26-3E2417623BA1}"/>
                </c:ext>
              </c:extLst>
            </c:dLbl>
            <c:dLbl>
              <c:idx val="5"/>
              <c:tx>
                <c:rich>
                  <a:bodyPr/>
                  <a:lstStyle/>
                  <a:p>
                    <a:fld id="{AAE2DC52-098D-4A8C-95D9-62D02EA84AD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1F8-43C4-8C26-3E2417623BA1}"/>
                </c:ext>
              </c:extLst>
            </c:dLbl>
            <c:dLbl>
              <c:idx val="6"/>
              <c:tx>
                <c:rich>
                  <a:bodyPr/>
                  <a:lstStyle/>
                  <a:p>
                    <a:fld id="{C15C9327-0685-452E-8003-10264DE6CA1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1F8-43C4-8C26-3E2417623BA1}"/>
                </c:ext>
              </c:extLst>
            </c:dLbl>
            <c:dLbl>
              <c:idx val="7"/>
              <c:tx>
                <c:rich>
                  <a:bodyPr/>
                  <a:lstStyle/>
                  <a:p>
                    <a:fld id="{643D163B-65F7-4C11-870E-F1118BC0996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1F8-43C4-8C26-3E2417623BA1}"/>
                </c:ext>
              </c:extLst>
            </c:dLbl>
            <c:dLbl>
              <c:idx val="8"/>
              <c:tx>
                <c:rich>
                  <a:bodyPr/>
                  <a:lstStyle/>
                  <a:p>
                    <a:fld id="{7F9563EB-D810-4D7D-ABFC-BC48FE96E968}"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1F8-43C4-8C26-3E2417623BA1}"/>
                </c:ext>
              </c:extLst>
            </c:dLbl>
            <c:dLbl>
              <c:idx val="9"/>
              <c:tx>
                <c:rich>
                  <a:bodyPr/>
                  <a:lstStyle/>
                  <a:p>
                    <a:fld id="{FE67001B-E38B-40FE-B219-73CD1E8E74CE}"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1F8-43C4-8C26-3E2417623BA1}"/>
                </c:ext>
              </c:extLst>
            </c:dLbl>
            <c:dLbl>
              <c:idx val="10"/>
              <c:tx>
                <c:rich>
                  <a:bodyPr/>
                  <a:lstStyle/>
                  <a:p>
                    <a:fld id="{AA37AA39-7258-42A9-9FE5-CEB77238749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1F8-43C4-8C26-3E2417623BA1}"/>
                </c:ext>
              </c:extLst>
            </c:dLbl>
            <c:dLbl>
              <c:idx val="11"/>
              <c:tx>
                <c:rich>
                  <a:bodyPr/>
                  <a:lstStyle/>
                  <a:p>
                    <a:fld id="{FAC8F8F8-4759-4B80-81B4-F9C7A47CA61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AA5-4ADE-9422-64ABB7222BEF}"/>
                </c:ext>
              </c:extLst>
            </c:dLbl>
            <c:dLbl>
              <c:idx val="12"/>
              <c:tx>
                <c:rich>
                  <a:bodyPr/>
                  <a:lstStyle/>
                  <a:p>
                    <a:fld id="{BF688950-C2D5-4673-9AFF-EA8842E26CDC}"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71F8-43C4-8C26-3E2417623BA1}"/>
                </c:ext>
              </c:extLst>
            </c:dLbl>
            <c:dLbl>
              <c:idx val="13"/>
              <c:tx>
                <c:rich>
                  <a:bodyPr/>
                  <a:lstStyle/>
                  <a:p>
                    <a:fld id="{5F3BECE9-11FB-4FCC-8D57-C36B9CAF71C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1F8-43C4-8C26-3E2417623BA1}"/>
                </c:ext>
              </c:extLst>
            </c:dLbl>
            <c:dLbl>
              <c:idx val="14"/>
              <c:tx>
                <c:rich>
                  <a:bodyPr/>
                  <a:lstStyle/>
                  <a:p>
                    <a:fld id="{0B8D2467-DE3A-4BBA-8E59-FBB8EF6FD9A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1F8-43C4-8C26-3E2417623BA1}"/>
                </c:ext>
              </c:extLst>
            </c:dLbl>
            <c:dLbl>
              <c:idx val="15"/>
              <c:tx>
                <c:rich>
                  <a:bodyPr/>
                  <a:lstStyle/>
                  <a:p>
                    <a:fld id="{F03EC21E-F90B-46AD-81EF-092B3073F8FD}"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71F8-43C4-8C26-3E2417623BA1}"/>
                </c:ext>
              </c:extLst>
            </c:dLbl>
            <c:dLbl>
              <c:idx val="16"/>
              <c:tx>
                <c:rich>
                  <a:bodyPr/>
                  <a:lstStyle/>
                  <a:p>
                    <a:fld id="{55ECB67A-D611-49B4-AA98-FAEEA53D55C5}"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71F8-43C4-8C26-3E2417623BA1}"/>
                </c:ext>
              </c:extLst>
            </c:dLbl>
            <c:dLbl>
              <c:idx val="24"/>
              <c:tx>
                <c:rich>
                  <a:bodyPr/>
                  <a:lstStyle/>
                  <a:p>
                    <a:fld id="{B7B460FB-4125-424A-A192-30C2B0B7ABC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71F8-43C4-8C26-3E2417623BA1}"/>
                </c:ext>
              </c:extLst>
            </c:dLbl>
            <c:dLbl>
              <c:idx val="25"/>
              <c:tx>
                <c:rich>
                  <a:bodyPr/>
                  <a:lstStyle/>
                  <a:p>
                    <a:fld id="{F16F6CF0-6E88-4AEC-BB64-DC6FA8C3453E}"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71F8-43C4-8C26-3E2417623BA1}"/>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71F8-43C4-8C26-3E2417623BA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SETOR'!$D$253:$D$267</c:f>
              <c:numCache>
                <c:formatCode>0.0</c:formatCode>
                <c:ptCount val="15"/>
                <c:pt idx="0">
                  <c:v>2.4848809523809527</c:v>
                </c:pt>
                <c:pt idx="1">
                  <c:v>2.9657539682539684</c:v>
                </c:pt>
                <c:pt idx="2">
                  <c:v>1.1225396825396825</c:v>
                </c:pt>
                <c:pt idx="3">
                  <c:v>1.7757142857142858</c:v>
                </c:pt>
                <c:pt idx="4">
                  <c:v>4.0383333333333331</c:v>
                </c:pt>
                <c:pt idx="5">
                  <c:v>1.0826984126984125</c:v>
                </c:pt>
                <c:pt idx="6">
                  <c:v>1.6875</c:v>
                </c:pt>
                <c:pt idx="7">
                  <c:v>2.4992857142857146</c:v>
                </c:pt>
                <c:pt idx="8">
                  <c:v>1.9251984126984125</c:v>
                </c:pt>
                <c:pt idx="9">
                  <c:v>2.1644841269841271</c:v>
                </c:pt>
                <c:pt idx="10">
                  <c:v>2.4346031746031747</c:v>
                </c:pt>
                <c:pt idx="11">
                  <c:v>2.7596825396825397</c:v>
                </c:pt>
                <c:pt idx="12">
                  <c:v>2.3823809523809523</c:v>
                </c:pt>
                <c:pt idx="13">
                  <c:v>3.0527380952380949</c:v>
                </c:pt>
                <c:pt idx="14">
                  <c:v>5.1488888888888891</c:v>
                </c:pt>
              </c:numCache>
            </c:numRef>
          </c:xVal>
          <c:yVal>
            <c:numRef>
              <c:f>'BigChart Deb CDI - SETOR'!$E$253:$E$267</c:f>
              <c:numCache>
                <c:formatCode>0.00%</c:formatCode>
                <c:ptCount val="15"/>
                <c:pt idx="0">
                  <c:v>7.0479999999999996E-3</c:v>
                </c:pt>
                <c:pt idx="1">
                  <c:v>1.8595999999999998E-2</c:v>
                </c:pt>
                <c:pt idx="2">
                  <c:v>1.2862999999999999E-2</c:v>
                </c:pt>
                <c:pt idx="3">
                  <c:v>1.2168000000000002E-2</c:v>
                </c:pt>
                <c:pt idx="4">
                  <c:v>8.2439999999999996E-3</c:v>
                </c:pt>
                <c:pt idx="5">
                  <c:v>3.9982999999999998E-2</c:v>
                </c:pt>
                <c:pt idx="6">
                  <c:v>1.4969E-2</c:v>
                </c:pt>
                <c:pt idx="7">
                  <c:v>1.6066E-2</c:v>
                </c:pt>
                <c:pt idx="8">
                  <c:v>7.332E-3</c:v>
                </c:pt>
                <c:pt idx="9">
                  <c:v>2.7844000000000001E-2</c:v>
                </c:pt>
                <c:pt idx="10">
                  <c:v>2.9796999999999997E-2</c:v>
                </c:pt>
                <c:pt idx="11">
                  <c:v>3.5436999999999996E-2</c:v>
                </c:pt>
                <c:pt idx="12">
                  <c:v>8.1639999999999994E-3</c:v>
                </c:pt>
                <c:pt idx="13">
                  <c:v>8.8909999999999996E-3</c:v>
                </c:pt>
                <c:pt idx="14">
                  <c:v>1.2859000000000001E-2</c:v>
                </c:pt>
              </c:numCache>
            </c:numRef>
          </c:yVal>
          <c:smooth val="0"/>
          <c:extLst>
            <c:ext xmlns:c15="http://schemas.microsoft.com/office/drawing/2012/chart" uri="{02D57815-91ED-43cb-92C2-25804820EDAC}">
              <c15:datalabelsRange>
                <c15:f>'BigChart Deb CDI - SETOR'!$B$253:$B$267</c15:f>
                <c15:dlblRangeCache>
                  <c:ptCount val="15"/>
                  <c:pt idx="0">
                    <c:v>ALPA22</c:v>
                  </c:pt>
                  <c:pt idx="1">
                    <c:v>AZZA12</c:v>
                  </c:pt>
                  <c:pt idx="2">
                    <c:v>CEAB13</c:v>
                  </c:pt>
                  <c:pt idx="3">
                    <c:v>GUAR17</c:v>
                  </c:pt>
                  <c:pt idx="4">
                    <c:v>RADLA1</c:v>
                  </c:pt>
                  <c:pt idx="5">
                    <c:v>CVCB14</c:v>
                  </c:pt>
                  <c:pt idx="6">
                    <c:v>PGMN26</c:v>
                  </c:pt>
                  <c:pt idx="7">
                    <c:v>NATUA3</c:v>
                  </c:pt>
                  <c:pt idx="8">
                    <c:v>RADL15</c:v>
                  </c:pt>
                  <c:pt idx="9">
                    <c:v>ASAIA0</c:v>
                  </c:pt>
                  <c:pt idx="10">
                    <c:v>ASAIA1</c:v>
                  </c:pt>
                  <c:pt idx="11">
                    <c:v>ASAIA2</c:v>
                  </c:pt>
                  <c:pt idx="12">
                    <c:v>SMFTA1</c:v>
                  </c:pt>
                  <c:pt idx="13">
                    <c:v>SMFTA2</c:v>
                  </c:pt>
                  <c:pt idx="14">
                    <c:v>SMFTC3</c:v>
                  </c:pt>
                </c15:dlblRangeCache>
              </c15:datalabelsRange>
            </c:ext>
            <c:ext xmlns:c16="http://schemas.microsoft.com/office/drawing/2014/chart" uri="{C3380CC4-5D6E-409C-BE32-E72D297353CC}">
              <c16:uniqueId val="{00000014-71F8-43C4-8C26-3E2417623BA1}"/>
            </c:ext>
          </c:extLst>
        </c:ser>
        <c:dLbls>
          <c:showLegendKey val="0"/>
          <c:showVal val="0"/>
          <c:showCatName val="0"/>
          <c:showSerName val="0"/>
          <c:showPercent val="0"/>
          <c:showBubbleSize val="0"/>
        </c:dLbls>
        <c:axId val="716320880"/>
        <c:axId val="716321536"/>
      </c:scatterChart>
      <c:valAx>
        <c:axId val="716320880"/>
        <c:scaling>
          <c:orientation val="minMax"/>
          <c:max val="5.5"/>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ax val="4.5000000000000012E-2"/>
          <c:min val="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5.000000000000001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D049A0DE-6BB3-4FCA-9489-080203909B8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5E9-4054-9281-70B652BD6028}"/>
                </c:ext>
              </c:extLst>
            </c:dLbl>
            <c:dLbl>
              <c:idx val="1"/>
              <c:tx>
                <c:rich>
                  <a:bodyPr/>
                  <a:lstStyle/>
                  <a:p>
                    <a:fld id="{9C0155BE-A0FB-4874-AE55-05319A800131}"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5E9-4054-9281-70B652BD6028}"/>
                </c:ext>
              </c:extLst>
            </c:dLbl>
            <c:dLbl>
              <c:idx val="2"/>
              <c:tx>
                <c:rich>
                  <a:bodyPr/>
                  <a:lstStyle/>
                  <a:p>
                    <a:fld id="{E1180125-08C9-4750-82D3-1068AA632C8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5E9-4054-9281-70B652BD6028}"/>
                </c:ext>
              </c:extLst>
            </c:dLbl>
            <c:dLbl>
              <c:idx val="3"/>
              <c:tx>
                <c:rich>
                  <a:bodyPr/>
                  <a:lstStyle/>
                  <a:p>
                    <a:fld id="{35F11C2B-3846-4D6F-8A15-25723940534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5E9-4054-9281-70B652BD6028}"/>
                </c:ext>
              </c:extLst>
            </c:dLbl>
            <c:dLbl>
              <c:idx val="4"/>
              <c:tx>
                <c:rich>
                  <a:bodyPr/>
                  <a:lstStyle/>
                  <a:p>
                    <a:fld id="{A2DC44E2-CC86-44C6-9B37-B1F7FEEB60B9}"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5E9-4054-9281-70B652BD6028}"/>
                </c:ext>
              </c:extLst>
            </c:dLbl>
            <c:dLbl>
              <c:idx val="5"/>
              <c:tx>
                <c:rich>
                  <a:bodyPr/>
                  <a:lstStyle/>
                  <a:p>
                    <a:fld id="{E6CEB091-9500-4FF4-8517-3F49F0B55F4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5E9-4054-9281-70B652BD6028}"/>
                </c:ext>
              </c:extLst>
            </c:dLbl>
            <c:dLbl>
              <c:idx val="6"/>
              <c:tx>
                <c:rich>
                  <a:bodyPr/>
                  <a:lstStyle/>
                  <a:p>
                    <a:fld id="{800FBB78-F60B-43E4-B279-739376335AE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5E9-4054-9281-70B652BD6028}"/>
                </c:ext>
              </c:extLst>
            </c:dLbl>
            <c:dLbl>
              <c:idx val="7"/>
              <c:tx>
                <c:rich>
                  <a:bodyPr/>
                  <a:lstStyle/>
                  <a:p>
                    <a:fld id="{9F4069A7-BD8A-4027-AA80-1584FCDC0F5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5E9-4054-9281-70B652BD6028}"/>
                </c:ext>
              </c:extLst>
            </c:dLbl>
            <c:dLbl>
              <c:idx val="8"/>
              <c:tx>
                <c:rich>
                  <a:bodyPr/>
                  <a:lstStyle/>
                  <a:p>
                    <a:fld id="{553C9CD7-00C4-4EB1-BE17-A975C4C0833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5E9-4054-9281-70B652BD6028}"/>
                </c:ext>
              </c:extLst>
            </c:dLbl>
            <c:dLbl>
              <c:idx val="9"/>
              <c:tx>
                <c:rich>
                  <a:bodyPr/>
                  <a:lstStyle/>
                  <a:p>
                    <a:fld id="{D3FE503F-F38A-44E6-8F99-BC716223D95F}"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5E9-4054-9281-70B652BD6028}"/>
                </c:ext>
              </c:extLst>
            </c:dLbl>
            <c:dLbl>
              <c:idx val="10"/>
              <c:tx>
                <c:rich>
                  <a:bodyPr/>
                  <a:lstStyle/>
                  <a:p>
                    <a:fld id="{AE72D870-4A3D-45C7-82E7-4668CD457737}"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5E9-4054-9281-70B652BD6028}"/>
                </c:ext>
              </c:extLst>
            </c:dLbl>
            <c:dLbl>
              <c:idx val="11"/>
              <c:tx>
                <c:rich>
                  <a:bodyPr/>
                  <a:lstStyle/>
                  <a:p>
                    <a:fld id="{05922527-4C87-4BBB-AAF2-B114635ABD6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5E9-4054-9281-70B652BD6028}"/>
                </c:ext>
              </c:extLst>
            </c:dLbl>
            <c:dLbl>
              <c:idx val="1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5E9-4054-9281-70B652BD6028}"/>
                </c:ext>
              </c:extLst>
            </c:dLbl>
            <c:dLbl>
              <c:idx val="1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45E9-4054-9281-70B652BD6028}"/>
                </c:ext>
              </c:extLst>
            </c:dLbl>
            <c:dLbl>
              <c:idx val="14"/>
              <c:tx>
                <c:rich>
                  <a:bodyPr/>
                  <a:lstStyle/>
                  <a:p>
                    <a:fld id="{36448506-8222-4DEE-9BBE-E709520D7601}"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45E9-4054-9281-70B652BD6028}"/>
                </c:ext>
              </c:extLst>
            </c:dLbl>
            <c:dLbl>
              <c:idx val="15"/>
              <c:tx>
                <c:rich>
                  <a:bodyPr/>
                  <a:lstStyle/>
                  <a:p>
                    <a:fld id="{F03EC21E-F90B-46AD-81EF-092B3073F8FD}"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45E9-4054-9281-70B652BD6028}"/>
                </c:ext>
              </c:extLst>
            </c:dLbl>
            <c:dLbl>
              <c:idx val="16"/>
              <c:tx>
                <c:rich>
                  <a:bodyPr/>
                  <a:lstStyle/>
                  <a:p>
                    <a:fld id="{55ECB67A-D611-49B4-AA98-FAEEA53D55C5}"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45E9-4054-9281-70B652BD6028}"/>
                </c:ext>
              </c:extLst>
            </c:dLbl>
            <c:dLbl>
              <c:idx val="24"/>
              <c:tx>
                <c:rich>
                  <a:bodyPr/>
                  <a:lstStyle/>
                  <a:p>
                    <a:fld id="{B7B460FB-4125-424A-A192-30C2B0B7ABC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45E9-4054-9281-70B652BD6028}"/>
                </c:ext>
              </c:extLst>
            </c:dLbl>
            <c:dLbl>
              <c:idx val="25"/>
              <c:tx>
                <c:rich>
                  <a:bodyPr/>
                  <a:lstStyle/>
                  <a:p>
                    <a:fld id="{F16F6CF0-6E88-4AEC-BB64-DC6FA8C3453E}"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45E9-4054-9281-70B652BD6028}"/>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45E9-4054-9281-70B652BD602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SETOR'!$D$283:$D$299</c:f>
              <c:numCache>
                <c:formatCode>0.0</c:formatCode>
                <c:ptCount val="17"/>
                <c:pt idx="0">
                  <c:v>1.7227380952380953</c:v>
                </c:pt>
                <c:pt idx="1">
                  <c:v>1.4469444444444444</c:v>
                </c:pt>
                <c:pt idx="2">
                  <c:v>1.2635714285714286</c:v>
                </c:pt>
                <c:pt idx="3">
                  <c:v>1.8755555555555554</c:v>
                </c:pt>
                <c:pt idx="4">
                  <c:v>3.0213492063492065</c:v>
                </c:pt>
                <c:pt idx="5">
                  <c:v>3.9957142857142856</c:v>
                </c:pt>
                <c:pt idx="6">
                  <c:v>3.5557539682539683</c:v>
                </c:pt>
                <c:pt idx="7">
                  <c:v>3.3112301587301585</c:v>
                </c:pt>
                <c:pt idx="8">
                  <c:v>2.7892460317460315</c:v>
                </c:pt>
                <c:pt idx="9">
                  <c:v>3.1601587301587304</c:v>
                </c:pt>
                <c:pt idx="10">
                  <c:v>3.2590079365079365</c:v>
                </c:pt>
                <c:pt idx="11">
                  <c:v>2.400436507936508</c:v>
                </c:pt>
              </c:numCache>
            </c:numRef>
          </c:xVal>
          <c:yVal>
            <c:numRef>
              <c:f>'BigChart Deb CDI - SETOR'!$E$283:$E$299</c:f>
              <c:numCache>
                <c:formatCode>0.00%</c:formatCode>
                <c:ptCount val="17"/>
                <c:pt idx="0">
                  <c:v>2.1150000000000002E-2</c:v>
                </c:pt>
                <c:pt idx="1">
                  <c:v>1.3169999999999999E-2</c:v>
                </c:pt>
                <c:pt idx="2">
                  <c:v>1.4499999999999999E-2</c:v>
                </c:pt>
                <c:pt idx="3">
                  <c:v>5.9930000000000009E-3</c:v>
                </c:pt>
                <c:pt idx="4">
                  <c:v>7.2399999999999999E-3</c:v>
                </c:pt>
                <c:pt idx="5">
                  <c:v>7.2940000000000001E-3</c:v>
                </c:pt>
                <c:pt idx="6">
                  <c:v>8.7530000000000004E-3</c:v>
                </c:pt>
                <c:pt idx="7">
                  <c:v>1.0362E-2</c:v>
                </c:pt>
                <c:pt idx="8">
                  <c:v>1.2875000000000001E-2</c:v>
                </c:pt>
                <c:pt idx="9">
                  <c:v>1.155E-2</c:v>
                </c:pt>
                <c:pt idx="10">
                  <c:v>9.8009999999999989E-3</c:v>
                </c:pt>
                <c:pt idx="11">
                  <c:v>2.5284000000000001E-2</c:v>
                </c:pt>
              </c:numCache>
            </c:numRef>
          </c:yVal>
          <c:smooth val="0"/>
          <c:extLst>
            <c:ext xmlns:c15="http://schemas.microsoft.com/office/drawing/2012/chart" uri="{02D57815-91ED-43cb-92C2-25804820EDAC}">
              <c15:datalabelsRange>
                <c15:f>'BigChart Deb CDI - SETOR'!$B$283:$B$299</c15:f>
                <c15:dlblRangeCache>
                  <c:ptCount val="17"/>
                  <c:pt idx="0">
                    <c:v>ARTRA5</c:v>
                  </c:pt>
                  <c:pt idx="1">
                    <c:v>PLSB2A</c:v>
                  </c:pt>
                  <c:pt idx="2">
                    <c:v>APPSB2</c:v>
                  </c:pt>
                  <c:pt idx="3">
                    <c:v>CCROA7</c:v>
                  </c:pt>
                  <c:pt idx="4">
                    <c:v>ANHBA5</c:v>
                  </c:pt>
                  <c:pt idx="5">
                    <c:v>ANHBA6</c:v>
                  </c:pt>
                  <c:pt idx="6">
                    <c:v>ECOV17</c:v>
                  </c:pt>
                  <c:pt idx="7">
                    <c:v>CBAN22</c:v>
                  </c:pt>
                  <c:pt idx="8">
                    <c:v>ERDVB3</c:v>
                  </c:pt>
                  <c:pt idx="9">
                    <c:v>ERDVA6</c:v>
                  </c:pt>
                  <c:pt idx="10">
                    <c:v>COLNA3</c:v>
                  </c:pt>
                  <c:pt idx="11">
                    <c:v>RODB11</c:v>
                  </c:pt>
                </c15:dlblRangeCache>
              </c15:datalabelsRange>
            </c:ext>
            <c:ext xmlns:c16="http://schemas.microsoft.com/office/drawing/2014/chart" uri="{C3380CC4-5D6E-409C-BE32-E72D297353CC}">
              <c16:uniqueId val="{00000013-45E9-4054-9281-70B652BD6028}"/>
            </c:ext>
          </c:extLst>
        </c:ser>
        <c:dLbls>
          <c:showLegendKey val="0"/>
          <c:showVal val="0"/>
          <c:showCatName val="0"/>
          <c:showSerName val="0"/>
          <c:showPercent val="0"/>
          <c:showBubbleSize val="0"/>
        </c:dLbls>
        <c:axId val="716320880"/>
        <c:axId val="716321536"/>
      </c:scatterChart>
      <c:valAx>
        <c:axId val="716320880"/>
        <c:scaling>
          <c:orientation val="minMax"/>
          <c:max val="4.5"/>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in val="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C4E1EE1B-BC9D-4D94-8CD1-200E0CC4C20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E91-4F62-A609-9233C7C26684}"/>
                </c:ext>
              </c:extLst>
            </c:dLbl>
            <c:dLbl>
              <c:idx val="1"/>
              <c:tx>
                <c:rich>
                  <a:bodyPr/>
                  <a:lstStyle/>
                  <a:p>
                    <a:fld id="{5F13AE98-0106-459F-B6F8-74F2431FA35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E91-4F62-A609-9233C7C26684}"/>
                </c:ext>
              </c:extLst>
            </c:dLbl>
            <c:dLbl>
              <c:idx val="2"/>
              <c:tx>
                <c:rich>
                  <a:bodyPr/>
                  <a:lstStyle/>
                  <a:p>
                    <a:fld id="{3E2A3002-4A8E-426D-8853-CC1FD161BBC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E91-4F62-A609-9233C7C26684}"/>
                </c:ext>
              </c:extLst>
            </c:dLbl>
            <c:dLbl>
              <c:idx val="3"/>
              <c:tx>
                <c:rich>
                  <a:bodyPr/>
                  <a:lstStyle/>
                  <a:p>
                    <a:fld id="{4A273A07-2666-4E16-81FD-AB03AB2ACDAC}"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E91-4F62-A609-9233C7C26684}"/>
                </c:ext>
              </c:extLst>
            </c:dLbl>
            <c:dLbl>
              <c:idx val="4"/>
              <c:tx>
                <c:rich>
                  <a:bodyPr/>
                  <a:lstStyle/>
                  <a:p>
                    <a:fld id="{BCFB5213-F1BA-4AFA-9827-E64E08F504C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E91-4F62-A609-9233C7C26684}"/>
                </c:ext>
              </c:extLst>
            </c:dLbl>
            <c:dLbl>
              <c:idx val="5"/>
              <c:tx>
                <c:rich>
                  <a:bodyPr/>
                  <a:lstStyle/>
                  <a:p>
                    <a:fld id="{661B3DE2-E552-4AB5-B642-C213715196D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E91-4F62-A609-9233C7C26684}"/>
                </c:ext>
              </c:extLst>
            </c:dLbl>
            <c:dLbl>
              <c:idx val="6"/>
              <c:tx>
                <c:rich>
                  <a:bodyPr/>
                  <a:lstStyle/>
                  <a:p>
                    <a:fld id="{132F4BAD-7B1E-49D8-BB55-AD8C61A8DC5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E91-4F62-A609-9233C7C26684}"/>
                </c:ext>
              </c:extLst>
            </c:dLbl>
            <c:dLbl>
              <c:idx val="7"/>
              <c:tx>
                <c:rich>
                  <a:bodyPr/>
                  <a:lstStyle/>
                  <a:p>
                    <a:fld id="{B01B3F17-5CED-4451-AE25-0C38FFCA4809}"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E91-4F62-A609-9233C7C26684}"/>
                </c:ext>
              </c:extLst>
            </c:dLbl>
            <c:dLbl>
              <c:idx val="8"/>
              <c:tx>
                <c:rich>
                  <a:bodyPr/>
                  <a:lstStyle/>
                  <a:p>
                    <a:fld id="{30171100-6414-4D62-B81A-79D23BFDFFE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E91-4F62-A609-9233C7C26684}"/>
                </c:ext>
              </c:extLst>
            </c:dLbl>
            <c:dLbl>
              <c:idx val="9"/>
              <c:tx>
                <c:rich>
                  <a:bodyPr/>
                  <a:lstStyle/>
                  <a:p>
                    <a:fld id="{55BAF21A-B645-41D6-8F95-3C22EDDC6A5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E91-4F62-A609-9233C7C26684}"/>
                </c:ext>
              </c:extLst>
            </c:dLbl>
            <c:dLbl>
              <c:idx val="10"/>
              <c:tx>
                <c:rich>
                  <a:bodyPr/>
                  <a:lstStyle/>
                  <a:p>
                    <a:fld id="{B0E416E8-E373-4721-AC4B-FF3F66FED795}"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E91-4F62-A609-9233C7C26684}"/>
                </c:ext>
              </c:extLst>
            </c:dLbl>
            <c:dLbl>
              <c:idx val="11"/>
              <c:tx>
                <c:rich>
                  <a:bodyPr/>
                  <a:lstStyle/>
                  <a:p>
                    <a:fld id="{8718BD4B-6A4C-46F6-97A0-1DA7F372D59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E91-4F62-A609-9233C7C26684}"/>
                </c:ext>
              </c:extLst>
            </c:dLbl>
            <c:dLbl>
              <c:idx val="12"/>
              <c:tx>
                <c:rich>
                  <a:bodyPr/>
                  <a:lstStyle/>
                  <a:p>
                    <a:fld id="{6B945B54-B481-49E0-AF8B-485A79C539D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E91-4F62-A609-9233C7C26684}"/>
                </c:ext>
              </c:extLst>
            </c:dLbl>
            <c:dLbl>
              <c:idx val="13"/>
              <c:tx>
                <c:rich>
                  <a:bodyPr/>
                  <a:lstStyle/>
                  <a:p>
                    <a:fld id="{3FA80715-F161-469D-ABD4-3B3C446D8D5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E91-4F62-A609-9233C7C26684}"/>
                </c:ext>
              </c:extLst>
            </c:dLbl>
            <c:dLbl>
              <c:idx val="1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DE91-4F62-A609-9233C7C26684}"/>
                </c:ext>
              </c:extLst>
            </c:dLbl>
            <c:dLbl>
              <c:idx val="15"/>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DE91-4F62-A609-9233C7C26684}"/>
                </c:ext>
              </c:extLst>
            </c:dLbl>
            <c:dLbl>
              <c:idx val="16"/>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DE91-4F62-A609-9233C7C26684}"/>
                </c:ext>
              </c:extLst>
            </c:dLbl>
            <c:dLbl>
              <c:idx val="17"/>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A3E3-4B7A-BD02-FDDC7F32D0C1}"/>
                </c:ext>
              </c:extLst>
            </c:dLbl>
            <c:dLbl>
              <c:idx val="1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3E3-4B7A-BD02-FDDC7F32D0C1}"/>
                </c:ext>
              </c:extLst>
            </c:dLbl>
            <c:dLbl>
              <c:idx val="1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AA82-4F72-9252-1344D2843C1E}"/>
                </c:ext>
              </c:extLst>
            </c:dLbl>
            <c:dLbl>
              <c:idx val="2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A82-4F72-9252-1344D2843C1E}"/>
                </c:ext>
              </c:extLst>
            </c:dLbl>
            <c:dLbl>
              <c:idx val="2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AA82-4F72-9252-1344D2843C1E}"/>
                </c:ext>
              </c:extLst>
            </c:dLbl>
            <c:dLbl>
              <c:idx val="2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A82-4F72-9252-1344D2843C1E}"/>
                </c:ext>
              </c:extLst>
            </c:dLbl>
            <c:dLbl>
              <c:idx val="2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A82-4F72-9252-1344D2843C1E}"/>
                </c:ext>
              </c:extLst>
            </c:dLbl>
            <c:dLbl>
              <c:idx val="24"/>
              <c:tx>
                <c:rich>
                  <a:bodyPr/>
                  <a:lstStyle/>
                  <a:p>
                    <a:fld id="{B7B460FB-4125-424A-A192-30C2B0B7ABC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DE91-4F62-A609-9233C7C26684}"/>
                </c:ext>
              </c:extLst>
            </c:dLbl>
            <c:dLbl>
              <c:idx val="25"/>
              <c:tx>
                <c:rich>
                  <a:bodyPr/>
                  <a:lstStyle/>
                  <a:p>
                    <a:fld id="{F16F6CF0-6E88-4AEC-BB64-DC6FA8C3453E}"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DE91-4F62-A609-9233C7C26684}"/>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DE91-4F62-A609-9233C7C2668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SETOR'!$D$312:$D$335</c:f>
              <c:numCache>
                <c:formatCode>0.0</c:formatCode>
                <c:ptCount val="24"/>
                <c:pt idx="0">
                  <c:v>3.249484126984127</c:v>
                </c:pt>
                <c:pt idx="1">
                  <c:v>3.3857539682539683</c:v>
                </c:pt>
                <c:pt idx="2">
                  <c:v>2.3067460317460315</c:v>
                </c:pt>
                <c:pt idx="3">
                  <c:v>1.1525000000000001</c:v>
                </c:pt>
                <c:pt idx="4">
                  <c:v>4.0361904761904759</c:v>
                </c:pt>
                <c:pt idx="5">
                  <c:v>4.9334920634920634</c:v>
                </c:pt>
                <c:pt idx="6">
                  <c:v>3.3823015873015874</c:v>
                </c:pt>
                <c:pt idx="7">
                  <c:v>2.1045634920634924</c:v>
                </c:pt>
                <c:pt idx="8">
                  <c:v>3.5312301587301587</c:v>
                </c:pt>
                <c:pt idx="9">
                  <c:v>3.9023412698412696</c:v>
                </c:pt>
                <c:pt idx="10">
                  <c:v>2.0886111111111112</c:v>
                </c:pt>
                <c:pt idx="11">
                  <c:v>2.7098809523809524</c:v>
                </c:pt>
                <c:pt idx="12">
                  <c:v>3.1314682539682539</c:v>
                </c:pt>
                <c:pt idx="13">
                  <c:v>1.3900396825396826</c:v>
                </c:pt>
              </c:numCache>
            </c:numRef>
          </c:xVal>
          <c:yVal>
            <c:numRef>
              <c:f>'BigChart Deb CDI - SETOR'!$E$312:$E$335</c:f>
              <c:numCache>
                <c:formatCode>0.00%</c:formatCode>
                <c:ptCount val="24"/>
                <c:pt idx="0">
                  <c:v>5.0843999999999993E-2</c:v>
                </c:pt>
                <c:pt idx="1">
                  <c:v>2.8458999999999998E-2</c:v>
                </c:pt>
                <c:pt idx="2">
                  <c:v>2.9656999999999999E-2</c:v>
                </c:pt>
                <c:pt idx="3">
                  <c:v>2.6383E-2</c:v>
                </c:pt>
                <c:pt idx="4">
                  <c:v>8.6239999999999997E-3</c:v>
                </c:pt>
                <c:pt idx="5">
                  <c:v>8.4119999999999993E-3</c:v>
                </c:pt>
                <c:pt idx="6">
                  <c:v>9.7199999999999995E-3</c:v>
                </c:pt>
                <c:pt idx="7">
                  <c:v>2.4948999999999999E-2</c:v>
                </c:pt>
                <c:pt idx="8">
                  <c:v>7.0096999999999993E-2</c:v>
                </c:pt>
                <c:pt idx="9">
                  <c:v>6.9394999999999998E-2</c:v>
                </c:pt>
                <c:pt idx="10">
                  <c:v>2.4750000000000001E-2</c:v>
                </c:pt>
                <c:pt idx="11">
                  <c:v>2.2917999999999997E-2</c:v>
                </c:pt>
                <c:pt idx="12">
                  <c:v>1.6209999999999999E-2</c:v>
                </c:pt>
                <c:pt idx="13">
                  <c:v>2.4470000000000002E-2</c:v>
                </c:pt>
              </c:numCache>
            </c:numRef>
          </c:yVal>
          <c:smooth val="0"/>
          <c:extLst>
            <c:ext xmlns:c15="http://schemas.microsoft.com/office/drawing/2012/chart" uri="{02D57815-91ED-43cb-92C2-25804820EDAC}">
              <c15:datalabelsRange>
                <c15:f>'BigChart Deb CDI - SETOR'!$B$312:$B$335</c15:f>
                <c15:dlblRangeCache>
                  <c:ptCount val="24"/>
                  <c:pt idx="0">
                    <c:v>AEGPB5</c:v>
                  </c:pt>
                  <c:pt idx="1">
                    <c:v>BRKPA4</c:v>
                  </c:pt>
                  <c:pt idx="2">
                    <c:v>BRKPA2</c:v>
                  </c:pt>
                  <c:pt idx="3">
                    <c:v>CASN13</c:v>
                  </c:pt>
                  <c:pt idx="4">
                    <c:v>SBSPD7</c:v>
                  </c:pt>
                  <c:pt idx="5">
                    <c:v>SBSPE7</c:v>
                  </c:pt>
                  <c:pt idx="6">
                    <c:v>CSMGA9</c:v>
                  </c:pt>
                  <c:pt idx="7">
                    <c:v>RSAN25</c:v>
                  </c:pt>
                  <c:pt idx="8">
                    <c:v>AEGE16</c:v>
                  </c:pt>
                  <c:pt idx="9">
                    <c:v>AEGE17</c:v>
                  </c:pt>
                  <c:pt idx="10">
                    <c:v>ISPE12</c:v>
                  </c:pt>
                  <c:pt idx="11">
                    <c:v>PSAN13</c:v>
                  </c:pt>
                  <c:pt idx="12">
                    <c:v>PRLG17</c:v>
                  </c:pt>
                  <c:pt idx="13">
                    <c:v>ADPA21</c:v>
                  </c:pt>
                </c15:dlblRangeCache>
              </c15:datalabelsRange>
            </c:ext>
            <c:ext xmlns:c16="http://schemas.microsoft.com/office/drawing/2014/chart" uri="{C3380CC4-5D6E-409C-BE32-E72D297353CC}">
              <c16:uniqueId val="{00000014-DE91-4F62-A609-9233C7C26684}"/>
            </c:ext>
          </c:extLst>
        </c:ser>
        <c:dLbls>
          <c:showLegendKey val="0"/>
          <c:showVal val="0"/>
          <c:showCatName val="0"/>
          <c:showSerName val="0"/>
          <c:showPercent val="0"/>
          <c:showBubbleSize val="0"/>
        </c:dLbls>
        <c:axId val="716320880"/>
        <c:axId val="716321536"/>
      </c:scatterChart>
      <c:valAx>
        <c:axId val="716320880"/>
        <c:scaling>
          <c:orientation val="minMax"/>
          <c:max val="5"/>
          <c:min val="0.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ax val="5.5000000000000007E-2"/>
          <c:min val="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5.000000000000001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0215CA7B-005A-41A9-BCD1-3EC6F1721E7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7D8-4824-B352-34179D5A4A7B}"/>
                </c:ext>
              </c:extLst>
            </c:dLbl>
            <c:dLbl>
              <c:idx val="1"/>
              <c:tx>
                <c:rich>
                  <a:bodyPr/>
                  <a:lstStyle/>
                  <a:p>
                    <a:fld id="{03E3337B-1987-4DCF-9713-88CDC2FAAD1C}"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7D8-4824-B352-34179D5A4A7B}"/>
                </c:ext>
              </c:extLst>
            </c:dLbl>
            <c:dLbl>
              <c:idx val="2"/>
              <c:tx>
                <c:rich>
                  <a:bodyPr/>
                  <a:lstStyle/>
                  <a:p>
                    <a:fld id="{4C2C44C2-DE02-4342-B00E-96DD952369F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7D8-4824-B352-34179D5A4A7B}"/>
                </c:ext>
              </c:extLst>
            </c:dLbl>
            <c:dLbl>
              <c:idx val="3"/>
              <c:tx>
                <c:rich>
                  <a:bodyPr/>
                  <a:lstStyle/>
                  <a:p>
                    <a:fld id="{F2BE0C5F-6E26-48C5-8506-3300BD9B57D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7D8-4824-B352-34179D5A4A7B}"/>
                </c:ext>
              </c:extLst>
            </c:dLbl>
            <c:dLbl>
              <c:idx val="4"/>
              <c:tx>
                <c:rich>
                  <a:bodyPr/>
                  <a:lstStyle/>
                  <a:p>
                    <a:fld id="{2EE3472E-EAFA-4E51-B3E1-4CC9FF82EB5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7D8-4824-B352-34179D5A4A7B}"/>
                </c:ext>
              </c:extLst>
            </c:dLbl>
            <c:dLbl>
              <c:idx val="5"/>
              <c:tx>
                <c:rich>
                  <a:bodyPr/>
                  <a:lstStyle/>
                  <a:p>
                    <a:fld id="{1599B0F1-0921-4894-9380-4191E8680CB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7D8-4824-B352-34179D5A4A7B}"/>
                </c:ext>
              </c:extLst>
            </c:dLbl>
            <c:dLbl>
              <c:idx val="6"/>
              <c:tx>
                <c:rich>
                  <a:bodyPr/>
                  <a:lstStyle/>
                  <a:p>
                    <a:fld id="{CDDC564B-1838-4A0A-A29F-CA78CB8E665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7D8-4824-B352-34179D5A4A7B}"/>
                </c:ext>
              </c:extLst>
            </c:dLbl>
            <c:dLbl>
              <c:idx val="7"/>
              <c:tx>
                <c:rich>
                  <a:bodyPr/>
                  <a:lstStyle/>
                  <a:p>
                    <a:fld id="{A66D3C06-172B-4E45-BCDB-463B0DFE338A}"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7D8-4824-B352-34179D5A4A7B}"/>
                </c:ext>
              </c:extLst>
            </c:dLbl>
            <c:dLbl>
              <c:idx val="8"/>
              <c:tx>
                <c:rich>
                  <a:bodyPr/>
                  <a:lstStyle/>
                  <a:p>
                    <a:fld id="{DB42D21F-1F37-4A4B-9985-7D433605C045}"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7D8-4824-B352-34179D5A4A7B}"/>
                </c:ext>
              </c:extLst>
            </c:dLbl>
            <c:dLbl>
              <c:idx val="9"/>
              <c:tx>
                <c:rich>
                  <a:bodyPr/>
                  <a:lstStyle/>
                  <a:p>
                    <a:fld id="{934A2A7F-6991-452D-B501-0A9643DD64D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7D8-4824-B352-34179D5A4A7B}"/>
                </c:ext>
              </c:extLst>
            </c:dLbl>
            <c:dLbl>
              <c:idx val="10"/>
              <c:tx>
                <c:rich>
                  <a:bodyPr/>
                  <a:lstStyle/>
                  <a:p>
                    <a:fld id="{95AAB894-6C55-4CD6-8D0B-9B5F63305B93}"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7D8-4824-B352-34179D5A4A7B}"/>
                </c:ext>
              </c:extLst>
            </c:dLbl>
            <c:dLbl>
              <c:idx val="11"/>
              <c:tx>
                <c:rich>
                  <a:bodyPr/>
                  <a:lstStyle/>
                  <a:p>
                    <a:fld id="{4E7FAE1E-DB1A-4BDA-B8AF-869ED4054138}"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7D8-4824-B352-34179D5A4A7B}"/>
                </c:ext>
              </c:extLst>
            </c:dLbl>
            <c:dLbl>
              <c:idx val="12"/>
              <c:tx>
                <c:rich>
                  <a:bodyPr/>
                  <a:lstStyle/>
                  <a:p>
                    <a:fld id="{BB4967EA-7BA5-4552-8CE9-5643234389B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7D8-4824-B352-34179D5A4A7B}"/>
                </c:ext>
              </c:extLst>
            </c:dLbl>
            <c:dLbl>
              <c:idx val="13"/>
              <c:tx>
                <c:rich>
                  <a:bodyPr/>
                  <a:lstStyle/>
                  <a:p>
                    <a:fld id="{4FC1FC56-AFC0-454B-A7F5-943589A3F9D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7D8-4824-B352-34179D5A4A7B}"/>
                </c:ext>
              </c:extLst>
            </c:dLbl>
            <c:dLbl>
              <c:idx val="14"/>
              <c:layout>
                <c:manualLayout>
                  <c:x val="-6.2718744868718646E-2"/>
                  <c:y val="2.8927950217573675E-2"/>
                </c:manualLayout>
              </c:layout>
              <c:tx>
                <c:rich>
                  <a:bodyPr/>
                  <a:lstStyle/>
                  <a:p>
                    <a:fld id="{09A7B2D8-978E-4F0F-892F-3E06878CF1F1}"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7D8-4824-B352-34179D5A4A7B}"/>
                </c:ext>
              </c:extLst>
            </c:dLbl>
            <c:dLbl>
              <c:idx val="15"/>
              <c:tx>
                <c:rich>
                  <a:bodyPr/>
                  <a:lstStyle/>
                  <a:p>
                    <a:fld id="{029AD68B-2CFA-419F-A458-399ED332636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7D8-4824-B352-34179D5A4A7B}"/>
                </c:ext>
              </c:extLst>
            </c:dLbl>
            <c:dLbl>
              <c:idx val="16"/>
              <c:tx>
                <c:rich>
                  <a:bodyPr/>
                  <a:lstStyle/>
                  <a:p>
                    <a:fld id="{7E76B454-7BF3-4DB8-B6B2-FBF7E5DBBE24}"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07D8-4824-B352-34179D5A4A7B}"/>
                </c:ext>
              </c:extLst>
            </c:dLbl>
            <c:dLbl>
              <c:idx val="17"/>
              <c:tx>
                <c:rich>
                  <a:bodyPr/>
                  <a:lstStyle/>
                  <a:p>
                    <a:fld id="{4AEAA64E-AA21-471C-8DF7-4B2C4B065E6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7D8-4824-B352-34179D5A4A7B}"/>
                </c:ext>
              </c:extLst>
            </c:dLbl>
            <c:dLbl>
              <c:idx val="18"/>
              <c:tx>
                <c:rich>
                  <a:bodyPr/>
                  <a:lstStyle/>
                  <a:p>
                    <a:fld id="{396E631F-BB57-435D-A0D1-966E31C4989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7D8-4824-B352-34179D5A4A7B}"/>
                </c:ext>
              </c:extLst>
            </c:dLbl>
            <c:dLbl>
              <c:idx val="19"/>
              <c:tx>
                <c:rich>
                  <a:bodyPr/>
                  <a:lstStyle/>
                  <a:p>
                    <a:fld id="{EFCEB66F-AB63-44B9-B1AB-CA3D6E3E95A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7D8-4824-B352-34179D5A4A7B}"/>
                </c:ext>
              </c:extLst>
            </c:dLbl>
            <c:dLbl>
              <c:idx val="20"/>
              <c:tx>
                <c:rich>
                  <a:bodyPr/>
                  <a:lstStyle/>
                  <a:p>
                    <a:fld id="{16C66895-EF4E-47FC-85E0-060BEE1BA90F}"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07D8-4824-B352-34179D5A4A7B}"/>
                </c:ext>
              </c:extLst>
            </c:dLbl>
            <c:dLbl>
              <c:idx val="21"/>
              <c:tx>
                <c:rich>
                  <a:bodyPr/>
                  <a:lstStyle/>
                  <a:p>
                    <a:fld id="{A29D911D-AEE1-4DC5-B3AE-2D7CC47BC5E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7D8-4824-B352-34179D5A4A7B}"/>
                </c:ext>
              </c:extLst>
            </c:dLbl>
            <c:dLbl>
              <c:idx val="22"/>
              <c:tx>
                <c:rich>
                  <a:bodyPr/>
                  <a:lstStyle/>
                  <a:p>
                    <a:fld id="{7D446C44-589F-463B-B34B-03905241502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7D8-4824-B352-34179D5A4A7B}"/>
                </c:ext>
              </c:extLst>
            </c:dLbl>
            <c:dLbl>
              <c:idx val="23"/>
              <c:tx>
                <c:rich>
                  <a:bodyPr/>
                  <a:lstStyle/>
                  <a:p>
                    <a:fld id="{6724E590-C866-4F63-B28E-B23E13A1331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7D8-4824-B352-34179D5A4A7B}"/>
                </c:ext>
              </c:extLst>
            </c:dLbl>
            <c:dLbl>
              <c:idx val="24"/>
              <c:tx>
                <c:rich>
                  <a:bodyPr/>
                  <a:lstStyle/>
                  <a:p>
                    <a:fld id="{1C4905C4-55F1-4D15-BBA5-3B04ED7DD64A}"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7D8-4824-B352-34179D5A4A7B}"/>
                </c:ext>
              </c:extLst>
            </c:dLbl>
            <c:dLbl>
              <c:idx val="25"/>
              <c:tx>
                <c:rich>
                  <a:bodyPr/>
                  <a:lstStyle/>
                  <a:p>
                    <a:fld id="{8ACA12F6-ECBE-4F18-9E57-6B7C6D1B185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7D8-4824-B352-34179D5A4A7B}"/>
                </c:ext>
              </c:extLst>
            </c:dLbl>
            <c:dLbl>
              <c:idx val="26"/>
              <c:tx>
                <c:rich>
                  <a:bodyPr/>
                  <a:lstStyle/>
                  <a:p>
                    <a:fld id="{A41EF031-EC01-4144-AD26-6BB710B6C718}"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7D8-4824-B352-34179D5A4A7B}"/>
                </c:ext>
              </c:extLst>
            </c:dLbl>
            <c:dLbl>
              <c:idx val="27"/>
              <c:tx>
                <c:rich>
                  <a:bodyPr/>
                  <a:lstStyle/>
                  <a:p>
                    <a:fld id="{92559034-9B55-4D8D-AD39-C7515A8B0F38}"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07D8-4824-B352-34179D5A4A7B}"/>
                </c:ext>
              </c:extLst>
            </c:dLbl>
            <c:dLbl>
              <c:idx val="28"/>
              <c:tx>
                <c:rich>
                  <a:bodyPr/>
                  <a:lstStyle/>
                  <a:p>
                    <a:fld id="{9725B449-898D-4DE5-B628-38B4EF0F8AE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7D8-4824-B352-34179D5A4A7B}"/>
                </c:ext>
              </c:extLst>
            </c:dLbl>
            <c:dLbl>
              <c:idx val="29"/>
              <c:tx>
                <c:rich>
                  <a:bodyPr/>
                  <a:lstStyle/>
                  <a:p>
                    <a:fld id="{7BEBB3AA-6A9F-4B8C-A0B8-CA65DBD4221C}"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07D8-4824-B352-34179D5A4A7B}"/>
                </c:ext>
              </c:extLst>
            </c:dLbl>
            <c:dLbl>
              <c:idx val="30"/>
              <c:tx>
                <c:rich>
                  <a:bodyPr/>
                  <a:lstStyle/>
                  <a:p>
                    <a:fld id="{02B3FBDE-F633-446C-98FA-19F90C9BD856}"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BE3-4A89-B0C1-208C75C4B6F0}"/>
                </c:ext>
              </c:extLst>
            </c:dLbl>
            <c:dLbl>
              <c:idx val="31"/>
              <c:tx>
                <c:rich>
                  <a:bodyPr/>
                  <a:lstStyle/>
                  <a:p>
                    <a:fld id="{DD145829-D225-42BA-A125-DC1EA074609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463-40BF-B1B9-5AD56224277F}"/>
                </c:ext>
              </c:extLst>
            </c:dLbl>
            <c:dLbl>
              <c:idx val="32"/>
              <c:tx>
                <c:rich>
                  <a:bodyPr/>
                  <a:lstStyle/>
                  <a:p>
                    <a:fld id="{050DE25C-F843-47E2-8E25-5DFC127FF4E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463-40BF-B1B9-5AD56224277F}"/>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7D8-4824-B352-34179D5A4A7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SETOR'!$D$341:$D$373</c:f>
              <c:numCache>
                <c:formatCode>0.0</c:formatCode>
                <c:ptCount val="33"/>
                <c:pt idx="0">
                  <c:v>2.0334126984126981</c:v>
                </c:pt>
                <c:pt idx="1">
                  <c:v>2.1627777777777779</c:v>
                </c:pt>
                <c:pt idx="2">
                  <c:v>2.6140873015873014</c:v>
                </c:pt>
                <c:pt idx="3">
                  <c:v>3.5882539682539685</c:v>
                </c:pt>
                <c:pt idx="4">
                  <c:v>3.0394841269841271</c:v>
                </c:pt>
                <c:pt idx="5">
                  <c:v>2.0729365079365079</c:v>
                </c:pt>
                <c:pt idx="6">
                  <c:v>0.89035714285714285</c:v>
                </c:pt>
                <c:pt idx="7">
                  <c:v>2.3451190476190478</c:v>
                </c:pt>
                <c:pt idx="8">
                  <c:v>3.5069841269841269</c:v>
                </c:pt>
                <c:pt idx="9">
                  <c:v>0.89753968253968253</c:v>
                </c:pt>
                <c:pt idx="10">
                  <c:v>3.6676587301587302</c:v>
                </c:pt>
                <c:pt idx="11">
                  <c:v>4.2865476190476191</c:v>
                </c:pt>
                <c:pt idx="12">
                  <c:v>4.1051984126984129</c:v>
                </c:pt>
                <c:pt idx="13">
                  <c:v>2.800238095238095</c:v>
                </c:pt>
                <c:pt idx="14">
                  <c:v>3.2930952380952383</c:v>
                </c:pt>
                <c:pt idx="15">
                  <c:v>2.5885317460317459</c:v>
                </c:pt>
                <c:pt idx="16">
                  <c:v>2.052142857142857</c:v>
                </c:pt>
                <c:pt idx="17">
                  <c:v>2.9971031746031747</c:v>
                </c:pt>
                <c:pt idx="18">
                  <c:v>1.8134920634920635</c:v>
                </c:pt>
                <c:pt idx="19">
                  <c:v>3.4013095238095237</c:v>
                </c:pt>
                <c:pt idx="20">
                  <c:v>2.3333730158730157</c:v>
                </c:pt>
                <c:pt idx="21">
                  <c:v>2.0184126984126984</c:v>
                </c:pt>
                <c:pt idx="22">
                  <c:v>4.8721825396825391</c:v>
                </c:pt>
                <c:pt idx="23">
                  <c:v>1.3003174603174603</c:v>
                </c:pt>
                <c:pt idx="24">
                  <c:v>4.6504761904761907</c:v>
                </c:pt>
                <c:pt idx="25">
                  <c:v>3.8814285714285712</c:v>
                </c:pt>
                <c:pt idx="26">
                  <c:v>5.0540873015873018</c:v>
                </c:pt>
                <c:pt idx="27">
                  <c:v>3.2336111111111112</c:v>
                </c:pt>
                <c:pt idx="28">
                  <c:v>3.0412301587301589</c:v>
                </c:pt>
                <c:pt idx="29">
                  <c:v>3.5878968253968253</c:v>
                </c:pt>
                <c:pt idx="30">
                  <c:v>2.4080952380952381</c:v>
                </c:pt>
                <c:pt idx="31">
                  <c:v>1.6981349206349206</c:v>
                </c:pt>
                <c:pt idx="32">
                  <c:v>2.6055952380952383</c:v>
                </c:pt>
              </c:numCache>
            </c:numRef>
          </c:xVal>
          <c:yVal>
            <c:numRef>
              <c:f>'BigChart Deb CDI - SETOR'!$E$341:$E$373</c:f>
              <c:numCache>
                <c:formatCode>0.00%</c:formatCode>
                <c:ptCount val="33"/>
                <c:pt idx="0">
                  <c:v>2.4500999999999998E-2</c:v>
                </c:pt>
                <c:pt idx="1">
                  <c:v>2.2162000000000001E-2</c:v>
                </c:pt>
                <c:pt idx="2">
                  <c:v>3.5875999999999998E-2</c:v>
                </c:pt>
                <c:pt idx="3">
                  <c:v>3.5924999999999999E-2</c:v>
                </c:pt>
                <c:pt idx="4">
                  <c:v>1.3481E-2</c:v>
                </c:pt>
                <c:pt idx="5">
                  <c:v>1.1963E-2</c:v>
                </c:pt>
                <c:pt idx="6">
                  <c:v>4.8859999999999997E-3</c:v>
                </c:pt>
                <c:pt idx="7">
                  <c:v>8.8770000000000012E-3</c:v>
                </c:pt>
                <c:pt idx="8">
                  <c:v>7.7410000000000005E-3</c:v>
                </c:pt>
                <c:pt idx="9">
                  <c:v>8.5489999999999997E-2</c:v>
                </c:pt>
                <c:pt idx="10">
                  <c:v>8.1904000000000005E-2</c:v>
                </c:pt>
                <c:pt idx="11">
                  <c:v>7.3200000000000001E-2</c:v>
                </c:pt>
                <c:pt idx="12">
                  <c:v>7.9032000000000005E-2</c:v>
                </c:pt>
                <c:pt idx="13">
                  <c:v>8.1763999999999989E-2</c:v>
                </c:pt>
                <c:pt idx="14">
                  <c:v>8.881E-3</c:v>
                </c:pt>
                <c:pt idx="15">
                  <c:v>9.4179999999999993E-3</c:v>
                </c:pt>
                <c:pt idx="16">
                  <c:v>8.9580000000000007E-3</c:v>
                </c:pt>
                <c:pt idx="17">
                  <c:v>9.3089999999999996E-3</c:v>
                </c:pt>
                <c:pt idx="18">
                  <c:v>8.5540000000000008E-3</c:v>
                </c:pt>
                <c:pt idx="19">
                  <c:v>8.9899999999999997E-3</c:v>
                </c:pt>
                <c:pt idx="20">
                  <c:v>1.8943000000000002E-2</c:v>
                </c:pt>
                <c:pt idx="21">
                  <c:v>4.1942000000000007E-2</c:v>
                </c:pt>
                <c:pt idx="22">
                  <c:v>1.4279999999999999E-2</c:v>
                </c:pt>
                <c:pt idx="23">
                  <c:v>6.1590000000000004E-3</c:v>
                </c:pt>
                <c:pt idx="24">
                  <c:v>1.3958999999999999E-2</c:v>
                </c:pt>
                <c:pt idx="25">
                  <c:v>1.3426E-2</c:v>
                </c:pt>
                <c:pt idx="26">
                  <c:v>1.4389000000000001E-2</c:v>
                </c:pt>
                <c:pt idx="27">
                  <c:v>1.3184E-2</c:v>
                </c:pt>
                <c:pt idx="28">
                  <c:v>2.2995999999999999E-2</c:v>
                </c:pt>
                <c:pt idx="29">
                  <c:v>1.0184E-2</c:v>
                </c:pt>
                <c:pt idx="30">
                  <c:v>1.5649E-2</c:v>
                </c:pt>
                <c:pt idx="31">
                  <c:v>1.2924E-2</c:v>
                </c:pt>
                <c:pt idx="32">
                  <c:v>1.9098999999999998E-2</c:v>
                </c:pt>
              </c:numCache>
            </c:numRef>
          </c:yVal>
          <c:smooth val="0"/>
          <c:extLst>
            <c:ext xmlns:c15="http://schemas.microsoft.com/office/drawing/2012/chart" uri="{02D57815-91ED-43cb-92C2-25804820EDAC}">
              <c15:datalabelsRange>
                <c15:f>'BigChart Deb CDI - SETOR'!$B$341:$B$373</c15:f>
                <c15:dlblRangeCache>
                  <c:ptCount val="33"/>
                  <c:pt idx="0">
                    <c:v>DASAB5</c:v>
                  </c:pt>
                  <c:pt idx="1">
                    <c:v>GSHC17</c:v>
                  </c:pt>
                  <c:pt idx="2">
                    <c:v>DASAC2</c:v>
                  </c:pt>
                  <c:pt idx="3">
                    <c:v>DASAC5</c:v>
                  </c:pt>
                  <c:pt idx="4">
                    <c:v>EUFA17</c:v>
                  </c:pt>
                  <c:pt idx="5">
                    <c:v>EUFA18</c:v>
                  </c:pt>
                  <c:pt idx="6">
                    <c:v>FLRY17</c:v>
                  </c:pt>
                  <c:pt idx="7">
                    <c:v>FLRY27</c:v>
                  </c:pt>
                  <c:pt idx="8">
                    <c:v>FLRYB0</c:v>
                  </c:pt>
                  <c:pt idx="9">
                    <c:v>BCBF16</c:v>
                  </c:pt>
                  <c:pt idx="10">
                    <c:v>HAPV19</c:v>
                  </c:pt>
                  <c:pt idx="11">
                    <c:v>HAPVA0</c:v>
                  </c:pt>
                  <c:pt idx="12">
                    <c:v>HAPV28</c:v>
                  </c:pt>
                  <c:pt idx="13">
                    <c:v>HAPV17</c:v>
                  </c:pt>
                  <c:pt idx="14">
                    <c:v>MATD12</c:v>
                  </c:pt>
                  <c:pt idx="15">
                    <c:v>HYPEA9</c:v>
                  </c:pt>
                  <c:pt idx="16">
                    <c:v>HYPEA8</c:v>
                  </c:pt>
                  <c:pt idx="17">
                    <c:v>HYPEC0</c:v>
                  </c:pt>
                  <c:pt idx="18">
                    <c:v>HYPEA7</c:v>
                  </c:pt>
                  <c:pt idx="19">
                    <c:v>HYPEB1</c:v>
                  </c:pt>
                  <c:pt idx="20">
                    <c:v>OZNH11</c:v>
                  </c:pt>
                  <c:pt idx="21">
                    <c:v>QUAL18</c:v>
                  </c:pt>
                  <c:pt idx="22">
                    <c:v>RDORF8</c:v>
                  </c:pt>
                  <c:pt idx="23">
                    <c:v>RDORC4</c:v>
                  </c:pt>
                  <c:pt idx="24">
                    <c:v>RDORD3</c:v>
                  </c:pt>
                  <c:pt idx="25">
                    <c:v>RDORD4</c:v>
                  </c:pt>
                  <c:pt idx="26">
                    <c:v>RDORE4</c:v>
                  </c:pt>
                  <c:pt idx="27">
                    <c:v>RDORB9</c:v>
                  </c:pt>
                  <c:pt idx="28">
                    <c:v>UQFN15</c:v>
                  </c:pt>
                  <c:pt idx="29">
                    <c:v>YDUQA1</c:v>
                  </c:pt>
                  <c:pt idx="30">
                    <c:v>COGNA4</c:v>
                  </c:pt>
                  <c:pt idx="31">
                    <c:v>INEL12</c:v>
                  </c:pt>
                  <c:pt idx="32">
                    <c:v>ANIM18</c:v>
                  </c:pt>
                </c15:dlblRangeCache>
              </c15:datalabelsRange>
            </c:ext>
            <c:ext xmlns:c16="http://schemas.microsoft.com/office/drawing/2014/chart" uri="{C3380CC4-5D6E-409C-BE32-E72D297353CC}">
              <c16:uniqueId val="{00000014-07D8-4824-B352-34179D5A4A7B}"/>
            </c:ext>
          </c:extLst>
        </c:ser>
        <c:dLbls>
          <c:showLegendKey val="0"/>
          <c:showVal val="0"/>
          <c:showCatName val="0"/>
          <c:showSerName val="0"/>
          <c:showPercent val="0"/>
          <c:showBubbleSize val="0"/>
        </c:dLbls>
        <c:axId val="716320880"/>
        <c:axId val="716321536"/>
      </c:scatterChart>
      <c:valAx>
        <c:axId val="716320880"/>
        <c:scaling>
          <c:orientation val="minMax"/>
          <c:max val="5.5"/>
          <c:min val="0.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ax val="4.0000000000000008E-2"/>
          <c:min val="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5.000000000000001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C35628D1-3C90-4A02-95FC-D2B880A5C8D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626-4480-88A0-17857977B889}"/>
                </c:ext>
              </c:extLst>
            </c:dLbl>
            <c:dLbl>
              <c:idx val="1"/>
              <c:tx>
                <c:rich>
                  <a:bodyPr/>
                  <a:lstStyle/>
                  <a:p>
                    <a:fld id="{CE865F7E-BCD9-458A-A90E-6F10DF27BB4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626-4480-88A0-17857977B889}"/>
                </c:ext>
              </c:extLst>
            </c:dLbl>
            <c:dLbl>
              <c:idx val="2"/>
              <c:tx>
                <c:rich>
                  <a:bodyPr/>
                  <a:lstStyle/>
                  <a:p>
                    <a:fld id="{0005F34E-893A-4D35-BBF3-91FCA8880F5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626-4480-88A0-17857977B889}"/>
                </c:ext>
              </c:extLst>
            </c:dLbl>
            <c:dLbl>
              <c:idx val="3"/>
              <c:tx>
                <c:rich>
                  <a:bodyPr/>
                  <a:lstStyle/>
                  <a:p>
                    <a:fld id="{F42033B6-49DE-4BFA-A450-F9FB87176C9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626-4480-88A0-17857977B889}"/>
                </c:ext>
              </c:extLst>
            </c:dLbl>
            <c:dLbl>
              <c:idx val="4"/>
              <c:tx>
                <c:rich>
                  <a:bodyPr/>
                  <a:lstStyle/>
                  <a:p>
                    <a:fld id="{CC6883C8-DB67-4003-B7E4-BAC9D7DFCD8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626-4480-88A0-17857977B889}"/>
                </c:ext>
              </c:extLst>
            </c:dLbl>
            <c:dLbl>
              <c:idx val="5"/>
              <c:tx>
                <c:rich>
                  <a:bodyPr/>
                  <a:lstStyle/>
                  <a:p>
                    <a:fld id="{52BF8072-B3C6-4275-921A-070EACF0181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626-4480-88A0-17857977B889}"/>
                </c:ext>
              </c:extLst>
            </c:dLbl>
            <c:dLbl>
              <c:idx val="6"/>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626-4480-88A0-17857977B889}"/>
                </c:ext>
              </c:extLst>
            </c:dLbl>
            <c:dLbl>
              <c:idx val="7"/>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3626-4480-88A0-17857977B889}"/>
                </c:ext>
              </c:extLst>
            </c:dLbl>
            <c:dLbl>
              <c:idx val="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3626-4480-88A0-17857977B889}"/>
                </c:ext>
              </c:extLst>
            </c:dLbl>
            <c:dLbl>
              <c:idx val="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C958-4E90-9DA3-297AC7996C17}"/>
                </c:ext>
              </c:extLst>
            </c:dLbl>
            <c:dLbl>
              <c:idx val="1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C958-4E90-9DA3-297AC7996C17}"/>
                </c:ext>
              </c:extLst>
            </c:dLbl>
            <c:dLbl>
              <c:idx val="1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C958-4E90-9DA3-297AC7996C17}"/>
                </c:ext>
              </c:extLst>
            </c:dLbl>
            <c:dLbl>
              <c:idx val="1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C958-4E90-9DA3-297AC7996C17}"/>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3626-4480-88A0-17857977B8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SETOR'!$D$104:$D$116</c:f>
              <c:numCache>
                <c:formatCode>0.0</c:formatCode>
                <c:ptCount val="13"/>
                <c:pt idx="0">
                  <c:v>2.421785714285714</c:v>
                </c:pt>
                <c:pt idx="1">
                  <c:v>1.7530555555555556</c:v>
                </c:pt>
                <c:pt idx="2">
                  <c:v>2.1253174603174605</c:v>
                </c:pt>
                <c:pt idx="3">
                  <c:v>1.463611111111111</c:v>
                </c:pt>
                <c:pt idx="4">
                  <c:v>2.7255158730158731</c:v>
                </c:pt>
                <c:pt idx="5">
                  <c:v>3.1932142857142858</c:v>
                </c:pt>
              </c:numCache>
            </c:numRef>
          </c:xVal>
          <c:yVal>
            <c:numRef>
              <c:f>'BigChart Deb CDI - SETOR'!$E$104:$E$116</c:f>
              <c:numCache>
                <c:formatCode>0.00%</c:formatCode>
                <c:ptCount val="13"/>
                <c:pt idx="0">
                  <c:v>5.6120000000000007E-3</c:v>
                </c:pt>
                <c:pt idx="1">
                  <c:v>5.3969999999999999E-3</c:v>
                </c:pt>
                <c:pt idx="2">
                  <c:v>1.2931E-2</c:v>
                </c:pt>
                <c:pt idx="3">
                  <c:v>4.3949999999999996E-3</c:v>
                </c:pt>
                <c:pt idx="4">
                  <c:v>7.3240000000000006E-3</c:v>
                </c:pt>
                <c:pt idx="5">
                  <c:v>6.0499999999999998E-3</c:v>
                </c:pt>
              </c:numCache>
            </c:numRef>
          </c:yVal>
          <c:smooth val="0"/>
          <c:extLst>
            <c:ext xmlns:c15="http://schemas.microsoft.com/office/drawing/2012/chart" uri="{02D57815-91ED-43cb-92C2-25804820EDAC}">
              <c15:datalabelsRange>
                <c15:f>'BigChart Deb CDI - SETOR'!$B$104:$B$115</c15:f>
                <c15:dlblRangeCache>
                  <c:ptCount val="12"/>
                  <c:pt idx="0">
                    <c:v>CIEL18</c:v>
                  </c:pt>
                  <c:pt idx="1">
                    <c:v>BSA318</c:v>
                  </c:pt>
                  <c:pt idx="2">
                    <c:v>BTGH18</c:v>
                  </c:pt>
                  <c:pt idx="3">
                    <c:v>CIEL17</c:v>
                  </c:pt>
                  <c:pt idx="4">
                    <c:v>BSA312</c:v>
                  </c:pt>
                  <c:pt idx="5">
                    <c:v>BSA319</c:v>
                  </c:pt>
                </c15:dlblRangeCache>
              </c15:datalabelsRange>
            </c:ext>
            <c:ext xmlns:c16="http://schemas.microsoft.com/office/drawing/2014/chart" uri="{C3380CC4-5D6E-409C-BE32-E72D297353CC}">
              <c16:uniqueId val="{00000012-3626-4480-88A0-17857977B889}"/>
            </c:ext>
          </c:extLst>
        </c:ser>
        <c:dLbls>
          <c:showLegendKey val="0"/>
          <c:showVal val="0"/>
          <c:showCatName val="0"/>
          <c:showSerName val="0"/>
          <c:showPercent val="0"/>
          <c:showBubbleSize val="0"/>
        </c:dLbls>
        <c:axId val="716320880"/>
        <c:axId val="716321536"/>
      </c:scatterChart>
      <c:valAx>
        <c:axId val="716320880"/>
        <c:scaling>
          <c:orientation val="minMax"/>
          <c:max val="4"/>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in val="3.0000000000000009E-3"/>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1.0000000000000002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4BA3B75B-92D2-41F6-A178-AFCACA9F69B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10E-4562-8C28-9180CC91AF92}"/>
                </c:ext>
              </c:extLst>
            </c:dLbl>
            <c:dLbl>
              <c:idx val="1"/>
              <c:tx>
                <c:rich>
                  <a:bodyPr/>
                  <a:lstStyle/>
                  <a:p>
                    <a:fld id="{E8E7FA86-0A63-43FB-AF29-124668AE03B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10E-4562-8C28-9180CC91AF92}"/>
                </c:ext>
              </c:extLst>
            </c:dLbl>
            <c:dLbl>
              <c:idx val="2"/>
              <c:tx>
                <c:rich>
                  <a:bodyPr/>
                  <a:lstStyle/>
                  <a:p>
                    <a:fld id="{16C26BFA-95B9-4330-9975-4AE722B4F468}"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10E-4562-8C28-9180CC91AF92}"/>
                </c:ext>
              </c:extLst>
            </c:dLbl>
            <c:dLbl>
              <c:idx val="3"/>
              <c:tx>
                <c:rich>
                  <a:bodyPr/>
                  <a:lstStyle/>
                  <a:p>
                    <a:fld id="{672C5A85-86CB-419D-B05D-490F983837B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10E-4562-8C28-9180CC91AF92}"/>
                </c:ext>
              </c:extLst>
            </c:dLbl>
            <c:dLbl>
              <c:idx val="4"/>
              <c:tx>
                <c:rich>
                  <a:bodyPr/>
                  <a:lstStyle/>
                  <a:p>
                    <a:fld id="{E473B1C4-15F2-4925-8432-62A6EF3AB385}"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10E-4562-8C28-9180CC91AF92}"/>
                </c:ext>
              </c:extLst>
            </c:dLbl>
            <c:dLbl>
              <c:idx val="5"/>
              <c:tx>
                <c:rich>
                  <a:bodyPr/>
                  <a:lstStyle/>
                  <a:p>
                    <a:fld id="{CADADFC4-DD79-496D-8DDF-C2A7337ACD00}"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10E-4562-8C28-9180CC91AF92}"/>
                </c:ext>
              </c:extLst>
            </c:dLbl>
            <c:dLbl>
              <c:idx val="6"/>
              <c:tx>
                <c:rich>
                  <a:bodyPr/>
                  <a:lstStyle/>
                  <a:p>
                    <a:fld id="{4E5D8E28-D068-4A37-9D0C-D95B1D7D88C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10E-4562-8C28-9180CC91AF92}"/>
                </c:ext>
              </c:extLst>
            </c:dLbl>
            <c:dLbl>
              <c:idx val="7"/>
              <c:tx>
                <c:rich>
                  <a:bodyPr/>
                  <a:lstStyle/>
                  <a:p>
                    <a:fld id="{FEFD4819-D622-4D2D-9F15-32B744C82AB3}"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D64-45CB-A3BC-9DDF8772C2E1}"/>
                </c:ext>
              </c:extLst>
            </c:dLbl>
            <c:dLbl>
              <c:idx val="8"/>
              <c:tx>
                <c:rich>
                  <a:bodyPr/>
                  <a:lstStyle/>
                  <a:p>
                    <a:fld id="{1AA061FF-F2CE-47A8-A3F7-A3FB53972D9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E41-4541-BE0D-C95271DBF82B}"/>
                </c:ext>
              </c:extLst>
            </c:dLbl>
            <c:dLbl>
              <c:idx val="9"/>
              <c:tx>
                <c:rich>
                  <a:bodyPr/>
                  <a:lstStyle/>
                  <a:p>
                    <a:fld id="{F0FFF59A-2A6F-4EC8-8C0B-FCE5191463B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E41-4541-BE0D-C95271DBF82B}"/>
                </c:ext>
              </c:extLst>
            </c:dLbl>
            <c:dLbl>
              <c:idx val="10"/>
              <c:tx>
                <c:rich>
                  <a:bodyPr/>
                  <a:lstStyle/>
                  <a:p>
                    <a:fld id="{27FC9AE8-75CA-4D56-9A5B-608502E5EA1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E41-4541-BE0D-C95271DBF82B}"/>
                </c:ext>
              </c:extLst>
            </c:dLbl>
            <c:dLbl>
              <c:idx val="11"/>
              <c:tx>
                <c:rich>
                  <a:bodyPr/>
                  <a:lstStyle/>
                  <a:p>
                    <a:fld id="{F0D60A69-AF36-47D6-860B-064EF46DDEA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2A7-4920-8877-64FDBE71BEE7}"/>
                </c:ext>
              </c:extLst>
            </c:dLbl>
            <c:dLbl>
              <c:idx val="1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32A7-4920-8877-64FDBE71BEE7}"/>
                </c:ext>
              </c:extLst>
            </c:dLbl>
            <c:dLbl>
              <c:idx val="1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32A7-4920-8877-64FDBE71BEE7}"/>
                </c:ext>
              </c:extLst>
            </c:dLbl>
            <c:dLbl>
              <c:idx val="1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32A7-4920-8877-64FDBE71BEE7}"/>
                </c:ext>
              </c:extLst>
            </c:dLbl>
            <c:dLbl>
              <c:idx val="15"/>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32A7-4920-8877-64FDBE71BEE7}"/>
                </c:ext>
              </c:extLst>
            </c:dLbl>
            <c:dLbl>
              <c:idx val="16"/>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32A7-4920-8877-64FDBE71BEE7}"/>
                </c:ext>
              </c:extLst>
            </c:dLbl>
            <c:dLbl>
              <c:idx val="17"/>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2A7-4920-8877-64FDBE71BEE7}"/>
                </c:ext>
              </c:extLst>
            </c:dLbl>
            <c:dLbl>
              <c:idx val="1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32A7-4920-8877-64FDBE71BEE7}"/>
                </c:ext>
              </c:extLst>
            </c:dLbl>
            <c:dLbl>
              <c:idx val="1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32A7-4920-8877-64FDBE71BEE7}"/>
                </c:ext>
              </c:extLst>
            </c:dLbl>
            <c:dLbl>
              <c:idx val="2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32A7-4920-8877-64FDBE71BEE7}"/>
                </c:ext>
              </c:extLst>
            </c:dLbl>
            <c:dLbl>
              <c:idx val="2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32A7-4920-8877-64FDBE71BEE7}"/>
                </c:ext>
              </c:extLst>
            </c:dLbl>
            <c:dLbl>
              <c:idx val="2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32A7-4920-8877-64FDBE71BEE7}"/>
                </c:ext>
              </c:extLst>
            </c:dLbl>
            <c:dLbl>
              <c:idx val="24"/>
              <c:tx>
                <c:rich>
                  <a:bodyPr/>
                  <a:lstStyle/>
                  <a:p>
                    <a:fld id="{B7B460FB-4125-424A-A192-30C2B0B7ABC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710E-4562-8C28-9180CC91AF92}"/>
                </c:ext>
              </c:extLst>
            </c:dLbl>
            <c:dLbl>
              <c:idx val="25"/>
              <c:tx>
                <c:rich>
                  <a:bodyPr/>
                  <a:lstStyle/>
                  <a:p>
                    <a:fld id="{F16F6CF0-6E88-4AEC-BB64-DC6FA8C3453E}"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710E-4562-8C28-9180CC91AF92}"/>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710E-4562-8C28-9180CC91AF9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SETOR'!$D$194:$D$216</c:f>
              <c:numCache>
                <c:formatCode>0.0</c:formatCode>
                <c:ptCount val="23"/>
                <c:pt idx="0">
                  <c:v>1.3490873015873017</c:v>
                </c:pt>
                <c:pt idx="1">
                  <c:v>2.214404761904762</c:v>
                </c:pt>
                <c:pt idx="2">
                  <c:v>4.3681746031746034</c:v>
                </c:pt>
                <c:pt idx="3">
                  <c:v>2.6397222222222223</c:v>
                </c:pt>
                <c:pt idx="4">
                  <c:v>2.6828571428571428</c:v>
                </c:pt>
                <c:pt idx="5">
                  <c:v>1.4411904761904761</c:v>
                </c:pt>
                <c:pt idx="6">
                  <c:v>1.7586904761904762</c:v>
                </c:pt>
                <c:pt idx="7">
                  <c:v>2.6235714285714287</c:v>
                </c:pt>
                <c:pt idx="8">
                  <c:v>1.341547619047619</c:v>
                </c:pt>
                <c:pt idx="9">
                  <c:v>2.5453968253968258</c:v>
                </c:pt>
                <c:pt idx="10">
                  <c:v>4.5778571428571428</c:v>
                </c:pt>
                <c:pt idx="11">
                  <c:v>3.421388888888889</c:v>
                </c:pt>
              </c:numCache>
            </c:numRef>
          </c:xVal>
          <c:yVal>
            <c:numRef>
              <c:f>'BigChart Deb CDI - SETOR'!$E$194:$E$216</c:f>
              <c:numCache>
                <c:formatCode>0.00%</c:formatCode>
                <c:ptCount val="23"/>
                <c:pt idx="0">
                  <c:v>5.1478999999999997E-2</c:v>
                </c:pt>
                <c:pt idx="1">
                  <c:v>1.5273000000000002E-2</c:v>
                </c:pt>
                <c:pt idx="2">
                  <c:v>1.2343999999999999E-2</c:v>
                </c:pt>
                <c:pt idx="3">
                  <c:v>2.1886000000000003E-2</c:v>
                </c:pt>
                <c:pt idx="4">
                  <c:v>1.7632000000000002E-2</c:v>
                </c:pt>
                <c:pt idx="5">
                  <c:v>1.7364000000000001E-2</c:v>
                </c:pt>
                <c:pt idx="6">
                  <c:v>1.5157E-2</c:v>
                </c:pt>
                <c:pt idx="7">
                  <c:v>1.7243999999999999E-2</c:v>
                </c:pt>
                <c:pt idx="8">
                  <c:v>2.5672999999999998E-2</c:v>
                </c:pt>
                <c:pt idx="9">
                  <c:v>7.1361999999999995E-2</c:v>
                </c:pt>
                <c:pt idx="10">
                  <c:v>1.2348E-2</c:v>
                </c:pt>
                <c:pt idx="11">
                  <c:v>1.1498E-2</c:v>
                </c:pt>
              </c:numCache>
            </c:numRef>
          </c:yVal>
          <c:smooth val="0"/>
          <c:extLst>
            <c:ext xmlns:c15="http://schemas.microsoft.com/office/drawing/2012/chart" uri="{02D57815-91ED-43cb-92C2-25804820EDAC}">
              <c15:datalabelsRange>
                <c15:f>'BigChart Deb CDI - SETOR'!$B$194:$B$218</c15:f>
                <c15:dlblRangeCache>
                  <c:ptCount val="25"/>
                  <c:pt idx="0">
                    <c:v>LVTC22</c:v>
                  </c:pt>
                  <c:pt idx="1">
                    <c:v>OPCT16</c:v>
                  </c:pt>
                  <c:pt idx="2">
                    <c:v>ORMA16</c:v>
                  </c:pt>
                  <c:pt idx="3">
                    <c:v>SVEA15</c:v>
                  </c:pt>
                  <c:pt idx="4">
                    <c:v>TIGR12</c:v>
                  </c:pt>
                  <c:pt idx="5">
                    <c:v>VLIDA0</c:v>
                  </c:pt>
                  <c:pt idx="6">
                    <c:v>IOCHA4</c:v>
                  </c:pt>
                  <c:pt idx="7">
                    <c:v>IOCHA5</c:v>
                  </c:pt>
                  <c:pt idx="8">
                    <c:v>RNDNA0</c:v>
                  </c:pt>
                  <c:pt idx="9">
                    <c:v>TUPY15</c:v>
                  </c:pt>
                  <c:pt idx="10">
                    <c:v>VBBR26</c:v>
                  </c:pt>
                  <c:pt idx="11">
                    <c:v>VBBR18</c:v>
                  </c:pt>
                </c15:dlblRangeCache>
              </c15:datalabelsRange>
            </c:ext>
            <c:ext xmlns:c16="http://schemas.microsoft.com/office/drawing/2014/chart" uri="{C3380CC4-5D6E-409C-BE32-E72D297353CC}">
              <c16:uniqueId val="{0000001B-710E-4562-8C28-9180CC91AF92}"/>
            </c:ext>
          </c:extLst>
        </c:ser>
        <c:dLbls>
          <c:showLegendKey val="0"/>
          <c:showVal val="0"/>
          <c:showCatName val="0"/>
          <c:showSerName val="0"/>
          <c:showPercent val="0"/>
          <c:showBubbleSize val="0"/>
        </c:dLbls>
        <c:axId val="716320880"/>
        <c:axId val="716321536"/>
      </c:scatterChart>
      <c:valAx>
        <c:axId val="716320880"/>
        <c:scaling>
          <c:orientation val="minMax"/>
          <c:max val="5"/>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ax val="6.0000000000000012E-2"/>
          <c:min val="5.000000000000001E-3"/>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5.000000000000001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667C0E00-59A7-4652-BAF3-33FB3BB1D63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A02-435F-B461-FE96FF1AD7B4}"/>
                </c:ext>
              </c:extLst>
            </c:dLbl>
            <c:dLbl>
              <c:idx val="1"/>
              <c:tx>
                <c:rich>
                  <a:bodyPr/>
                  <a:lstStyle/>
                  <a:p>
                    <a:fld id="{39B73789-5EAC-41FB-9128-0232891CD1A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A02-435F-B461-FE96FF1AD7B4}"/>
                </c:ext>
              </c:extLst>
            </c:dLbl>
            <c:dLbl>
              <c:idx val="2"/>
              <c:tx>
                <c:rich>
                  <a:bodyPr/>
                  <a:lstStyle/>
                  <a:p>
                    <a:fld id="{039899BF-BFE3-48EF-81E9-4CE892A1088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A02-435F-B461-FE96FF1AD7B4}"/>
                </c:ext>
              </c:extLst>
            </c:dLbl>
            <c:dLbl>
              <c:idx val="3"/>
              <c:tx>
                <c:rich>
                  <a:bodyPr/>
                  <a:lstStyle/>
                  <a:p>
                    <a:fld id="{19E7C377-C861-4112-B60D-FE9B91EC0BC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A02-435F-B461-FE96FF1AD7B4}"/>
                </c:ext>
              </c:extLst>
            </c:dLbl>
            <c:dLbl>
              <c:idx val="4"/>
              <c:tx>
                <c:rich>
                  <a:bodyPr/>
                  <a:lstStyle/>
                  <a:p>
                    <a:fld id="{1E9E7599-4617-418D-B20E-934602411FA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A02-435F-B461-FE96FF1AD7B4}"/>
                </c:ext>
              </c:extLst>
            </c:dLbl>
            <c:dLbl>
              <c:idx val="5"/>
              <c:tx>
                <c:rich>
                  <a:bodyPr/>
                  <a:lstStyle/>
                  <a:p>
                    <a:fld id="{10509156-A302-4BD6-96DC-6F21C38BCF9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A02-435F-B461-FE96FF1AD7B4}"/>
                </c:ext>
              </c:extLst>
            </c:dLbl>
            <c:dLbl>
              <c:idx val="6"/>
              <c:tx>
                <c:rich>
                  <a:bodyPr/>
                  <a:lstStyle/>
                  <a:p>
                    <a:fld id="{A6DC1D27-BCAC-43A5-B5AC-6B25F913134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A02-435F-B461-FE96FF1AD7B4}"/>
                </c:ext>
              </c:extLst>
            </c:dLbl>
            <c:dLbl>
              <c:idx val="7"/>
              <c:tx>
                <c:rich>
                  <a:bodyPr/>
                  <a:lstStyle/>
                  <a:p>
                    <a:fld id="{5D7B1942-816F-4A11-AC2F-6196A82E3A0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A02-435F-B461-FE96FF1AD7B4}"/>
                </c:ext>
              </c:extLst>
            </c:dLbl>
            <c:dLbl>
              <c:idx val="9"/>
              <c:tx>
                <c:rich>
                  <a:bodyPr/>
                  <a:lstStyle/>
                  <a:p>
                    <a:fld id="{453DB02B-65F1-4DF3-BBBD-65A48E49EAAD}"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A02-435F-B461-FE96FF1AD7B4}"/>
                </c:ext>
              </c:extLst>
            </c:dLbl>
            <c:dLbl>
              <c:idx val="10"/>
              <c:tx>
                <c:rich>
                  <a:bodyPr/>
                  <a:lstStyle/>
                  <a:p>
                    <a:fld id="{D527B3F9-96D1-405E-9BCD-8CA12715960D}"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A02-435F-B461-FE96FF1AD7B4}"/>
                </c:ext>
              </c:extLst>
            </c:dLbl>
            <c:dLbl>
              <c:idx val="12"/>
              <c:tx>
                <c:rich>
                  <a:bodyPr/>
                  <a:lstStyle/>
                  <a:p>
                    <a:fld id="{AA9D48B7-3C34-457B-A130-29335A234898}"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7A02-435F-B461-FE96FF1AD7B4}"/>
                </c:ext>
              </c:extLst>
            </c:dLbl>
            <c:dLbl>
              <c:idx val="13"/>
              <c:tx>
                <c:rich>
                  <a:bodyPr/>
                  <a:lstStyle/>
                  <a:p>
                    <a:fld id="{01FD078D-5AC3-4DA8-9D5D-C3DF78D2E02F}"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7A02-435F-B461-FE96FF1AD7B4}"/>
                </c:ext>
              </c:extLst>
            </c:dLbl>
            <c:dLbl>
              <c:idx val="15"/>
              <c:tx>
                <c:rich>
                  <a:bodyPr/>
                  <a:lstStyle/>
                  <a:p>
                    <a:fld id="{A6DB4052-64DF-49AB-8E5B-FF4DE5C8FB66}"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7A02-435F-B461-FE96FF1AD7B4}"/>
                </c:ext>
              </c:extLst>
            </c:dLbl>
            <c:dLbl>
              <c:idx val="16"/>
              <c:tx>
                <c:rich>
                  <a:bodyPr/>
                  <a:lstStyle/>
                  <a:p>
                    <a:fld id="{8FF50B64-D254-440E-8853-5F3A70F8247E}"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7A02-435F-B461-FE96FF1AD7B4}"/>
                </c:ext>
              </c:extLst>
            </c:dLbl>
            <c:dLbl>
              <c:idx val="17"/>
              <c:tx>
                <c:rich>
                  <a:bodyPr/>
                  <a:lstStyle/>
                  <a:p>
                    <a:fld id="{1E119333-0902-4C3F-A716-7E266384850C}"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7A02-435F-B461-FE96FF1AD7B4}"/>
                </c:ext>
              </c:extLst>
            </c:dLbl>
            <c:dLbl>
              <c:idx val="18"/>
              <c:tx>
                <c:rich>
                  <a:bodyPr/>
                  <a:lstStyle/>
                  <a:p>
                    <a:fld id="{ACA9D519-C01D-4CB5-B3EA-F03BEB931ADB}"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7A02-435F-B461-FE96FF1AD7B4}"/>
                </c:ext>
              </c:extLst>
            </c:dLbl>
            <c:dLbl>
              <c:idx val="20"/>
              <c:tx>
                <c:rich>
                  <a:bodyPr/>
                  <a:lstStyle/>
                  <a:p>
                    <a:fld id="{7FF974D3-B724-44C9-AE21-0EBEABCA401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7A02-435F-B461-FE96FF1AD7B4}"/>
                </c:ext>
              </c:extLst>
            </c:dLbl>
            <c:dLbl>
              <c:idx val="22"/>
              <c:tx>
                <c:rich>
                  <a:bodyPr/>
                  <a:lstStyle/>
                  <a:p>
                    <a:fld id="{077E34E3-88A7-4864-987B-18620E25FB6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7A02-435F-B461-FE96FF1AD7B4}"/>
                </c:ext>
              </c:extLst>
            </c:dLbl>
            <c:dLbl>
              <c:idx val="23"/>
              <c:tx>
                <c:rich>
                  <a:bodyPr/>
                  <a:lstStyle/>
                  <a:p>
                    <a:fld id="{9C4738B6-033D-4B28-8C8C-F012D74E9545}"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7A02-435F-B461-FE96FF1AD7B4}"/>
                </c:ext>
              </c:extLst>
            </c:dLbl>
            <c:dLbl>
              <c:idx val="24"/>
              <c:tx>
                <c:rich>
                  <a:bodyPr/>
                  <a:lstStyle/>
                  <a:p>
                    <a:fld id="{918003F5-06A0-48AE-A556-D4C45C37122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7A02-435F-B461-FE96FF1AD7B4}"/>
                </c:ext>
              </c:extLst>
            </c:dLbl>
            <c:dLbl>
              <c:idx val="25"/>
              <c:tx>
                <c:rich>
                  <a:bodyPr/>
                  <a:lstStyle/>
                  <a:p>
                    <a:fld id="{C8F73AC6-AEB6-4F08-A654-E03841D09F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7A02-435F-B461-FE96FF1AD7B4}"/>
                </c:ext>
              </c:extLst>
            </c:dLbl>
            <c:dLbl>
              <c:idx val="26"/>
              <c:tx>
                <c:rich>
                  <a:bodyPr/>
                  <a:lstStyle/>
                  <a:p>
                    <a:fld id="{907E4459-481E-4B0A-8A33-91EA01050F3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7A02-435F-B461-FE96FF1AD7B4}"/>
                </c:ext>
              </c:extLst>
            </c:dLbl>
            <c:dLbl>
              <c:idx val="28"/>
              <c:tx>
                <c:rich>
                  <a:bodyPr/>
                  <a:lstStyle/>
                  <a:p>
                    <a:fld id="{61AEBF0C-5B33-473C-8A15-282BAC2B4718}"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7A02-435F-B461-FE96FF1AD7B4}"/>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7A02-435F-B461-FE96FF1AD7B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SETOR'!$D$11:$D$18</c:f>
              <c:numCache>
                <c:formatCode>0.0</c:formatCode>
                <c:ptCount val="8"/>
                <c:pt idx="0">
                  <c:v>3.1303968253968253</c:v>
                </c:pt>
                <c:pt idx="1">
                  <c:v>4.8150396825396831</c:v>
                </c:pt>
                <c:pt idx="2">
                  <c:v>1.7842857142857143</c:v>
                </c:pt>
                <c:pt idx="3">
                  <c:v>2.460952380952381</c:v>
                </c:pt>
                <c:pt idx="4">
                  <c:v>1.682063492063492</c:v>
                </c:pt>
                <c:pt idx="5">
                  <c:v>1.3104761904761906</c:v>
                </c:pt>
                <c:pt idx="6">
                  <c:v>0.93793650793650796</c:v>
                </c:pt>
                <c:pt idx="7">
                  <c:v>2.6603968253968251</c:v>
                </c:pt>
              </c:numCache>
            </c:numRef>
          </c:xVal>
          <c:yVal>
            <c:numRef>
              <c:f>'BigChart Deb CDI - SETOR'!$E$11:$E$18</c:f>
              <c:numCache>
                <c:formatCode>0.00%</c:formatCode>
                <c:ptCount val="8"/>
                <c:pt idx="0">
                  <c:v>3.1203999999999999E-2</c:v>
                </c:pt>
                <c:pt idx="1">
                  <c:v>3.4594E-2</c:v>
                </c:pt>
                <c:pt idx="2">
                  <c:v>2.8551000000000003E-2</c:v>
                </c:pt>
                <c:pt idx="3">
                  <c:v>1.5566E-2</c:v>
                </c:pt>
                <c:pt idx="4">
                  <c:v>1.5322000000000001E-2</c:v>
                </c:pt>
                <c:pt idx="5">
                  <c:v>4.1496999999999999E-2</c:v>
                </c:pt>
                <c:pt idx="6">
                  <c:v>1.1448E-2</c:v>
                </c:pt>
                <c:pt idx="7">
                  <c:v>3.3549999999999996E-2</c:v>
                </c:pt>
              </c:numCache>
            </c:numRef>
          </c:yVal>
          <c:smooth val="0"/>
          <c:extLst>
            <c:ext xmlns:c15="http://schemas.microsoft.com/office/drawing/2012/chart" uri="{02D57815-91ED-43cb-92C2-25804820EDAC}">
              <c15:datalabelsRange>
                <c15:f>'BigChart Deb CDI - SETOR'!$B$11:$B$35</c15:f>
                <c15:dlblRangeCache>
                  <c:ptCount val="25"/>
                  <c:pt idx="0">
                    <c:v>CSAN18</c:v>
                  </c:pt>
                  <c:pt idx="1">
                    <c:v>CSANC1</c:v>
                  </c:pt>
                  <c:pt idx="2">
                    <c:v>CSAN15</c:v>
                  </c:pt>
                  <c:pt idx="3">
                    <c:v>TRES11</c:v>
                  </c:pt>
                  <c:pt idx="4">
                    <c:v>CAMLB1</c:v>
                  </c:pt>
                  <c:pt idx="5">
                    <c:v>MEAL14</c:v>
                  </c:pt>
                  <c:pt idx="6">
                    <c:v>MRFGA1</c:v>
                  </c:pt>
                  <c:pt idx="7">
                    <c:v>MDRO18</c:v>
                  </c:pt>
                </c15:dlblRangeCache>
              </c15:datalabelsRange>
            </c:ext>
            <c:ext xmlns:c16="http://schemas.microsoft.com/office/drawing/2014/chart" uri="{C3380CC4-5D6E-409C-BE32-E72D297353CC}">
              <c16:uniqueId val="{0000001F-7A02-435F-B461-FE96FF1AD7B4}"/>
            </c:ext>
          </c:extLst>
        </c:ser>
        <c:dLbls>
          <c:showLegendKey val="0"/>
          <c:showVal val="0"/>
          <c:showCatName val="0"/>
          <c:showSerName val="0"/>
          <c:showPercent val="0"/>
          <c:showBubbleSize val="0"/>
        </c:dLbls>
        <c:axId val="716320880"/>
        <c:axId val="716321536"/>
      </c:scatterChart>
      <c:valAx>
        <c:axId val="716320880"/>
        <c:scaling>
          <c:orientation val="minMax"/>
          <c:max val="5"/>
          <c:min val="0.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in val="8.0000000000000019E-3"/>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5.000000000000001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4896887863425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9CD08E2C-E11C-4598-BEAF-71B0A46EAEE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264-4A3B-8CF0-AC182008931B}"/>
                </c:ext>
              </c:extLst>
            </c:dLbl>
            <c:dLbl>
              <c:idx val="1"/>
              <c:tx>
                <c:rich>
                  <a:bodyPr/>
                  <a:lstStyle/>
                  <a:p>
                    <a:fld id="{D34D102C-A54D-415D-8802-0D7B2538EDC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264-4A3B-8CF0-AC182008931B}"/>
                </c:ext>
              </c:extLst>
            </c:dLbl>
            <c:dLbl>
              <c:idx val="2"/>
              <c:tx>
                <c:rich>
                  <a:bodyPr/>
                  <a:lstStyle/>
                  <a:p>
                    <a:fld id="{82A6980E-580A-43B8-B127-94B03C10622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264-4A3B-8CF0-AC182008931B}"/>
                </c:ext>
              </c:extLst>
            </c:dLbl>
            <c:dLbl>
              <c:idx val="3"/>
              <c:tx>
                <c:rich>
                  <a:bodyPr/>
                  <a:lstStyle/>
                  <a:p>
                    <a:fld id="{3451BC92-EA26-4C3C-ACC2-1C847A4C087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264-4A3B-8CF0-AC182008931B}"/>
                </c:ext>
              </c:extLst>
            </c:dLbl>
            <c:dLbl>
              <c:idx val="4"/>
              <c:tx>
                <c:rich>
                  <a:bodyPr/>
                  <a:lstStyle/>
                  <a:p>
                    <a:fld id="{A0C542BD-829B-4473-A4CD-E463DCA2DE8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264-4A3B-8CF0-AC182008931B}"/>
                </c:ext>
              </c:extLst>
            </c:dLbl>
            <c:dLbl>
              <c:idx val="5"/>
              <c:tx>
                <c:rich>
                  <a:bodyPr/>
                  <a:lstStyle/>
                  <a:p>
                    <a:fld id="{BA253FAA-6D23-4C2A-BACC-4277B26D302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264-4A3B-8CF0-AC182008931B}"/>
                </c:ext>
              </c:extLst>
            </c:dLbl>
            <c:dLbl>
              <c:idx val="6"/>
              <c:tx>
                <c:rich>
                  <a:bodyPr/>
                  <a:lstStyle/>
                  <a:p>
                    <a:fld id="{7A29A358-7FB1-478D-B014-010EB799E0EE}"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264-4A3B-8CF0-AC182008931B}"/>
                </c:ext>
              </c:extLst>
            </c:dLbl>
            <c:dLbl>
              <c:idx val="7"/>
              <c:tx>
                <c:rich>
                  <a:bodyPr/>
                  <a:lstStyle/>
                  <a:p>
                    <a:fld id="{612B629B-8D60-46E3-B6EF-DBE68BB0F9B1}"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264-4A3B-8CF0-AC182008931B}"/>
                </c:ext>
              </c:extLst>
            </c:dLbl>
            <c:dLbl>
              <c:idx val="8"/>
              <c:tx>
                <c:rich>
                  <a:bodyPr/>
                  <a:lstStyle/>
                  <a:p>
                    <a:fld id="{85C95758-1442-408C-A0EF-7F2EBD9E91B9}"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264-4A3B-8CF0-AC182008931B}"/>
                </c:ext>
              </c:extLst>
            </c:dLbl>
            <c:dLbl>
              <c:idx val="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1264-4A3B-8CF0-AC182008931B}"/>
                </c:ext>
              </c:extLst>
            </c:dLbl>
            <c:dLbl>
              <c:idx val="10"/>
              <c:tx>
                <c:rich>
                  <a:bodyPr/>
                  <a:lstStyle/>
                  <a:p>
                    <a:fld id="{8F9255BB-FAC1-40B7-AEC3-FA6841583C39}"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264-4A3B-8CF0-AC182008931B}"/>
                </c:ext>
              </c:extLst>
            </c:dLbl>
            <c:dLbl>
              <c:idx val="11"/>
              <c:tx>
                <c:rich>
                  <a:bodyPr/>
                  <a:lstStyle/>
                  <a:p>
                    <a:fld id="{5FEF03B5-5AD0-4BE1-9603-5E8EC4655449}"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264-4A3B-8CF0-AC182008931B}"/>
                </c:ext>
              </c:extLst>
            </c:dLbl>
            <c:dLbl>
              <c:idx val="12"/>
              <c:tx>
                <c:rich>
                  <a:bodyPr/>
                  <a:lstStyle/>
                  <a:p>
                    <a:fld id="{C29D4B9D-39EF-45BB-9B7F-575B855ABF86}"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1264-4A3B-8CF0-AC182008931B}"/>
                </c:ext>
              </c:extLst>
            </c:dLbl>
            <c:dLbl>
              <c:idx val="1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1264-4A3B-8CF0-AC182008931B}"/>
                </c:ext>
              </c:extLst>
            </c:dLbl>
            <c:dLbl>
              <c:idx val="14"/>
              <c:tx>
                <c:rich>
                  <a:bodyPr/>
                  <a:lstStyle/>
                  <a:p>
                    <a:fld id="{50B68685-D82D-425E-A202-D146431FC768}"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264-4A3B-8CF0-AC182008931B}"/>
                </c:ext>
              </c:extLst>
            </c:dLbl>
            <c:dLbl>
              <c:idx val="15"/>
              <c:tx>
                <c:rich>
                  <a:bodyPr/>
                  <a:lstStyle/>
                  <a:p>
                    <a:fld id="{FC64D1CD-CC8A-4784-91E3-A0BAFA4DADDC}"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1264-4A3B-8CF0-AC182008931B}"/>
                </c:ext>
              </c:extLst>
            </c:dLbl>
            <c:dLbl>
              <c:idx val="16"/>
              <c:tx>
                <c:rich>
                  <a:bodyPr/>
                  <a:lstStyle/>
                  <a:p>
                    <a:fld id="{55146250-74C4-4DBB-A20A-5F0A9EFAFE19}"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1264-4A3B-8CF0-AC182008931B}"/>
                </c:ext>
              </c:extLst>
            </c:dLbl>
            <c:dLbl>
              <c:idx val="17"/>
              <c:tx>
                <c:rich>
                  <a:bodyPr/>
                  <a:lstStyle/>
                  <a:p>
                    <a:fld id="{489A4CAB-B99A-402B-9479-F1A95283A6A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1264-4A3B-8CF0-AC182008931B}"/>
                </c:ext>
              </c:extLst>
            </c:dLbl>
            <c:dLbl>
              <c:idx val="18"/>
              <c:tx>
                <c:rich>
                  <a:bodyPr/>
                  <a:lstStyle/>
                  <a:p>
                    <a:fld id="{B3EB56DA-73DD-4976-810E-1834E8D6130D}"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1264-4A3B-8CF0-AC182008931B}"/>
                </c:ext>
              </c:extLst>
            </c:dLbl>
            <c:dLbl>
              <c:idx val="19"/>
              <c:tx>
                <c:rich>
                  <a:bodyPr/>
                  <a:lstStyle/>
                  <a:p>
                    <a:fld id="{E5F8F5D3-E622-4C6E-B94F-DDB7415D9F1A}"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264-4A3B-8CF0-AC182008931B}"/>
                </c:ext>
              </c:extLst>
            </c:dLbl>
            <c:dLbl>
              <c:idx val="20"/>
              <c:tx>
                <c:rich>
                  <a:bodyPr/>
                  <a:lstStyle/>
                  <a:p>
                    <a:fld id="{1BBD2947-7523-446E-BADF-7305E1B1C546}"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1264-4A3B-8CF0-AC182008931B}"/>
                </c:ext>
              </c:extLst>
            </c:dLbl>
            <c:dLbl>
              <c:idx val="21"/>
              <c:tx>
                <c:rich>
                  <a:bodyPr/>
                  <a:lstStyle/>
                  <a:p>
                    <a:fld id="{309A4D6D-D836-4535-8446-FC1D90AE1D3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1264-4A3B-8CF0-AC182008931B}"/>
                </c:ext>
              </c:extLst>
            </c:dLbl>
            <c:dLbl>
              <c:idx val="22"/>
              <c:tx>
                <c:rich>
                  <a:bodyPr/>
                  <a:lstStyle/>
                  <a:p>
                    <a:fld id="{536FE3D9-B76A-4B7B-9C71-C874CB811ADB}"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1264-4A3B-8CF0-AC182008931B}"/>
                </c:ext>
              </c:extLst>
            </c:dLbl>
            <c:dLbl>
              <c:idx val="23"/>
              <c:tx>
                <c:rich>
                  <a:bodyPr/>
                  <a:lstStyle/>
                  <a:p>
                    <a:fld id="{10CF5D24-741A-4DC3-8E0B-7216D2BE2DD9}"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1264-4A3B-8CF0-AC182008931B}"/>
                </c:ext>
              </c:extLst>
            </c:dLbl>
            <c:dLbl>
              <c:idx val="24"/>
              <c:tx>
                <c:rich>
                  <a:bodyPr/>
                  <a:lstStyle/>
                  <a:p>
                    <a:fld id="{14098AC4-0069-4CBB-87A6-FD215218BF4A}"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1264-4A3B-8CF0-AC182008931B}"/>
                </c:ext>
              </c:extLst>
            </c:dLbl>
            <c:dLbl>
              <c:idx val="25"/>
              <c:tx>
                <c:rich>
                  <a:bodyPr/>
                  <a:lstStyle/>
                  <a:p>
                    <a:fld id="{C977D498-BDA0-40A1-9747-0B10063ED88E}"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1264-4A3B-8CF0-AC182008931B}"/>
                </c:ext>
              </c:extLst>
            </c:dLbl>
            <c:dLbl>
              <c:idx val="26"/>
              <c:tx>
                <c:rich>
                  <a:bodyPr/>
                  <a:lstStyle/>
                  <a:p>
                    <a:fld id="{149D6A29-F86A-4823-A025-668DD71BB17B}"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1264-4A3B-8CF0-AC182008931B}"/>
                </c:ext>
              </c:extLst>
            </c:dLbl>
            <c:dLbl>
              <c:idx val="27"/>
              <c:tx>
                <c:rich>
                  <a:bodyPr/>
                  <a:lstStyle/>
                  <a:p>
                    <a:fld id="{72269360-10C5-4680-A9A0-48CB89D521C7}"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1264-4A3B-8CF0-AC182008931B}"/>
                </c:ext>
              </c:extLst>
            </c:dLbl>
            <c:dLbl>
              <c:idx val="28"/>
              <c:tx>
                <c:rich>
                  <a:bodyPr/>
                  <a:lstStyle/>
                  <a:p>
                    <a:fld id="{6D77B677-4B34-4E45-919E-6EBEBB430F79}"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1264-4A3B-8CF0-AC182008931B}"/>
                </c:ext>
              </c:extLst>
            </c:dLbl>
            <c:dLbl>
              <c:idx val="29"/>
              <c:tx>
                <c:rich>
                  <a:bodyPr/>
                  <a:lstStyle/>
                  <a:p>
                    <a:fld id="{32E0513B-8931-4146-8506-C6E7D1318551}"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264-4A3B-8CF0-AC182008931B}"/>
                </c:ext>
              </c:extLst>
            </c:dLbl>
            <c:dLbl>
              <c:idx val="30"/>
              <c:tx>
                <c:rich>
                  <a:bodyPr/>
                  <a:lstStyle/>
                  <a:p>
                    <a:fld id="{11EFBFB4-D2F1-4D2E-8651-F29B86370B4B}"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1264-4A3B-8CF0-AC182008931B}"/>
                </c:ext>
              </c:extLst>
            </c:dLbl>
            <c:dLbl>
              <c:idx val="31"/>
              <c:tx>
                <c:rich>
                  <a:bodyPr/>
                  <a:lstStyle/>
                  <a:p>
                    <a:fld id="{47C83320-A3C5-401A-A9E1-B05B8FE07F13}"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1264-4A3B-8CF0-AC182008931B}"/>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1264-4A3B-8CF0-AC182008931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SETOR'!$D$378:$D$397</c:f>
              <c:numCache>
                <c:formatCode>0.0</c:formatCode>
                <c:ptCount val="20"/>
                <c:pt idx="0">
                  <c:v>1.8934126984126984</c:v>
                </c:pt>
                <c:pt idx="1">
                  <c:v>3.9278571428571429</c:v>
                </c:pt>
                <c:pt idx="2">
                  <c:v>1.1134126984126984</c:v>
                </c:pt>
                <c:pt idx="3">
                  <c:v>2.167380952380952</c:v>
                </c:pt>
                <c:pt idx="4">
                  <c:v>2.5340873015873018</c:v>
                </c:pt>
                <c:pt idx="5">
                  <c:v>3.9455555555555555</c:v>
                </c:pt>
              </c:numCache>
            </c:numRef>
          </c:xVal>
          <c:yVal>
            <c:numRef>
              <c:f>'BigChart Deb CDI - SETOR'!$E$378:$E$397</c:f>
              <c:numCache>
                <c:formatCode>0.00%</c:formatCode>
                <c:ptCount val="20"/>
                <c:pt idx="0">
                  <c:v>1.2136000000000001E-2</c:v>
                </c:pt>
                <c:pt idx="1">
                  <c:v>8.116E-3</c:v>
                </c:pt>
                <c:pt idx="2">
                  <c:v>8.1580000000000003E-3</c:v>
                </c:pt>
                <c:pt idx="3">
                  <c:v>4.0600000000000002E-3</c:v>
                </c:pt>
                <c:pt idx="4">
                  <c:v>1.3396999999999999E-2</c:v>
                </c:pt>
                <c:pt idx="5">
                  <c:v>2.6836000000000002E-2</c:v>
                </c:pt>
              </c:numCache>
            </c:numRef>
          </c:yVal>
          <c:smooth val="0"/>
          <c:extLst>
            <c:ext xmlns:c15="http://schemas.microsoft.com/office/drawing/2012/chart" uri="{02D57815-91ED-43cb-92C2-25804820EDAC}">
              <c15:datalabelsRange>
                <c15:f>'BigChart Deb CDI - SETOR'!$B$378:$B$403</c15:f>
                <c15:dlblRangeCache>
                  <c:ptCount val="26"/>
                  <c:pt idx="0">
                    <c:v>ALGAA2</c:v>
                  </c:pt>
                  <c:pt idx="1">
                    <c:v>TBSP22</c:v>
                  </c:pt>
                  <c:pt idx="2">
                    <c:v>TLPP27</c:v>
                  </c:pt>
                  <c:pt idx="3">
                    <c:v>BCPSA6</c:v>
                  </c:pt>
                  <c:pt idx="4">
                    <c:v>BRIT12</c:v>
                  </c:pt>
                  <c:pt idx="5">
                    <c:v>HGLB13</c:v>
                  </c:pt>
                </c15:dlblRangeCache>
              </c15:datalabelsRange>
            </c:ext>
            <c:ext xmlns:c16="http://schemas.microsoft.com/office/drawing/2014/chart" uri="{C3380CC4-5D6E-409C-BE32-E72D297353CC}">
              <c16:uniqueId val="{00000025-1264-4A3B-8CF0-AC182008931B}"/>
            </c:ext>
          </c:extLst>
        </c:ser>
        <c:dLbls>
          <c:showLegendKey val="0"/>
          <c:showVal val="0"/>
          <c:showCatName val="0"/>
          <c:showSerName val="0"/>
          <c:showPercent val="0"/>
          <c:showBubbleSize val="0"/>
        </c:dLbls>
        <c:axId val="716320880"/>
        <c:axId val="716321536"/>
      </c:scatterChart>
      <c:valAx>
        <c:axId val="716320880"/>
        <c:scaling>
          <c:orientation val="minMax"/>
          <c:max val="4.5"/>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ax val="3.0000000000000006E-2"/>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59855529150073E-2"/>
          <c:y val="2.8368788565408434E-2"/>
          <c:w val="0.89263287870294117"/>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1B2ECF82-969A-4042-8D68-5CE3900ADB8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D0A-4D3C-8EA7-89FCE30CF9AD}"/>
                </c:ext>
              </c:extLst>
            </c:dLbl>
            <c:dLbl>
              <c:idx val="1"/>
              <c:tx>
                <c:rich>
                  <a:bodyPr/>
                  <a:lstStyle/>
                  <a:p>
                    <a:fld id="{E3E7CEA0-E1F6-4077-A3BF-6A532DAD7B0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D0A-4D3C-8EA7-89FCE30CF9AD}"/>
                </c:ext>
              </c:extLst>
            </c:dLbl>
            <c:dLbl>
              <c:idx val="2"/>
              <c:layout>
                <c:manualLayout>
                  <c:x val="-5.6506332332236897E-2"/>
                  <c:y val="-5.0599412683807563E-2"/>
                </c:manualLayout>
              </c:layout>
              <c:tx>
                <c:rich>
                  <a:bodyPr/>
                  <a:lstStyle/>
                  <a:p>
                    <a:fld id="{F69B6FF7-E26F-4223-AFE2-FB6DD0B2F384}"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D0A-4D3C-8EA7-89FCE30CF9AD}"/>
                </c:ext>
              </c:extLst>
            </c:dLbl>
            <c:dLbl>
              <c:idx val="3"/>
              <c:tx>
                <c:rich>
                  <a:bodyPr/>
                  <a:lstStyle/>
                  <a:p>
                    <a:fld id="{6C0823AF-5044-4A6B-B780-8A87891E1D85}"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D0A-4D3C-8EA7-89FCE30CF9AD}"/>
                </c:ext>
              </c:extLst>
            </c:dLbl>
            <c:dLbl>
              <c:idx val="4"/>
              <c:tx>
                <c:rich>
                  <a:bodyPr/>
                  <a:lstStyle/>
                  <a:p>
                    <a:fld id="{F9D41BAD-F380-4E38-BE98-A6C0F31B70E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D0A-4D3C-8EA7-89FCE30CF9AD}"/>
                </c:ext>
              </c:extLst>
            </c:dLbl>
            <c:dLbl>
              <c:idx val="5"/>
              <c:tx>
                <c:rich>
                  <a:bodyPr/>
                  <a:lstStyle/>
                  <a:p>
                    <a:fld id="{45D42330-E01F-4D01-AA62-8F4E1A842A3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D0A-4D3C-8EA7-89FCE30CF9AD}"/>
                </c:ext>
              </c:extLst>
            </c:dLbl>
            <c:dLbl>
              <c:idx val="6"/>
              <c:tx>
                <c:rich>
                  <a:bodyPr/>
                  <a:lstStyle/>
                  <a:p>
                    <a:fld id="{55EE2111-9992-45FB-8570-4B63101F97A2}"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FD0A-4D3C-8EA7-89FCE30CF9AD}"/>
                </c:ext>
              </c:extLst>
            </c:dLbl>
            <c:dLbl>
              <c:idx val="7"/>
              <c:layout>
                <c:manualLayout>
                  <c:x val="-2.879354637089299E-2"/>
                  <c:y val="-4.2166177236506321E-2"/>
                </c:manualLayout>
              </c:layout>
              <c:tx>
                <c:rich>
                  <a:bodyPr/>
                  <a:lstStyle/>
                  <a:p>
                    <a:fld id="{ED8B083A-1985-45D2-9248-62D196EA2D80}"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FD0A-4D3C-8EA7-89FCE30CF9AD}"/>
                </c:ext>
              </c:extLst>
            </c:dLbl>
            <c:dLbl>
              <c:idx val="8"/>
              <c:tx>
                <c:rich>
                  <a:bodyPr/>
                  <a:lstStyle/>
                  <a:p>
                    <a:fld id="{D42F991E-6406-4023-AAB8-07F10005427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FD0A-4D3C-8EA7-89FCE30CF9AD}"/>
                </c:ext>
              </c:extLst>
            </c:dLbl>
            <c:dLbl>
              <c:idx val="9"/>
              <c:tx>
                <c:rich>
                  <a:bodyPr/>
                  <a:lstStyle/>
                  <a:p>
                    <a:fld id="{884FB808-6D39-4837-9006-E32D458ADBF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D0A-4D3C-8EA7-89FCE30CF9AD}"/>
                </c:ext>
              </c:extLst>
            </c:dLbl>
            <c:dLbl>
              <c:idx val="10"/>
              <c:tx>
                <c:rich>
                  <a:bodyPr/>
                  <a:lstStyle/>
                  <a:p>
                    <a:fld id="{F255A29F-8FA7-4E75-A9D5-FBA23D486F0D}"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D0A-4D3C-8EA7-89FCE30CF9AD}"/>
                </c:ext>
              </c:extLst>
            </c:dLbl>
            <c:dLbl>
              <c:idx val="11"/>
              <c:layout>
                <c:manualLayout>
                  <c:x val="-4.7576869905134142E-2"/>
                  <c:y val="-5.4499507397231285E-2"/>
                </c:manualLayout>
              </c:layout>
              <c:tx>
                <c:rich>
                  <a:bodyPr/>
                  <a:lstStyle/>
                  <a:p>
                    <a:fld id="{C8AA15A3-7C3C-4CE5-B0BC-2FB9D49919AA}"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FD0A-4D3C-8EA7-89FCE30CF9AD}"/>
                </c:ext>
              </c:extLst>
            </c:dLbl>
            <c:dLbl>
              <c:idx val="12"/>
              <c:tx>
                <c:rich>
                  <a:bodyPr/>
                  <a:lstStyle/>
                  <a:p>
                    <a:fld id="{4A10B2B7-2638-4DAD-B7DC-01A2B992748E}"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D0A-4D3C-8EA7-89FCE30CF9AD}"/>
                </c:ext>
              </c:extLst>
            </c:dLbl>
            <c:dLbl>
              <c:idx val="13"/>
              <c:tx>
                <c:rich>
                  <a:bodyPr/>
                  <a:lstStyle/>
                  <a:p>
                    <a:fld id="{A38B652F-6EE8-4DEE-B97E-44D244235B24}"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D0A-4D3C-8EA7-89FCE30CF9AD}"/>
                </c:ext>
              </c:extLst>
            </c:dLbl>
            <c:dLbl>
              <c:idx val="14"/>
              <c:tx>
                <c:rich>
                  <a:bodyPr/>
                  <a:lstStyle/>
                  <a:p>
                    <a:fld id="{96786006-27CE-42DF-A84F-88A5AB3F15F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FD0A-4D3C-8EA7-89FCE30CF9AD}"/>
                </c:ext>
              </c:extLst>
            </c:dLbl>
            <c:dLbl>
              <c:idx val="15"/>
              <c:tx>
                <c:rich>
                  <a:bodyPr/>
                  <a:lstStyle/>
                  <a:p>
                    <a:fld id="{A2152DA8-202E-4C8E-A274-4EDDF31DEC7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D0A-4D3C-8EA7-89FCE30CF9AD}"/>
                </c:ext>
              </c:extLst>
            </c:dLbl>
            <c:dLbl>
              <c:idx val="16"/>
              <c:tx>
                <c:rich>
                  <a:bodyPr/>
                  <a:lstStyle/>
                  <a:p>
                    <a:fld id="{3D57C618-A91D-4A0E-9A8D-808B003E2FB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D0A-4D3C-8EA7-89FCE30CF9AD}"/>
                </c:ext>
              </c:extLst>
            </c:dLbl>
            <c:dLbl>
              <c:idx val="17"/>
              <c:tx>
                <c:rich>
                  <a:bodyPr/>
                  <a:lstStyle/>
                  <a:p>
                    <a:fld id="{216B56FA-B8A0-45AB-BAE9-7033BD6CDA4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D0A-4D3C-8EA7-89FCE30CF9AD}"/>
                </c:ext>
              </c:extLst>
            </c:dLbl>
            <c:dLbl>
              <c:idx val="18"/>
              <c:tx>
                <c:rich>
                  <a:bodyPr/>
                  <a:lstStyle/>
                  <a:p>
                    <a:fld id="{CD73E353-CA62-424C-99E5-1C20567CE79C}"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D0A-4D3C-8EA7-89FCE30CF9AD}"/>
                </c:ext>
              </c:extLst>
            </c:dLbl>
            <c:dLbl>
              <c:idx val="19"/>
              <c:tx>
                <c:rich>
                  <a:bodyPr/>
                  <a:lstStyle/>
                  <a:p>
                    <a:fld id="{2E2E1AA8-981A-41E2-B812-EC5AF286F4FA}"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FD0A-4D3C-8EA7-89FCE30CF9AD}"/>
                </c:ext>
              </c:extLst>
            </c:dLbl>
            <c:dLbl>
              <c:idx val="20"/>
              <c:tx>
                <c:rich>
                  <a:bodyPr/>
                  <a:lstStyle/>
                  <a:p>
                    <a:fld id="{5AC3792E-5D8E-4D19-B3A9-E008BB51CB06}"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FD0A-4D3C-8EA7-89FCE30CF9AD}"/>
                </c:ext>
              </c:extLst>
            </c:dLbl>
            <c:dLbl>
              <c:idx val="21"/>
              <c:tx>
                <c:rich>
                  <a:bodyPr/>
                  <a:lstStyle/>
                  <a:p>
                    <a:fld id="{E566BC2A-1536-4E45-B4D7-E4030AFA9D70}"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FD0A-4D3C-8EA7-89FCE30CF9AD}"/>
                </c:ext>
              </c:extLst>
            </c:dLbl>
            <c:dLbl>
              <c:idx val="22"/>
              <c:tx>
                <c:rich>
                  <a:bodyPr/>
                  <a:lstStyle/>
                  <a:p>
                    <a:fld id="{5EE1EF4E-834D-4DE8-8498-60B30671FEC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D0A-4D3C-8EA7-89FCE30CF9AD}"/>
                </c:ext>
              </c:extLst>
            </c:dLbl>
            <c:dLbl>
              <c:idx val="23"/>
              <c:tx>
                <c:rich>
                  <a:bodyPr/>
                  <a:lstStyle/>
                  <a:p>
                    <a:fld id="{5629A910-F074-4A05-887F-006321253A8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D0A-4D3C-8EA7-89FCE30CF9AD}"/>
                </c:ext>
              </c:extLst>
            </c:dLbl>
            <c:dLbl>
              <c:idx val="24"/>
              <c:tx>
                <c:rich>
                  <a:bodyPr/>
                  <a:lstStyle/>
                  <a:p>
                    <a:fld id="{1FFD626E-7720-483B-9F11-E1D281DA52D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D0A-4D3C-8EA7-89FCE30CF9AD}"/>
                </c:ext>
              </c:extLst>
            </c:dLbl>
            <c:dLbl>
              <c:idx val="25"/>
              <c:tx>
                <c:rich>
                  <a:bodyPr/>
                  <a:lstStyle/>
                  <a:p>
                    <a:fld id="{B7E18237-3A6E-44C9-8E35-6DF53EC971F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D0A-4D3C-8EA7-89FCE30CF9AD}"/>
                </c:ext>
              </c:extLst>
            </c:dLbl>
            <c:dLbl>
              <c:idx val="26"/>
              <c:layout>
                <c:manualLayout>
                  <c:x val="-3.1971206559565236E-2"/>
                  <c:y val="3.7633257847391195E-2"/>
                </c:manualLayout>
              </c:layout>
              <c:tx>
                <c:rich>
                  <a:bodyPr/>
                  <a:lstStyle/>
                  <a:p>
                    <a:fld id="{9BA3F642-53DF-42E9-84FB-E732554A97D0}"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FD0A-4D3C-8EA7-89FCE30CF9AD}"/>
                </c:ext>
              </c:extLst>
            </c:dLbl>
            <c:dLbl>
              <c:idx val="27"/>
              <c:tx>
                <c:rich>
                  <a:bodyPr/>
                  <a:lstStyle/>
                  <a:p>
                    <a:fld id="{F1AD929C-FE3C-4EC2-9022-F07F1944708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FD0A-4D3C-8EA7-89FCE30CF9AD}"/>
                </c:ext>
              </c:extLst>
            </c:dLbl>
            <c:dLbl>
              <c:idx val="2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FD0A-4D3C-8EA7-89FCE30CF9A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CDI - SETOR'!$D$133:$D$161</c:f>
              <c:numCache>
                <c:formatCode>0.0</c:formatCode>
                <c:ptCount val="29"/>
                <c:pt idx="0">
                  <c:v>3.53</c:v>
                </c:pt>
                <c:pt idx="1">
                  <c:v>2.3417460317460317</c:v>
                </c:pt>
                <c:pt idx="2">
                  <c:v>2.629404761904762</c:v>
                </c:pt>
                <c:pt idx="3">
                  <c:v>2.7584920634920636</c:v>
                </c:pt>
                <c:pt idx="4">
                  <c:v>1.3422619047619047</c:v>
                </c:pt>
                <c:pt idx="5">
                  <c:v>2.8233333333333333</c:v>
                </c:pt>
                <c:pt idx="6">
                  <c:v>2.106468253968254</c:v>
                </c:pt>
                <c:pt idx="7">
                  <c:v>2.3624206349206349</c:v>
                </c:pt>
                <c:pt idx="8">
                  <c:v>4.1415079365079368</c:v>
                </c:pt>
                <c:pt idx="9">
                  <c:v>3.1281349206349205</c:v>
                </c:pt>
                <c:pt idx="10">
                  <c:v>2.1757142857142857</c:v>
                </c:pt>
                <c:pt idx="11">
                  <c:v>2.2007142857142861</c:v>
                </c:pt>
                <c:pt idx="12">
                  <c:v>2.9977380952380952</c:v>
                </c:pt>
                <c:pt idx="13">
                  <c:v>1.0396031746031746</c:v>
                </c:pt>
                <c:pt idx="14">
                  <c:v>2.0054761904761906</c:v>
                </c:pt>
                <c:pt idx="15">
                  <c:v>4.4197619047619048</c:v>
                </c:pt>
                <c:pt idx="16">
                  <c:v>1.846468253968254</c:v>
                </c:pt>
                <c:pt idx="17">
                  <c:v>3.3369047619047616</c:v>
                </c:pt>
                <c:pt idx="18">
                  <c:v>2.6988888888888889</c:v>
                </c:pt>
                <c:pt idx="19">
                  <c:v>2.7224206349206348</c:v>
                </c:pt>
                <c:pt idx="20">
                  <c:v>1.7257142857142858</c:v>
                </c:pt>
                <c:pt idx="21">
                  <c:v>2.5300793650793652</c:v>
                </c:pt>
                <c:pt idx="22">
                  <c:v>1.706190476190476</c:v>
                </c:pt>
                <c:pt idx="23">
                  <c:v>2.108888888888889</c:v>
                </c:pt>
                <c:pt idx="24">
                  <c:v>3.2973412698412696</c:v>
                </c:pt>
                <c:pt idx="25">
                  <c:v>1.3246031746031746</c:v>
                </c:pt>
                <c:pt idx="26">
                  <c:v>2.4427380952380955</c:v>
                </c:pt>
                <c:pt idx="27">
                  <c:v>1.7238095238095237</c:v>
                </c:pt>
              </c:numCache>
            </c:numRef>
          </c:xVal>
          <c:yVal>
            <c:numRef>
              <c:f>'BigChart Deb CDI - SETOR'!$E$133:$E$161</c:f>
              <c:numCache>
                <c:formatCode>0.00%</c:formatCode>
                <c:ptCount val="29"/>
                <c:pt idx="0">
                  <c:v>2.6686999999999999E-2</c:v>
                </c:pt>
                <c:pt idx="1">
                  <c:v>2.3982999999999997E-2</c:v>
                </c:pt>
                <c:pt idx="2">
                  <c:v>1.8023000000000001E-2</c:v>
                </c:pt>
                <c:pt idx="3">
                  <c:v>1.8464000000000001E-2</c:v>
                </c:pt>
                <c:pt idx="4">
                  <c:v>3.1502000000000002E-2</c:v>
                </c:pt>
                <c:pt idx="5">
                  <c:v>2.0003000000000003E-2</c:v>
                </c:pt>
                <c:pt idx="6">
                  <c:v>1.4057E-2</c:v>
                </c:pt>
                <c:pt idx="7">
                  <c:v>1.3871E-2</c:v>
                </c:pt>
                <c:pt idx="8">
                  <c:v>1.5604E-2</c:v>
                </c:pt>
                <c:pt idx="9">
                  <c:v>1.4570000000000001E-2</c:v>
                </c:pt>
                <c:pt idx="10">
                  <c:v>1.2546E-2</c:v>
                </c:pt>
                <c:pt idx="11">
                  <c:v>1.2961E-2</c:v>
                </c:pt>
                <c:pt idx="12">
                  <c:v>1.0795999999999998E-2</c:v>
                </c:pt>
                <c:pt idx="13">
                  <c:v>2.7682000000000002E-2</c:v>
                </c:pt>
                <c:pt idx="14">
                  <c:v>3.7224E-2</c:v>
                </c:pt>
                <c:pt idx="15">
                  <c:v>1.1227000000000001E-2</c:v>
                </c:pt>
                <c:pt idx="16">
                  <c:v>6.0099999999999997E-3</c:v>
                </c:pt>
                <c:pt idx="17">
                  <c:v>8.3359999999999997E-3</c:v>
                </c:pt>
                <c:pt idx="18">
                  <c:v>5.6833000000000002E-2</c:v>
                </c:pt>
                <c:pt idx="19">
                  <c:v>5.6841000000000003E-2</c:v>
                </c:pt>
                <c:pt idx="20">
                  <c:v>4.4559999999999999E-3</c:v>
                </c:pt>
                <c:pt idx="21">
                  <c:v>6.5719999999999997E-3</c:v>
                </c:pt>
                <c:pt idx="22">
                  <c:v>1.6206999999999999E-2</c:v>
                </c:pt>
                <c:pt idx="23">
                  <c:v>2.733E-2</c:v>
                </c:pt>
                <c:pt idx="24">
                  <c:v>4.0372999999999999E-2</c:v>
                </c:pt>
                <c:pt idx="25">
                  <c:v>4.0578000000000003E-2</c:v>
                </c:pt>
                <c:pt idx="26">
                  <c:v>1.3198000000000001E-2</c:v>
                </c:pt>
                <c:pt idx="27">
                  <c:v>2.2048999999999999E-2</c:v>
                </c:pt>
              </c:numCache>
            </c:numRef>
          </c:yVal>
          <c:smooth val="0"/>
          <c:extLst>
            <c:ext xmlns:c15="http://schemas.microsoft.com/office/drawing/2012/chart" uri="{02D57815-91ED-43cb-92C2-25804820EDAC}">
              <c15:datalabelsRange>
                <c15:f>'BigChart Deb CDI - SETOR'!$B$133:$B$161</c15:f>
                <c15:dlblRangeCache>
                  <c:ptCount val="29"/>
                  <c:pt idx="0">
                    <c:v>ARML14</c:v>
                  </c:pt>
                  <c:pt idx="1">
                    <c:v>ARML13</c:v>
                  </c:pt>
                  <c:pt idx="2">
                    <c:v>CLIS11</c:v>
                  </c:pt>
                  <c:pt idx="3">
                    <c:v>CLII12</c:v>
                  </c:pt>
                  <c:pt idx="4">
                    <c:v>JSLGA5</c:v>
                  </c:pt>
                  <c:pt idx="5">
                    <c:v>LMTPA0</c:v>
                  </c:pt>
                  <c:pt idx="6">
                    <c:v>RENTC4</c:v>
                  </c:pt>
                  <c:pt idx="7">
                    <c:v>RENTC8</c:v>
                  </c:pt>
                  <c:pt idx="8">
                    <c:v>RENTA5</c:v>
                  </c:pt>
                  <c:pt idx="9">
                    <c:v>RENTD9</c:v>
                  </c:pt>
                  <c:pt idx="10">
                    <c:v>MILS19</c:v>
                  </c:pt>
                  <c:pt idx="11">
                    <c:v>MILS18</c:v>
                  </c:pt>
                  <c:pt idx="12">
                    <c:v>MILSA1</c:v>
                  </c:pt>
                  <c:pt idx="13">
                    <c:v>MVLVA1</c:v>
                  </c:pt>
                  <c:pt idx="14">
                    <c:v>MOVI27</c:v>
                  </c:pt>
                  <c:pt idx="15">
                    <c:v>NTSD36</c:v>
                  </c:pt>
                  <c:pt idx="16">
                    <c:v>NTSD17</c:v>
                  </c:pt>
                  <c:pt idx="17">
                    <c:v>NTSD18</c:v>
                  </c:pt>
                  <c:pt idx="18">
                    <c:v>SIMH16</c:v>
                  </c:pt>
                  <c:pt idx="19">
                    <c:v>JSMLA5</c:v>
                  </c:pt>
                  <c:pt idx="20">
                    <c:v>TSSG14</c:v>
                  </c:pt>
                  <c:pt idx="21">
                    <c:v>TSSG13</c:v>
                  </c:pt>
                  <c:pt idx="22">
                    <c:v>CBOH11</c:v>
                  </c:pt>
                  <c:pt idx="23">
                    <c:v>OVSAA8</c:v>
                  </c:pt>
                  <c:pt idx="24">
                    <c:v>VAMO24</c:v>
                  </c:pt>
                  <c:pt idx="25">
                    <c:v>VAMO14</c:v>
                  </c:pt>
                  <c:pt idx="26">
                    <c:v>VIXL18</c:v>
                  </c:pt>
                  <c:pt idx="27">
                    <c:v>OVSAA3</c:v>
                  </c:pt>
                </c15:dlblRangeCache>
              </c15:datalabelsRange>
            </c:ext>
            <c:ext xmlns:c16="http://schemas.microsoft.com/office/drawing/2014/chart" uri="{C3380CC4-5D6E-409C-BE32-E72D297353CC}">
              <c16:uniqueId val="{00000014-FD0A-4D3C-8EA7-89FCE30CF9AD}"/>
            </c:ext>
          </c:extLst>
        </c:ser>
        <c:ser>
          <c:idx val="1"/>
          <c:order val="1"/>
          <c:spPr>
            <a:ln w="25400" cap="rnd">
              <a:noFill/>
              <a:round/>
            </a:ln>
            <a:effectLst>
              <a:outerShdw blurRad="57150" dist="19050" dir="5400000" algn="ctr" rotWithShape="0">
                <a:srgbClr val="000000">
                  <a:alpha val="63000"/>
                </a:srgbClr>
              </a:outerShdw>
            </a:effectLst>
          </c:spPr>
          <c:marker>
            <c:symbol val="circle"/>
            <c:size val="6"/>
            <c:spPr>
              <a:solidFill>
                <a:schemeClr val="accent1"/>
              </a:solidFill>
              <a:ln w="9525" cap="rnd">
                <a:noFill/>
                <a:round/>
              </a:ln>
              <a:effectLst>
                <a:outerShdw blurRad="57150" dist="19050" dir="5400000" algn="ctr" rotWithShape="0">
                  <a:srgbClr val="000000">
                    <a:alpha val="63000"/>
                  </a:srgbClr>
                </a:outerShdw>
              </a:effectLst>
            </c:spPr>
          </c:marker>
          <c:xVal>
            <c:numRef>
              <c:f>'BigChart Deb CDI - SETOR'!$D$133:$D$134</c:f>
              <c:numCache>
                <c:formatCode>0.0</c:formatCode>
                <c:ptCount val="2"/>
                <c:pt idx="0">
                  <c:v>3.53</c:v>
                </c:pt>
                <c:pt idx="1">
                  <c:v>2.3417460317460317</c:v>
                </c:pt>
              </c:numCache>
            </c:numRef>
          </c:xVal>
          <c:yVal>
            <c:numRef>
              <c:f>'BigChart Deb CDI - SETOR'!$E$133:$E$134</c:f>
              <c:numCache>
                <c:formatCode>0.00%</c:formatCode>
                <c:ptCount val="2"/>
                <c:pt idx="0">
                  <c:v>2.6686999999999999E-2</c:v>
                </c:pt>
                <c:pt idx="1">
                  <c:v>2.3982999999999997E-2</c:v>
                </c:pt>
              </c:numCache>
            </c:numRef>
          </c:yVal>
          <c:smooth val="0"/>
          <c:extLst>
            <c:ext xmlns:c16="http://schemas.microsoft.com/office/drawing/2014/chart" uri="{C3380CC4-5D6E-409C-BE32-E72D297353CC}">
              <c16:uniqueId val="{00000019-FD0A-4D3C-8EA7-89FCE30CF9AD}"/>
            </c:ext>
          </c:extLst>
        </c:ser>
        <c:dLbls>
          <c:showLegendKey val="0"/>
          <c:showVal val="0"/>
          <c:showCatName val="0"/>
          <c:showSerName val="0"/>
          <c:showPercent val="0"/>
          <c:showBubbleSize val="0"/>
        </c:dLbls>
        <c:axId val="716320880"/>
        <c:axId val="716321536"/>
      </c:scatterChart>
      <c:valAx>
        <c:axId val="716320880"/>
        <c:scaling>
          <c:orientation val="minMax"/>
          <c:max val="4.5"/>
          <c:min val="0.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ax val="6.0000000000000012E-2"/>
          <c:min val="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CDI +</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5.000000000000001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USNA13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8.7784000000000001E-2</c:v>
              </c:pt>
              <c:pt idx="1">
                <c:v>8.7973999999999997E-2</c:v>
              </c:pt>
              <c:pt idx="2">
                <c:v>8.734299999999999E-2</c:v>
              </c:pt>
              <c:pt idx="3">
                <c:v>9.0000999999999998E-2</c:v>
              </c:pt>
              <c:pt idx="4">
                <c:v>9.3682000000000001E-2</c:v>
              </c:pt>
              <c:pt idx="5">
                <c:v>9.1685000000000003E-2</c:v>
              </c:pt>
              <c:pt idx="6">
                <c:v>9.2974000000000001E-2</c:v>
              </c:pt>
              <c:pt idx="7">
                <c:v>9.0422999999999989E-2</c:v>
              </c:pt>
              <c:pt idx="8">
                <c:v>9.0127000000000013E-2</c:v>
              </c:pt>
              <c:pt idx="9">
                <c:v>8.9358000000000007E-2</c:v>
              </c:pt>
            </c:numLit>
          </c:val>
          <c:smooth val="0"/>
          <c:extLst>
            <c:ext xmlns:c16="http://schemas.microsoft.com/office/drawing/2014/chart" uri="{C3380CC4-5D6E-409C-BE32-E72D297353CC}">
              <c16:uniqueId val="{00000000-3EF4-48B1-905D-B2E6E72D9DA5}"/>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101.27423905029298</c:v>
              </c:pt>
              <c:pt idx="1">
                <c:v>105.64740850826703</c:v>
              </c:pt>
              <c:pt idx="2">
                <c:v>114.09415325599915</c:v>
              </c:pt>
              <c:pt idx="3">
                <c:v>107.13553841774414</c:v>
              </c:pt>
              <c:pt idx="4">
                <c:v>105.79052754813523</c:v>
              </c:pt>
              <c:pt idx="5">
                <c:v>113.25106997943423</c:v>
              </c:pt>
              <c:pt idx="6">
                <c:v>120.12962962962837</c:v>
              </c:pt>
              <c:pt idx="7">
                <c:v>118.43252974036211</c:v>
              </c:pt>
              <c:pt idx="8">
                <c:v>125.1753123113386</c:v>
              </c:pt>
              <c:pt idx="9">
                <c:v>130.01963964232255</c:v>
              </c:pt>
            </c:numLit>
          </c:val>
          <c:smooth val="0"/>
          <c:extLst>
            <c:ext xmlns:c16="http://schemas.microsoft.com/office/drawing/2014/chart" uri="{C3380CC4-5D6E-409C-BE32-E72D297353CC}">
              <c16:uniqueId val="{00000001-3EF4-48B1-905D-B2E6E72D9DA5}"/>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layout>
        <c:manualLayout>
          <c:xMode val="edge"/>
          <c:yMode val="edge"/>
          <c:x val="9.7387295927631595E-3"/>
          <c:y val="0.80517838433564703"/>
          <c:w val="0.98838417603459949"/>
          <c:h val="0.16390128542548729"/>
        </c:manualLayout>
      </c:layout>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706069760147909E-2"/>
          <c:y val="5.6584204337124119E-2"/>
          <c:w val="0.94284735634460781"/>
          <c:h val="0.6301205404879946"/>
        </c:manualLayout>
      </c:layout>
      <c:lineChart>
        <c:grouping val="standard"/>
        <c:varyColors val="0"/>
        <c:ser>
          <c:idx val="0"/>
          <c:order val="0"/>
          <c:tx>
            <c:v>QUAT13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8.1374000000000002E-2</c:v>
              </c:pt>
              <c:pt idx="1">
                <c:v>8.1239000000000006E-2</c:v>
              </c:pt>
              <c:pt idx="2">
                <c:v>8.0565999999999999E-2</c:v>
              </c:pt>
              <c:pt idx="3">
                <c:v>8.3239000000000007E-2</c:v>
              </c:pt>
              <c:pt idx="4">
                <c:v>8.7939000000000003E-2</c:v>
              </c:pt>
              <c:pt idx="5">
                <c:v>8.5340000000000013E-2</c:v>
              </c:pt>
              <c:pt idx="6">
                <c:v>8.6400000000000005E-2</c:v>
              </c:pt>
              <c:pt idx="7">
                <c:v>8.5866999999999999E-2</c:v>
              </c:pt>
              <c:pt idx="8">
                <c:v>8.5347000000000006E-2</c:v>
              </c:pt>
              <c:pt idx="9">
                <c:v>8.3745999999999987E-2</c:v>
              </c:pt>
            </c:numLit>
          </c:val>
          <c:smooth val="0"/>
          <c:extLst>
            <c:ext xmlns:c16="http://schemas.microsoft.com/office/drawing/2014/chart" uri="{C3380CC4-5D6E-409C-BE32-E72D297353CC}">
              <c16:uniqueId val="{00000000-23D7-44C9-A8BD-FCE2541FFE35}"/>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39.195953774400216</c:v>
              </c:pt>
              <c:pt idx="1">
                <c:v>41.223997028232432</c:v>
              </c:pt>
              <c:pt idx="2">
                <c:v>47.103672710366865</c:v>
              </c:pt>
              <c:pt idx="3">
                <c:v>42.683576928248534</c:v>
              </c:pt>
              <c:pt idx="4">
                <c:v>44.807152894599241</c:v>
              </c:pt>
              <c:pt idx="5">
                <c:v>46.85830869461283</c:v>
              </c:pt>
              <c:pt idx="6">
                <c:v>55.218551063740406</c:v>
              </c:pt>
              <c:pt idx="7">
                <c:v>71.109256167685146</c:v>
              </c:pt>
              <c:pt idx="8">
                <c:v>74.602482108214744</c:v>
              </c:pt>
              <c:pt idx="9">
                <c:v>70.360369233972705</c:v>
              </c:pt>
            </c:numLit>
          </c:val>
          <c:smooth val="0"/>
          <c:extLst>
            <c:ext xmlns:c16="http://schemas.microsoft.com/office/drawing/2014/chart" uri="{C3380CC4-5D6E-409C-BE32-E72D297353CC}">
              <c16:uniqueId val="{00000001-23D7-44C9-A8BD-FCE2541FFE35}"/>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layout>
        <c:manualLayout>
          <c:xMode val="edge"/>
          <c:yMode val="edge"/>
          <c:x val="0.05"/>
          <c:y val="0.81111654854451276"/>
          <c:w val="0.9"/>
          <c:h val="0.15796312121662168"/>
        </c:manualLayout>
      </c:layout>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SMTO24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7.5389999999999999E-2</c:v>
              </c:pt>
              <c:pt idx="1">
                <c:v>7.4829999999999994E-2</c:v>
              </c:pt>
              <c:pt idx="2">
                <c:v>7.3419999999999999E-2</c:v>
              </c:pt>
              <c:pt idx="3">
                <c:v>7.6540999999999998E-2</c:v>
              </c:pt>
              <c:pt idx="4">
                <c:v>7.8996999999999998E-2</c:v>
              </c:pt>
              <c:pt idx="5">
                <c:v>7.7286999999999995E-2</c:v>
              </c:pt>
              <c:pt idx="6">
                <c:v>7.9120999999999997E-2</c:v>
              </c:pt>
              <c:pt idx="7">
                <c:v>8.0533999999999994E-2</c:v>
              </c:pt>
              <c:pt idx="8">
                <c:v>7.8880999999999993E-2</c:v>
              </c:pt>
              <c:pt idx="9">
                <c:v>7.7237E-2</c:v>
              </c:pt>
            </c:numLit>
          </c:val>
          <c:smooth val="0"/>
          <c:extLst>
            <c:ext xmlns:c16="http://schemas.microsoft.com/office/drawing/2014/chart" uri="{C3380CC4-5D6E-409C-BE32-E72D297353CC}">
              <c16:uniqueId val="{00000000-7265-4BCC-9F78-3337BD7D0CD3}"/>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-4.1920692741770349</c:v>
              </c:pt>
              <c:pt idx="1">
                <c:v>0.90254974956627265</c:v>
              </c:pt>
              <c:pt idx="2">
                <c:v>-6.5211700468470468E-2</c:v>
              </c:pt>
              <c:pt idx="3">
                <c:v>-4.289681644340515</c:v>
              </c:pt>
              <c:pt idx="4">
                <c:v>3.3004493617427855</c:v>
              </c:pt>
              <c:pt idx="5">
                <c:v>7.7011829537254606</c:v>
              </c:pt>
              <c:pt idx="6">
                <c:v>20.382087534334126</c:v>
              </c:pt>
              <c:pt idx="7">
                <c:v>45.124944221330843</c:v>
              </c:pt>
              <c:pt idx="8">
                <c:v>40.772452303396989</c:v>
              </c:pt>
              <c:pt idx="9">
                <c:v>36.494242164497592</c:v>
              </c:pt>
            </c:numLit>
          </c:val>
          <c:smooth val="0"/>
          <c:extLst>
            <c:ext xmlns:c16="http://schemas.microsoft.com/office/drawing/2014/chart" uri="{C3380CC4-5D6E-409C-BE32-E72D297353CC}">
              <c16:uniqueId val="{00000001-7265-4BCC-9F78-3337BD7D0CD3}"/>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CMGDB0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6.7135E-2</c:v>
              </c:pt>
              <c:pt idx="1">
                <c:v>6.7149E-2</c:v>
              </c:pt>
              <c:pt idx="2">
                <c:v>6.6020000000000009E-2</c:v>
              </c:pt>
              <c:pt idx="3">
                <c:v>6.9691000000000003E-2</c:v>
              </c:pt>
              <c:pt idx="4">
                <c:v>7.3113999999999998E-2</c:v>
              </c:pt>
              <c:pt idx="5">
                <c:v>7.2600999999999999E-2</c:v>
              </c:pt>
              <c:pt idx="6">
                <c:v>7.3905999999999999E-2</c:v>
              </c:pt>
              <c:pt idx="7">
                <c:v>7.2686000000000001E-2</c:v>
              </c:pt>
              <c:pt idx="8">
                <c:v>7.2535999999999989E-2</c:v>
              </c:pt>
              <c:pt idx="9">
                <c:v>7.2075E-2</c:v>
              </c:pt>
            </c:numLit>
          </c:val>
          <c:smooth val="0"/>
          <c:extLst>
            <c:ext xmlns:c16="http://schemas.microsoft.com/office/drawing/2014/chart" uri="{C3380CC4-5D6E-409C-BE32-E72D297353CC}">
              <c16:uniqueId val="{00000000-04D9-41DE-90AC-43C53BC4E8CB}"/>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-90.299658543969713</c:v>
              </c:pt>
              <c:pt idx="1">
                <c:v>-83.004903905934398</c:v>
              </c:pt>
              <c:pt idx="2">
                <c:v>-79.742115357592795</c:v>
              </c:pt>
              <c:pt idx="3">
                <c:v>-78.090361836917751</c:v>
              </c:pt>
              <c:pt idx="4">
                <c:v>-70.470885420040872</c:v>
              </c:pt>
              <c:pt idx="5">
                <c:v>-56.291387658725654</c:v>
              </c:pt>
              <c:pt idx="6">
                <c:v>-49.432888483667</c:v>
              </c:pt>
              <c:pt idx="7">
                <c:v>-42.468816749143826</c:v>
              </c:pt>
              <c:pt idx="8">
                <c:v>-32.276681700618148</c:v>
              </c:pt>
              <c:pt idx="9">
                <c:v>-23.292864733878147</c:v>
              </c:pt>
            </c:numLit>
          </c:val>
          <c:smooth val="0"/>
          <c:extLst>
            <c:ext xmlns:c16="http://schemas.microsoft.com/office/drawing/2014/chart" uri="{C3380CC4-5D6E-409C-BE32-E72D297353CC}">
              <c16:uniqueId val="{00000001-04D9-41DE-90AC-43C53BC4E8CB}"/>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CLCD27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6.9114999999999996E-2</c:v>
              </c:pt>
              <c:pt idx="1">
                <c:v>6.9518999999999997E-2</c:v>
              </c:pt>
              <c:pt idx="2">
                <c:v>6.8492999999999998E-2</c:v>
              </c:pt>
              <c:pt idx="3">
                <c:v>7.1856000000000003E-2</c:v>
              </c:pt>
              <c:pt idx="4">
                <c:v>7.4398999999999993E-2</c:v>
              </c:pt>
              <c:pt idx="5">
                <c:v>7.3261999999999994E-2</c:v>
              </c:pt>
              <c:pt idx="6">
                <c:v>7.3321999999999998E-2</c:v>
              </c:pt>
              <c:pt idx="7">
                <c:v>7.1509000000000003E-2</c:v>
              </c:pt>
              <c:pt idx="8">
                <c:v>7.0288000000000003E-2</c:v>
              </c:pt>
              <c:pt idx="9">
                <c:v>6.9542000000000007E-2</c:v>
              </c:pt>
            </c:numLit>
          </c:val>
          <c:smooth val="0"/>
          <c:extLst>
            <c:ext xmlns:c16="http://schemas.microsoft.com/office/drawing/2014/chart" uri="{C3380CC4-5D6E-409C-BE32-E72D297353CC}">
              <c16:uniqueId val="{00000000-9070-4E07-8DB5-1A7218CB3F5B}"/>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-71.91285024316096</c:v>
              </c:pt>
              <c:pt idx="1">
                <c:v>-60.980539569046584</c:v>
              </c:pt>
              <c:pt idx="2">
                <c:v>-56.728665564230731</c:v>
              </c:pt>
              <c:pt idx="3">
                <c:v>-58.008923022696557</c:v>
              </c:pt>
              <c:pt idx="4">
                <c:v>-58.580774106389285</c:v>
              </c:pt>
              <c:pt idx="5">
                <c:v>-50.163487915244609</c:v>
              </c:pt>
              <c:pt idx="6">
                <c:v>-54.844098769413208</c:v>
              </c:pt>
              <c:pt idx="7">
                <c:v>-53.394674085481817</c:v>
              </c:pt>
              <c:pt idx="8">
                <c:v>-53.16870026180198</c:v>
              </c:pt>
              <c:pt idx="9">
                <c:v>-46.864908829327149</c:v>
              </c:pt>
            </c:numLit>
          </c:val>
          <c:smooth val="0"/>
          <c:extLst>
            <c:ext xmlns:c16="http://schemas.microsoft.com/office/drawing/2014/chart" uri="{C3380CC4-5D6E-409C-BE32-E72D297353CC}">
              <c16:uniqueId val="{00000001-9070-4E07-8DB5-1A7218CB3F5B}"/>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CMGDA4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6.8059999999999996E-2</c:v>
              </c:pt>
              <c:pt idx="1">
                <c:v>6.7365999999999995E-2</c:v>
              </c:pt>
              <c:pt idx="2">
                <c:v>6.6143999999999994E-2</c:v>
              </c:pt>
              <c:pt idx="3">
                <c:v>6.9377000000000008E-2</c:v>
              </c:pt>
              <c:pt idx="4">
                <c:v>7.2152000000000008E-2</c:v>
              </c:pt>
              <c:pt idx="5">
                <c:v>7.1440000000000003E-2</c:v>
              </c:pt>
              <c:pt idx="6">
                <c:v>7.3951000000000003E-2</c:v>
              </c:pt>
              <c:pt idx="7">
                <c:v>7.2788000000000005E-2</c:v>
              </c:pt>
              <c:pt idx="8">
                <c:v>7.4515999999999999E-2</c:v>
              </c:pt>
              <c:pt idx="9">
                <c:v>7.3473999999999998E-2</c:v>
              </c:pt>
            </c:numLit>
          </c:val>
          <c:smooth val="0"/>
          <c:extLst>
            <c:ext xmlns:c16="http://schemas.microsoft.com/office/drawing/2014/chart" uri="{C3380CC4-5D6E-409C-BE32-E72D297353CC}">
              <c16:uniqueId val="{00000000-610B-4B1B-9C9E-C59488B24690}"/>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-70.755835194962202</c:v>
              </c:pt>
              <c:pt idx="1">
                <c:v>-65.866686273725605</c:v>
              </c:pt>
              <c:pt idx="2">
                <c:v>-64.423418327264059</c:v>
              </c:pt>
              <c:pt idx="3">
                <c:v>-62.115437693587296</c:v>
              </c:pt>
              <c:pt idx="4">
                <c:v>-51.184594884510219</c:v>
              </c:pt>
              <c:pt idx="5">
                <c:v>-35.313144915958276</c:v>
              </c:pt>
              <c:pt idx="6">
                <c:v>-17.307840674910537</c:v>
              </c:pt>
              <c:pt idx="7">
                <c:v>-20.697424124173082</c:v>
              </c:pt>
              <c:pt idx="8">
                <c:v>7.8981584623916135</c:v>
              </c:pt>
              <c:pt idx="9">
                <c:v>7.4206798312270728</c:v>
              </c:pt>
            </c:numLit>
          </c:val>
          <c:smooth val="0"/>
          <c:extLst>
            <c:ext xmlns:c16="http://schemas.microsoft.com/office/drawing/2014/chart" uri="{C3380CC4-5D6E-409C-BE32-E72D297353CC}">
              <c16:uniqueId val="{00000001-610B-4B1B-9C9E-C59488B24690}"/>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EBENA8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7.0351999999999998E-2</c:v>
              </c:pt>
              <c:pt idx="1">
                <c:v>7.0275999999999991E-2</c:v>
              </c:pt>
              <c:pt idx="2">
                <c:v>7.0274000000000003E-2</c:v>
              </c:pt>
              <c:pt idx="3">
                <c:v>7.3977000000000001E-2</c:v>
              </c:pt>
              <c:pt idx="4">
                <c:v>7.6961000000000002E-2</c:v>
              </c:pt>
              <c:pt idx="5">
                <c:v>7.6009000000000007E-2</c:v>
              </c:pt>
              <c:pt idx="6">
                <c:v>7.6876E-2</c:v>
              </c:pt>
              <c:pt idx="7">
                <c:v>7.5516E-2</c:v>
              </c:pt>
              <c:pt idx="8">
                <c:v>7.4826000000000004E-2</c:v>
              </c:pt>
              <c:pt idx="9">
                <c:v>7.3410000000000003E-2</c:v>
              </c:pt>
            </c:numLit>
          </c:val>
          <c:smooth val="0"/>
          <c:extLst>
            <c:ext xmlns:c16="http://schemas.microsoft.com/office/drawing/2014/chart" uri="{C3380CC4-5D6E-409C-BE32-E72D297353CC}">
              <c16:uniqueId val="{00000000-AD9C-4E07-AC79-AA216F989DCA}"/>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-51.020550434498489</c:v>
              </c:pt>
              <c:pt idx="1">
                <c:v>-41.470765297054733</c:v>
              </c:pt>
              <c:pt idx="2">
                <c:v>-29.37321308295715</c:v>
              </c:pt>
              <c:pt idx="3">
                <c:v>-28.09648626791228</c:v>
              </c:pt>
              <c:pt idx="4">
                <c:v>-15.575154291371796</c:v>
              </c:pt>
              <c:pt idx="5">
                <c:v>-4.1710870280120549</c:v>
              </c:pt>
              <c:pt idx="6">
                <c:v>-0.4642844540858615</c:v>
              </c:pt>
              <c:pt idx="7">
                <c:v>-1.5246169864646664</c:v>
              </c:pt>
              <c:pt idx="8">
                <c:v>3.0339692880421154</c:v>
              </c:pt>
              <c:pt idx="9">
                <c:v>0.838519733163956</c:v>
              </c:pt>
            </c:numLit>
          </c:val>
          <c:smooth val="0"/>
          <c:extLst>
            <c:ext xmlns:c16="http://schemas.microsoft.com/office/drawing/2014/chart" uri="{C3380CC4-5D6E-409C-BE32-E72D297353CC}">
              <c16:uniqueId val="{00000001-AD9C-4E07-AC79-AA216F989DCA}"/>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75"/>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CPLDC0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6.7557999999999993E-2</c:v>
              </c:pt>
              <c:pt idx="1">
                <c:v>6.6597000000000003E-2</c:v>
              </c:pt>
              <c:pt idx="2">
                <c:v>6.5555000000000002E-2</c:v>
              </c:pt>
              <c:pt idx="3">
                <c:v>6.8644999999999998E-2</c:v>
              </c:pt>
              <c:pt idx="4">
                <c:v>7.1631E-2</c:v>
              </c:pt>
              <c:pt idx="5">
                <c:v>7.1261999999999992E-2</c:v>
              </c:pt>
              <c:pt idx="6">
                <c:v>7.2693000000000008E-2</c:v>
              </c:pt>
              <c:pt idx="7">
                <c:v>7.2190000000000004E-2</c:v>
              </c:pt>
              <c:pt idx="8">
                <c:v>7.2759999999999991E-2</c:v>
              </c:pt>
              <c:pt idx="9">
                <c:v>7.2396000000000002E-2</c:v>
              </c:pt>
            </c:numLit>
          </c:val>
          <c:smooth val="0"/>
          <c:extLst>
            <c:ext xmlns:c16="http://schemas.microsoft.com/office/drawing/2014/chart" uri="{C3380CC4-5D6E-409C-BE32-E72D297353CC}">
              <c16:uniqueId val="{00000000-C15E-428A-9934-6AF6082C26B4}"/>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-76.990930815985507</c:v>
              </c:pt>
              <c:pt idx="1">
                <c:v>-75.702523324396864</c:v>
              </c:pt>
              <c:pt idx="2">
                <c:v>-73.33521515668906</c:v>
              </c:pt>
              <c:pt idx="3">
                <c:v>-77.604240656710118</c:v>
              </c:pt>
              <c:pt idx="4">
                <c:v>-64.989185465784686</c:v>
              </c:pt>
              <c:pt idx="5">
                <c:v>-48.269416921050691</c:v>
              </c:pt>
              <c:pt idx="6">
                <c:v>-39.306321882840443</c:v>
              </c:pt>
              <c:pt idx="7">
                <c:v>-32.444593187564983</c:v>
              </c:pt>
              <c:pt idx="8">
                <c:v>-16.19357840856317</c:v>
              </c:pt>
              <c:pt idx="9">
                <c:v>-8.6088025938224622</c:v>
              </c:pt>
            </c:numLit>
          </c:val>
          <c:smooth val="0"/>
          <c:extLst>
            <c:ext xmlns:c16="http://schemas.microsoft.com/office/drawing/2014/chart" uri="{C3380CC4-5D6E-409C-BE32-E72D297353CC}">
              <c16:uniqueId val="{00000001-C15E-428A-9934-6AF6082C26B4}"/>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ELPLA7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0.10070499999999999</c:v>
              </c:pt>
              <c:pt idx="1">
                <c:v>0.10594900000000002</c:v>
              </c:pt>
              <c:pt idx="2">
                <c:v>0.11197900000000001</c:v>
              </c:pt>
              <c:pt idx="3">
                <c:v>0.115742</c:v>
              </c:pt>
              <c:pt idx="4">
                <c:v>0.12767699999999998</c:v>
              </c:pt>
              <c:pt idx="5">
                <c:v>0.13723000000000002</c:v>
              </c:pt>
              <c:pt idx="6">
                <c:v>0.14571100000000001</c:v>
              </c:pt>
              <c:pt idx="7">
                <c:v>0.15718599999999999</c:v>
              </c:pt>
              <c:pt idx="8">
                <c:v>0.16053799999999999</c:v>
              </c:pt>
              <c:pt idx="9">
                <c:v>0.14812900000000001</c:v>
              </c:pt>
            </c:numLit>
          </c:val>
          <c:smooth val="0"/>
          <c:extLst>
            <c:ext xmlns:c16="http://schemas.microsoft.com/office/drawing/2014/chart" uri="{C3380CC4-5D6E-409C-BE32-E72D297353CC}">
              <c16:uniqueId val="{00000000-87A4-421D-B27D-94987A4DC592}"/>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221.25997559612199</c:v>
              </c:pt>
              <c:pt idx="1">
                <c:v>272.60821103473944</c:v>
              </c:pt>
              <c:pt idx="2">
                <c:v>343.24983233759099</c:v>
              </c:pt>
              <c:pt idx="3">
                <c:v>345.82135237058554</c:v>
              </c:pt>
              <c:pt idx="4">
                <c:v>419.90957584919329</c:v>
              </c:pt>
              <c:pt idx="5">
                <c:v>535.17499490485898</c:v>
              </c:pt>
              <c:pt idx="6">
                <c:v>608.43518518518329</c:v>
              </c:pt>
              <c:pt idx="7">
                <c:v>737.95074513297368</c:v>
              </c:pt>
              <c:pt idx="8">
                <c:v>779.15757209864103</c:v>
              </c:pt>
              <c:pt idx="9">
                <c:v>676.53546294505372</c:v>
              </c:pt>
            </c:numLit>
          </c:val>
          <c:smooth val="0"/>
          <c:extLst>
            <c:ext xmlns:c16="http://schemas.microsoft.com/office/drawing/2014/chart" uri="{C3380CC4-5D6E-409C-BE32-E72D297353CC}">
              <c16:uniqueId val="{00000001-87A4-421D-B27D-94987A4DC592}"/>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7"/>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12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CTNSA3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6.8391999999999994E-2</c:v>
              </c:pt>
              <c:pt idx="1">
                <c:v>6.9166999999999992E-2</c:v>
              </c:pt>
              <c:pt idx="2">
                <c:v>6.7887000000000003E-2</c:v>
              </c:pt>
              <c:pt idx="3">
                <c:v>7.1681999999999996E-2</c:v>
              </c:pt>
              <c:pt idx="4">
                <c:v>7.5005000000000002E-2</c:v>
              </c:pt>
              <c:pt idx="5">
                <c:v>7.5058E-2</c:v>
              </c:pt>
              <c:pt idx="6">
                <c:v>7.6697000000000001E-2</c:v>
              </c:pt>
              <c:pt idx="7">
                <c:v>7.5095999999999996E-2</c:v>
              </c:pt>
              <c:pt idx="8">
                <c:v>7.4412000000000006E-2</c:v>
              </c:pt>
              <c:pt idx="9">
                <c:v>7.4146000000000004E-2</c:v>
              </c:pt>
            </c:numLit>
          </c:val>
          <c:smooth val="0"/>
          <c:extLst>
            <c:ext xmlns:c16="http://schemas.microsoft.com/office/drawing/2014/chart" uri="{C3380CC4-5D6E-409C-BE32-E72D297353CC}">
              <c16:uniqueId val="{00000000-BAA5-45FC-BFBC-FA1E549115A8}"/>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-78.626821153001686</c:v>
              </c:pt>
              <c:pt idx="1">
                <c:v>-64.251668787015376</c:v>
              </c:pt>
              <c:pt idx="2">
                <c:v>-62.368030940200825</c:v>
              </c:pt>
              <c:pt idx="3">
                <c:v>-59.622858520929078</c:v>
              </c:pt>
              <c:pt idx="4">
                <c:v>-52.973453128903891</c:v>
              </c:pt>
              <c:pt idx="5">
                <c:v>-33.513400261245827</c:v>
              </c:pt>
              <c:pt idx="6">
                <c:v>-23.572121518734555</c:v>
              </c:pt>
              <c:pt idx="7">
                <c:v>-20.097265193856906</c:v>
              </c:pt>
              <c:pt idx="8">
                <c:v>-14.841883292798785</c:v>
              </c:pt>
              <c:pt idx="9">
                <c:v>-4.0201828066455114</c:v>
              </c:pt>
            </c:numLit>
          </c:val>
          <c:smooth val="0"/>
          <c:extLst>
            <c:ext xmlns:c16="http://schemas.microsoft.com/office/drawing/2014/chart" uri="{C3380CC4-5D6E-409C-BE32-E72D297353CC}">
              <c16:uniqueId val="{00000001-BAA5-45FC-BFBC-FA1E549115A8}"/>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1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61E-2"/>
          <c:y val="5.1440308382623548E-2"/>
          <c:w val="0.96493483715478956"/>
          <c:h val="0.6301205404879946"/>
        </c:manualLayout>
      </c:layout>
      <c:lineChart>
        <c:grouping val="standard"/>
        <c:varyColors val="0"/>
        <c:ser>
          <c:idx val="0"/>
          <c:order val="0"/>
          <c:tx>
            <c:v>ENGIC0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6.8395999999999998E-2</c:v>
              </c:pt>
              <c:pt idx="1">
                <c:v>6.8982000000000002E-2</c:v>
              </c:pt>
              <c:pt idx="2">
                <c:v>6.7767999999999995E-2</c:v>
              </c:pt>
              <c:pt idx="3">
                <c:v>7.1177000000000004E-2</c:v>
              </c:pt>
              <c:pt idx="4">
                <c:v>7.3924000000000004E-2</c:v>
              </c:pt>
              <c:pt idx="5">
                <c:v>7.3112999999999997E-2</c:v>
              </c:pt>
              <c:pt idx="6">
                <c:v>7.4531E-2</c:v>
              </c:pt>
              <c:pt idx="7">
                <c:v>7.4466000000000004E-2</c:v>
              </c:pt>
              <c:pt idx="8">
                <c:v>7.2892999999999999E-2</c:v>
              </c:pt>
              <c:pt idx="9">
                <c:v>7.3564999999999992E-2</c:v>
              </c:pt>
            </c:numLit>
          </c:val>
          <c:smooth val="0"/>
          <c:extLst>
            <c:ext xmlns:c16="http://schemas.microsoft.com/office/drawing/2014/chart" uri="{C3380CC4-5D6E-409C-BE32-E72D297353CC}">
              <c16:uniqueId val="{00000000-1BC0-42CB-90F6-B6FF9EDB740D}"/>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-67.632203526916129</c:v>
              </c:pt>
              <c:pt idx="1">
                <c:v>-50.826335133645763</c:v>
              </c:pt>
              <c:pt idx="2">
                <c:v>-49.289087159395393</c:v>
              </c:pt>
              <c:pt idx="3">
                <c:v>-45.387761474487974</c:v>
              </c:pt>
              <c:pt idx="4">
                <c:v>-34.741682967295297</c:v>
              </c:pt>
              <c:pt idx="5">
                <c:v>-19.753784514483506</c:v>
              </c:pt>
              <c:pt idx="6">
                <c:v>-11.916569143521905</c:v>
              </c:pt>
              <c:pt idx="7">
                <c:v>-5.0883105599663914</c:v>
              </c:pt>
              <c:pt idx="8">
                <c:v>-7.2182462362668787</c:v>
              </c:pt>
              <c:pt idx="9">
                <c:v>8.2690238822813455</c:v>
              </c:pt>
            </c:numLit>
          </c:val>
          <c:smooth val="0"/>
          <c:extLst>
            <c:ext xmlns:c16="http://schemas.microsoft.com/office/drawing/2014/chart" uri="{C3380CC4-5D6E-409C-BE32-E72D297353CC}">
              <c16:uniqueId val="{00000001-1BC0-42CB-90F6-B6FF9EDB740D}"/>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9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EQPA18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6.9449999999999998E-2</c:v>
              </c:pt>
              <c:pt idx="1">
                <c:v>6.9774000000000003E-2</c:v>
              </c:pt>
              <c:pt idx="2">
                <c:v>6.8337000000000009E-2</c:v>
              </c:pt>
              <c:pt idx="3">
                <c:v>7.2174000000000002E-2</c:v>
              </c:pt>
              <c:pt idx="4">
                <c:v>7.4882999999999991E-2</c:v>
              </c:pt>
              <c:pt idx="5">
                <c:v>7.5037999999999994E-2</c:v>
              </c:pt>
              <c:pt idx="6">
                <c:v>7.6193999999999998E-2</c:v>
              </c:pt>
              <c:pt idx="7">
                <c:v>7.4999999999999997E-2</c:v>
              </c:pt>
              <c:pt idx="8">
                <c:v>7.5147000000000005E-2</c:v>
              </c:pt>
              <c:pt idx="9">
                <c:v>7.4819999999999998E-2</c:v>
              </c:pt>
            </c:numLit>
          </c:val>
          <c:smooth val="0"/>
          <c:extLst>
            <c:ext xmlns:c16="http://schemas.microsoft.com/office/drawing/2014/chart" uri="{C3380CC4-5D6E-409C-BE32-E72D297353CC}">
              <c16:uniqueId val="{00000000-0877-4017-92AE-DC4BA12B9711}"/>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-59.404688982851454</c:v>
              </c:pt>
              <c:pt idx="1">
                <c:v>-46.141692866972228</c:v>
              </c:pt>
              <c:pt idx="2">
                <c:v>-47.418222198619688</c:v>
              </c:pt>
              <c:pt idx="3">
                <c:v>-44.837386711086282</c:v>
              </c:pt>
              <c:pt idx="4">
                <c:v>-34.84013680177145</c:v>
              </c:pt>
              <c:pt idx="5">
                <c:v>-13.191411090818228</c:v>
              </c:pt>
              <c:pt idx="6">
                <c:v>-6.7971244078046666</c:v>
              </c:pt>
              <c:pt idx="7">
                <c:v>-6.3215826268037123</c:v>
              </c:pt>
              <c:pt idx="8">
                <c:v>6.0214053047924487</c:v>
              </c:pt>
              <c:pt idx="9">
                <c:v>13.975328886071114</c:v>
              </c:pt>
            </c:numLit>
          </c:val>
          <c:smooth val="0"/>
          <c:extLst>
            <c:ext xmlns:c16="http://schemas.microsoft.com/office/drawing/2014/chart" uri="{C3380CC4-5D6E-409C-BE32-E72D297353CC}">
              <c16:uniqueId val="{00000001-0877-4017-92AE-DC4BA12B9711}"/>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9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UHSM12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6.8226000000000009E-2</c:v>
              </c:pt>
              <c:pt idx="1">
                <c:v>6.6778000000000004E-2</c:v>
              </c:pt>
              <c:pt idx="2">
                <c:v>6.5722000000000003E-2</c:v>
              </c:pt>
              <c:pt idx="3">
                <c:v>6.88E-2</c:v>
              </c:pt>
              <c:pt idx="4">
                <c:v>7.0942000000000005E-2</c:v>
              </c:pt>
              <c:pt idx="5">
                <c:v>7.2001999999999997E-2</c:v>
              </c:pt>
              <c:pt idx="6">
                <c:v>7.2194999999999995E-2</c:v>
              </c:pt>
              <c:pt idx="7">
                <c:v>7.2001999999999997E-2</c:v>
              </c:pt>
              <c:pt idx="8">
                <c:v>7.1013999999999994E-2</c:v>
              </c:pt>
              <c:pt idx="9">
                <c:v>7.0382E-2</c:v>
              </c:pt>
            </c:numLit>
          </c:val>
          <c:smooth val="0"/>
          <c:extLst>
            <c:ext xmlns:c16="http://schemas.microsoft.com/office/drawing/2014/chart" uri="{C3380CC4-5D6E-409C-BE32-E72D297353CC}">
              <c16:uniqueId val="{00000000-283E-4277-80F2-05BD9D6BE984}"/>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-70.781834862213572</c:v>
              </c:pt>
              <c:pt idx="1">
                <c:v>-74.018384100981166</c:v>
              </c:pt>
              <c:pt idx="2">
                <c:v>-71.779450302626998</c:v>
              </c:pt>
              <c:pt idx="3">
                <c:v>-76.165061750059778</c:v>
              </c:pt>
              <c:pt idx="4">
                <c:v>-71.376852910282068</c:v>
              </c:pt>
              <c:pt idx="5">
                <c:v>-41.395019592032071</c:v>
              </c:pt>
              <c:pt idx="6">
                <c:v>-43.930595045528207</c:v>
              </c:pt>
              <c:pt idx="7">
                <c:v>-34.192324854975809</c:v>
              </c:pt>
              <c:pt idx="8">
                <c:v>-32.442996742672037</c:v>
              </c:pt>
              <c:pt idx="9">
                <c:v>-27.373010844856658</c:v>
              </c:pt>
            </c:numLit>
          </c:val>
          <c:smooth val="0"/>
          <c:extLst>
            <c:ext xmlns:c16="http://schemas.microsoft.com/office/drawing/2014/chart" uri="{C3380CC4-5D6E-409C-BE32-E72D297353CC}">
              <c16:uniqueId val="{00000001-283E-4277-80F2-05BD9D6BE984}"/>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2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NTEN11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0.11957100000000001</c:v>
              </c:pt>
              <c:pt idx="1">
                <c:v>0.11955399999999999</c:v>
              </c:pt>
              <c:pt idx="2">
                <c:v>0.11823700000000001</c:v>
              </c:pt>
              <c:pt idx="3">
                <c:v>0.11960599999999999</c:v>
              </c:pt>
              <c:pt idx="4">
                <c:v>0.124901</c:v>
              </c:pt>
              <c:pt idx="5">
                <c:v>0.12396499999999999</c:v>
              </c:pt>
              <c:pt idx="6">
                <c:v>0.130216</c:v>
              </c:pt>
              <c:pt idx="7">
                <c:v>0.126634</c:v>
              </c:pt>
              <c:pt idx="8">
                <c:v>0.12776899999999999</c:v>
              </c:pt>
              <c:pt idx="9">
                <c:v>0.13042299999999998</c:v>
              </c:pt>
            </c:numLit>
          </c:val>
          <c:smooth val="0"/>
          <c:extLst>
            <c:ext xmlns:c16="http://schemas.microsoft.com/office/drawing/2014/chart" uri="{C3380CC4-5D6E-409C-BE32-E72D297353CC}">
              <c16:uniqueId val="{00000000-8230-45D7-B972-B4ECF1E9EC9D}"/>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NTNB-28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384.01251010974136</c:v>
              </c:pt>
              <c:pt idx="1">
                <c:v>388.36410875011438</c:v>
              </c:pt>
              <c:pt idx="2">
                <c:v>378.08886884244555</c:v>
              </c:pt>
              <c:pt idx="3">
                <c:v>371.52385363594442</c:v>
              </c:pt>
              <c:pt idx="4">
                <c:v>374.4156384331676</c:v>
              </c:pt>
              <c:pt idx="5">
                <c:v>391.21748367538788</c:v>
              </c:pt>
              <c:pt idx="6">
                <c:v>451.83043157809965</c:v>
              </c:pt>
              <c:pt idx="7">
                <c:v>450.84974365301235</c:v>
              </c:pt>
              <c:pt idx="8">
                <c:v>464.87286008438434</c:v>
              </c:pt>
              <c:pt idx="9">
                <c:v>493.2390347233362</c:v>
              </c:pt>
            </c:numLit>
          </c:val>
          <c:smooth val="0"/>
          <c:extLst>
            <c:ext xmlns:c16="http://schemas.microsoft.com/office/drawing/2014/chart" uri="{C3380CC4-5D6E-409C-BE32-E72D297353CC}">
              <c16:uniqueId val="{00000001-8230-45D7-B972-B4ECF1E9EC9D}"/>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5000000000000002"/>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8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UNEG11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7.8515000000000001E-2</c:v>
              </c:pt>
              <c:pt idx="1">
                <c:v>7.8070000000000001E-2</c:v>
              </c:pt>
              <c:pt idx="2">
                <c:v>7.6688999999999993E-2</c:v>
              </c:pt>
              <c:pt idx="3">
                <c:v>8.0106999999999998E-2</c:v>
              </c:pt>
              <c:pt idx="4">
                <c:v>8.2020999999999997E-2</c:v>
              </c:pt>
              <c:pt idx="5">
                <c:v>8.0091999999999997E-2</c:v>
              </c:pt>
              <c:pt idx="6">
                <c:v>8.0086999999999992E-2</c:v>
              </c:pt>
              <c:pt idx="7">
                <c:v>7.8992000000000007E-2</c:v>
              </c:pt>
              <c:pt idx="8">
                <c:v>7.8006999999999993E-2</c:v>
              </c:pt>
              <c:pt idx="9">
                <c:v>7.7055999999999999E-2</c:v>
              </c:pt>
            </c:numLit>
          </c:val>
          <c:smooth val="0"/>
          <c:extLst>
            <c:ext xmlns:c16="http://schemas.microsoft.com/office/drawing/2014/chart" uri="{C3380CC4-5D6E-409C-BE32-E72D297353CC}">
              <c16:uniqueId val="{00000000-093A-4373-BD9B-4BD96C33989F}"/>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24.85497392272551</c:v>
              </c:pt>
              <c:pt idx="1">
                <c:v>31.04957231238048</c:v>
              </c:pt>
              <c:pt idx="2">
                <c:v>30.388652418842366</c:v>
              </c:pt>
              <c:pt idx="3">
                <c:v>28.820718233839582</c:v>
              </c:pt>
              <c:pt idx="4">
                <c:v>31.335727086212462</c:v>
              </c:pt>
              <c:pt idx="5">
                <c:v>33.758864721151753</c:v>
              </c:pt>
              <c:pt idx="6">
                <c:v>29.352063187255695</c:v>
              </c:pt>
              <c:pt idx="7">
                <c:v>30.789825970549689</c:v>
              </c:pt>
              <c:pt idx="8">
                <c:v>32.638436482084202</c:v>
              </c:pt>
              <c:pt idx="9">
                <c:v>34.807885812244699</c:v>
              </c:pt>
            </c:numLit>
          </c:val>
          <c:smooth val="0"/>
          <c:extLst>
            <c:ext xmlns:c16="http://schemas.microsoft.com/office/drawing/2014/chart" uri="{C3380CC4-5D6E-409C-BE32-E72D297353CC}">
              <c16:uniqueId val="{00000001-093A-4373-BD9B-4BD96C33989F}"/>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2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CEAP17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6.9688E-2</c:v>
              </c:pt>
              <c:pt idx="1">
                <c:v>7.0477999999999999E-2</c:v>
              </c:pt>
              <c:pt idx="2">
                <c:v>6.9311999999999999E-2</c:v>
              </c:pt>
              <c:pt idx="3">
                <c:v>7.2863999999999998E-2</c:v>
              </c:pt>
              <c:pt idx="4">
                <c:v>7.5244000000000005E-2</c:v>
              </c:pt>
              <c:pt idx="5">
                <c:v>7.4999999999999997E-2</c:v>
              </c:pt>
              <c:pt idx="6">
                <c:v>7.6176000000000008E-2</c:v>
              </c:pt>
              <c:pt idx="7">
                <c:v>7.5163000000000008E-2</c:v>
              </c:pt>
              <c:pt idx="8">
                <c:v>7.5427999999999995E-2</c:v>
              </c:pt>
              <c:pt idx="9">
                <c:v>7.4729000000000004E-2</c:v>
              </c:pt>
            </c:numLit>
          </c:val>
          <c:smooth val="0"/>
          <c:extLst>
            <c:ext xmlns:c16="http://schemas.microsoft.com/office/drawing/2014/chart" uri="{C3380CC4-5D6E-409C-BE32-E72D297353CC}">
              <c16:uniqueId val="{00000000-5E0A-46B4-BF59-5EEBBC9FD57D}"/>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-57.192466172976133</c:v>
              </c:pt>
              <c:pt idx="1">
                <c:v>-39.591228705174728</c:v>
              </c:pt>
              <c:pt idx="2">
                <c:v>-38.335163918923328</c:v>
              </c:pt>
              <c:pt idx="3">
                <c:v>-38.430719320186043</c:v>
              </c:pt>
              <c:pt idx="4">
                <c:v>-31.49333281416089</c:v>
              </c:pt>
              <c:pt idx="5">
                <c:v>-13.544420683389014</c:v>
              </c:pt>
              <c:pt idx="6">
                <c:v>-6.96426681127571</c:v>
              </c:pt>
              <c:pt idx="7">
                <c:v>-4.8062620853772664</c:v>
              </c:pt>
              <c:pt idx="8">
                <c:v>8.6365751512329503</c:v>
              </c:pt>
              <c:pt idx="9">
                <c:v>13.127492266984397</c:v>
              </c:pt>
            </c:numLit>
          </c:val>
          <c:smooth val="0"/>
          <c:extLst>
            <c:ext xmlns:c16="http://schemas.microsoft.com/office/drawing/2014/chart" uri="{C3380CC4-5D6E-409C-BE32-E72D297353CC}">
              <c16:uniqueId val="{00000001-5E0A-46B4-BF59-5EEBBC9FD57D}"/>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6326614833523167E-2"/>
          <c:y val="5.6584362139917695E-2"/>
          <c:w val="0.95672324567919576"/>
          <c:h val="0.6301205404879946"/>
        </c:manualLayout>
      </c:layout>
      <c:lineChart>
        <c:grouping val="standard"/>
        <c:varyColors val="0"/>
        <c:ser>
          <c:idx val="0"/>
          <c:order val="0"/>
          <c:tx>
            <c:v>ELTN37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6.6459000000000004E-2</c:v>
              </c:pt>
              <c:pt idx="1">
                <c:v>6.7279000000000005E-2</c:v>
              </c:pt>
              <c:pt idx="2">
                <c:v>6.5326000000000009E-2</c:v>
              </c:pt>
              <c:pt idx="3">
                <c:v>6.874799999999999E-2</c:v>
              </c:pt>
              <c:pt idx="4">
                <c:v>7.1561E-2</c:v>
              </c:pt>
              <c:pt idx="5">
                <c:v>7.2693999999999995E-2</c:v>
              </c:pt>
              <c:pt idx="6">
                <c:v>7.3410000000000003E-2</c:v>
              </c:pt>
              <c:pt idx="7">
                <c:v>7.2202000000000002E-2</c:v>
              </c:pt>
              <c:pt idx="8">
                <c:v>7.2207999999999994E-2</c:v>
              </c:pt>
              <c:pt idx="9">
                <c:v>7.2002999999999998E-2</c:v>
              </c:pt>
            </c:numLit>
          </c:val>
          <c:smooth val="0"/>
          <c:extLst>
            <c:ext xmlns:c16="http://schemas.microsoft.com/office/drawing/2014/chart" uri="{C3380CC4-5D6E-409C-BE32-E72D297353CC}">
              <c16:uniqueId val="{00000000-2229-4ECC-9EB3-FDE5809E5B9E}"/>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-87.206194967471845</c:v>
              </c:pt>
              <c:pt idx="1">
                <c:v>-69.356761167655989</c:v>
              </c:pt>
              <c:pt idx="2">
                <c:v>-75.468569357766143</c:v>
              </c:pt>
              <c:pt idx="3">
                <c:v>-76.6478830606776</c:v>
              </c:pt>
              <c:pt idx="4">
                <c:v>-65.638150227925735</c:v>
              </c:pt>
              <c:pt idx="5">
                <c:v>-34.966529116787768</c:v>
              </c:pt>
              <c:pt idx="6">
                <c:v>-32.648482811261644</c:v>
              </c:pt>
              <c:pt idx="7">
                <c:v>-32.333035847090798</c:v>
              </c:pt>
              <c:pt idx="8">
                <c:v>-21.330851558863941</c:v>
              </c:pt>
              <c:pt idx="9">
                <c:v>-12.270338761972699</c:v>
              </c:pt>
            </c:numLit>
          </c:val>
          <c:smooth val="0"/>
          <c:extLst>
            <c:ext xmlns:c16="http://schemas.microsoft.com/office/drawing/2014/chart" uri="{C3380CC4-5D6E-409C-BE32-E72D297353CC}">
              <c16:uniqueId val="{00000001-2229-4ECC-9EB3-FDE5809E5B9E}"/>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PALFB6</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6.7502000000000006E-2</c:v>
              </c:pt>
              <c:pt idx="1">
                <c:v>6.8113000000000007E-2</c:v>
              </c:pt>
              <c:pt idx="2">
                <c:v>6.6651999999999989E-2</c:v>
              </c:pt>
              <c:pt idx="3">
                <c:v>6.9788000000000003E-2</c:v>
              </c:pt>
              <c:pt idx="4">
                <c:v>7.3442999999999994E-2</c:v>
              </c:pt>
              <c:pt idx="5">
                <c:v>7.2899000000000005E-2</c:v>
              </c:pt>
              <c:pt idx="6">
                <c:v>7.4351E-2</c:v>
              </c:pt>
              <c:pt idx="7">
                <c:v>7.2843999999999992E-2</c:v>
              </c:pt>
              <c:pt idx="8">
                <c:v>7.3336999999999999E-2</c:v>
              </c:pt>
              <c:pt idx="9">
                <c:v>7.2304000000000007E-2</c:v>
              </c:pt>
            </c:numLit>
          </c:val>
          <c:smooth val="0"/>
          <c:extLst>
            <c:ext xmlns:c16="http://schemas.microsoft.com/office/drawing/2014/chart" uri="{C3380CC4-5D6E-409C-BE32-E72D297353CC}">
              <c16:uniqueId val="{00000000-21A5-4AB3-AF3A-BA6DEED742A4}"/>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-86.891598621546834</c:v>
              </c:pt>
              <c:pt idx="1">
                <c:v>-74.046470479453006</c:v>
              </c:pt>
              <c:pt idx="2">
                <c:v>-73.860797011695567</c:v>
              </c:pt>
              <c:pt idx="3">
                <c:v>-77.190639174109506</c:v>
              </c:pt>
              <c:pt idx="4">
                <c:v>-67.426646803550042</c:v>
              </c:pt>
              <c:pt idx="5">
                <c:v>-53.528733916580194</c:v>
              </c:pt>
              <c:pt idx="6">
                <c:v>-45.309620372094848</c:v>
              </c:pt>
              <c:pt idx="7">
                <c:v>-41.002134116060461</c:v>
              </c:pt>
              <c:pt idx="8">
                <c:v>-24.83250604781162</c:v>
              </c:pt>
              <c:pt idx="9">
                <c:v>-21.161795607206322</c:v>
              </c:pt>
            </c:numLit>
          </c:val>
          <c:smooth val="0"/>
          <c:extLst>
            <c:ext xmlns:c16="http://schemas.microsoft.com/office/drawing/2014/chart" uri="{C3380CC4-5D6E-409C-BE32-E72D297353CC}">
              <c16:uniqueId val="{00000001-21A5-4AB3-AF3A-BA6DEED742A4}"/>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EDPA11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7.0555000000000007E-2</c:v>
              </c:pt>
              <c:pt idx="1">
                <c:v>7.0675000000000002E-2</c:v>
              </c:pt>
              <c:pt idx="2">
                <c:v>6.9752999999999996E-2</c:v>
              </c:pt>
              <c:pt idx="3">
                <c:v>7.3314000000000004E-2</c:v>
              </c:pt>
              <c:pt idx="4">
                <c:v>7.5473999999999999E-2</c:v>
              </c:pt>
              <c:pt idx="5">
                <c:v>7.5461E-2</c:v>
              </c:pt>
              <c:pt idx="6">
                <c:v>7.6809000000000002E-2</c:v>
              </c:pt>
              <c:pt idx="7">
                <c:v>7.5700000000000003E-2</c:v>
              </c:pt>
              <c:pt idx="8">
                <c:v>7.5610999999999998E-2</c:v>
              </c:pt>
              <c:pt idx="9">
                <c:v>7.3067999999999994E-2</c:v>
              </c:pt>
            </c:numLit>
          </c:val>
          <c:smooth val="0"/>
          <c:extLst>
            <c:ext xmlns:c16="http://schemas.microsoft.com/office/drawing/2014/chart" uri="{C3380CC4-5D6E-409C-BE32-E72D297353CC}">
              <c16:uniqueId val="{00000000-C845-40E9-B794-D8A3DC4C1576}"/>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-49.133654508427547</c:v>
              </c:pt>
              <c:pt idx="1">
                <c:v>-37.758215296262996</c:v>
              </c:pt>
              <c:pt idx="2">
                <c:v>-34.226826789338638</c:v>
              </c:pt>
              <c:pt idx="3">
                <c:v>-34.25245797829546</c:v>
              </c:pt>
              <c:pt idx="4">
                <c:v>-29.36102002426999</c:v>
              </c:pt>
              <c:pt idx="5">
                <c:v>-9.2618569419333774</c:v>
              </c:pt>
              <c:pt idx="6">
                <c:v>-1.0864256225606717</c:v>
              </c:pt>
              <c:pt idx="7">
                <c:v>0.18592890078883428</c:v>
              </c:pt>
              <c:pt idx="8">
                <c:v>10.339692880410034</c:v>
              </c:pt>
              <c:pt idx="9">
                <c:v>-2.3478552528610752</c:v>
              </c:pt>
            </c:numLit>
          </c:val>
          <c:smooth val="0"/>
          <c:extLst>
            <c:ext xmlns:c16="http://schemas.microsoft.com/office/drawing/2014/chart" uri="{C3380CC4-5D6E-409C-BE32-E72D297353CC}">
              <c16:uniqueId val="{00000001-C845-40E9-B794-D8A3DC4C1576}"/>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7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ALUP18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6.7697000000000007E-2</c:v>
              </c:pt>
              <c:pt idx="1">
                <c:v>6.7778000000000005E-2</c:v>
              </c:pt>
              <c:pt idx="2">
                <c:v>6.6407999999999995E-2</c:v>
              </c:pt>
              <c:pt idx="3">
                <c:v>6.9988999999999996E-2</c:v>
              </c:pt>
              <c:pt idx="4">
                <c:v>7.3346999999999996E-2</c:v>
              </c:pt>
              <c:pt idx="5">
                <c:v>7.2392999999999999E-2</c:v>
              </c:pt>
              <c:pt idx="6">
                <c:v>7.2201000000000001E-2</c:v>
              </c:pt>
              <c:pt idx="7">
                <c:v>7.0777999999999994E-2</c:v>
              </c:pt>
              <c:pt idx="8">
                <c:v>7.0026000000000005E-2</c:v>
              </c:pt>
              <c:pt idx="9">
                <c:v>7.1515000000000009E-2</c:v>
              </c:pt>
            </c:numLit>
          </c:val>
          <c:smooth val="0"/>
          <c:extLst>
            <c:ext xmlns:c16="http://schemas.microsoft.com/office/drawing/2014/chart" uri="{C3380CC4-5D6E-409C-BE32-E72D297353CC}">
              <c16:uniqueId val="{00000000-5537-4EEF-9B9F-98B6FB503CE4}"/>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-85.080776591922586</c:v>
              </c:pt>
              <c:pt idx="1">
                <c:v>-77.159619024961273</c:v>
              </c:pt>
              <c:pt idx="2">
                <c:v>-76.131432575616827</c:v>
              </c:pt>
              <c:pt idx="3">
                <c:v>-75.326265408908185</c:v>
              </c:pt>
              <c:pt idx="4">
                <c:v>-68.314935275229914</c:v>
              </c:pt>
              <c:pt idx="5">
                <c:v>-58.219682888142053</c:v>
              </c:pt>
              <c:pt idx="6">
                <c:v>-65.231028102158419</c:v>
              </c:pt>
              <c:pt idx="7">
                <c:v>-60.180401963869642</c:v>
              </c:pt>
              <c:pt idx="8">
                <c:v>-55.603624133255813</c:v>
              </c:pt>
              <c:pt idx="9">
                <c:v>-28.504212816566898</c:v>
              </c:pt>
            </c:numLit>
          </c:val>
          <c:smooth val="0"/>
          <c:extLst>
            <c:ext xmlns:c16="http://schemas.microsoft.com/office/drawing/2014/chart" uri="{C3380CC4-5D6E-409C-BE32-E72D297353CC}">
              <c16:uniqueId val="{00000001-5537-4EEF-9B9F-98B6FB503CE4}"/>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1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EKTT11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6.8192000000000003E-2</c:v>
              </c:pt>
              <c:pt idx="1">
                <c:v>6.9565000000000002E-2</c:v>
              </c:pt>
              <c:pt idx="2">
                <c:v>6.7852999999999997E-2</c:v>
              </c:pt>
              <c:pt idx="3">
                <c:v>7.152E-2</c:v>
              </c:pt>
              <c:pt idx="4">
                <c:v>7.4410000000000004E-2</c:v>
              </c:pt>
              <c:pt idx="5">
                <c:v>7.5427999999999995E-2</c:v>
              </c:pt>
              <c:pt idx="6">
                <c:v>7.6201000000000005E-2</c:v>
              </c:pt>
              <c:pt idx="7">
                <c:v>7.4519000000000002E-2</c:v>
              </c:pt>
              <c:pt idx="8">
                <c:v>7.3827999999999991E-2</c:v>
              </c:pt>
              <c:pt idx="9">
                <c:v>7.4096999999999996E-2</c:v>
              </c:pt>
            </c:numLit>
          </c:val>
          <c:smooth val="0"/>
          <c:extLst>
            <c:ext xmlns:c16="http://schemas.microsoft.com/office/drawing/2014/chart" uri="{C3380CC4-5D6E-409C-BE32-E72D297353CC}">
              <c16:uniqueId val="{00000000-E60B-4F73-A909-AECAFBBB092F}"/>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-80.484074516719019</c:v>
              </c:pt>
              <c:pt idx="1">
                <c:v>-60.553062455335208</c:v>
              </c:pt>
              <c:pt idx="2">
                <c:v>-62.684430977797412</c:v>
              </c:pt>
              <c:pt idx="3">
                <c:v>-61.125488122731888</c:v>
              </c:pt>
              <c:pt idx="4">
                <c:v>-58.478991052343112</c:v>
              </c:pt>
              <c:pt idx="5">
                <c:v>-30.083259708919563</c:v>
              </c:pt>
              <c:pt idx="6">
                <c:v>-28.167943953205654</c:v>
              </c:pt>
              <c:pt idx="7">
                <c:v>-25.453441645061361</c:v>
              </c:pt>
              <c:pt idx="8">
                <c:v>-20.269347189475482</c:v>
              </c:pt>
              <c:pt idx="9">
                <c:v>-4.4761757638811517</c:v>
              </c:pt>
            </c:numLit>
          </c:val>
          <c:smooth val="0"/>
          <c:extLst>
            <c:ext xmlns:c16="http://schemas.microsoft.com/office/drawing/2014/chart" uri="{C3380CC4-5D6E-409C-BE32-E72D297353CC}">
              <c16:uniqueId val="{00000001-E60B-4F73-A909-AECAFBBB092F}"/>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TEPA13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0.11244</c:v>
              </c:pt>
              <c:pt idx="1">
                <c:v>0.11461299999999999</c:v>
              </c:pt>
              <c:pt idx="2">
                <c:v>0.116715</c:v>
              </c:pt>
              <c:pt idx="3">
                <c:v>0.123184</c:v>
              </c:pt>
              <c:pt idx="4">
                <c:v>0.13003200000000001</c:v>
              </c:pt>
              <c:pt idx="5">
                <c:v>0.12381500000000001</c:v>
              </c:pt>
              <c:pt idx="6">
                <c:v>0.12411799999999999</c:v>
              </c:pt>
              <c:pt idx="7">
                <c:v>0.12127399999999999</c:v>
              </c:pt>
              <c:pt idx="8">
                <c:v>0.121805</c:v>
              </c:pt>
              <c:pt idx="9">
                <c:v>0.118507</c:v>
              </c:pt>
            </c:numLit>
          </c:val>
          <c:smooth val="0"/>
          <c:extLst>
            <c:ext xmlns:c16="http://schemas.microsoft.com/office/drawing/2014/chart" uri="{C3380CC4-5D6E-409C-BE32-E72D297353CC}">
              <c16:uniqueId val="{00000000-7927-4B2D-B6B6-7EC7FE35215A}"/>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327.60464632661137</c:v>
              </c:pt>
              <c:pt idx="1">
                <c:v>351.16084695393954</c:v>
              </c:pt>
              <c:pt idx="2">
                <c:v>383.21710832171175</c:v>
              </c:pt>
              <c:pt idx="3">
                <c:v>413.01274295753478</c:v>
              </c:pt>
              <c:pt idx="4">
                <c:v>433.44665151243692</c:v>
              </c:pt>
              <c:pt idx="5">
                <c:v>403.01663090426712</c:v>
              </c:pt>
              <c:pt idx="6">
                <c:v>404.31900514052768</c:v>
              </c:pt>
              <c:pt idx="7">
                <c:v>399.49916527545872</c:v>
              </c:pt>
              <c:pt idx="8">
                <c:v>413.01946514930688</c:v>
              </c:pt>
              <c:pt idx="9">
                <c:v>393.36575683857734</c:v>
              </c:pt>
            </c:numLit>
          </c:val>
          <c:smooth val="0"/>
          <c:extLst>
            <c:ext xmlns:c16="http://schemas.microsoft.com/office/drawing/2014/chart" uri="{C3380CC4-5D6E-409C-BE32-E72D297353CC}">
              <c16:uniqueId val="{00000001-7927-4B2D-B6B6-7EC7FE35215A}"/>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40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1500"/>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SUMI19</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0.13707900000000001</c:v>
              </c:pt>
              <c:pt idx="1">
                <c:v>0.13451099999999999</c:v>
              </c:pt>
              <c:pt idx="2">
                <c:v>0.138409</c:v>
              </c:pt>
              <c:pt idx="3">
                <c:v>0.14169799999999999</c:v>
              </c:pt>
              <c:pt idx="4">
                <c:v>0.145041</c:v>
              </c:pt>
              <c:pt idx="5">
                <c:v>0.14311599999999999</c:v>
              </c:pt>
              <c:pt idx="6">
                <c:v>0.14471600000000001</c:v>
              </c:pt>
              <c:pt idx="7">
                <c:v>0.144899</c:v>
              </c:pt>
              <c:pt idx="8">
                <c:v>0.14166399999999998</c:v>
              </c:pt>
              <c:pt idx="9">
                <c:v>0.13445600000000002</c:v>
              </c:pt>
            </c:numLit>
          </c:val>
          <c:smooth val="0"/>
          <c:extLst>
            <c:ext xmlns:c16="http://schemas.microsoft.com/office/drawing/2014/chart" uri="{C3380CC4-5D6E-409C-BE32-E72D297353CC}">
              <c16:uniqueId val="{00000000-D223-401C-B41F-0E67B4260714}"/>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559.03268522525366</c:v>
              </c:pt>
              <c:pt idx="1">
                <c:v>537.90637191157396</c:v>
              </c:pt>
              <c:pt idx="2">
                <c:v>589.0926882446546</c:v>
              </c:pt>
              <c:pt idx="3">
                <c:v>586.50077379787774</c:v>
              </c:pt>
              <c:pt idx="4">
                <c:v>580.35561658164261</c:v>
              </c:pt>
              <c:pt idx="5">
                <c:v>589.70225853667512</c:v>
              </c:pt>
              <c:pt idx="6">
                <c:v>599.22222222222206</c:v>
              </c:pt>
              <c:pt idx="7">
                <c:v>623.93519291799043</c:v>
              </c:pt>
              <c:pt idx="8">
                <c:v>603.85454883202567</c:v>
              </c:pt>
              <c:pt idx="9">
                <c:v>549.38923688087061</c:v>
              </c:pt>
            </c:numLit>
          </c:val>
          <c:smooth val="0"/>
          <c:extLst>
            <c:ext xmlns:c16="http://schemas.microsoft.com/office/drawing/2014/chart" uri="{C3380CC4-5D6E-409C-BE32-E72D297353CC}">
              <c16:uniqueId val="{00000001-D223-401C-B41F-0E67B4260714}"/>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6000000000000003"/>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10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DESK17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8.0276E-2</c:v>
              </c:pt>
              <c:pt idx="1">
                <c:v>8.0114000000000005E-2</c:v>
              </c:pt>
              <c:pt idx="2">
                <c:v>7.9193E-2</c:v>
              </c:pt>
              <c:pt idx="3">
                <c:v>8.2193000000000002E-2</c:v>
              </c:pt>
              <c:pt idx="4">
                <c:v>8.7164000000000005E-2</c:v>
              </c:pt>
              <c:pt idx="5">
                <c:v>8.4999000000000005E-2</c:v>
              </c:pt>
              <c:pt idx="6">
                <c:v>7.8611E-2</c:v>
              </c:pt>
              <c:pt idx="7">
                <c:v>7.671E-2</c:v>
              </c:pt>
              <c:pt idx="8">
                <c:v>7.7812000000000006E-2</c:v>
              </c:pt>
              <c:pt idx="9">
                <c:v>7.7711000000000002E-2</c:v>
              </c:pt>
            </c:numLit>
          </c:val>
          <c:smooth val="0"/>
          <c:extLst>
            <c:ext xmlns:c16="http://schemas.microsoft.com/office/drawing/2014/chart" uri="{C3380CC4-5D6E-409C-BE32-E72D297353CC}">
              <c16:uniqueId val="{00000000-1A4D-46C8-B81E-A84A102E4BFB}"/>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29.00240634562401</c:v>
              </c:pt>
              <c:pt idx="1">
                <c:v>30.776374442793575</c:v>
              </c:pt>
              <c:pt idx="2">
                <c:v>34.337517433753462</c:v>
              </c:pt>
              <c:pt idx="3">
                <c:v>32.986135254278182</c:v>
              </c:pt>
              <c:pt idx="4">
                <c:v>37.651673089671434</c:v>
              </c:pt>
              <c:pt idx="5">
                <c:v>43.701713818109496</c:v>
              </c:pt>
              <c:pt idx="6">
                <c:v>-16.872849243914079</c:v>
              </c:pt>
              <c:pt idx="7">
                <c:v>-13.8193285104804</c:v>
              </c:pt>
              <c:pt idx="8">
                <c:v>4.6597543882453962</c:v>
              </c:pt>
              <c:pt idx="9">
                <c:v>14.282077061888998</c:v>
              </c:pt>
            </c:numLit>
          </c:val>
          <c:smooth val="0"/>
          <c:extLst>
            <c:ext xmlns:c16="http://schemas.microsoft.com/office/drawing/2014/chart" uri="{C3380CC4-5D6E-409C-BE32-E72D297353CC}">
              <c16:uniqueId val="{00000001-1A4D-46C8-B81E-A84A102E4BFB}"/>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BCPSA5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6.3105000000000008E-2</c:v>
              </c:pt>
              <c:pt idx="1">
                <c:v>6.3259999999999997E-2</c:v>
              </c:pt>
              <c:pt idx="2">
                <c:v>6.2207999999999999E-2</c:v>
              </c:pt>
              <c:pt idx="3">
                <c:v>6.4526E-2</c:v>
              </c:pt>
              <c:pt idx="4">
                <c:v>6.9988999999999996E-2</c:v>
              </c:pt>
              <c:pt idx="5">
                <c:v>6.7788000000000001E-2</c:v>
              </c:pt>
              <c:pt idx="6">
                <c:v>6.8129999999999996E-2</c:v>
              </c:pt>
              <c:pt idx="7">
                <c:v>6.6250000000000003E-2</c:v>
              </c:pt>
              <c:pt idx="8">
                <c:v>6.9099999999999995E-2</c:v>
              </c:pt>
              <c:pt idx="9">
                <c:v>7.0463999999999999E-2</c:v>
              </c:pt>
            </c:numLit>
          </c:val>
          <c:smooth val="0"/>
          <c:extLst>
            <c:ext xmlns:c16="http://schemas.microsoft.com/office/drawing/2014/chart" uri="{C3380CC4-5D6E-409C-BE32-E72D297353CC}">
              <c16:uniqueId val="{00000000-A4E8-4CCC-BBA2-7085E46DFC8C}"/>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NTNB-29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-129.01578458681561</c:v>
              </c:pt>
              <c:pt idx="1">
                <c:v>-123.27559540784017</c:v>
              </c:pt>
              <c:pt idx="2">
                <c:v>-124.41543710893566</c:v>
              </c:pt>
              <c:pt idx="3">
                <c:v>-126.59354928466927</c:v>
              </c:pt>
              <c:pt idx="4">
                <c:v>-120.04727652148107</c:v>
              </c:pt>
              <c:pt idx="5">
                <c:v>-113.07407407407544</c:v>
              </c:pt>
              <c:pt idx="6">
                <c:v>-111.7385669320503</c:v>
              </c:pt>
              <c:pt idx="7">
                <c:v>-106.82311417259727</c:v>
              </c:pt>
              <c:pt idx="8">
                <c:v>-73.480938966438146</c:v>
              </c:pt>
              <c:pt idx="9">
                <c:v>-52.374314654771716</c:v>
              </c:pt>
            </c:numLit>
          </c:val>
          <c:smooth val="0"/>
          <c:extLst>
            <c:ext xmlns:c16="http://schemas.microsoft.com/office/drawing/2014/chart" uri="{C3380CC4-5D6E-409C-BE32-E72D297353CC}">
              <c16:uniqueId val="{00000001-A4E8-4CCC-BBA2-7085E46DFC8C}"/>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200"/>
          <c:min val="-2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HGLB23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9.7459000000000004E-2</c:v>
              </c:pt>
              <c:pt idx="1">
                <c:v>9.7948000000000007E-2</c:v>
              </c:pt>
              <c:pt idx="2">
                <c:v>9.6187000000000009E-2</c:v>
              </c:pt>
              <c:pt idx="3">
                <c:v>9.9352999999999997E-2</c:v>
              </c:pt>
              <c:pt idx="4">
                <c:v>0.10305</c:v>
              </c:pt>
              <c:pt idx="5">
                <c:v>0.102066</c:v>
              </c:pt>
              <c:pt idx="6">
                <c:v>0.10367100000000001</c:v>
              </c:pt>
              <c:pt idx="7">
                <c:v>0.10213900000000001</c:v>
              </c:pt>
              <c:pt idx="8">
                <c:v>0.101281</c:v>
              </c:pt>
              <c:pt idx="9">
                <c:v>9.8248999999999989E-2</c:v>
              </c:pt>
            </c:numLit>
          </c:val>
          <c:smooth val="0"/>
          <c:extLst>
            <c:ext xmlns:c16="http://schemas.microsoft.com/office/drawing/2014/chart" uri="{C3380CC4-5D6E-409C-BE32-E72D297353CC}">
              <c16:uniqueId val="{00000000-C875-4A3B-A690-9BD6E4CF8BB8}"/>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191.11728533780069</c:v>
              </c:pt>
              <c:pt idx="1">
                <c:v>198.29091584618209</c:v>
              </c:pt>
              <c:pt idx="2">
                <c:v>196.35802830866967</c:v>
              </c:pt>
              <c:pt idx="3">
                <c:v>193.85282725993935</c:v>
              </c:pt>
              <c:pt idx="4">
                <c:v>192.35229382212671</c:v>
              </c:pt>
              <c:pt idx="5">
                <c:v>209.41952457710354</c:v>
              </c:pt>
              <c:pt idx="6">
                <c:v>219.17592592592516</c:v>
              </c:pt>
              <c:pt idx="7">
                <c:v>227.14956479780167</c:v>
              </c:pt>
              <c:pt idx="8">
                <c:v>228.77443923280617</c:v>
              </c:pt>
              <c:pt idx="9">
                <c:v>212.69769829343588</c:v>
              </c:pt>
            </c:numLit>
          </c:val>
          <c:smooth val="0"/>
          <c:extLst>
            <c:ext xmlns:c16="http://schemas.microsoft.com/office/drawing/2014/chart" uri="{C3380CC4-5D6E-409C-BE32-E72D297353CC}">
              <c16:uniqueId val="{00000001-C875-4A3B-A690-9BD6E4CF8BB8}"/>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1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CERR18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8.9177000000000006E-2</c:v>
              </c:pt>
              <c:pt idx="1">
                <c:v>8.8016999999999998E-2</c:v>
              </c:pt>
              <c:pt idx="2">
                <c:v>8.8114000000000012E-2</c:v>
              </c:pt>
              <c:pt idx="3">
                <c:v>9.1270000000000004E-2</c:v>
              </c:pt>
              <c:pt idx="4">
                <c:v>9.4021000000000007E-2</c:v>
              </c:pt>
              <c:pt idx="5">
                <c:v>9.1972999999999999E-2</c:v>
              </c:pt>
              <c:pt idx="6">
                <c:v>9.2649000000000009E-2</c:v>
              </c:pt>
              <c:pt idx="7">
                <c:v>9.1252999999999987E-2</c:v>
              </c:pt>
              <c:pt idx="8">
                <c:v>9.0376999999999985E-2</c:v>
              </c:pt>
              <c:pt idx="9">
                <c:v>8.9019999999999988E-2</c:v>
              </c:pt>
            </c:numLit>
          </c:val>
          <c:smooth val="0"/>
          <c:extLst>
            <c:ext xmlns:c16="http://schemas.microsoft.com/office/drawing/2014/chart" uri="{C3380CC4-5D6E-409C-BE32-E72D297353CC}">
              <c16:uniqueId val="{00000000-9A35-498A-8965-D9EF8EEFC878}"/>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114.38823467139203</c:v>
              </c:pt>
              <c:pt idx="1">
                <c:v>110.92101802745225</c:v>
              </c:pt>
              <c:pt idx="2">
                <c:v>125.86207377890624</c:v>
              </c:pt>
              <c:pt idx="3">
                <c:v>122.06546641808424</c:v>
              </c:pt>
              <c:pt idx="4">
                <c:v>122.98168830327639</c:v>
              </c:pt>
              <c:pt idx="5">
                <c:v>123.29964688093665</c:v>
              </c:pt>
              <c:pt idx="6">
                <c:v>124.23545806728775</c:v>
              </c:pt>
              <c:pt idx="7">
                <c:v>129.88495824131752</c:v>
              </c:pt>
              <c:pt idx="8">
                <c:v>133.53048162236593</c:v>
              </c:pt>
              <c:pt idx="9">
                <c:v>134.39694466106823</c:v>
              </c:pt>
            </c:numLit>
          </c:val>
          <c:smooth val="0"/>
          <c:extLst>
            <c:ext xmlns:c16="http://schemas.microsoft.com/office/drawing/2014/chart" uri="{C3380CC4-5D6E-409C-BE32-E72D297353CC}">
              <c16:uniqueId val="{00000001-9A35-498A-8965-D9EF8EEFC878}"/>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05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layout>
        <c:manualLayout>
          <c:xMode val="edge"/>
          <c:yMode val="edge"/>
          <c:x val="9.7387295927631595E-3"/>
          <c:y val="0.80517838433564703"/>
          <c:w val="0.98838417603459949"/>
          <c:h val="0.16390128542548729"/>
        </c:manualLayout>
      </c:layout>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706069760147909E-2"/>
          <c:y val="5.6584204337124119E-2"/>
          <c:w val="0.94284735634460781"/>
          <c:h val="0.6301205404879946"/>
        </c:manualLayout>
      </c:layout>
      <c:lineChart>
        <c:grouping val="standard"/>
        <c:varyColors val="0"/>
        <c:ser>
          <c:idx val="0"/>
          <c:order val="0"/>
          <c:tx>
            <c:v>JALL15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7.9932000000000003E-2</c:v>
              </c:pt>
              <c:pt idx="1">
                <c:v>7.9753000000000004E-2</c:v>
              </c:pt>
              <c:pt idx="2">
                <c:v>7.8044000000000002E-2</c:v>
              </c:pt>
              <c:pt idx="3">
                <c:v>8.1591000000000011E-2</c:v>
              </c:pt>
              <c:pt idx="4">
                <c:v>8.4643999999999997E-2</c:v>
              </c:pt>
              <c:pt idx="5">
                <c:v>8.3411000000000013E-2</c:v>
              </c:pt>
              <c:pt idx="6">
                <c:v>8.3454E-2</c:v>
              </c:pt>
              <c:pt idx="7">
                <c:v>8.1588999999999995E-2</c:v>
              </c:pt>
              <c:pt idx="8">
                <c:v>8.0479999999999996E-2</c:v>
              </c:pt>
              <c:pt idx="9">
                <c:v>7.9080999999999999E-2</c:v>
              </c:pt>
            </c:numLit>
          </c:val>
          <c:smooth val="0"/>
          <c:extLst>
            <c:ext xmlns:c16="http://schemas.microsoft.com/office/drawing/2014/chart" uri="{C3380CC4-5D6E-409C-BE32-E72D297353CC}">
              <c16:uniqueId val="{00000000-D205-4829-B47F-203991FF01FD}"/>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28.536697933525534</c:v>
              </c:pt>
              <c:pt idx="1">
                <c:v>34.12382525107116</c:v>
              </c:pt>
              <c:pt idx="2">
                <c:v>32.151827349804485</c:v>
              </c:pt>
              <c:pt idx="3">
                <c:v>32.287985456029844</c:v>
              </c:pt>
              <c:pt idx="4">
                <c:v>36.216261230834768</c:v>
              </c:pt>
              <c:pt idx="5">
                <c:v>43.924340370065096</c:v>
              </c:pt>
              <c:pt idx="6">
                <c:v>39.03669337988358</c:v>
              </c:pt>
              <c:pt idx="7">
                <c:v>40.175964784763266</c:v>
              </c:pt>
              <c:pt idx="8">
                <c:v>41.551697058297421</c:v>
              </c:pt>
              <c:pt idx="9">
                <c:v>41.904822172051936</c:v>
              </c:pt>
            </c:numLit>
          </c:val>
          <c:smooth val="0"/>
          <c:extLst>
            <c:ext xmlns:c16="http://schemas.microsoft.com/office/drawing/2014/chart" uri="{C3380CC4-5D6E-409C-BE32-E72D297353CC}">
              <c16:uniqueId val="{00000001-D205-4829-B47F-203991FF01FD}"/>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layout>
        <c:manualLayout>
          <c:xMode val="edge"/>
          <c:yMode val="edge"/>
          <c:x val="0.05"/>
          <c:y val="0.81111654854451276"/>
          <c:w val="0.9"/>
          <c:h val="0.15796312121662168"/>
        </c:manualLayout>
      </c:layout>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BHSA11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6.9820999999999994E-2</c:v>
              </c:pt>
              <c:pt idx="1">
                <c:v>7.0074999999999998E-2</c:v>
              </c:pt>
              <c:pt idx="2">
                <c:v>6.9391999999999995E-2</c:v>
              </c:pt>
              <c:pt idx="3">
                <c:v>7.231499999999999E-2</c:v>
              </c:pt>
              <c:pt idx="4">
                <c:v>7.4679999999999996E-2</c:v>
              </c:pt>
              <c:pt idx="5">
                <c:v>7.4951000000000004E-2</c:v>
              </c:pt>
              <c:pt idx="6">
                <c:v>7.6666999999999999E-2</c:v>
              </c:pt>
              <c:pt idx="7">
                <c:v>7.6959E-2</c:v>
              </c:pt>
              <c:pt idx="8">
                <c:v>7.5916999999999998E-2</c:v>
              </c:pt>
              <c:pt idx="9">
                <c:v>7.5181999999999999E-2</c:v>
              </c:pt>
            </c:numLit>
          </c:val>
          <c:smooth val="0"/>
          <c:extLst>
            <c:ext xmlns:c16="http://schemas.microsoft.com/office/drawing/2014/chart" uri="{C3380CC4-5D6E-409C-BE32-E72D297353CC}">
              <c16:uniqueId val="{00000000-91A2-4533-808B-0932CB4A0638}"/>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-55.956224014516167</c:v>
              </c:pt>
              <c:pt idx="1">
                <c:v>-40.653622388530096</c:v>
              </c:pt>
              <c:pt idx="2">
                <c:v>-34.154755991527843</c:v>
              </c:pt>
              <c:pt idx="3">
                <c:v>-34.812152842635946</c:v>
              </c:pt>
              <c:pt idx="4">
                <c:v>-27.72653544505399</c:v>
              </c:pt>
              <c:pt idx="5">
                <c:v>-2.6598787058107476</c:v>
              </c:pt>
              <c:pt idx="6">
                <c:v>7.9381825651858584</c:v>
              </c:pt>
              <c:pt idx="7">
                <c:v>18.102106672197582</c:v>
              </c:pt>
              <c:pt idx="8">
                <c:v>20.946884884340822</c:v>
              </c:pt>
              <c:pt idx="9">
                <c:v>23.343445097223636</c:v>
              </c:pt>
            </c:numLit>
          </c:val>
          <c:smooth val="0"/>
          <c:extLst>
            <c:ext xmlns:c16="http://schemas.microsoft.com/office/drawing/2014/chart" uri="{C3380CC4-5D6E-409C-BE32-E72D297353CC}">
              <c16:uniqueId val="{00000001-91A2-4533-808B-0932CB4A0638}"/>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2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AESOA1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6.8711999999999995E-2</c:v>
              </c:pt>
              <c:pt idx="1">
                <c:v>6.8953E-2</c:v>
              </c:pt>
              <c:pt idx="2">
                <c:v>6.7864000000000008E-2</c:v>
              </c:pt>
              <c:pt idx="3">
                <c:v>7.1334999999999996E-2</c:v>
              </c:pt>
              <c:pt idx="4">
                <c:v>7.5662000000000007E-2</c:v>
              </c:pt>
              <c:pt idx="5">
                <c:v>7.5799000000000005E-2</c:v>
              </c:pt>
              <c:pt idx="6">
                <c:v>7.6009000000000007E-2</c:v>
              </c:pt>
              <c:pt idx="7">
                <c:v>7.4279999999999999E-2</c:v>
              </c:pt>
              <c:pt idx="8">
                <c:v>7.3941999999999994E-2</c:v>
              </c:pt>
              <c:pt idx="9">
                <c:v>7.4198E-2</c:v>
              </c:pt>
            </c:numLit>
          </c:val>
          <c:smooth val="0"/>
          <c:extLst>
            <c:ext xmlns:c16="http://schemas.microsoft.com/office/drawing/2014/chart" uri="{C3380CC4-5D6E-409C-BE32-E72D297353CC}">
              <c16:uniqueId val="{00000000-B5F0-4467-8C1E-916398C21CFB}"/>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-75.65521577105217</c:v>
              </c:pt>
              <c:pt idx="1">
                <c:v>-66.240366663847809</c:v>
              </c:pt>
              <c:pt idx="2">
                <c:v>-62.582066259752047</c:v>
              </c:pt>
              <c:pt idx="3">
                <c:v>-62.841454026026923</c:v>
              </c:pt>
              <c:pt idx="4">
                <c:v>-46.894228900836723</c:v>
              </c:pt>
              <c:pt idx="5">
                <c:v>-26.643848506452407</c:v>
              </c:pt>
              <c:pt idx="6">
                <c:v>-29.946971992355074</c:v>
              </c:pt>
              <c:pt idx="7">
                <c:v>-27.672031197640834</c:v>
              </c:pt>
              <c:pt idx="8">
                <c:v>-19.209876497315868</c:v>
              </c:pt>
              <c:pt idx="9">
                <c:v>-3.5362719132536746</c:v>
              </c:pt>
            </c:numLit>
          </c:val>
          <c:smooth val="0"/>
          <c:extLst>
            <c:ext xmlns:c16="http://schemas.microsoft.com/office/drawing/2014/chart" uri="{C3380CC4-5D6E-409C-BE32-E72D297353CC}">
              <c16:uniqueId val="{00000001-B5F0-4467-8C1E-916398C21CFB}"/>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2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CESE32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6.7961999999999995E-2</c:v>
              </c:pt>
              <c:pt idx="1">
                <c:v>6.7949999999999997E-2</c:v>
              </c:pt>
              <c:pt idx="2">
                <c:v>6.6948999999999995E-2</c:v>
              </c:pt>
              <c:pt idx="3">
                <c:v>7.0188E-2</c:v>
              </c:pt>
              <c:pt idx="4">
                <c:v>7.4685000000000001E-2</c:v>
              </c:pt>
              <c:pt idx="5">
                <c:v>7.3797000000000001E-2</c:v>
              </c:pt>
              <c:pt idx="6">
                <c:v>7.6580000000000009E-2</c:v>
              </c:pt>
              <c:pt idx="7">
                <c:v>7.4424000000000004E-2</c:v>
              </c:pt>
              <c:pt idx="8">
                <c:v>7.5062000000000004E-2</c:v>
              </c:pt>
              <c:pt idx="9">
                <c:v>7.4534000000000003E-2</c:v>
              </c:pt>
            </c:numLit>
          </c:val>
          <c:smooth val="0"/>
          <c:extLst>
            <c:ext xmlns:c16="http://schemas.microsoft.com/office/drawing/2014/chart" uri="{C3380CC4-5D6E-409C-BE32-E72D297353CC}">
              <c16:uniqueId val="{00000000-E66F-4928-B7D0-34F5DBFFE23B}"/>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-85.317578206230976</c:v>
              </c:pt>
              <c:pt idx="1">
                <c:v>-82.187964338781285</c:v>
              </c:pt>
              <c:pt idx="2">
                <c:v>-79.507205950720689</c:v>
              </c:pt>
              <c:pt idx="3">
                <c:v>-78.311940554498534</c:v>
              </c:pt>
              <c:pt idx="4">
                <c:v>-77.565401085415431</c:v>
              </c:pt>
              <c:pt idx="5">
                <c:v>-59.993816406519464</c:v>
              </c:pt>
              <c:pt idx="6">
                <c:v>-35.670850787736796</c:v>
              </c:pt>
              <c:pt idx="7">
                <c:v>-35.021331849378612</c:v>
              </c:pt>
              <c:pt idx="8">
                <c:v>-20.866788575247817</c:v>
              </c:pt>
              <c:pt idx="9">
                <c:v>-15.239171360763581</c:v>
              </c:pt>
            </c:numLit>
          </c:val>
          <c:smooth val="0"/>
          <c:extLst>
            <c:ext xmlns:c16="http://schemas.microsoft.com/office/drawing/2014/chart" uri="{C3380CC4-5D6E-409C-BE32-E72D297353CC}">
              <c16:uniqueId val="{00000001-E66F-4928-B7D0-34F5DBFFE23B}"/>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ENEVB0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6.8720000000000003E-2</c:v>
              </c:pt>
              <c:pt idx="1">
                <c:v>6.8594000000000002E-2</c:v>
              </c:pt>
              <c:pt idx="2">
                <c:v>6.7479999999999998E-2</c:v>
              </c:pt>
              <c:pt idx="3">
                <c:v>7.0604E-2</c:v>
              </c:pt>
              <c:pt idx="4">
                <c:v>7.2728000000000001E-2</c:v>
              </c:pt>
              <c:pt idx="5">
                <c:v>7.2827000000000003E-2</c:v>
              </c:pt>
              <c:pt idx="6">
                <c:v>7.4888999999999997E-2</c:v>
              </c:pt>
              <c:pt idx="7">
                <c:v>7.4192999999999995E-2</c:v>
              </c:pt>
              <c:pt idx="8">
                <c:v>7.4066000000000007E-2</c:v>
              </c:pt>
              <c:pt idx="9">
                <c:v>7.3371000000000006E-2</c:v>
              </c:pt>
            </c:numLit>
          </c:val>
          <c:smooth val="0"/>
          <c:extLst>
            <c:ext xmlns:c16="http://schemas.microsoft.com/office/drawing/2014/chart" uri="{C3380CC4-5D6E-409C-BE32-E72D297353CC}">
              <c16:uniqueId val="{00000000-132F-483F-A24B-E45BF21949AF}"/>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-64.62013013272761</c:v>
              </c:pt>
              <c:pt idx="1">
                <c:v>-54.437508550941871</c:v>
              </c:pt>
              <c:pt idx="2">
                <c:v>-51.973007957638593</c:v>
              </c:pt>
              <c:pt idx="3">
                <c:v>-50.71273840423607</c:v>
              </c:pt>
              <c:pt idx="4">
                <c:v>-45.8397205818506</c:v>
              </c:pt>
              <c:pt idx="5">
                <c:v>-22.413663220295366</c:v>
              </c:pt>
              <c:pt idx="6">
                <c:v>-8.5888532672495632</c:v>
              </c:pt>
              <c:pt idx="7">
                <c:v>-7.6278147334041257</c:v>
              </c:pt>
              <c:pt idx="8">
                <c:v>3.7069187123006664</c:v>
              </c:pt>
              <c:pt idx="9">
                <c:v>6.4604662349743158</c:v>
              </c:pt>
            </c:numLit>
          </c:val>
          <c:smooth val="0"/>
          <c:extLst>
            <c:ext xmlns:c16="http://schemas.microsoft.com/office/drawing/2014/chart" uri="{C3380CC4-5D6E-409C-BE32-E72D297353CC}">
              <c16:uniqueId val="{00000001-132F-483F-A24B-E45BF21949AF}"/>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CGEE23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9.9403000000000005E-2</c:v>
              </c:pt>
              <c:pt idx="1">
                <c:v>0.104786</c:v>
              </c:pt>
              <c:pt idx="2">
                <c:v>0.10411300000000001</c:v>
              </c:pt>
              <c:pt idx="3">
                <c:v>0.10856500000000001</c:v>
              </c:pt>
              <c:pt idx="4">
                <c:v>0.107891</c:v>
              </c:pt>
              <c:pt idx="5">
                <c:v>0.10575200000000001</c:v>
              </c:pt>
              <c:pt idx="6">
                <c:v>0.105654</c:v>
              </c:pt>
              <c:pt idx="7">
                <c:v>0.10505</c:v>
              </c:pt>
              <c:pt idx="8">
                <c:v>0.10544199999999999</c:v>
              </c:pt>
              <c:pt idx="9">
                <c:v>0.10306100000000001</c:v>
              </c:pt>
            </c:numLit>
          </c:val>
          <c:smooth val="0"/>
          <c:extLst>
            <c:ext xmlns:c16="http://schemas.microsoft.com/office/drawing/2014/chart" uri="{C3380CC4-5D6E-409C-BE32-E72D297353CC}">
              <c16:uniqueId val="{00000000-E146-49CE-9700-9D2E0592EF11}"/>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209.34959915829276</c:v>
              </c:pt>
              <c:pt idx="1">
                <c:v>266.75501193683448</c:v>
              </c:pt>
              <c:pt idx="2">
                <c:v>274.74690323463057</c:v>
              </c:pt>
              <c:pt idx="3">
                <c:v>282.48508964762607</c:v>
              </c:pt>
              <c:pt idx="4">
                <c:v>251.32086645138108</c:v>
              </c:pt>
              <c:pt idx="5">
                <c:v>251.03993517961553</c:v>
              </c:pt>
              <c:pt idx="6">
                <c:v>244.73681040657169</c:v>
              </c:pt>
              <c:pt idx="7">
                <c:v>257.9597701949665</c:v>
              </c:pt>
              <c:pt idx="8">
                <c:v>273.53860423100508</c:v>
              </c:pt>
              <c:pt idx="9">
                <c:v>265.0621918557805</c:v>
              </c:pt>
            </c:numLit>
          </c:val>
          <c:smooth val="0"/>
          <c:extLst>
            <c:ext xmlns:c16="http://schemas.microsoft.com/office/drawing/2014/chart" uri="{C3380CC4-5D6E-409C-BE32-E72D297353CC}">
              <c16:uniqueId val="{00000001-E146-49CE-9700-9D2E0592EF11}"/>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1500000000000002"/>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AURP12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6.7594000000000001E-2</c:v>
              </c:pt>
              <c:pt idx="1">
                <c:v>6.8329000000000001E-2</c:v>
              </c:pt>
              <c:pt idx="2">
                <c:v>6.7587000000000008E-2</c:v>
              </c:pt>
              <c:pt idx="3">
                <c:v>7.0655999999999997E-2</c:v>
              </c:pt>
              <c:pt idx="4">
                <c:v>7.4535999999999991E-2</c:v>
              </c:pt>
              <c:pt idx="5">
                <c:v>7.4275000000000008E-2</c:v>
              </c:pt>
              <c:pt idx="6">
                <c:v>7.5700000000000003E-2</c:v>
              </c:pt>
              <c:pt idx="7">
                <c:v>7.3784000000000002E-2</c:v>
              </c:pt>
              <c:pt idx="8">
                <c:v>7.3570999999999998E-2</c:v>
              </c:pt>
              <c:pt idx="9">
                <c:v>7.4226E-2</c:v>
              </c:pt>
            </c:numLit>
          </c:val>
          <c:smooth val="0"/>
          <c:extLst>
            <c:ext xmlns:c16="http://schemas.microsoft.com/office/drawing/2014/chart" uri="{C3380CC4-5D6E-409C-BE32-E72D297353CC}">
              <c16:uniqueId val="{00000000-00B9-422C-B7D6-E9C61AF07F31}"/>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-86.037262074236679</c:v>
              </c:pt>
              <c:pt idx="1">
                <c:v>-72.039186641154046</c:v>
              </c:pt>
              <c:pt idx="2">
                <c:v>-65.159795977810518</c:v>
              </c:pt>
              <c:pt idx="3">
                <c:v>-69.139512665682417</c:v>
              </c:pt>
              <c:pt idx="4">
                <c:v>-57.313112433262646</c:v>
              </c:pt>
              <c:pt idx="5">
                <c:v>-40.772319321981108</c:v>
              </c:pt>
              <c:pt idx="6">
                <c:v>-32.810095242861159</c:v>
              </c:pt>
              <c:pt idx="7">
                <c:v>-32.276300729349174</c:v>
              </c:pt>
              <c:pt idx="8">
                <c:v>-22.657803048115042</c:v>
              </c:pt>
              <c:pt idx="9">
                <c:v>-3.2757045091202919</c:v>
              </c:pt>
            </c:numLit>
          </c:val>
          <c:smooth val="0"/>
          <c:extLst>
            <c:ext xmlns:c16="http://schemas.microsoft.com/office/drawing/2014/chart" uri="{C3380CC4-5D6E-409C-BE32-E72D297353CC}">
              <c16:uniqueId val="{00000001-00B9-422C-B7D6-E9C61AF07F31}"/>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2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COMR14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8.0333000000000002E-2</c:v>
              </c:pt>
              <c:pt idx="1">
                <c:v>8.0627999999999991E-2</c:v>
              </c:pt>
              <c:pt idx="2">
                <c:v>7.9169000000000003E-2</c:v>
              </c:pt>
              <c:pt idx="3">
                <c:v>8.2579999999999987E-2</c:v>
              </c:pt>
              <c:pt idx="4">
                <c:v>8.5509000000000002E-2</c:v>
              </c:pt>
              <c:pt idx="5">
                <c:v>8.4624000000000005E-2</c:v>
              </c:pt>
              <c:pt idx="6">
                <c:v>8.5936999999999999E-2</c:v>
              </c:pt>
              <c:pt idx="7">
                <c:v>8.4189000000000014E-2</c:v>
              </c:pt>
              <c:pt idx="8">
                <c:v>8.3307000000000006E-2</c:v>
              </c:pt>
              <c:pt idx="9">
                <c:v>8.1681000000000004E-2</c:v>
              </c:pt>
            </c:numLit>
          </c:val>
          <c:smooth val="0"/>
          <c:extLst>
            <c:ext xmlns:c16="http://schemas.microsoft.com/office/drawing/2014/chart" uri="{C3380CC4-5D6E-409C-BE32-E72D297353CC}">
              <c16:uniqueId val="{00000000-14C3-4F4B-9F8C-7A91DCD8D87E}"/>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NTNB-32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32.577252571217571</c:v>
              </c:pt>
              <c:pt idx="1">
                <c:v>39.876023843854469</c:v>
              </c:pt>
              <c:pt idx="2">
                <c:v>42.069589298077133</c:v>
              </c:pt>
              <c:pt idx="3">
                <c:v>39.924880016692924</c:v>
              </c:pt>
              <c:pt idx="4">
                <c:v>42.538192321108781</c:v>
              </c:pt>
              <c:pt idx="5">
                <c:v>52.00122704731136</c:v>
              </c:pt>
              <c:pt idx="6">
                <c:v>60.561423012785994</c:v>
              </c:pt>
              <c:pt idx="7">
                <c:v>63.022148711853191</c:v>
              </c:pt>
              <c:pt idx="8">
                <c:v>65.270997749660168</c:v>
              </c:pt>
              <c:pt idx="9">
                <c:v>63.721586257201594</c:v>
              </c:pt>
            </c:numLit>
          </c:val>
          <c:smooth val="0"/>
          <c:extLst>
            <c:ext xmlns:c16="http://schemas.microsoft.com/office/drawing/2014/chart" uri="{C3380CC4-5D6E-409C-BE32-E72D297353CC}">
              <c16:uniqueId val="{00000001-14C3-4F4B-9F8C-7A91DCD8D87E}"/>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6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ELET23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6.6397999999999999E-2</c:v>
              </c:pt>
              <c:pt idx="1">
                <c:v>6.6542000000000004E-2</c:v>
              </c:pt>
              <c:pt idx="2">
                <c:v>6.5185000000000007E-2</c:v>
              </c:pt>
              <c:pt idx="3">
                <c:v>6.8201999999999999E-2</c:v>
              </c:pt>
              <c:pt idx="4">
                <c:v>7.2803000000000007E-2</c:v>
              </c:pt>
              <c:pt idx="5">
                <c:v>7.2127999999999998E-2</c:v>
              </c:pt>
              <c:pt idx="6">
                <c:v>7.4561000000000002E-2</c:v>
              </c:pt>
              <c:pt idx="7">
                <c:v>7.3390000000000011E-2</c:v>
              </c:pt>
              <c:pt idx="8">
                <c:v>7.3807999999999999E-2</c:v>
              </c:pt>
              <c:pt idx="9">
                <c:v>7.2585999999999998E-2</c:v>
              </c:pt>
            </c:numLit>
          </c:val>
          <c:smooth val="0"/>
          <c:extLst>
            <c:ext xmlns:c16="http://schemas.microsoft.com/office/drawing/2014/chart" uri="{C3380CC4-5D6E-409C-BE32-E72D297353CC}">
              <c16:uniqueId val="{00000000-B38B-4D61-9648-B6DD6FBBBCAD}"/>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-97.318359182748665</c:v>
              </c:pt>
              <c:pt idx="1">
                <c:v>-93.423741408136252</c:v>
              </c:pt>
              <c:pt idx="2">
                <c:v>-92.012014023181706</c:v>
              </c:pt>
              <c:pt idx="3">
                <c:v>-94.997714305847808</c:v>
              </c:pt>
              <c:pt idx="4">
                <c:v>-87.134655845830792</c:v>
              </c:pt>
              <c:pt idx="5">
                <c:v>-67.92285031404721</c:v>
              </c:pt>
              <c:pt idx="6">
                <c:v>-50.361111111111299</c:v>
              </c:pt>
              <c:pt idx="7">
                <c:v>-39.622886624723904</c:v>
              </c:pt>
              <c:pt idx="8">
                <c:v>-26.396693447264809</c:v>
              </c:pt>
              <c:pt idx="9">
                <c:v>-25.944413860824469</c:v>
              </c:pt>
            </c:numLit>
          </c:val>
          <c:smooth val="0"/>
          <c:extLst>
            <c:ext xmlns:c16="http://schemas.microsoft.com/office/drawing/2014/chart" uri="{C3380CC4-5D6E-409C-BE32-E72D297353CC}">
              <c16:uniqueId val="{00000001-B38B-4D61-9648-B6DD6FBBBCAD}"/>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1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TUPW21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8.6946999999999997E-2</c:v>
              </c:pt>
              <c:pt idx="1">
                <c:v>8.6884000000000003E-2</c:v>
              </c:pt>
              <c:pt idx="2">
                <c:v>8.5909999999999986E-2</c:v>
              </c:pt>
              <c:pt idx="3">
                <c:v>8.9571999999999999E-2</c:v>
              </c:pt>
              <c:pt idx="4">
                <c:v>9.2131000000000005E-2</c:v>
              </c:pt>
              <c:pt idx="5">
                <c:v>9.0195999999999998E-2</c:v>
              </c:pt>
              <c:pt idx="6">
                <c:v>9.1180999999999998E-2</c:v>
              </c:pt>
              <c:pt idx="7">
                <c:v>8.8704999999999992E-2</c:v>
              </c:pt>
              <c:pt idx="8">
                <c:v>8.7980000000000003E-2</c:v>
              </c:pt>
              <c:pt idx="9">
                <c:v>8.6823999999999998E-2</c:v>
              </c:pt>
            </c:numLit>
          </c:val>
          <c:smooth val="0"/>
          <c:extLst>
            <c:ext xmlns:c16="http://schemas.microsoft.com/office/drawing/2014/chart" uri="{C3380CC4-5D6E-409C-BE32-E72D297353CC}">
              <c16:uniqueId val="{00000000-5D5A-49BF-A3C9-B0F0FE1581FD}"/>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NTNB-32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93.998560583195001</c:v>
              </c:pt>
              <c:pt idx="1">
                <c:v>97.999137815700806</c:v>
              </c:pt>
              <c:pt idx="2">
                <c:v>104.7971056569219</c:v>
              </c:pt>
              <c:pt idx="3">
                <c:v>104.76919153277197</c:v>
              </c:pt>
              <c:pt idx="4">
                <c:v>103.80133054432861</c:v>
              </c:pt>
              <c:pt idx="5">
                <c:v>103.64101266620463</c:v>
              </c:pt>
              <c:pt idx="6">
                <c:v>109.14396887159671</c:v>
              </c:pt>
              <c:pt idx="7">
                <c:v>104.93791065334213</c:v>
              </c:pt>
              <c:pt idx="8">
                <c:v>108.6889867153773</c:v>
              </c:pt>
              <c:pt idx="9">
                <c:v>111.57092457239726</c:v>
              </c:pt>
            </c:numLit>
          </c:val>
          <c:smooth val="0"/>
          <c:extLst>
            <c:ext xmlns:c16="http://schemas.microsoft.com/office/drawing/2014/chart" uri="{C3380CC4-5D6E-409C-BE32-E72D297353CC}">
              <c16:uniqueId val="{00000001-5D5A-49BF-A3C9-B0F0FE1581FD}"/>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1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3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CHSF13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6.4477999999999994E-2</c:v>
              </c:pt>
              <c:pt idx="1">
                <c:v>6.6490999999999995E-2</c:v>
              </c:pt>
              <c:pt idx="2">
                <c:v>6.5218999999999999E-2</c:v>
              </c:pt>
              <c:pt idx="3">
                <c:v>6.7796000000000009E-2</c:v>
              </c:pt>
              <c:pt idx="4">
                <c:v>7.1478E-2</c:v>
              </c:pt>
              <c:pt idx="5">
                <c:v>7.1994000000000002E-2</c:v>
              </c:pt>
              <c:pt idx="6">
                <c:v>7.4555999999999997E-2</c:v>
              </c:pt>
              <c:pt idx="7">
                <c:v>7.2568999999999995E-2</c:v>
              </c:pt>
              <c:pt idx="8">
                <c:v>7.1868000000000001E-2</c:v>
              </c:pt>
              <c:pt idx="9">
                <c:v>7.2359999999999994E-2</c:v>
              </c:pt>
            </c:numLit>
          </c:val>
          <c:smooth val="0"/>
          <c:extLst>
            <c:ext xmlns:c16="http://schemas.microsoft.com/office/drawing/2014/chart" uri="{C3380CC4-5D6E-409C-BE32-E72D297353CC}">
              <c16:uniqueId val="{00000000-B576-4B93-A953-7DABA5BEDD1B}"/>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-115.14767689561833</c:v>
              </c:pt>
              <c:pt idx="1">
                <c:v>-93.897454950769841</c:v>
              </c:pt>
              <c:pt idx="2">
                <c:v>-91.695757606200516</c:v>
              </c:pt>
              <c:pt idx="3">
                <c:v>-98.762387025045356</c:v>
              </c:pt>
              <c:pt idx="4">
                <c:v>-99.377860405291955</c:v>
              </c:pt>
              <c:pt idx="5">
                <c:v>-69.164211735497361</c:v>
              </c:pt>
              <c:pt idx="6">
                <c:v>-50.407407407407902</c:v>
              </c:pt>
              <c:pt idx="7">
                <c:v>-47.241244919546958</c:v>
              </c:pt>
              <c:pt idx="8">
                <c:v>-44.415548228299293</c:v>
              </c:pt>
              <c:pt idx="9">
                <c:v>-28.046004374283619</c:v>
              </c:pt>
            </c:numLit>
          </c:val>
          <c:smooth val="0"/>
          <c:extLst>
            <c:ext xmlns:c16="http://schemas.microsoft.com/office/drawing/2014/chart" uri="{C3380CC4-5D6E-409C-BE32-E72D297353CC}">
              <c16:uniqueId val="{00000001-B576-4B93-A953-7DABA5BEDD1B}"/>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CMGTA1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6.8209999999999993E-2</c:v>
              </c:pt>
              <c:pt idx="1">
                <c:v>6.7436999999999997E-2</c:v>
              </c:pt>
              <c:pt idx="2">
                <c:v>6.6354999999999997E-2</c:v>
              </c:pt>
              <c:pt idx="3">
                <c:v>6.9802000000000003E-2</c:v>
              </c:pt>
              <c:pt idx="4">
                <c:v>7.2426000000000004E-2</c:v>
              </c:pt>
              <c:pt idx="5">
                <c:v>7.2915999999999995E-2</c:v>
              </c:pt>
              <c:pt idx="6">
                <c:v>7.5049000000000005E-2</c:v>
              </c:pt>
              <c:pt idx="7">
                <c:v>7.3659000000000002E-2</c:v>
              </c:pt>
              <c:pt idx="8">
                <c:v>7.4721999999999997E-2</c:v>
              </c:pt>
              <c:pt idx="9">
                <c:v>7.4290999999999996E-2</c:v>
              </c:pt>
            </c:numLit>
          </c:val>
          <c:smooth val="0"/>
          <c:extLst>
            <c:ext xmlns:c16="http://schemas.microsoft.com/office/drawing/2014/chart" uri="{C3380CC4-5D6E-409C-BE32-E72D297353CC}">
              <c16:uniqueId val="{00000000-CF1E-4D88-9E76-97ACF3FAD1CC}"/>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-69.361356771726605</c:v>
              </c:pt>
              <c:pt idx="1">
                <c:v>-65.205878766952935</c:v>
              </c:pt>
              <c:pt idx="2">
                <c:v>-62.457073575774572</c:v>
              </c:pt>
              <c:pt idx="3">
                <c:v>-58.165847475190048</c:v>
              </c:pt>
              <c:pt idx="4">
                <c:v>-48.642067872479714</c:v>
              </c:pt>
              <c:pt idx="5">
                <c:v>-21.585938727927136</c:v>
              </c:pt>
              <c:pt idx="6">
                <c:v>-7.1016059482453819</c:v>
              </c:pt>
              <c:pt idx="7">
                <c:v>-12.595196523205177</c:v>
              </c:pt>
              <c:pt idx="8">
                <c:v>9.8168148813226885</c:v>
              </c:pt>
              <c:pt idx="9">
                <c:v>15.037131366544276</c:v>
              </c:pt>
            </c:numLit>
          </c:val>
          <c:smooth val="0"/>
          <c:extLst>
            <c:ext xmlns:c16="http://schemas.microsoft.com/office/drawing/2014/chart" uri="{C3380CC4-5D6E-409C-BE32-E72D297353CC}">
              <c16:uniqueId val="{00000001-CF1E-4D88-9E76-97ACF3FAD1CC}"/>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9.0000000000000024E-2"/>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300"/>
          <c:min val="-2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TRPLA7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6.7560000000000009E-2</c:v>
              </c:pt>
              <c:pt idx="1">
                <c:v>6.6814999999999999E-2</c:v>
              </c:pt>
              <c:pt idx="2">
                <c:v>6.5254000000000006E-2</c:v>
              </c:pt>
              <c:pt idx="3">
                <c:v>6.9359000000000004E-2</c:v>
              </c:pt>
              <c:pt idx="4">
                <c:v>7.2030999999999998E-2</c:v>
              </c:pt>
              <c:pt idx="5">
                <c:v>7.0831000000000005E-2</c:v>
              </c:pt>
              <c:pt idx="6">
                <c:v>7.2672E-2</c:v>
              </c:pt>
              <c:pt idx="7">
                <c:v>7.2382000000000002E-2</c:v>
              </c:pt>
              <c:pt idx="8">
                <c:v>7.2270000000000001E-2</c:v>
              </c:pt>
              <c:pt idx="9">
                <c:v>7.1887999999999994E-2</c:v>
              </c:pt>
            </c:numLit>
          </c:val>
          <c:smooth val="0"/>
          <c:extLst>
            <c:ext xmlns:c16="http://schemas.microsoft.com/office/drawing/2014/chart" uri="{C3380CC4-5D6E-409C-BE32-E72D297353CC}">
              <c16:uniqueId val="{00000000-B79B-4087-BD4A-C53495407A0D}"/>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NTNB-40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-62.988270796507926</c:v>
              </c:pt>
              <c:pt idx="1">
                <c:v>-56.928595994306662</c:v>
              </c:pt>
              <c:pt idx="2">
                <c:v>-57.985920238328163</c:v>
              </c:pt>
              <c:pt idx="3">
                <c:v>-48.521598811807067</c:v>
              </c:pt>
              <c:pt idx="4">
                <c:v>-38.219792146776399</c:v>
              </c:pt>
              <c:pt idx="5">
                <c:v>-27.129371619305509</c:v>
              </c:pt>
              <c:pt idx="6">
                <c:v>-14.652137406143684</c:v>
              </c:pt>
              <c:pt idx="7">
                <c:v>-13.521643009999362</c:v>
              </c:pt>
              <c:pt idx="8">
                <c:v>0.92336017295746586</c:v>
              </c:pt>
              <c:pt idx="9">
                <c:v>6.2265396216099056</c:v>
              </c:pt>
            </c:numLit>
          </c:val>
          <c:smooth val="0"/>
          <c:extLst>
            <c:ext xmlns:c16="http://schemas.microsoft.com/office/drawing/2014/chart" uri="{C3380CC4-5D6E-409C-BE32-E72D297353CC}">
              <c16:uniqueId val="{00000001-B79B-4087-BD4A-C53495407A0D}"/>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CLTM14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7.4494999999999992E-2</c:v>
              </c:pt>
              <c:pt idx="1">
                <c:v>7.458300000000001E-2</c:v>
              </c:pt>
              <c:pt idx="2">
                <c:v>7.3342000000000004E-2</c:v>
              </c:pt>
              <c:pt idx="3">
                <c:v>7.7158000000000004E-2</c:v>
              </c:pt>
              <c:pt idx="4">
                <c:v>8.0465999999999996E-2</c:v>
              </c:pt>
              <c:pt idx="5">
                <c:v>7.9240000000000005E-2</c:v>
              </c:pt>
              <c:pt idx="6">
                <c:v>8.0245999999999998E-2</c:v>
              </c:pt>
              <c:pt idx="7">
                <c:v>7.9181000000000001E-2</c:v>
              </c:pt>
              <c:pt idx="8">
                <c:v>7.8801999999999997E-2</c:v>
              </c:pt>
              <c:pt idx="9">
                <c:v>7.9812000000000008E-2</c:v>
              </c:pt>
            </c:numLit>
          </c:val>
          <c:smooth val="0"/>
          <c:extLst>
            <c:ext xmlns:c16="http://schemas.microsoft.com/office/drawing/2014/chart" uri="{C3380CC4-5D6E-409C-BE32-E72D297353CC}">
              <c16:uniqueId val="{00000000-8621-4E1B-B55D-5BB21D1983FB}"/>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-21.952734759147496</c:v>
              </c:pt>
              <c:pt idx="1">
                <c:v>-13.920885137829186</c:v>
              </c:pt>
              <c:pt idx="2">
                <c:v>-11.604436672997265</c:v>
              </c:pt>
              <c:pt idx="3">
                <c:v>-8.8302677834339871</c:v>
              </c:pt>
              <c:pt idx="4">
                <c:v>-2.4427932971238242</c:v>
              </c:pt>
              <c:pt idx="5">
                <c:v>5.2564586301873106</c:v>
              </c:pt>
              <c:pt idx="6">
                <c:v>9.3120998924245413</c:v>
              </c:pt>
              <c:pt idx="7">
                <c:v>17.822978832426895</c:v>
              </c:pt>
              <c:pt idx="8">
                <c:v>25.957031957910548</c:v>
              </c:pt>
              <c:pt idx="9">
                <c:v>48.70749261570495</c:v>
              </c:pt>
            </c:numLit>
          </c:val>
          <c:smooth val="0"/>
          <c:extLst>
            <c:ext xmlns:c16="http://schemas.microsoft.com/office/drawing/2014/chart" uri="{C3380CC4-5D6E-409C-BE32-E72D297353CC}">
              <c16:uniqueId val="{00000001-8621-4E1B-B55D-5BB21D1983FB}"/>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HBSA11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7.5915999999999997E-2</c:v>
              </c:pt>
              <c:pt idx="1">
                <c:v>7.5324000000000002E-2</c:v>
              </c:pt>
              <c:pt idx="2">
                <c:v>7.5046000000000002E-2</c:v>
              </c:pt>
              <c:pt idx="3">
                <c:v>7.6934000000000002E-2</c:v>
              </c:pt>
              <c:pt idx="4">
                <c:v>8.2967999999999986E-2</c:v>
              </c:pt>
              <c:pt idx="5">
                <c:v>8.1942000000000001E-2</c:v>
              </c:pt>
              <c:pt idx="6">
                <c:v>8.2035999999999998E-2</c:v>
              </c:pt>
              <c:pt idx="7">
                <c:v>7.8232999999999997E-2</c:v>
              </c:pt>
              <c:pt idx="8">
                <c:v>7.7974000000000002E-2</c:v>
              </c:pt>
              <c:pt idx="9">
                <c:v>7.9156000000000004E-2</c:v>
              </c:pt>
            </c:numLit>
          </c:val>
          <c:smooth val="0"/>
          <c:extLst>
            <c:ext xmlns:c16="http://schemas.microsoft.com/office/drawing/2014/chart" uri="{C3380CC4-5D6E-409C-BE32-E72D297353CC}">
              <c16:uniqueId val="{00000000-080F-4097-A38C-003B43F7C8A6}"/>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NTNB-28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-20.887282872427136</c:v>
              </c:pt>
              <c:pt idx="1">
                <c:v>-22.046951841886433</c:v>
              </c:pt>
              <c:pt idx="2">
                <c:v>-22.756422749741212</c:v>
              </c:pt>
              <c:pt idx="3">
                <c:v>-23.770264011114818</c:v>
              </c:pt>
              <c:pt idx="4">
                <c:v>-12.312056685263029</c:v>
              </c:pt>
              <c:pt idx="5">
                <c:v>2.7088269854624869</c:v>
              </c:pt>
              <c:pt idx="6">
                <c:v>6.2791474046042239</c:v>
              </c:pt>
              <c:pt idx="7">
                <c:v>1.8737865608686732</c:v>
              </c:pt>
              <c:pt idx="8">
                <c:v>2.8116187593418829</c:v>
              </c:pt>
              <c:pt idx="9">
                <c:v>17.349137230839862</c:v>
              </c:pt>
            </c:numLit>
          </c:val>
          <c:smooth val="0"/>
          <c:extLst>
            <c:ext xmlns:c16="http://schemas.microsoft.com/office/drawing/2014/chart" uri="{C3380CC4-5D6E-409C-BE32-E72D297353CC}">
              <c16:uniqueId val="{00000001-080F-4097-A38C-003B43F7C8A6}"/>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MRSAA3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6.7054000000000002E-2</c:v>
              </c:pt>
              <c:pt idx="1">
                <c:v>6.7210000000000006E-2</c:v>
              </c:pt>
              <c:pt idx="2">
                <c:v>6.5943000000000002E-2</c:v>
              </c:pt>
              <c:pt idx="3">
                <c:v>6.9248000000000004E-2</c:v>
              </c:pt>
              <c:pt idx="4">
                <c:v>7.2739999999999999E-2</c:v>
              </c:pt>
              <c:pt idx="5">
                <c:v>7.2077000000000002E-2</c:v>
              </c:pt>
              <c:pt idx="6">
                <c:v>7.3653999999999997E-2</c:v>
              </c:pt>
              <c:pt idx="7">
                <c:v>7.2908000000000001E-2</c:v>
              </c:pt>
              <c:pt idx="8">
                <c:v>7.3058999999999999E-2</c:v>
              </c:pt>
              <c:pt idx="9">
                <c:v>7.1948999999999999E-2</c:v>
              </c:pt>
            </c:numLit>
          </c:val>
          <c:smooth val="0"/>
          <c:extLst>
            <c:ext xmlns:c16="http://schemas.microsoft.com/office/drawing/2014/chart" uri="{C3380CC4-5D6E-409C-BE32-E72D297353CC}">
              <c16:uniqueId val="{00000000-E2FB-43C4-8864-9545692F8928}"/>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NTNB-32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-90.738978014068834</c:v>
              </c:pt>
              <c:pt idx="1">
                <c:v>-84.78764995317411</c:v>
              </c:pt>
              <c:pt idx="2">
                <c:v>-81.003268046838656</c:v>
              </c:pt>
              <c:pt idx="3">
                <c:v>-83.717048062879059</c:v>
              </c:pt>
              <c:pt idx="4">
                <c:v>-75.593642769847818</c:v>
              </c:pt>
              <c:pt idx="5">
                <c:v>-64.280967884539081</c:v>
              </c:pt>
              <c:pt idx="6">
                <c:v>-53.233277746896903</c:v>
              </c:pt>
              <c:pt idx="7">
                <c:v>-41.683721629591773</c:v>
              </c:pt>
              <c:pt idx="8">
                <c:v>-29.94568338037795</c:v>
              </c:pt>
              <c:pt idx="9">
                <c:v>-26.822796492846912</c:v>
              </c:pt>
            </c:numLit>
          </c:val>
          <c:smooth val="0"/>
          <c:extLst>
            <c:ext xmlns:c16="http://schemas.microsoft.com/office/drawing/2014/chart" uri="{C3380CC4-5D6E-409C-BE32-E72D297353CC}">
              <c16:uniqueId val="{00000001-E2FB-43C4-8864-9545692F8928}"/>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MGPRA0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7.8272999999999995E-2</c:v>
              </c:pt>
              <c:pt idx="1">
                <c:v>7.8302999999999998E-2</c:v>
              </c:pt>
              <c:pt idx="2">
                <c:v>7.7084E-2</c:v>
              </c:pt>
              <c:pt idx="3">
                <c:v>8.0218999999999999E-2</c:v>
              </c:pt>
              <c:pt idx="4">
                <c:v>8.2600999999999994E-2</c:v>
              </c:pt>
              <c:pt idx="5">
                <c:v>8.3362999999999993E-2</c:v>
              </c:pt>
              <c:pt idx="6">
                <c:v>8.4667999999999993E-2</c:v>
              </c:pt>
              <c:pt idx="7">
                <c:v>8.4867000000000012E-2</c:v>
              </c:pt>
              <c:pt idx="8">
                <c:v>8.379099999999999E-2</c:v>
              </c:pt>
              <c:pt idx="9">
                <c:v>8.6068999999999993E-2</c:v>
              </c:pt>
            </c:numLit>
          </c:val>
          <c:smooth val="0"/>
          <c:extLst>
            <c:ext xmlns:c16="http://schemas.microsoft.com/office/drawing/2014/chart" uri="{C3380CC4-5D6E-409C-BE32-E72D297353CC}">
              <c16:uniqueId val="{00000000-DF9D-4118-9999-2D124A3DC7BE}"/>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24.189552381721491</c:v>
              </c:pt>
              <c:pt idx="1">
                <c:v>35.925591213308294</c:v>
              </c:pt>
              <c:pt idx="2">
                <c:v>37.52829532820634</c:v>
              </c:pt>
              <c:pt idx="3">
                <c:v>38.64093206612074</c:v>
              </c:pt>
              <c:pt idx="4">
                <c:v>45.774765512196502</c:v>
              </c:pt>
              <c:pt idx="5">
                <c:v>75.574036235732663</c:v>
              </c:pt>
              <c:pt idx="6">
                <c:v>82.309843811145811</c:v>
              </c:pt>
              <c:pt idx="7">
                <c:v>91.664007784091339</c:v>
              </c:pt>
              <c:pt idx="8">
                <c:v>94.284266644808497</c:v>
              </c:pt>
              <c:pt idx="9">
                <c:v>124.83708997480969</c:v>
              </c:pt>
            </c:numLit>
          </c:val>
          <c:smooth val="0"/>
          <c:extLst>
            <c:ext xmlns:c16="http://schemas.microsoft.com/office/drawing/2014/chart" uri="{C3380CC4-5D6E-409C-BE32-E72D297353CC}">
              <c16:uniqueId val="{00000001-DF9D-4118-9999-2D124A3DC7BE}"/>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GASC28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6.9345000000000004E-2</c:v>
              </c:pt>
              <c:pt idx="1">
                <c:v>6.9537000000000002E-2</c:v>
              </c:pt>
              <c:pt idx="2">
                <c:v>6.8797999999999998E-2</c:v>
              </c:pt>
              <c:pt idx="3">
                <c:v>7.1091000000000001E-2</c:v>
              </c:pt>
              <c:pt idx="4">
                <c:v>7.5558E-2</c:v>
              </c:pt>
              <c:pt idx="5">
                <c:v>7.6661999999999994E-2</c:v>
              </c:pt>
              <c:pt idx="6">
                <c:v>8.145899999999999E-2</c:v>
              </c:pt>
              <c:pt idx="7">
                <c:v>8.1723999999999991E-2</c:v>
              </c:pt>
              <c:pt idx="8">
                <c:v>8.0921000000000007E-2</c:v>
              </c:pt>
              <c:pt idx="9">
                <c:v>7.9630999999999993E-2</c:v>
              </c:pt>
            </c:numLit>
          </c:val>
          <c:smooth val="0"/>
          <c:extLst>
            <c:ext xmlns:c16="http://schemas.microsoft.com/office/drawing/2014/chart" uri="{C3380CC4-5D6E-409C-BE32-E72D297353CC}">
              <c16:uniqueId val="{00000000-16FA-421D-ACF7-7A1657348A53}"/>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-58.809803369246353</c:v>
              </c:pt>
              <c:pt idx="1">
                <c:v>-45.660868003235542</c:v>
              </c:pt>
              <c:pt idx="2">
                <c:v>-39.690342637902496</c:v>
              </c:pt>
              <c:pt idx="3">
                <c:v>-46.186972671622414</c:v>
              </c:pt>
              <c:pt idx="4">
                <c:v>-19.579313851761924</c:v>
              </c:pt>
              <c:pt idx="5">
                <c:v>13.252892153079454</c:v>
              </c:pt>
              <c:pt idx="6">
                <c:v>52.481239769366361</c:v>
              </c:pt>
              <c:pt idx="7">
                <c:v>62.427152043742495</c:v>
              </c:pt>
              <c:pt idx="8">
                <c:v>67.553470905343801</c:v>
              </c:pt>
              <c:pt idx="9">
                <c:v>64.819078978033403</c:v>
              </c:pt>
            </c:numLit>
          </c:val>
          <c:smooth val="0"/>
          <c:extLst>
            <c:ext xmlns:c16="http://schemas.microsoft.com/office/drawing/2014/chart" uri="{C3380CC4-5D6E-409C-BE32-E72D297353CC}">
              <c16:uniqueId val="{00000001-16FA-421D-ACF7-7A1657348A53}"/>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ELDC15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7.9889000000000002E-2</c:v>
              </c:pt>
              <c:pt idx="1">
                <c:v>7.9674999999999996E-2</c:v>
              </c:pt>
              <c:pt idx="2">
                <c:v>7.8467000000000009E-2</c:v>
              </c:pt>
              <c:pt idx="3">
                <c:v>8.1963000000000008E-2</c:v>
              </c:pt>
              <c:pt idx="4">
                <c:v>8.4751999999999994E-2</c:v>
              </c:pt>
              <c:pt idx="5">
                <c:v>8.4145999999999999E-2</c:v>
              </c:pt>
              <c:pt idx="6">
                <c:v>8.4815000000000002E-2</c:v>
              </c:pt>
              <c:pt idx="7">
                <c:v>8.2988000000000006E-2</c:v>
              </c:pt>
              <c:pt idx="8">
                <c:v>8.1891999999999993E-2</c:v>
              </c:pt>
              <c:pt idx="9">
                <c:v>8.0385000000000012E-2</c:v>
              </c:pt>
            </c:numLit>
          </c:val>
          <c:smooth val="0"/>
          <c:extLst>
            <c:ext xmlns:c16="http://schemas.microsoft.com/office/drawing/2014/chart" uri="{C3380CC4-5D6E-409C-BE32-E72D297353CC}">
              <c16:uniqueId val="{00000000-92EB-46B6-A436-EA25475ED660}"/>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28.137388460327539</c:v>
              </c:pt>
              <c:pt idx="1">
                <c:v>33.398972753908573</c:v>
              </c:pt>
              <c:pt idx="2">
                <c:v>36.088216052836408</c:v>
              </c:pt>
              <c:pt idx="3">
                <c:v>35.738468245356536</c:v>
              </c:pt>
              <c:pt idx="4">
                <c:v>37.215585761476433</c:v>
              </c:pt>
              <c:pt idx="5">
                <c:v>50.738268224013169</c:v>
              </c:pt>
              <c:pt idx="6">
                <c:v>51.647407761565844</c:v>
              </c:pt>
              <c:pt idx="7">
                <c:v>53.162604048602176</c:v>
              </c:pt>
              <c:pt idx="8">
                <c:v>54.674263876974827</c:v>
              </c:pt>
              <c:pt idx="9">
                <c:v>65.82379905340386</c:v>
              </c:pt>
            </c:numLit>
          </c:val>
          <c:smooth val="0"/>
          <c:extLst>
            <c:ext xmlns:c16="http://schemas.microsoft.com/office/drawing/2014/chart" uri="{C3380CC4-5D6E-409C-BE32-E72D297353CC}">
              <c16:uniqueId val="{00000001-92EB-46B6-A436-EA25475ED660}"/>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CMIN22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9.9609000000000003E-2</c:v>
              </c:pt>
              <c:pt idx="1">
                <c:v>0.11448700000000001</c:v>
              </c:pt>
              <c:pt idx="2">
                <c:v>0.13178000000000001</c:v>
              </c:pt>
              <c:pt idx="3">
                <c:v>0.13687199999999999</c:v>
              </c:pt>
              <c:pt idx="4">
                <c:v>0.136985</c:v>
              </c:pt>
              <c:pt idx="5">
                <c:v>0.138712</c:v>
              </c:pt>
              <c:pt idx="6">
                <c:v>0.12917799999999999</c:v>
              </c:pt>
              <c:pt idx="7">
                <c:v>0.128332</c:v>
              </c:pt>
              <c:pt idx="8">
                <c:v>0.13045600000000002</c:v>
              </c:pt>
              <c:pt idx="9">
                <c:v>0.13595599999999999</c:v>
              </c:pt>
            </c:numLit>
          </c:val>
          <c:smooth val="0"/>
          <c:extLst>
            <c:ext xmlns:c16="http://schemas.microsoft.com/office/drawing/2014/chart" uri="{C3380CC4-5D6E-409C-BE32-E72D297353CC}">
              <c16:uniqueId val="{00000000-2052-4462-8A39-232206B74178}"/>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220.92483926528183</c:v>
              </c:pt>
              <c:pt idx="1">
                <c:v>369.8965231364437</c:v>
              </c:pt>
              <c:pt idx="2">
                <c:v>543.61405107194116</c:v>
              </c:pt>
              <c:pt idx="3">
                <c:v>555.88517395030351</c:v>
              </c:pt>
              <c:pt idx="4">
                <c:v>540.90285831893902</c:v>
              </c:pt>
              <c:pt idx="5">
                <c:v>578.32260989281622</c:v>
              </c:pt>
              <c:pt idx="6">
                <c:v>485.19582589704459</c:v>
              </c:pt>
              <c:pt idx="7">
                <c:v>489.4764242153804</c:v>
              </c:pt>
              <c:pt idx="8">
                <c:v>520.76314564914128</c:v>
              </c:pt>
              <c:pt idx="9">
                <c:v>583.57246673871543</c:v>
              </c:pt>
            </c:numLit>
          </c:val>
          <c:smooth val="0"/>
          <c:extLst>
            <c:ext xmlns:c16="http://schemas.microsoft.com/office/drawing/2014/chart" uri="{C3380CC4-5D6E-409C-BE32-E72D297353CC}">
              <c16:uniqueId val="{00000001-2052-4462-8A39-232206B74178}"/>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5000000000000002"/>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9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SUZBA0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6.6857E-2</c:v>
              </c:pt>
              <c:pt idx="1">
                <c:v>6.6727999999999996E-2</c:v>
              </c:pt>
              <c:pt idx="2">
                <c:v>6.5728999999999996E-2</c:v>
              </c:pt>
              <c:pt idx="3">
                <c:v>6.8568000000000004E-2</c:v>
              </c:pt>
              <c:pt idx="4">
                <c:v>7.0630999999999999E-2</c:v>
              </c:pt>
              <c:pt idx="5">
                <c:v>6.9702E-2</c:v>
              </c:pt>
              <c:pt idx="6">
                <c:v>7.0956999999999992E-2</c:v>
              </c:pt>
              <c:pt idx="7">
                <c:v>7.077E-2</c:v>
              </c:pt>
              <c:pt idx="8">
                <c:v>7.0101999999999998E-2</c:v>
              </c:pt>
              <c:pt idx="9">
                <c:v>7.0122999999999991E-2</c:v>
              </c:pt>
            </c:numLit>
          </c:val>
          <c:smooth val="0"/>
          <c:extLst>
            <c:ext xmlns:c16="http://schemas.microsoft.com/office/drawing/2014/chart" uri="{C3380CC4-5D6E-409C-BE32-E72D297353CC}">
              <c16:uniqueId val="{00000000-D3E2-418A-9C83-8B2955595E30}"/>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-81.939552149310487</c:v>
              </c:pt>
              <c:pt idx="1">
                <c:v>-71.804646686702839</c:v>
              </c:pt>
              <c:pt idx="2">
                <c:v>-68.29087364417785</c:v>
              </c:pt>
              <c:pt idx="3">
                <c:v>-69.633598838727551</c:v>
              </c:pt>
              <c:pt idx="4">
                <c:v>-65.298403589973958</c:v>
              </c:pt>
              <c:pt idx="5">
                <c:v>-51.477023205117604</c:v>
              </c:pt>
              <c:pt idx="6">
                <c:v>-45.137956131781067</c:v>
              </c:pt>
              <c:pt idx="7">
                <c:v>-39.469290138817172</c:v>
              </c:pt>
              <c:pt idx="8">
                <c:v>-33.213246552939999</c:v>
              </c:pt>
              <c:pt idx="9">
                <c:v>-23.818890664301094</c:v>
              </c:pt>
            </c:numLit>
          </c:val>
          <c:smooth val="0"/>
          <c:extLst>
            <c:ext xmlns:c16="http://schemas.microsoft.com/office/drawing/2014/chart" uri="{C3380CC4-5D6E-409C-BE32-E72D297353CC}">
              <c16:uniqueId val="{00000001-D3E2-418A-9C83-8B2955595E30}"/>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PETR38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6.3999E-2</c:v>
              </c:pt>
              <c:pt idx="1">
                <c:v>6.2407000000000004E-2</c:v>
              </c:pt>
              <c:pt idx="2">
                <c:v>6.1474000000000001E-2</c:v>
              </c:pt>
              <c:pt idx="3">
                <c:v>6.4693000000000001E-2</c:v>
              </c:pt>
              <c:pt idx="4">
                <c:v>6.7036999999999999E-2</c:v>
              </c:pt>
              <c:pt idx="5">
                <c:v>6.7297999999999997E-2</c:v>
              </c:pt>
              <c:pt idx="6">
                <c:v>6.8233000000000002E-2</c:v>
              </c:pt>
              <c:pt idx="7">
                <c:v>6.8160999999999999E-2</c:v>
              </c:pt>
              <c:pt idx="8">
                <c:v>6.6699000000000008E-2</c:v>
              </c:pt>
              <c:pt idx="9">
                <c:v>6.6243999999999997E-2</c:v>
              </c:pt>
            </c:numLit>
          </c:val>
          <c:smooth val="0"/>
          <c:extLst>
            <c:ext xmlns:c16="http://schemas.microsoft.com/office/drawing/2014/chart" uri="{C3380CC4-5D6E-409C-BE32-E72D297353CC}">
              <c16:uniqueId val="{00000000-AA88-43D1-92F9-BE1B942FA860}"/>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NTNB-45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-86.565606685985458</c:v>
              </c:pt>
              <c:pt idx="1">
                <c:v>-83.622216870797843</c:v>
              </c:pt>
              <c:pt idx="2">
                <c:v>-83.12997724155835</c:v>
              </c:pt>
              <c:pt idx="3">
                <c:v>-77.436947927402855</c:v>
              </c:pt>
              <c:pt idx="4">
                <c:v>-74.037484790641088</c:v>
              </c:pt>
              <c:pt idx="5">
                <c:v>-52.43614645585204</c:v>
              </c:pt>
              <c:pt idx="6">
                <c:v>-49.30481422899868</c:v>
              </c:pt>
              <c:pt idx="7">
                <c:v>-40.884027351741906</c:v>
              </c:pt>
              <c:pt idx="8">
                <c:v>-40.939832916931927</c:v>
              </c:pt>
              <c:pt idx="9">
                <c:v>-40.687464972912757</c:v>
              </c:pt>
            </c:numLit>
          </c:val>
          <c:smooth val="0"/>
          <c:extLst>
            <c:ext xmlns:c16="http://schemas.microsoft.com/office/drawing/2014/chart" uri="{C3380CC4-5D6E-409C-BE32-E72D297353CC}">
              <c16:uniqueId val="{00000001-AA88-43D1-92F9-BE1B942FA860}"/>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RRRP13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8.0237000000000003E-2</c:v>
              </c:pt>
              <c:pt idx="1">
                <c:v>8.0272999999999997E-2</c:v>
              </c:pt>
              <c:pt idx="2">
                <c:v>7.8612000000000001E-2</c:v>
              </c:pt>
              <c:pt idx="3">
                <c:v>8.1713000000000008E-2</c:v>
              </c:pt>
              <c:pt idx="4">
                <c:v>8.6216000000000015E-2</c:v>
              </c:pt>
              <c:pt idx="5">
                <c:v>8.4011000000000002E-2</c:v>
              </c:pt>
              <c:pt idx="6">
                <c:v>8.4387000000000004E-2</c:v>
              </c:pt>
              <c:pt idx="7">
                <c:v>8.2456000000000002E-2</c:v>
              </c:pt>
              <c:pt idx="8">
                <c:v>8.2616999999999996E-2</c:v>
              </c:pt>
              <c:pt idx="9">
                <c:v>8.1486000000000003E-2</c:v>
              </c:pt>
            </c:numLit>
          </c:val>
          <c:smooth val="0"/>
          <c:extLst>
            <c:ext xmlns:c16="http://schemas.microsoft.com/office/drawing/2014/chart" uri="{C3380CC4-5D6E-409C-BE32-E72D297353CC}">
              <c16:uniqueId val="{00000000-5004-49B1-86D1-422C644616D6}"/>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28.640340453343072</c:v>
              </c:pt>
              <c:pt idx="1">
                <c:v>32.252971768202968</c:v>
              </c:pt>
              <c:pt idx="2">
                <c:v>28.935378893537589</c:v>
              </c:pt>
              <c:pt idx="3">
                <c:v>28.53606641727735</c:v>
              </c:pt>
              <c:pt idx="4">
                <c:v>28.89890553474217</c:v>
              </c:pt>
              <c:pt idx="5">
                <c:v>34.555919865071338</c:v>
              </c:pt>
              <c:pt idx="6">
                <c:v>36.587149238176409</c:v>
              </c:pt>
              <c:pt idx="7">
                <c:v>39.473196067520973</c:v>
              </c:pt>
              <c:pt idx="8">
                <c:v>49.261586729909546</c:v>
              </c:pt>
              <c:pt idx="9">
                <c:v>56.817336447902989</c:v>
              </c:pt>
            </c:numLit>
          </c:val>
          <c:smooth val="0"/>
          <c:extLst>
            <c:ext xmlns:c16="http://schemas.microsoft.com/office/drawing/2014/chart" uri="{C3380CC4-5D6E-409C-BE32-E72D297353CC}">
              <c16:uniqueId val="{00000001-5004-49B1-86D1-422C644616D6}"/>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CGASA2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6.7699999999999996E-2</c:v>
              </c:pt>
              <c:pt idx="1">
                <c:v>6.8705000000000002E-2</c:v>
              </c:pt>
              <c:pt idx="2">
                <c:v>6.6993999999999998E-2</c:v>
              </c:pt>
              <c:pt idx="3">
                <c:v>7.0106000000000002E-2</c:v>
              </c:pt>
              <c:pt idx="4">
                <c:v>7.1862000000000009E-2</c:v>
              </c:pt>
              <c:pt idx="5">
                <c:v>7.220399999999999E-2</c:v>
              </c:pt>
              <c:pt idx="6">
                <c:v>7.3182999999999998E-2</c:v>
              </c:pt>
              <c:pt idx="7">
                <c:v>7.3593000000000006E-2</c:v>
              </c:pt>
              <c:pt idx="8">
                <c:v>7.2559999999999999E-2</c:v>
              </c:pt>
              <c:pt idx="9">
                <c:v>7.2899000000000005E-2</c:v>
              </c:pt>
            </c:numLit>
          </c:val>
          <c:smooth val="0"/>
          <c:extLst>
            <c:ext xmlns:c16="http://schemas.microsoft.com/office/drawing/2014/chart" uri="{C3380CC4-5D6E-409C-BE32-E72D297353CC}">
              <c16:uniqueId val="{00000000-8B0E-479F-B560-EEAE632A0531}"/>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-74.102583410726737</c:v>
              </c:pt>
              <c:pt idx="1">
                <c:v>-53.404415124860272</c:v>
              </c:pt>
              <c:pt idx="2">
                <c:v>-56.502124304672606</c:v>
              </c:pt>
              <c:pt idx="3">
                <c:v>-55.340728824851972</c:v>
              </c:pt>
              <c:pt idx="4">
                <c:v>-53.875590627169288</c:v>
              </c:pt>
              <c:pt idx="5">
                <c:v>-28.207734666869655</c:v>
              </c:pt>
              <c:pt idx="6">
                <c:v>-24.446627806132824</c:v>
              </c:pt>
              <c:pt idx="7">
                <c:v>-13.20914258711281</c:v>
              </c:pt>
              <c:pt idx="8">
                <c:v>-10.319763651334135</c:v>
              </c:pt>
              <c:pt idx="9">
                <c:v>2.0602641239975128</c:v>
              </c:pt>
            </c:numLit>
          </c:val>
          <c:smooth val="0"/>
          <c:extLst>
            <c:ext xmlns:c16="http://schemas.microsoft.com/office/drawing/2014/chart" uri="{C3380CC4-5D6E-409C-BE32-E72D297353CC}">
              <c16:uniqueId val="{00000001-8B0E-479F-B560-EEAE632A0531}"/>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ORIG11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0.10333100000000001</c:v>
              </c:pt>
              <c:pt idx="1">
                <c:v>0.10217499999999999</c:v>
              </c:pt>
              <c:pt idx="2">
                <c:v>0.100525</c:v>
              </c:pt>
              <c:pt idx="3">
                <c:v>0.103938</c:v>
              </c:pt>
              <c:pt idx="4">
                <c:v>0.106423</c:v>
              </c:pt>
              <c:pt idx="5">
                <c:v>0.10506299999999999</c:v>
              </c:pt>
              <c:pt idx="6">
                <c:v>0.10553699999999999</c:v>
              </c:pt>
              <c:pt idx="7">
                <c:v>0.103128</c:v>
              </c:pt>
              <c:pt idx="8">
                <c:v>0.10241600000000001</c:v>
              </c:pt>
              <c:pt idx="9">
                <c:v>0.1009</c:v>
              </c:pt>
            </c:numLit>
          </c:val>
          <c:smooth val="0"/>
          <c:extLst>
            <c:ext xmlns:c16="http://schemas.microsoft.com/office/drawing/2014/chart" uri="{C3380CC4-5D6E-409C-BE32-E72D297353CC}">
              <c16:uniqueId val="{00000000-1A2A-4DE6-BC0E-6249E04DB5DF}"/>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NTNB-32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246.14956004922027</c:v>
              </c:pt>
              <c:pt idx="1">
                <c:v>240.06444084375022</c:v>
              </c:pt>
              <c:pt idx="2">
                <c:v>240.79512547364291</c:v>
              </c:pt>
              <c:pt idx="3">
                <c:v>238.00051007396127</c:v>
              </c:pt>
              <c:pt idx="4">
                <c:v>236.02313233929584</c:v>
              </c:pt>
              <c:pt idx="5">
                <c:v>241.42433872436976</c:v>
              </c:pt>
              <c:pt idx="6">
                <c:v>242.14378358347278</c:v>
              </c:pt>
              <c:pt idx="7">
                <c:v>238.80660739428851</c:v>
              </c:pt>
              <c:pt idx="8">
                <c:v>242.81740287396934</c:v>
              </c:pt>
              <c:pt idx="9">
                <c:v>242.5309257632824</c:v>
              </c:pt>
            </c:numLit>
          </c:val>
          <c:smooth val="0"/>
          <c:extLst>
            <c:ext xmlns:c16="http://schemas.microsoft.com/office/drawing/2014/chart" uri="{C3380CC4-5D6E-409C-BE32-E72D297353CC}">
              <c16:uniqueId val="{00000001-1A2A-4DE6-BC0E-6249E04DB5DF}"/>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1500000000000002"/>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ENAT14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7.2633000000000003E-2</c:v>
              </c:pt>
              <c:pt idx="1">
                <c:v>7.1275000000000005E-2</c:v>
              </c:pt>
              <c:pt idx="2">
                <c:v>7.6380000000000003E-2</c:v>
              </c:pt>
              <c:pt idx="3">
                <c:v>7.9917000000000002E-2</c:v>
              </c:pt>
              <c:pt idx="4">
                <c:v>8.5334000000000007E-2</c:v>
              </c:pt>
              <c:pt idx="5">
                <c:v>8.2466000000000012E-2</c:v>
              </c:pt>
              <c:pt idx="6">
                <c:v>8.3817000000000003E-2</c:v>
              </c:pt>
              <c:pt idx="7">
                <c:v>8.2768999999999995E-2</c:v>
              </c:pt>
              <c:pt idx="8">
                <c:v>8.2889999999999991E-2</c:v>
              </c:pt>
              <c:pt idx="9">
                <c:v>8.3008999999999999E-2</c:v>
              </c:pt>
            </c:numLit>
          </c:val>
          <c:smooth val="0"/>
          <c:extLst>
            <c:ext xmlns:c16="http://schemas.microsoft.com/office/drawing/2014/chart" uri="{C3380CC4-5D6E-409C-BE32-E72D297353CC}">
              <c16:uniqueId val="{00000000-7FB4-4D19-BA02-EC3C84A99C99}"/>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-41.953224800213022</c:v>
              </c:pt>
              <c:pt idx="1">
                <c:v>-51.309435364041974</c:v>
              </c:pt>
              <c:pt idx="2">
                <c:v>8.1822408182241624</c:v>
              </c:pt>
              <c:pt idx="3">
                <c:v>11.885392185493338</c:v>
              </c:pt>
              <c:pt idx="4">
                <c:v>20.755507872873835</c:v>
              </c:pt>
              <c:pt idx="5">
                <c:v>20.254045717860159</c:v>
              </c:pt>
              <c:pt idx="6">
                <c:v>31.311491493235533</c:v>
              </c:pt>
              <c:pt idx="7">
                <c:v>42.376182526433496</c:v>
              </c:pt>
              <c:pt idx="8">
                <c:v>51.795676267740731</c:v>
              </c:pt>
              <c:pt idx="9">
                <c:v>63.512034299286753</c:v>
              </c:pt>
            </c:numLit>
          </c:val>
          <c:smooth val="0"/>
          <c:extLst>
            <c:ext xmlns:c16="http://schemas.microsoft.com/office/drawing/2014/chart" uri="{C3380CC4-5D6E-409C-BE32-E72D297353CC}">
              <c16:uniqueId val="{00000001-7FB4-4D19-BA02-EC3C84A99C99}"/>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7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PEJA22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7.1348000000000009E-2</c:v>
              </c:pt>
              <c:pt idx="1">
                <c:v>7.1025000000000005E-2</c:v>
              </c:pt>
              <c:pt idx="2">
                <c:v>6.9579000000000002E-2</c:v>
              </c:pt>
              <c:pt idx="3">
                <c:v>7.3426000000000005E-2</c:v>
              </c:pt>
              <c:pt idx="4">
                <c:v>7.6174999999999993E-2</c:v>
              </c:pt>
              <c:pt idx="5">
                <c:v>7.5048000000000004E-2</c:v>
              </c:pt>
              <c:pt idx="6">
                <c:v>7.6740000000000003E-2</c:v>
              </c:pt>
              <c:pt idx="7">
                <c:v>7.5155E-2</c:v>
              </c:pt>
              <c:pt idx="8">
                <c:v>7.5091000000000005E-2</c:v>
              </c:pt>
              <c:pt idx="9">
                <c:v>7.4958999999999998E-2</c:v>
              </c:pt>
            </c:numLit>
          </c:val>
          <c:smooth val="0"/>
          <c:extLst>
            <c:ext xmlns:c16="http://schemas.microsoft.com/office/drawing/2014/chart" uri="{C3380CC4-5D6E-409C-BE32-E72D297353CC}">
              <c16:uniqueId val="{00000000-2518-409A-9895-E1BCE116208D}"/>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-50.862489262414321</c:v>
              </c:pt>
              <c:pt idx="1">
                <c:v>-46.985310585354597</c:v>
              </c:pt>
              <c:pt idx="2">
                <c:v>-46.622476128082013</c:v>
              </c:pt>
              <c:pt idx="3">
                <c:v>-43.446401573122849</c:v>
              </c:pt>
              <c:pt idx="4">
                <c:v>-42.147437380287698</c:v>
              </c:pt>
              <c:pt idx="5">
                <c:v>-33.606106762661405</c:v>
              </c:pt>
              <c:pt idx="6">
                <c:v>-23.173693364133552</c:v>
              </c:pt>
              <c:pt idx="7">
                <c:v>-19.549579906819048</c:v>
              </c:pt>
              <c:pt idx="8">
                <c:v>-8.5315271526531511</c:v>
              </c:pt>
              <c:pt idx="9">
                <c:v>3.5455778919724068</c:v>
              </c:pt>
            </c:numLit>
          </c:val>
          <c:smooth val="0"/>
          <c:extLst>
            <c:ext xmlns:c16="http://schemas.microsoft.com/office/drawing/2014/chart" uri="{C3380CC4-5D6E-409C-BE32-E72D297353CC}">
              <c16:uniqueId val="{00000001-2518-409A-9895-E1BCE116208D}"/>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TRRG12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6.7251000000000005E-2</c:v>
              </c:pt>
              <c:pt idx="1">
                <c:v>6.7949999999999997E-2</c:v>
              </c:pt>
              <c:pt idx="2">
                <c:v>6.6726999999999995E-2</c:v>
              </c:pt>
              <c:pt idx="3">
                <c:v>6.9886999999999991E-2</c:v>
              </c:pt>
              <c:pt idx="4">
                <c:v>7.4118000000000003E-2</c:v>
              </c:pt>
              <c:pt idx="5">
                <c:v>7.2076000000000001E-2</c:v>
              </c:pt>
              <c:pt idx="6">
                <c:v>7.4158000000000002E-2</c:v>
              </c:pt>
              <c:pt idx="7">
                <c:v>7.2624999999999995E-2</c:v>
              </c:pt>
              <c:pt idx="8">
                <c:v>7.3533000000000001E-2</c:v>
              </c:pt>
              <c:pt idx="9">
                <c:v>7.2978000000000001E-2</c:v>
              </c:pt>
            </c:numLit>
          </c:val>
          <c:smooth val="0"/>
          <c:extLst>
            <c:ext xmlns:c16="http://schemas.microsoft.com/office/drawing/2014/chart" uri="{C3380CC4-5D6E-409C-BE32-E72D297353CC}">
              <c16:uniqueId val="{00000000-CB34-4F64-B2E9-1EF511E8A9CF}"/>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-89.397313344687916</c:v>
              </c:pt>
              <c:pt idx="1">
                <c:v>-80.345532231098645</c:v>
              </c:pt>
              <c:pt idx="2">
                <c:v>-77.668855347106103</c:v>
              </c:pt>
              <c:pt idx="3">
                <c:v>-79.373395261889129</c:v>
              </c:pt>
              <c:pt idx="4">
                <c:v>-74.983852830213806</c:v>
              </c:pt>
              <c:pt idx="5">
                <c:v>-68.404572656699528</c:v>
              </c:pt>
              <c:pt idx="6">
                <c:v>-54.092592592593917</c:v>
              </c:pt>
              <c:pt idx="7">
                <c:v>-46.721600504798786</c:v>
              </c:pt>
              <c:pt idx="8">
                <c:v>-28.950912552824228</c:v>
              </c:pt>
              <c:pt idx="9">
                <c:v>-22.299177218013668</c:v>
              </c:pt>
            </c:numLit>
          </c:val>
          <c:smooth val="0"/>
          <c:extLst>
            <c:ext xmlns:c16="http://schemas.microsoft.com/office/drawing/2014/chart" uri="{C3380CC4-5D6E-409C-BE32-E72D297353CC}">
              <c16:uniqueId val="{00000001-CB34-4F64-B2E9-1EF511E8A9CF}"/>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RECV11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7.0875999999999995E-2</c:v>
              </c:pt>
              <c:pt idx="1">
                <c:v>7.2162000000000004E-2</c:v>
              </c:pt>
              <c:pt idx="2">
                <c:v>6.9267000000000009E-2</c:v>
              </c:pt>
              <c:pt idx="3">
                <c:v>7.1346999999999994E-2</c:v>
              </c:pt>
              <c:pt idx="4">
                <c:v>7.6973E-2</c:v>
              </c:pt>
              <c:pt idx="5">
                <c:v>7.5373999999999997E-2</c:v>
              </c:pt>
              <c:pt idx="6">
                <c:v>7.3896000000000003E-2</c:v>
              </c:pt>
              <c:pt idx="7">
                <c:v>7.1438000000000001E-2</c:v>
              </c:pt>
              <c:pt idx="8">
                <c:v>7.0304000000000005E-2</c:v>
              </c:pt>
              <c:pt idx="9">
                <c:v>6.9429999999999992E-2</c:v>
              </c:pt>
            </c:numLit>
          </c:val>
          <c:smooth val="0"/>
          <c:extLst>
            <c:ext xmlns:c16="http://schemas.microsoft.com/office/drawing/2014/chart" uri="{C3380CC4-5D6E-409C-BE32-E72D297353CC}">
              <c16:uniqueId val="{00000000-7E0D-4A44-90A5-78910C89A14C}"/>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-58.264757434419721</c:v>
              </c:pt>
              <c:pt idx="1">
                <c:v>-43.072065378899623</c:v>
              </c:pt>
              <c:pt idx="2">
                <c:v>-57.954439795443456</c:v>
              </c:pt>
              <c:pt idx="3">
                <c:v>-67.566878508484862</c:v>
              </c:pt>
              <c:pt idx="4">
                <c:v>-56.440578125837028</c:v>
              </c:pt>
              <c:pt idx="5">
                <c:v>-45.395722212245857</c:v>
              </c:pt>
              <c:pt idx="6">
                <c:v>-60.512719888489165</c:v>
              </c:pt>
              <c:pt idx="7">
                <c:v>-62.715637173065275</c:v>
              </c:pt>
              <c:pt idx="8">
                <c:v>-65.032349091719283</c:v>
              </c:pt>
              <c:pt idx="9">
                <c:v>-62.666446132315642</c:v>
              </c:pt>
            </c:numLit>
          </c:val>
          <c:smooth val="0"/>
          <c:extLst>
            <c:ext xmlns:c16="http://schemas.microsoft.com/office/drawing/2014/chart" uri="{C3380CC4-5D6E-409C-BE32-E72D297353CC}">
              <c16:uniqueId val="{00000001-7E0D-4A44-90A5-78910C89A14C}"/>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ENTV13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6.9646E-2</c:v>
              </c:pt>
              <c:pt idx="1">
                <c:v>7.0267999999999997E-2</c:v>
              </c:pt>
              <c:pt idx="2">
                <c:v>6.8811999999999998E-2</c:v>
              </c:pt>
              <c:pt idx="3">
                <c:v>7.2646000000000002E-2</c:v>
              </c:pt>
              <c:pt idx="4">
                <c:v>7.5593999999999995E-2</c:v>
              </c:pt>
              <c:pt idx="5">
                <c:v>7.4973999999999999E-2</c:v>
              </c:pt>
              <c:pt idx="6">
                <c:v>7.5542999999999999E-2</c:v>
              </c:pt>
              <c:pt idx="7">
                <c:v>7.4264999999999998E-2</c:v>
              </c:pt>
              <c:pt idx="8">
                <c:v>7.3731000000000005E-2</c:v>
              </c:pt>
              <c:pt idx="9">
                <c:v>7.4769000000000002E-2</c:v>
              </c:pt>
            </c:numLit>
          </c:val>
          <c:smooth val="0"/>
          <c:extLst>
            <c:ext xmlns:c16="http://schemas.microsoft.com/office/drawing/2014/chart" uri="{C3380CC4-5D6E-409C-BE32-E72D297353CC}">
              <c16:uniqueId val="{00000000-3260-436D-A86C-89D32D08CC31}"/>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-66.981842562489064</c:v>
              </c:pt>
              <c:pt idx="1">
                <c:v>-54.02009700013366</c:v>
              </c:pt>
              <c:pt idx="2">
                <c:v>-53.760088740903988</c:v>
              </c:pt>
              <c:pt idx="3">
                <c:v>-50.68128484106316</c:v>
              </c:pt>
              <c:pt idx="4">
                <c:v>-47.523433234942793</c:v>
              </c:pt>
              <c:pt idx="5">
                <c:v>-34.2921348731251</c:v>
              </c:pt>
              <c:pt idx="6">
                <c:v>-34.264821295708629</c:v>
              </c:pt>
              <c:pt idx="7">
                <c:v>-27.811273219767727</c:v>
              </c:pt>
              <c:pt idx="8">
                <c:v>-21.17082663806724</c:v>
              </c:pt>
              <c:pt idx="9">
                <c:v>1.7774419353466797</c:v>
              </c:pt>
            </c:numLit>
          </c:val>
          <c:smooth val="0"/>
          <c:extLst>
            <c:ext xmlns:c16="http://schemas.microsoft.com/office/drawing/2014/chart" uri="{C3380CC4-5D6E-409C-BE32-E72D297353CC}">
              <c16:uniqueId val="{00000001-3260-436D-A86C-89D32D08CC31}"/>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ARTRA7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7.8135999999999997E-2</c:v>
              </c:pt>
              <c:pt idx="1">
                <c:v>7.8674999999999995E-2</c:v>
              </c:pt>
              <c:pt idx="2">
                <c:v>7.7360999999999999E-2</c:v>
              </c:pt>
              <c:pt idx="3">
                <c:v>8.0495999999999998E-2</c:v>
              </c:pt>
              <c:pt idx="4">
                <c:v>8.6115999999999998E-2</c:v>
              </c:pt>
              <c:pt idx="5">
                <c:v>8.3526000000000003E-2</c:v>
              </c:pt>
              <c:pt idx="6">
                <c:v>8.6443999999999993E-2</c:v>
              </c:pt>
              <c:pt idx="7">
                <c:v>8.6731000000000003E-2</c:v>
              </c:pt>
              <c:pt idx="8">
                <c:v>8.5917999999999994E-2</c:v>
              </c:pt>
              <c:pt idx="9">
                <c:v>8.6181999999999995E-2</c:v>
              </c:pt>
            </c:numLit>
          </c:val>
          <c:smooth val="0"/>
          <c:extLst>
            <c:ext xmlns:c16="http://schemas.microsoft.com/office/drawing/2014/chart" uri="{C3380CC4-5D6E-409C-BE32-E72D297353CC}">
              <c16:uniqueId val="{00000000-E052-419E-B31E-611D3172E653}"/>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11.858562727338207</c:v>
              </c:pt>
              <c:pt idx="1">
                <c:v>24.105992021046241</c:v>
              </c:pt>
              <c:pt idx="2">
                <c:v>25.795908947514601</c:v>
              </c:pt>
              <c:pt idx="3">
                <c:v>22.131322406804266</c:v>
              </c:pt>
              <c:pt idx="4">
                <c:v>49.836684463280264</c:v>
              </c:pt>
              <c:pt idx="5">
                <c:v>44.99046513632976</c:v>
              </c:pt>
              <c:pt idx="6">
                <c:v>66.74134878122517</c:v>
              </c:pt>
              <c:pt idx="7">
                <c:v>87.908129970357692</c:v>
              </c:pt>
              <c:pt idx="8">
                <c:v>92.09030779482319</c:v>
              </c:pt>
              <c:pt idx="9">
                <c:v>107.986577056296</c:v>
              </c:pt>
            </c:numLit>
          </c:val>
          <c:smooth val="0"/>
          <c:extLst>
            <c:ext xmlns:c16="http://schemas.microsoft.com/office/drawing/2014/chart" uri="{C3380CC4-5D6E-409C-BE32-E72D297353CC}">
              <c16:uniqueId val="{00000001-E052-419E-B31E-611D3172E653}"/>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PLSB1A</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7.5069999999999998E-2</c:v>
              </c:pt>
              <c:pt idx="1">
                <c:v>7.5730000000000006E-2</c:v>
              </c:pt>
              <c:pt idx="2">
                <c:v>7.5260999999999995E-2</c:v>
              </c:pt>
              <c:pt idx="3">
                <c:v>7.7827999999999994E-2</c:v>
              </c:pt>
              <c:pt idx="4">
                <c:v>8.3789000000000002E-2</c:v>
              </c:pt>
              <c:pt idx="5">
                <c:v>8.3140000000000006E-2</c:v>
              </c:pt>
              <c:pt idx="6">
                <c:v>8.3707999999999991E-2</c:v>
              </c:pt>
              <c:pt idx="7">
                <c:v>8.1965999999999997E-2</c:v>
              </c:pt>
              <c:pt idx="8">
                <c:v>8.3526000000000003E-2</c:v>
              </c:pt>
              <c:pt idx="9">
                <c:v>8.5366999999999998E-2</c:v>
              </c:pt>
            </c:numLit>
          </c:val>
          <c:smooth val="0"/>
          <c:extLst>
            <c:ext xmlns:c16="http://schemas.microsoft.com/office/drawing/2014/chart" uri="{C3380CC4-5D6E-409C-BE32-E72D297353CC}">
              <c16:uniqueId val="{00000000-E508-41DD-925F-36446997105D}"/>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NTNB-29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-17.92014856081714</c:v>
              </c:pt>
              <c:pt idx="1">
                <c:v>-7.4405660403631391</c:v>
              </c:pt>
              <c:pt idx="2">
                <c:v>-3.0587863405207028</c:v>
              </c:pt>
              <c:pt idx="3">
                <c:v>-3.2184014654379478</c:v>
              </c:pt>
              <c:pt idx="4">
                <c:v>7.3777227859905814</c:v>
              </c:pt>
              <c:pt idx="5">
                <c:v>29.074074074073586</c:v>
              </c:pt>
              <c:pt idx="6">
                <c:v>32.47546750601682</c:v>
              </c:pt>
              <c:pt idx="7">
                <c:v>38.997441923687148</c:v>
              </c:pt>
              <c:pt idx="8">
                <c:v>60.463466584463887</c:v>
              </c:pt>
              <c:pt idx="9">
                <c:v>86.116531920823462</c:v>
              </c:pt>
            </c:numLit>
          </c:val>
          <c:smooth val="0"/>
          <c:extLst>
            <c:ext xmlns:c16="http://schemas.microsoft.com/office/drawing/2014/chart" uri="{C3380CC4-5D6E-409C-BE32-E72D297353CC}">
              <c16:uniqueId val="{00000001-E508-41DD-925F-36446997105D}"/>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IVIAA0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7.4416999999999997E-2</c:v>
              </c:pt>
              <c:pt idx="1">
                <c:v>7.4884000000000006E-2</c:v>
              </c:pt>
              <c:pt idx="2">
                <c:v>7.3429999999999995E-2</c:v>
              </c:pt>
              <c:pt idx="3">
                <c:v>7.724700000000001E-2</c:v>
              </c:pt>
              <c:pt idx="4">
                <c:v>8.1472000000000003E-2</c:v>
              </c:pt>
              <c:pt idx="5">
                <c:v>8.1784999999999997E-2</c:v>
              </c:pt>
              <c:pt idx="6">
                <c:v>8.3267000000000008E-2</c:v>
              </c:pt>
              <c:pt idx="7">
                <c:v>8.1275E-2</c:v>
              </c:pt>
              <c:pt idx="8">
                <c:v>8.2104999999999997E-2</c:v>
              </c:pt>
              <c:pt idx="9">
                <c:v>8.2927000000000001E-2</c:v>
              </c:pt>
            </c:numLit>
          </c:val>
          <c:smooth val="0"/>
          <c:extLst>
            <c:ext xmlns:c16="http://schemas.microsoft.com/office/drawing/2014/chart" uri="{C3380CC4-5D6E-409C-BE32-E72D297353CC}">
              <c16:uniqueId val="{00000000-A975-4BE0-BB30-4ECF65D710EF}"/>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-22.677063570997191</c:v>
              </c:pt>
              <c:pt idx="1">
                <c:v>-11.123697937238664</c:v>
              </c:pt>
              <c:pt idx="2">
                <c:v>-10.785518928630999</c:v>
              </c:pt>
              <c:pt idx="3">
                <c:v>-8.0047490515799957</c:v>
              </c:pt>
              <c:pt idx="4">
                <c:v>6.865729645701979</c:v>
              </c:pt>
              <c:pt idx="5">
                <c:v>28.850263240109975</c:v>
              </c:pt>
              <c:pt idx="6">
                <c:v>37.303994195920787</c:v>
              </c:pt>
              <c:pt idx="7">
                <c:v>37.26116512154487</c:v>
              </c:pt>
              <c:pt idx="8">
                <c:v>56.653801222852351</c:v>
              </c:pt>
              <c:pt idx="9">
                <c:v>77.695616325663678</c:v>
              </c:pt>
            </c:numLit>
          </c:val>
          <c:smooth val="0"/>
          <c:extLst>
            <c:ext xmlns:c16="http://schemas.microsoft.com/office/drawing/2014/chart" uri="{C3380CC4-5D6E-409C-BE32-E72D297353CC}">
              <c16:uniqueId val="{00000001-A975-4BE0-BB30-4ECF65D710EF}"/>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CCROB6</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6.8275000000000002E-2</c:v>
              </c:pt>
              <c:pt idx="1">
                <c:v>6.8287E-2</c:v>
              </c:pt>
              <c:pt idx="2">
                <c:v>6.7018999999999995E-2</c:v>
              </c:pt>
              <c:pt idx="3">
                <c:v>6.9688E-2</c:v>
              </c:pt>
              <c:pt idx="4">
                <c:v>7.3141999999999999E-2</c:v>
              </c:pt>
              <c:pt idx="5">
                <c:v>7.2648000000000004E-2</c:v>
              </c:pt>
              <c:pt idx="6">
                <c:v>7.2793999999999998E-2</c:v>
              </c:pt>
              <c:pt idx="7">
                <c:v>7.1965000000000001E-2</c:v>
              </c:pt>
              <c:pt idx="8">
                <c:v>7.1410000000000001E-2</c:v>
              </c:pt>
              <c:pt idx="9">
                <c:v>7.0717000000000002E-2</c:v>
              </c:pt>
            </c:numLit>
          </c:val>
          <c:smooth val="0"/>
          <c:extLst>
            <c:ext xmlns:c16="http://schemas.microsoft.com/office/drawing/2014/chart" uri="{C3380CC4-5D6E-409C-BE32-E72D297353CC}">
              <c16:uniqueId val="{00000000-79B4-4980-9155-63B2DD07BB77}"/>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-79.713314370776217</c:v>
              </c:pt>
              <c:pt idx="1">
                <c:v>-72.429491831935707</c:v>
              </c:pt>
              <c:pt idx="2">
                <c:v>-70.445537782353185</c:v>
              </c:pt>
              <c:pt idx="3">
                <c:v>-78.118188311024909</c:v>
              </c:pt>
              <c:pt idx="4">
                <c:v>-70.211801282465956</c:v>
              </c:pt>
              <c:pt idx="5">
                <c:v>-55.855667102078229</c:v>
              </c:pt>
              <c:pt idx="6">
                <c:v>-59.736425877076059</c:v>
              </c:pt>
              <c:pt idx="7">
                <c:v>-49.161716612780012</c:v>
              </c:pt>
              <c:pt idx="8">
                <c:v>-42.741278186334554</c:v>
              </c:pt>
              <c:pt idx="9">
                <c:v>-35.930383834399393</c:v>
              </c:pt>
            </c:numLit>
          </c:val>
          <c:smooth val="0"/>
          <c:extLst>
            <c:ext xmlns:c16="http://schemas.microsoft.com/office/drawing/2014/chart" uri="{C3380CC4-5D6E-409C-BE32-E72D297353CC}">
              <c16:uniqueId val="{00000001-79B4-4980-9155-63B2DD07BB77}"/>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CBAN12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6.8390000000000006E-2</c:v>
              </c:pt>
              <c:pt idx="1">
                <c:v>6.9637000000000004E-2</c:v>
              </c:pt>
              <c:pt idx="2">
                <c:v>6.7237999999999992E-2</c:v>
              </c:pt>
              <c:pt idx="3">
                <c:v>7.1067999999999992E-2</c:v>
              </c:pt>
              <c:pt idx="4">
                <c:v>7.5088000000000002E-2</c:v>
              </c:pt>
              <c:pt idx="5">
                <c:v>7.3527999999999996E-2</c:v>
              </c:pt>
              <c:pt idx="6">
                <c:v>7.5830999999999996E-2</c:v>
              </c:pt>
              <c:pt idx="7">
                <c:v>7.3569999999999997E-2</c:v>
              </c:pt>
              <c:pt idx="8">
                <c:v>7.2945999999999997E-2</c:v>
              </c:pt>
              <c:pt idx="9">
                <c:v>7.1889999999999996E-2</c:v>
              </c:pt>
            </c:numLit>
          </c:val>
          <c:smooth val="0"/>
          <c:extLst>
            <c:ext xmlns:c16="http://schemas.microsoft.com/office/drawing/2014/chart" uri="{C3380CC4-5D6E-409C-BE32-E72D297353CC}">
              <c16:uniqueId val="{00000000-C7E9-413D-B731-1F33882EA517}"/>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-78.820442055645984</c:v>
              </c:pt>
              <c:pt idx="1">
                <c:v>-64.675831320825111</c:v>
              </c:pt>
              <c:pt idx="2">
                <c:v>-72.915707433049988</c:v>
              </c:pt>
              <c:pt idx="3">
                <c:v>-68.42246304176291</c:v>
              </c:pt>
              <c:pt idx="4">
                <c:v>-66.020903077248505</c:v>
              </c:pt>
              <c:pt idx="5">
                <c:v>-54.953402627240244</c:v>
              </c:pt>
              <c:pt idx="6">
                <c:v>-38.601851851852722</c:v>
              </c:pt>
              <c:pt idx="7">
                <c:v>-37.952601005885043</c:v>
              </c:pt>
              <c:pt idx="8">
                <c:v>-34.403009334509349</c:v>
              </c:pt>
              <c:pt idx="9">
                <c:v>-32.416568716429062</c:v>
              </c:pt>
            </c:numLit>
          </c:val>
          <c:smooth val="0"/>
          <c:extLst>
            <c:ext xmlns:c16="http://schemas.microsoft.com/office/drawing/2014/chart" uri="{C3380CC4-5D6E-409C-BE32-E72D297353CC}">
              <c16:uniqueId val="{00000001-C7E9-413D-B731-1F33882EA517}"/>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ERDVB4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7.1542999999999995E-2</c:v>
              </c:pt>
              <c:pt idx="1">
                <c:v>7.1612999999999996E-2</c:v>
              </c:pt>
              <c:pt idx="2">
                <c:v>7.0567000000000005E-2</c:v>
              </c:pt>
              <c:pt idx="3">
                <c:v>7.372200000000001E-2</c:v>
              </c:pt>
              <c:pt idx="4">
                <c:v>7.7154E-2</c:v>
              </c:pt>
              <c:pt idx="5">
                <c:v>7.6830999999999997E-2</c:v>
              </c:pt>
              <c:pt idx="6">
                <c:v>7.8059000000000003E-2</c:v>
              </c:pt>
              <c:pt idx="7">
                <c:v>7.7561000000000005E-2</c:v>
              </c:pt>
              <c:pt idx="8">
                <c:v>7.6939999999999995E-2</c:v>
              </c:pt>
              <c:pt idx="9">
                <c:v>7.7392000000000002E-2</c:v>
              </c:pt>
            </c:numLit>
          </c:val>
          <c:smooth val="0"/>
          <c:extLst>
            <c:ext xmlns:c16="http://schemas.microsoft.com/office/drawing/2014/chart" uri="{C3380CC4-5D6E-409C-BE32-E72D297353CC}">
              <c16:uniqueId val="{00000000-FB6D-448F-A0FA-8B54E6BD4F81}"/>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-49.365794407625344</c:v>
              </c:pt>
              <c:pt idx="1">
                <c:v>-41.521037914433734</c:v>
              </c:pt>
              <c:pt idx="2">
                <c:v>-37.428263270887776</c:v>
              </c:pt>
              <c:pt idx="3">
                <c:v>-40.700856127852127</c:v>
              </c:pt>
              <c:pt idx="4">
                <c:v>-33.08874557012453</c:v>
              </c:pt>
              <c:pt idx="5">
                <c:v>-17.076537560501983</c:v>
              </c:pt>
              <c:pt idx="6">
                <c:v>-10.952141366015189</c:v>
              </c:pt>
              <c:pt idx="7">
                <c:v>2.7848404425667717</c:v>
              </c:pt>
              <c:pt idx="8">
                <c:v>8.6523439859709228</c:v>
              </c:pt>
              <c:pt idx="9">
                <c:v>26.187024115511548</c:v>
              </c:pt>
            </c:numLit>
          </c:val>
          <c:smooth val="0"/>
          <c:extLst>
            <c:ext xmlns:c16="http://schemas.microsoft.com/office/drawing/2014/chart" uri="{C3380CC4-5D6E-409C-BE32-E72D297353CC}">
              <c16:uniqueId val="{00000001-FB6D-448F-A0FA-8B54E6BD4F81}"/>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ECRD14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7.3013000000000008E-2</c:v>
              </c:pt>
              <c:pt idx="1">
                <c:v>7.2397000000000003E-2</c:v>
              </c:pt>
              <c:pt idx="2">
                <c:v>7.1155999999999997E-2</c:v>
              </c:pt>
              <c:pt idx="3">
                <c:v>7.4961E-2</c:v>
              </c:pt>
              <c:pt idx="4">
                <c:v>7.7274999999999996E-2</c:v>
              </c:pt>
              <c:pt idx="5">
                <c:v>7.6020000000000004E-2</c:v>
              </c:pt>
              <c:pt idx="6">
                <c:v>7.6441999999999996E-2</c:v>
              </c:pt>
              <c:pt idx="7">
                <c:v>7.6927000000000009E-2</c:v>
              </c:pt>
              <c:pt idx="8">
                <c:v>7.5490000000000002E-2</c:v>
              </c:pt>
              <c:pt idx="9">
                <c:v>7.5110999999999997E-2</c:v>
              </c:pt>
            </c:numLit>
          </c:val>
          <c:smooth val="0"/>
          <c:extLst>
            <c:ext xmlns:c16="http://schemas.microsoft.com/office/drawing/2014/chart" uri="{C3380CC4-5D6E-409C-BE32-E72D297353CC}">
              <c16:uniqueId val="{00000000-1E01-4A2D-B75D-745ED6E419B2}"/>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NTNB-40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-12.230912934330096</c:v>
              </c:pt>
              <c:pt idx="1">
                <c:v>-4.9024953328435927</c:v>
              </c:pt>
              <c:pt idx="2">
                <c:v>-2.9025625614220729</c:v>
              </c:pt>
              <c:pt idx="3">
                <c:v>3.6107365437243466</c:v>
              </c:pt>
              <c:pt idx="4">
                <c:v>10.50974590760978</c:v>
              </c:pt>
              <c:pt idx="5">
                <c:v>21.19685884158562</c:v>
              </c:pt>
              <c:pt idx="6">
                <c:v>20.442245072356258</c:v>
              </c:pt>
              <c:pt idx="7">
                <c:v>28.803334593614505</c:v>
              </c:pt>
              <c:pt idx="8">
                <c:v>30.955882970160609</c:v>
              </c:pt>
              <c:pt idx="9">
                <c:v>36.313701841168552</c:v>
              </c:pt>
            </c:numLit>
          </c:val>
          <c:smooth val="0"/>
          <c:extLst>
            <c:ext xmlns:c16="http://schemas.microsoft.com/office/drawing/2014/chart" uri="{C3380CC4-5D6E-409C-BE32-E72D297353CC}">
              <c16:uniqueId val="{00000001-1E01-4A2D-B75D-745ED6E419B2}"/>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RISP22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7.7363000000000001E-2</c:v>
              </c:pt>
              <c:pt idx="1">
                <c:v>7.7831999999999998E-2</c:v>
              </c:pt>
              <c:pt idx="2">
                <c:v>7.6816000000000009E-2</c:v>
              </c:pt>
              <c:pt idx="3">
                <c:v>7.9315999999999998E-2</c:v>
              </c:pt>
              <c:pt idx="4">
                <c:v>8.1696000000000005E-2</c:v>
              </c:pt>
              <c:pt idx="5">
                <c:v>8.1443999999999989E-2</c:v>
              </c:pt>
              <c:pt idx="6">
                <c:v>8.2727000000000009E-2</c:v>
              </c:pt>
              <c:pt idx="7">
                <c:v>9.7243999999999997E-2</c:v>
              </c:pt>
              <c:pt idx="8">
                <c:v>0.10651899999999999</c:v>
              </c:pt>
              <c:pt idx="9">
                <c:v>0.108219</c:v>
              </c:pt>
            </c:numLit>
          </c:val>
          <c:smooth val="0"/>
          <c:extLst>
            <c:ext xmlns:c16="http://schemas.microsoft.com/office/drawing/2014/chart" uri="{C3380CC4-5D6E-409C-BE32-E72D297353CC}">
              <c16:uniqueId val="{00000000-88A9-4C4D-9872-0C4C6A7AAD58}"/>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15.729716614094613</c:v>
              </c:pt>
              <c:pt idx="1">
                <c:v>31.541924513445174</c:v>
              </c:pt>
              <c:pt idx="2">
                <c:v>35.030757918732562</c:v>
              </c:pt>
              <c:pt idx="3">
                <c:v>30.249214496205212</c:v>
              </c:pt>
              <c:pt idx="4">
                <c:v>37.377002935967681</c:v>
              </c:pt>
              <c:pt idx="5">
                <c:v>57.726808136253638</c:v>
              </c:pt>
              <c:pt idx="6">
                <c:v>64.267674772475743</c:v>
              </c:pt>
              <c:pt idx="7">
                <c:v>206.79749919303214</c:v>
              </c:pt>
              <c:pt idx="8">
                <c:v>305.96981562270639</c:v>
              </c:pt>
              <c:pt idx="9">
                <c:v>331.32962547940849</c:v>
              </c:pt>
            </c:numLit>
          </c:val>
          <c:smooth val="0"/>
          <c:extLst>
            <c:ext xmlns:c16="http://schemas.microsoft.com/office/drawing/2014/chart" uri="{C3380CC4-5D6E-409C-BE32-E72D297353CC}">
              <c16:uniqueId val="{00000001-88A9-4C4D-9872-0C4C6A7AAD58}"/>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1500000000000002"/>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ITPE13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8.4314E-2</c:v>
              </c:pt>
              <c:pt idx="1">
                <c:v>8.3135000000000001E-2</c:v>
              </c:pt>
              <c:pt idx="2">
                <c:v>8.2172999999999996E-2</c:v>
              </c:pt>
              <c:pt idx="3">
                <c:v>8.5248000000000004E-2</c:v>
              </c:pt>
              <c:pt idx="4">
                <c:v>8.7876999999999997E-2</c:v>
              </c:pt>
              <c:pt idx="5">
                <c:v>8.6900999999999992E-2</c:v>
              </c:pt>
              <c:pt idx="6">
                <c:v>8.8557999999999998E-2</c:v>
              </c:pt>
              <c:pt idx="7">
                <c:v>8.7989999999999999E-2</c:v>
              </c:pt>
              <c:pt idx="8">
                <c:v>8.712099999999999E-2</c:v>
              </c:pt>
              <c:pt idx="9">
                <c:v>8.6562E-2</c:v>
              </c:pt>
            </c:numLit>
          </c:val>
          <c:smooth val="0"/>
          <c:extLst>
            <c:ext xmlns:c16="http://schemas.microsoft.com/office/drawing/2014/chart" uri="{C3380CC4-5D6E-409C-BE32-E72D297353CC}">
              <c16:uniqueId val="{00000000-7307-4694-8D55-ADE283816BAF}"/>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80.3498467468211</c:v>
              </c:pt>
              <c:pt idx="1">
                <c:v>80.897730265820925</c:v>
              </c:pt>
              <c:pt idx="2">
                <c:v>84.953548599935317</c:v>
              </c:pt>
              <c:pt idx="3">
                <c:v>85.376200791591472</c:v>
              </c:pt>
              <c:pt idx="4">
                <c:v>94.732329437265946</c:v>
              </c:pt>
              <c:pt idx="5">
                <c:v>108.4784098761471</c:v>
              </c:pt>
              <c:pt idx="6">
                <c:v>118.46854425443753</c:v>
              </c:pt>
              <c:pt idx="7">
                <c:v>120.71481926265059</c:v>
              </c:pt>
              <c:pt idx="8">
                <c:v>125.29944079547883</c:v>
              </c:pt>
              <c:pt idx="9">
                <c:v>129.43306378987884</c:v>
              </c:pt>
            </c:numLit>
          </c:val>
          <c:smooth val="0"/>
          <c:extLst>
            <c:ext xmlns:c16="http://schemas.microsoft.com/office/drawing/2014/chart" uri="{C3380CC4-5D6E-409C-BE32-E72D297353CC}">
              <c16:uniqueId val="{00000001-7307-4694-8D55-ADE283816BAF}"/>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RIS414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7.655300000000001E-2</c:v>
              </c:pt>
              <c:pt idx="1">
                <c:v>7.8185000000000004E-2</c:v>
              </c:pt>
              <c:pt idx="2">
                <c:v>7.6874999999999999E-2</c:v>
              </c:pt>
              <c:pt idx="3">
                <c:v>8.0001000000000003E-2</c:v>
              </c:pt>
              <c:pt idx="4">
                <c:v>8.5098999999999994E-2</c:v>
              </c:pt>
              <c:pt idx="5">
                <c:v>8.4430999999999992E-2</c:v>
              </c:pt>
              <c:pt idx="6">
                <c:v>8.4842999999999988E-2</c:v>
              </c:pt>
              <c:pt idx="7">
                <c:v>9.9441000000000002E-2</c:v>
              </c:pt>
              <c:pt idx="8">
                <c:v>0.11167999999999999</c:v>
              </c:pt>
              <c:pt idx="9">
                <c:v>0.13600599999999999</c:v>
              </c:pt>
            </c:numLit>
          </c:val>
          <c:smooth val="0"/>
          <c:extLst>
            <c:ext xmlns:c16="http://schemas.microsoft.com/office/drawing/2014/chart" uri="{C3380CC4-5D6E-409C-BE32-E72D297353CC}">
              <c16:uniqueId val="{00000000-2C09-4E76-9A4F-22930A699AD6}"/>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NTNB-29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-3.0179834670218675</c:v>
              </c:pt>
              <c:pt idx="1">
                <c:v>14.722273825005239</c:v>
              </c:pt>
              <c:pt idx="2">
                <c:v>16.724383462765058</c:v>
              </c:pt>
              <c:pt idx="3">
                <c:v>14.409609373480237</c:v>
              </c:pt>
              <c:pt idx="4">
                <c:v>26.482282465976059</c:v>
              </c:pt>
              <c:pt idx="5">
                <c:v>50.212555363096101</c:v>
              </c:pt>
              <c:pt idx="6">
                <c:v>50.426162682972731</c:v>
              </c:pt>
              <c:pt idx="7">
                <c:v>204.58530219538142</c:v>
              </c:pt>
              <c:pt idx="8">
                <c:v>328.89149869643973</c:v>
              </c:pt>
              <c:pt idx="9">
                <c:v>563.80280013688332</c:v>
              </c:pt>
            </c:numLit>
          </c:val>
          <c:smooth val="0"/>
          <c:extLst>
            <c:ext xmlns:c16="http://schemas.microsoft.com/office/drawing/2014/chart" uri="{C3380CC4-5D6E-409C-BE32-E72D297353CC}">
              <c16:uniqueId val="{00000001-2C09-4E76-9A4F-22930A699AD6}"/>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5000000000000002"/>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9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RMSA12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8.1170000000000006E-2</c:v>
              </c:pt>
              <c:pt idx="1">
                <c:v>8.1047999999999995E-2</c:v>
              </c:pt>
              <c:pt idx="2">
                <c:v>8.0347000000000002E-2</c:v>
              </c:pt>
              <c:pt idx="3">
                <c:v>8.3945000000000006E-2</c:v>
              </c:pt>
              <c:pt idx="4">
                <c:v>8.6446999999999996E-2</c:v>
              </c:pt>
              <c:pt idx="5">
                <c:v>8.5382E-2</c:v>
              </c:pt>
              <c:pt idx="6">
                <c:v>8.8752999999999999E-2</c:v>
              </c:pt>
              <c:pt idx="7">
                <c:v>8.7981000000000004E-2</c:v>
              </c:pt>
              <c:pt idx="8">
                <c:v>8.7750999999999996E-2</c:v>
              </c:pt>
              <c:pt idx="9">
                <c:v>8.9148999999999992E-2</c:v>
              </c:pt>
            </c:numLit>
          </c:val>
          <c:smooth val="0"/>
          <c:extLst>
            <c:ext xmlns:c16="http://schemas.microsoft.com/office/drawing/2014/chart" uri="{C3380CC4-5D6E-409C-BE32-E72D297353CC}">
              <c16:uniqueId val="{00000000-FEA5-40C4-98FB-D2452064C3FD}"/>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49.533341822816098</c:v>
              </c:pt>
              <c:pt idx="1">
                <c:v>58.758780087706519</c:v>
              </c:pt>
              <c:pt idx="2">
                <c:v>64.466423892821638</c:v>
              </c:pt>
              <c:pt idx="3">
                <c:v>64.456644967563207</c:v>
              </c:pt>
              <c:pt idx="4">
                <c:v>72.368841903840405</c:v>
              </c:pt>
              <c:pt idx="5">
                <c:v>82.90151589750883</c:v>
              </c:pt>
              <c:pt idx="6">
                <c:v>109.82184476927782</c:v>
              </c:pt>
              <c:pt idx="7">
                <c:v>114.35557042986932</c:v>
              </c:pt>
              <c:pt idx="8">
                <c:v>123.32247557003129</c:v>
              </c:pt>
              <c:pt idx="9">
                <c:v>147.47698729176585</c:v>
              </c:pt>
            </c:numLit>
          </c:val>
          <c:smooth val="0"/>
          <c:extLst>
            <c:ext xmlns:c16="http://schemas.microsoft.com/office/drawing/2014/chart" uri="{C3380CC4-5D6E-409C-BE32-E72D297353CC}">
              <c16:uniqueId val="{00000001-FEA5-40C4-98FB-D2452064C3FD}"/>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ASER12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0.108657</c:v>
              </c:pt>
              <c:pt idx="1">
                <c:v>0.109108</c:v>
              </c:pt>
              <c:pt idx="2">
                <c:v>0.10904700000000001</c:v>
              </c:pt>
              <c:pt idx="3">
                <c:v>0.112513</c:v>
              </c:pt>
              <c:pt idx="4">
                <c:v>0.11462600000000001</c:v>
              </c:pt>
              <c:pt idx="5">
                <c:v>0.11358800000000001</c:v>
              </c:pt>
              <c:pt idx="6">
                <c:v>0.11305</c:v>
              </c:pt>
              <c:pt idx="7">
                <c:v>0.11231099999999999</c:v>
              </c:pt>
              <c:pt idx="8">
                <c:v>0.110983</c:v>
              </c:pt>
              <c:pt idx="9">
                <c:v>0.109804</c:v>
              </c:pt>
            </c:numLit>
          </c:val>
          <c:smooth val="0"/>
          <c:extLst>
            <c:ext xmlns:c16="http://schemas.microsoft.com/office/drawing/2014/chart" uri="{C3380CC4-5D6E-409C-BE32-E72D297353CC}">
              <c16:uniqueId val="{00000000-51AA-419C-86C5-9060F7327FD3}"/>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305.02648625586824</c:v>
              </c:pt>
              <c:pt idx="1">
                <c:v>319.84688290021882</c:v>
              </c:pt>
              <c:pt idx="2">
                <c:v>331.83439581825348</c:v>
              </c:pt>
              <c:pt idx="3">
                <c:v>329.71124500117634</c:v>
              </c:pt>
              <c:pt idx="4">
                <c:v>333.61424236608707</c:v>
              </c:pt>
              <c:pt idx="5">
                <c:v>344.92753084653714</c:v>
              </c:pt>
              <c:pt idx="6">
                <c:v>335.43623238736939</c:v>
              </c:pt>
              <c:pt idx="7">
                <c:v>340.53807823888116</c:v>
              </c:pt>
              <c:pt idx="8">
                <c:v>339.53466728711135</c:v>
              </c:pt>
              <c:pt idx="9">
                <c:v>339.91726605299368</c:v>
              </c:pt>
            </c:numLit>
          </c:val>
          <c:smooth val="0"/>
          <c:extLst>
            <c:ext xmlns:c16="http://schemas.microsoft.com/office/drawing/2014/chart" uri="{C3380CC4-5D6E-409C-BE32-E72D297353CC}">
              <c16:uniqueId val="{00000001-51AA-419C-86C5-9060F7327FD3}"/>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min val="2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SBSPE3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6.7195999999999992E-2</c:v>
              </c:pt>
              <c:pt idx="1">
                <c:v>6.6824999999999996E-2</c:v>
              </c:pt>
              <c:pt idx="2">
                <c:v>6.5199999999999994E-2</c:v>
              </c:pt>
              <c:pt idx="3">
                <c:v>6.8971999999999992E-2</c:v>
              </c:pt>
              <c:pt idx="4">
                <c:v>7.1345999999999993E-2</c:v>
              </c:pt>
              <c:pt idx="5">
                <c:v>7.103799999999999E-2</c:v>
              </c:pt>
              <c:pt idx="6">
                <c:v>7.1558999999999998E-2</c:v>
              </c:pt>
              <c:pt idx="7">
                <c:v>7.0648000000000002E-2</c:v>
              </c:pt>
              <c:pt idx="8">
                <c:v>7.1382000000000001E-2</c:v>
              </c:pt>
              <c:pt idx="9">
                <c:v>7.1168999999999996E-2</c:v>
              </c:pt>
            </c:numLit>
          </c:val>
          <c:smooth val="0"/>
          <c:extLst>
            <c:ext xmlns:c16="http://schemas.microsoft.com/office/drawing/2014/chart" uri="{C3380CC4-5D6E-409C-BE32-E72D297353CC}">
              <c16:uniqueId val="{00000000-6ADA-491C-9237-6D1882014024}"/>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-80.35574029991443</c:v>
              </c:pt>
              <c:pt idx="1">
                <c:v>-73.58106618108873</c:v>
              </c:pt>
              <c:pt idx="2">
                <c:v>-76.642379966219693</c:v>
              </c:pt>
              <c:pt idx="3">
                <c:v>-74.568037414937123</c:v>
              </c:pt>
              <c:pt idx="4">
                <c:v>-67.631399140214427</c:v>
              </c:pt>
              <c:pt idx="5">
                <c:v>-50.350315571996433</c:v>
              </c:pt>
              <c:pt idx="6">
                <c:v>-49.836293301490642</c:v>
              </c:pt>
              <c:pt idx="7">
                <c:v>-46.779711438345032</c:v>
              </c:pt>
              <c:pt idx="8">
                <c:v>-29.018147975802265</c:v>
              </c:pt>
              <c:pt idx="9">
                <c:v>-20.040621622628983</c:v>
              </c:pt>
            </c:numLit>
          </c:val>
          <c:smooth val="0"/>
          <c:extLst>
            <c:ext xmlns:c16="http://schemas.microsoft.com/office/drawing/2014/chart" uri="{C3380CC4-5D6E-409C-BE32-E72D297353CC}">
              <c16:uniqueId val="{00000001-6ADA-491C-9237-6D1882014024}"/>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CAEC12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7.084399999999999E-2</c:v>
              </c:pt>
              <c:pt idx="1">
                <c:v>7.0822999999999997E-2</c:v>
              </c:pt>
              <c:pt idx="2">
                <c:v>6.9764999999999994E-2</c:v>
              </c:pt>
              <c:pt idx="3">
                <c:v>7.3388999999999996E-2</c:v>
              </c:pt>
              <c:pt idx="4">
                <c:v>7.6060000000000003E-2</c:v>
              </c:pt>
              <c:pt idx="5">
                <c:v>7.3985000000000009E-2</c:v>
              </c:pt>
              <c:pt idx="6">
                <c:v>7.4228000000000002E-2</c:v>
              </c:pt>
              <c:pt idx="7">
                <c:v>7.2939000000000004E-2</c:v>
              </c:pt>
              <c:pt idx="8">
                <c:v>7.2592000000000004E-2</c:v>
              </c:pt>
              <c:pt idx="9">
                <c:v>7.138499999999999E-2</c:v>
              </c:pt>
            </c:numLit>
          </c:val>
          <c:smooth val="0"/>
          <c:extLst>
            <c:ext xmlns:c16="http://schemas.microsoft.com/office/drawing/2014/chart" uri="{C3380CC4-5D6E-409C-BE32-E72D297353CC}">
              <c16:uniqueId val="{00000000-3BB8-47C2-8768-AF5A7B193234}"/>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-46.447383953578395</c:v>
              </c:pt>
              <c:pt idx="1">
                <c:v>-36.381129080430561</c:v>
              </c:pt>
              <c:pt idx="2">
                <c:v>-34.115035302818562</c:v>
              </c:pt>
              <c:pt idx="3">
                <c:v>-33.556081087982022</c:v>
              </c:pt>
              <c:pt idx="4">
                <c:v>-23.928257872637417</c:v>
              </c:pt>
              <c:pt idx="5">
                <c:v>-22.973492695488318</c:v>
              </c:pt>
              <c:pt idx="6">
                <c:v>-25.052789142430143</c:v>
              </c:pt>
              <c:pt idx="7">
                <c:v>-25.481555853040796</c:v>
              </c:pt>
              <c:pt idx="8">
                <c:v>-17.757096323871568</c:v>
              </c:pt>
              <c:pt idx="9">
                <c:v>-18.028174263035048</c:v>
              </c:pt>
            </c:numLit>
          </c:val>
          <c:smooth val="0"/>
          <c:extLst>
            <c:ext xmlns:c16="http://schemas.microsoft.com/office/drawing/2014/chart" uri="{C3380CC4-5D6E-409C-BE32-E72D297353CC}">
              <c16:uniqueId val="{00000001-3BB8-47C2-8768-AF5A7B193234}"/>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CASN23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7.9272999999999996E-2</c:v>
              </c:pt>
              <c:pt idx="1">
                <c:v>7.8996999999999998E-2</c:v>
              </c:pt>
              <c:pt idx="2">
                <c:v>7.7835000000000001E-2</c:v>
              </c:pt>
              <c:pt idx="3">
                <c:v>7.9977000000000006E-2</c:v>
              </c:pt>
              <c:pt idx="4">
                <c:v>8.5901999999999992E-2</c:v>
              </c:pt>
              <c:pt idx="5">
                <c:v>8.4116999999999997E-2</c:v>
              </c:pt>
              <c:pt idx="6">
                <c:v>8.3389000000000005E-2</c:v>
              </c:pt>
              <c:pt idx="7">
                <c:v>8.1229999999999997E-2</c:v>
              </c:pt>
              <c:pt idx="8">
                <c:v>8.0454000000000012E-2</c:v>
              </c:pt>
              <c:pt idx="9">
                <c:v>7.9261999999999999E-2</c:v>
              </c:pt>
            </c:numLit>
          </c:val>
          <c:smooth val="0"/>
          <c:extLst>
            <c:ext xmlns:c16="http://schemas.microsoft.com/office/drawing/2014/chart" uri="{C3380CC4-5D6E-409C-BE32-E72D297353CC}">
              <c16:uniqueId val="{00000000-95F0-4D14-AFEC-ED0F05FE0F9C}"/>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NTNB-40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21.104921077066408</c:v>
              </c:pt>
              <c:pt idx="1">
                <c:v>22.906911180449185</c:v>
              </c:pt>
              <c:pt idx="2">
                <c:v>20.872265454310313</c:v>
              </c:pt>
              <c:pt idx="3">
                <c:v>16.713427783059398</c:v>
              </c:pt>
              <c:pt idx="4">
                <c:v>26.888521592998149</c:v>
              </c:pt>
              <c:pt idx="5">
                <c:v>38.120370370369194</c:v>
              </c:pt>
              <c:pt idx="6">
                <c:v>29.522310683205433</c:v>
              </c:pt>
              <c:pt idx="7">
                <c:v>32.168482310117597</c:v>
              </c:pt>
              <c:pt idx="8">
                <c:v>31.940160480736779</c:v>
              </c:pt>
              <c:pt idx="9">
                <c:v>29.383886255922587</c:v>
              </c:pt>
            </c:numLit>
          </c:val>
          <c:smooth val="0"/>
          <c:extLst>
            <c:ext xmlns:c16="http://schemas.microsoft.com/office/drawing/2014/chart" uri="{C3380CC4-5D6E-409C-BE32-E72D297353CC}">
              <c16:uniqueId val="{00000001-95F0-4D14-AFEC-ED0F05FE0F9C}"/>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SBSPF3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6.7108000000000001E-2</c:v>
              </c:pt>
              <c:pt idx="1">
                <c:v>6.6244999999999998E-2</c:v>
              </c:pt>
              <c:pt idx="2">
                <c:v>6.4986000000000002E-2</c:v>
              </c:pt>
              <c:pt idx="3">
                <c:v>6.9164000000000003E-2</c:v>
              </c:pt>
              <c:pt idx="4">
                <c:v>7.1959999999999996E-2</c:v>
              </c:pt>
              <c:pt idx="5">
                <c:v>7.0921999999999999E-2</c:v>
              </c:pt>
              <c:pt idx="6">
                <c:v>7.3603000000000002E-2</c:v>
              </c:pt>
              <c:pt idx="7">
                <c:v>7.3487999999999998E-2</c:v>
              </c:pt>
              <c:pt idx="8">
                <c:v>7.2484000000000007E-2</c:v>
              </c:pt>
              <c:pt idx="9">
                <c:v>7.2125999999999996E-2</c:v>
              </c:pt>
            </c:numLit>
          </c:val>
          <c:smooth val="0"/>
          <c:extLst>
            <c:ext xmlns:c16="http://schemas.microsoft.com/office/drawing/2014/chart" uri="{C3380CC4-5D6E-409C-BE32-E72D297353CC}">
              <c16:uniqueId val="{00000000-AC83-47DD-95C8-4834E280BC7B}"/>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-67.195555915471331</c:v>
              </c:pt>
              <c:pt idx="1">
                <c:v>-62.241185993777705</c:v>
              </c:pt>
              <c:pt idx="2">
                <c:v>-60.487163860388769</c:v>
              </c:pt>
              <c:pt idx="3">
                <c:v>-50.336273105688889</c:v>
              </c:pt>
              <c:pt idx="4">
                <c:v>-38.879555152470104</c:v>
              </c:pt>
              <c:pt idx="5">
                <c:v>-26.281869793918222</c:v>
              </c:pt>
              <c:pt idx="6">
                <c:v>-20.542603593745046</c:v>
              </c:pt>
              <c:pt idx="7">
                <c:v>-14.185874961512024</c:v>
              </c:pt>
              <c:pt idx="8">
                <c:v>-11.027617475793949</c:v>
              </c:pt>
              <c:pt idx="9">
                <c:v>-5.1459990789415322</c:v>
              </c:pt>
            </c:numLit>
          </c:val>
          <c:smooth val="0"/>
          <c:extLst>
            <c:ext xmlns:c16="http://schemas.microsoft.com/office/drawing/2014/chart" uri="{C3380CC4-5D6E-409C-BE32-E72D297353CC}">
              <c16:uniqueId val="{00000001-AC83-47DD-95C8-4834E280BC7B}"/>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IRJS15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8.6313999999999988E-2</c:v>
              </c:pt>
              <c:pt idx="1">
                <c:v>8.8241999999999987E-2</c:v>
              </c:pt>
              <c:pt idx="2">
                <c:v>8.6839999999999987E-2</c:v>
              </c:pt>
              <c:pt idx="3">
                <c:v>9.1332999999999998E-2</c:v>
              </c:pt>
              <c:pt idx="4">
                <c:v>9.3133999999999995E-2</c:v>
              </c:pt>
              <c:pt idx="5">
                <c:v>9.3419000000000002E-2</c:v>
              </c:pt>
              <c:pt idx="6">
                <c:v>9.4030000000000002E-2</c:v>
              </c:pt>
              <c:pt idx="7">
                <c:v>9.3163999999999997E-2</c:v>
              </c:pt>
              <c:pt idx="8">
                <c:v>9.3865000000000004E-2</c:v>
              </c:pt>
              <c:pt idx="9">
                <c:v>9.6492000000000008E-2</c:v>
              </c:pt>
            </c:numLit>
          </c:val>
          <c:smooth val="0"/>
          <c:extLst>
            <c:ext xmlns:c16="http://schemas.microsoft.com/office/drawing/2014/chart" uri="{C3380CC4-5D6E-409C-BE32-E72D297353CC}">
              <c16:uniqueId val="{00000000-8437-4886-B255-2B6AF8638799}"/>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97.34709868837399</c:v>
              </c:pt>
              <c:pt idx="1">
                <c:v>125.69633574106342</c:v>
              </c:pt>
              <c:pt idx="2">
                <c:v>124.95493405699776</c:v>
              </c:pt>
              <c:pt idx="3">
                <c:v>133.05441117620109</c:v>
              </c:pt>
              <c:pt idx="4">
                <c:v>134.36351853860717</c:v>
              </c:pt>
              <c:pt idx="5">
                <c:v>157.56304472631433</c:v>
              </c:pt>
              <c:pt idx="6">
                <c:v>158.82242605341546</c:v>
              </c:pt>
              <c:pt idx="7">
                <c:v>162.5390450691655</c:v>
              </c:pt>
              <c:pt idx="8">
                <c:v>180.22335970218739</c:v>
              </c:pt>
              <c:pt idx="9">
                <c:v>215.89088063205696</c:v>
              </c:pt>
            </c:numLit>
          </c:val>
          <c:smooth val="0"/>
          <c:extLst>
            <c:ext xmlns:c16="http://schemas.microsoft.com/office/drawing/2014/chart" uri="{C3380CC4-5D6E-409C-BE32-E72D297353CC}">
              <c16:uniqueId val="{00000001-8437-4886-B255-2B6AF8638799}"/>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1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RSAN26</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7.5204000000000007E-2</c:v>
              </c:pt>
              <c:pt idx="1">
                <c:v>7.4861000000000011E-2</c:v>
              </c:pt>
              <c:pt idx="2">
                <c:v>7.3194999999999996E-2</c:v>
              </c:pt>
              <c:pt idx="3">
                <c:v>7.6530000000000001E-2</c:v>
              </c:pt>
              <c:pt idx="4">
                <c:v>7.7929999999999999E-2</c:v>
              </c:pt>
              <c:pt idx="5">
                <c:v>7.6481999999999994E-2</c:v>
              </c:pt>
              <c:pt idx="6">
                <c:v>7.6799000000000006E-2</c:v>
              </c:pt>
              <c:pt idx="7">
                <c:v>7.8078999999999996E-2</c:v>
              </c:pt>
              <c:pt idx="8">
                <c:v>7.5833999999999999E-2</c:v>
              </c:pt>
              <c:pt idx="9">
                <c:v>8.1994999999999998E-2</c:v>
              </c:pt>
            </c:numLit>
          </c:val>
          <c:smooth val="0"/>
          <c:extLst>
            <c:ext xmlns:c16="http://schemas.microsoft.com/office/drawing/2014/chart" uri="{C3380CC4-5D6E-409C-BE32-E72D297353CC}">
              <c16:uniqueId val="{00000000-8CF2-4E96-A053-FCF8C5BD7224}"/>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-4.3414761576732186</c:v>
              </c:pt>
              <c:pt idx="1">
                <c:v>3.890387856777533</c:v>
              </c:pt>
              <c:pt idx="2">
                <c:v>1.2860453824914408</c:v>
              </c:pt>
              <c:pt idx="3">
                <c:v>4.3584889704217922</c:v>
              </c:pt>
              <c:pt idx="4">
                <c:v>2.4311754640571337</c:v>
              </c:pt>
              <c:pt idx="5">
                <c:v>11.578842617951945</c:v>
              </c:pt>
              <c:pt idx="6">
                <c:v>9.1651616033661121</c:v>
              </c:pt>
              <c:pt idx="7">
                <c:v>28.520585332456605</c:v>
              </c:pt>
              <c:pt idx="8">
                <c:v>20.173833997101376</c:v>
              </c:pt>
              <c:pt idx="9">
                <c:v>86.857379381324321</c:v>
              </c:pt>
            </c:numLit>
          </c:val>
          <c:smooth val="0"/>
          <c:extLst>
            <c:ext xmlns:c16="http://schemas.microsoft.com/office/drawing/2014/chart" uri="{C3380CC4-5D6E-409C-BE32-E72D297353CC}">
              <c16:uniqueId val="{00000001-8CF2-4E96-A053-FCF8C5BD7224}"/>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IRJS14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8.6613000000000009E-2</c:v>
              </c:pt>
              <c:pt idx="1">
                <c:v>8.7484000000000006E-2</c:v>
              </c:pt>
              <c:pt idx="2">
                <c:v>8.7052999999999991E-2</c:v>
              </c:pt>
              <c:pt idx="3">
                <c:v>9.0768000000000001E-2</c:v>
              </c:pt>
              <c:pt idx="4">
                <c:v>9.273300000000001E-2</c:v>
              </c:pt>
              <c:pt idx="5">
                <c:v>9.3082999999999985E-2</c:v>
              </c:pt>
              <c:pt idx="6">
                <c:v>9.3897999999999995E-2</c:v>
              </c:pt>
              <c:pt idx="7">
                <c:v>9.3926999999999997E-2</c:v>
              </c:pt>
              <c:pt idx="8">
                <c:v>9.5731999999999998E-2</c:v>
              </c:pt>
              <c:pt idx="9">
                <c:v>9.7668999999999992E-2</c:v>
              </c:pt>
            </c:numLit>
          </c:val>
          <c:smooth val="0"/>
          <c:extLst>
            <c:ext xmlns:c16="http://schemas.microsoft.com/office/drawing/2014/chart" uri="{C3380CC4-5D6E-409C-BE32-E72D297353CC}">
              <c16:uniqueId val="{00000000-F17A-4104-ABEF-EB556A9BEBC9}"/>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100.12631978145504</c:v>
              </c:pt>
              <c:pt idx="1">
                <c:v>118.64342120321948</c:v>
              </c:pt>
              <c:pt idx="2">
                <c:v>126.93923294271548</c:v>
              </c:pt>
              <c:pt idx="3">
                <c:v>127.80837193582695</c:v>
              </c:pt>
              <c:pt idx="4">
                <c:v>130.64587754405775</c:v>
              </c:pt>
              <c:pt idx="5">
                <c:v>154.44169674989848</c:v>
              </c:pt>
              <c:pt idx="6">
                <c:v>157.59671509463001</c:v>
              </c:pt>
              <c:pt idx="7">
                <c:v>169.63223263424254</c:v>
              </c:pt>
              <c:pt idx="8">
                <c:v>197.59888320148855</c:v>
              </c:pt>
              <c:pt idx="9">
                <c:v>226.85685536466326</c:v>
              </c:pt>
            </c:numLit>
          </c:val>
          <c:smooth val="0"/>
          <c:extLst>
            <c:ext xmlns:c16="http://schemas.microsoft.com/office/drawing/2014/chart" uri="{C3380CC4-5D6E-409C-BE32-E72D297353CC}">
              <c16:uniqueId val="{00000001-F17A-4104-ABEF-EB556A9BEBC9}"/>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1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SABP12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8.8173000000000001E-2</c:v>
              </c:pt>
              <c:pt idx="1">
                <c:v>8.7156999999999998E-2</c:v>
              </c:pt>
              <c:pt idx="2">
                <c:v>8.5830000000000004E-2</c:v>
              </c:pt>
              <c:pt idx="3">
                <c:v>8.9221999999999996E-2</c:v>
              </c:pt>
              <c:pt idx="4">
                <c:v>9.1906000000000002E-2</c:v>
              </c:pt>
              <c:pt idx="5">
                <c:v>9.0757999999999991E-2</c:v>
              </c:pt>
              <c:pt idx="6">
                <c:v>9.0965000000000004E-2</c:v>
              </c:pt>
              <c:pt idx="7">
                <c:v>9.0022000000000005E-2</c:v>
              </c:pt>
              <c:pt idx="8">
                <c:v>8.9311000000000001E-2</c:v>
              </c:pt>
              <c:pt idx="9">
                <c:v>0.10208299999999999</c:v>
              </c:pt>
            </c:numLit>
          </c:val>
          <c:smooth val="0"/>
          <c:extLst>
            <c:ext xmlns:c16="http://schemas.microsoft.com/office/drawing/2014/chart" uri="{C3380CC4-5D6E-409C-BE32-E72D297353CC}">
              <c16:uniqueId val="{00000000-4AF9-46C0-8707-F24BB0296423}"/>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114.62660374534917</c:v>
              </c:pt>
              <c:pt idx="1">
                <c:v>115.60080503715709</c:v>
              </c:pt>
              <c:pt idx="2">
                <c:v>115.54581727495349</c:v>
              </c:pt>
              <c:pt idx="3">
                <c:v>113.45372297013157</c:v>
              </c:pt>
              <c:pt idx="4">
                <c:v>122.97882242562785</c:v>
              </c:pt>
              <c:pt idx="5">
                <c:v>132.84308352021102</c:v>
              </c:pt>
              <c:pt idx="6">
                <c:v>130.36178901800088</c:v>
              </c:pt>
              <c:pt idx="7">
                <c:v>133.32961475531758</c:v>
              </c:pt>
              <c:pt idx="8">
                <c:v>137.84085621219023</c:v>
              </c:pt>
              <c:pt idx="9">
                <c:v>267.98158983341256</c:v>
              </c:pt>
            </c:numLit>
          </c:val>
          <c:smooth val="0"/>
          <c:extLst>
            <c:ext xmlns:c16="http://schemas.microsoft.com/office/drawing/2014/chart" uri="{C3380CC4-5D6E-409C-BE32-E72D297353CC}">
              <c16:uniqueId val="{00000001-4AF9-46C0-8707-F24BB0296423}"/>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8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ALGTA4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7.7367000000000005E-2</c:v>
              </c:pt>
              <c:pt idx="1">
                <c:v>7.7584E-2</c:v>
              </c:pt>
              <c:pt idx="2">
                <c:v>7.6359999999999997E-2</c:v>
              </c:pt>
              <c:pt idx="3">
                <c:v>8.1005000000000008E-2</c:v>
              </c:pt>
              <c:pt idx="4">
                <c:v>8.4312999999999999E-2</c:v>
              </c:pt>
              <c:pt idx="5">
                <c:v>8.2784999999999997E-2</c:v>
              </c:pt>
              <c:pt idx="6">
                <c:v>8.4003999999999995E-2</c:v>
              </c:pt>
              <c:pt idx="7">
                <c:v>8.1818000000000002E-2</c:v>
              </c:pt>
              <c:pt idx="8">
                <c:v>8.2088999999999995E-2</c:v>
              </c:pt>
              <c:pt idx="9">
                <c:v>8.1390999999999991E-2</c:v>
              </c:pt>
            </c:numLit>
          </c:val>
          <c:smooth val="0"/>
          <c:extLst>
            <c:ext xmlns:c16="http://schemas.microsoft.com/office/drawing/2014/chart" uri="{C3380CC4-5D6E-409C-BE32-E72D297353CC}">
              <c16:uniqueId val="{00000000-7454-450C-B056-6F3CE34A0F00}"/>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5.0333155340931413</c:v>
              </c:pt>
              <c:pt idx="1">
                <c:v>11.59489230128985</c:v>
              </c:pt>
              <c:pt idx="2">
                <c:v>15.930797805421282</c:v>
              </c:pt>
              <c:pt idx="3">
                <c:v>25.318216595950904</c:v>
              </c:pt>
              <c:pt idx="4">
                <c:v>31.473451560768417</c:v>
              </c:pt>
              <c:pt idx="5">
                <c:v>34.957873538130627</c:v>
              </c:pt>
              <c:pt idx="6">
                <c:v>42.653325921808701</c:v>
              </c:pt>
              <c:pt idx="7">
                <c:v>41.015445531320523</c:v>
              </c:pt>
              <c:pt idx="8">
                <c:v>53.954261057975742</c:v>
              </c:pt>
              <c:pt idx="9">
                <c:v>61.023490182652296</c:v>
              </c:pt>
            </c:numLit>
          </c:val>
          <c:smooth val="0"/>
          <c:extLst>
            <c:ext xmlns:c16="http://schemas.microsoft.com/office/drawing/2014/chart" uri="{C3380CC4-5D6E-409C-BE32-E72D297353CC}">
              <c16:uniqueId val="{00000001-7454-450C-B056-6F3CE34A0F00}"/>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CONX12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0.106645</c:v>
              </c:pt>
              <c:pt idx="1">
                <c:v>0.10689700000000001</c:v>
              </c:pt>
              <c:pt idx="2">
                <c:v>0.11057600000000001</c:v>
              </c:pt>
              <c:pt idx="3">
                <c:v>0.112333</c:v>
              </c:pt>
              <c:pt idx="4">
                <c:v>0.1183</c:v>
              </c:pt>
              <c:pt idx="5">
                <c:v>0.115678</c:v>
              </c:pt>
              <c:pt idx="6">
                <c:v>0.11706899999999999</c:v>
              </c:pt>
              <c:pt idx="7">
                <c:v>0.11449999999999999</c:v>
              </c:pt>
              <c:pt idx="8">
                <c:v>0.11570900000000001</c:v>
              </c:pt>
              <c:pt idx="9">
                <c:v>0.114035</c:v>
              </c:pt>
            </c:numLit>
          </c:val>
          <c:smooth val="0"/>
          <c:extLst>
            <c:ext xmlns:c16="http://schemas.microsoft.com/office/drawing/2014/chart" uri="{C3380CC4-5D6E-409C-BE32-E72D297353CC}">
              <c16:uniqueId val="{00000000-26C4-4A57-B9EC-159719C98AB7}"/>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264.12395841835411</c:v>
              </c:pt>
              <c:pt idx="1">
                <c:v>270.9195508954254</c:v>
              </c:pt>
              <c:pt idx="2">
                <c:v>306.98896888903704</c:v>
              </c:pt>
              <c:pt idx="3">
                <c:v>304.1500694766097</c:v>
              </c:pt>
              <c:pt idx="4">
                <c:v>313.53782107031105</c:v>
              </c:pt>
              <c:pt idx="5">
                <c:v>314.60298118890506</c:v>
              </c:pt>
              <c:pt idx="6">
                <c:v>330.25171150693257</c:v>
              </c:pt>
              <c:pt idx="7">
                <c:v>338.29268360557438</c:v>
              </c:pt>
              <c:pt idx="8">
                <c:v>352.96486590063125</c:v>
              </c:pt>
              <c:pt idx="9">
                <c:v>341.11615567624654</c:v>
              </c:pt>
            </c:numLit>
          </c:val>
          <c:smooth val="0"/>
          <c:extLst>
            <c:ext xmlns:c16="http://schemas.microsoft.com/office/drawing/2014/chart" uri="{C3380CC4-5D6E-409C-BE32-E72D297353CC}">
              <c16:uniqueId val="{00000001-26C4-4A57-B9EC-159719C98AB7}"/>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600"/>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BTEL23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8.2121E-2</c:v>
              </c:pt>
              <c:pt idx="1">
                <c:v>8.1221999999999989E-2</c:v>
              </c:pt>
              <c:pt idx="2">
                <c:v>8.0277999999999988E-2</c:v>
              </c:pt>
              <c:pt idx="3">
                <c:v>8.4118999999999999E-2</c:v>
              </c:pt>
              <c:pt idx="4">
                <c:v>9.0999999999999998E-2</c:v>
              </c:pt>
              <c:pt idx="5">
                <c:v>8.9074000000000014E-2</c:v>
              </c:pt>
              <c:pt idx="6">
                <c:v>8.986100000000001E-2</c:v>
              </c:pt>
              <c:pt idx="7">
                <c:v>8.7447999999999998E-2</c:v>
              </c:pt>
              <c:pt idx="8">
                <c:v>8.6445000000000008E-2</c:v>
              </c:pt>
              <c:pt idx="9">
                <c:v>8.5815000000000002E-2</c:v>
              </c:pt>
            </c:numLit>
          </c:val>
          <c:smooth val="0"/>
          <c:extLst>
            <c:ext xmlns:c16="http://schemas.microsoft.com/office/drawing/2014/chart" uri="{C3380CC4-5D6E-409C-BE32-E72D297353CC}">
              <c16:uniqueId val="{00000000-DD24-4650-827A-C187B4629DFF}"/>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48.687037900299046</c:v>
              </c:pt>
              <c:pt idx="1">
                <c:v>42.931450863830101</c:v>
              </c:pt>
              <c:pt idx="2">
                <c:v>48.377930138958632</c:v>
              </c:pt>
              <c:pt idx="3">
                <c:v>52.594146953908179</c:v>
              </c:pt>
              <c:pt idx="4">
                <c:v>81.008433488907187</c:v>
              </c:pt>
              <c:pt idx="5">
                <c:v>89.063050043540755</c:v>
              </c:pt>
              <c:pt idx="6">
                <c:v>91.305555555554193</c:v>
              </c:pt>
              <c:pt idx="7">
                <c:v>90.826420206744359</c:v>
              </c:pt>
              <c:pt idx="8">
                <c:v>90.97664050527365</c:v>
              </c:pt>
              <c:pt idx="9">
                <c:v>97.073023760991802</c:v>
              </c:pt>
            </c:numLit>
          </c:val>
          <c:smooth val="0"/>
          <c:extLst>
            <c:ext xmlns:c16="http://schemas.microsoft.com/office/drawing/2014/chart" uri="{C3380CC4-5D6E-409C-BE32-E72D297353CC}">
              <c16:uniqueId val="{00000001-DD24-4650-827A-C187B4629DFF}"/>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5000000000000002"/>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8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61E-2"/>
          <c:y val="5.1440308382623548E-2"/>
          <c:w val="0.96493483715478956"/>
          <c:h val="0.6301205404879946"/>
        </c:manualLayout>
      </c:layout>
      <c:lineChart>
        <c:grouping val="standard"/>
        <c:varyColors val="0"/>
        <c:ser>
          <c:idx val="0"/>
          <c:order val="0"/>
          <c:tx>
            <c:v>AESLA9</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6.7665000000000003E-2</c:v>
              </c:pt>
              <c:pt idx="1">
                <c:v>6.7903000000000005E-2</c:v>
              </c:pt>
              <c:pt idx="2">
                <c:v>6.6615999999999995E-2</c:v>
              </c:pt>
              <c:pt idx="3">
                <c:v>6.982300000000001E-2</c:v>
              </c:pt>
              <c:pt idx="4">
                <c:v>7.3067999999999994E-2</c:v>
              </c:pt>
              <c:pt idx="5">
                <c:v>7.3247999999999994E-2</c:v>
              </c:pt>
              <c:pt idx="6">
                <c:v>7.4334999999999998E-2</c:v>
              </c:pt>
              <c:pt idx="7">
                <c:v>7.2559999999999999E-2</c:v>
              </c:pt>
              <c:pt idx="8">
                <c:v>7.3979000000000003E-2</c:v>
              </c:pt>
              <c:pt idx="9">
                <c:v>7.2899000000000005E-2</c:v>
              </c:pt>
            </c:numLit>
          </c:val>
          <c:smooth val="0"/>
          <c:extLst>
            <c:ext xmlns:c16="http://schemas.microsoft.com/office/drawing/2014/chart" uri="{C3380CC4-5D6E-409C-BE32-E72D297353CC}">
              <c16:uniqueId val="{00000000-5695-4438-9C1F-CBDBA2BB88AC}"/>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-85.377937130115541</c:v>
              </c:pt>
              <c:pt idx="1">
                <c:v>-75.997996433354587</c:v>
              </c:pt>
              <c:pt idx="2">
                <c:v>-74.195808816207574</c:v>
              </c:pt>
              <c:pt idx="3">
                <c:v>-76.865996976188683</c:v>
              </c:pt>
              <c:pt idx="4">
                <c:v>-70.89652364605459</c:v>
              </c:pt>
              <c:pt idx="5">
                <c:v>-50.293277017223744</c:v>
              </c:pt>
              <c:pt idx="6">
                <c:v>-45.457872708691838</c:v>
              </c:pt>
              <c:pt idx="7">
                <c:v>-43.638449735022846</c:v>
              </c:pt>
              <c:pt idx="8">
                <c:v>-18.866013202492038</c:v>
              </c:pt>
              <c:pt idx="9">
                <c:v>-15.624738269348626</c:v>
              </c:pt>
            </c:numLit>
          </c:val>
          <c:smooth val="0"/>
          <c:extLst>
            <c:ext xmlns:c16="http://schemas.microsoft.com/office/drawing/2014/chart" uri="{C3380CC4-5D6E-409C-BE32-E72D297353CC}">
              <c16:uniqueId val="{00000001-5695-4438-9C1F-CBDBA2BB88AC}"/>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CERT11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6.6455E-2</c:v>
              </c:pt>
              <c:pt idx="1">
                <c:v>6.7558999999999994E-2</c:v>
              </c:pt>
              <c:pt idx="2">
                <c:v>6.6847000000000004E-2</c:v>
              </c:pt>
              <c:pt idx="3">
                <c:v>6.9344000000000003E-2</c:v>
              </c:pt>
              <c:pt idx="4">
                <c:v>7.4290999999999996E-2</c:v>
              </c:pt>
              <c:pt idx="5">
                <c:v>7.4611999999999998E-2</c:v>
              </c:pt>
              <c:pt idx="6">
                <c:v>7.3533000000000001E-2</c:v>
              </c:pt>
              <c:pt idx="7">
                <c:v>7.1668999999999997E-2</c:v>
              </c:pt>
              <c:pt idx="8">
                <c:v>7.1695999999999996E-2</c:v>
              </c:pt>
              <c:pt idx="9">
                <c:v>7.0503999999999997E-2</c:v>
              </c:pt>
            </c:numLit>
          </c:val>
          <c:smooth val="0"/>
          <c:extLst>
            <c:ext xmlns:c16="http://schemas.microsoft.com/office/drawing/2014/chart" uri="{C3380CC4-5D6E-409C-BE32-E72D297353CC}">
              <c16:uniqueId val="{00000000-183A-4AFF-82EE-1B733974ECA2}"/>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NTNB-29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-97.910863509749205</c:v>
              </c:pt>
              <c:pt idx="1">
                <c:v>-83.34177092903073</c:v>
              </c:pt>
              <c:pt idx="2">
                <c:v>-81.28561998530958</c:v>
              </c:pt>
              <c:pt idx="3">
                <c:v>-81.906926055601573</c:v>
              </c:pt>
              <c:pt idx="4">
                <c:v>-80.323918041715899</c:v>
              </c:pt>
              <c:pt idx="5">
                <c:v>-49.888888888890428</c:v>
              </c:pt>
              <c:pt idx="6">
                <c:v>-61.720051842251152</c:v>
              </c:pt>
              <c:pt idx="7">
                <c:v>-56.543043322140328</c:v>
              </c:pt>
              <c:pt idx="8">
                <c:v>-49.377259719928233</c:v>
              </c:pt>
              <c:pt idx="9">
                <c:v>-52.002601988664352</c:v>
              </c:pt>
            </c:numLit>
          </c:val>
          <c:smooth val="0"/>
          <c:extLst>
            <c:ext xmlns:c16="http://schemas.microsoft.com/office/drawing/2014/chart" uri="{C3380CC4-5D6E-409C-BE32-E72D297353CC}">
              <c16:uniqueId val="{00000001-183A-4AFF-82EE-1B733974ECA2}"/>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10000000000000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100"/>
          <c:min val="-12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HARG11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7.0543999999999996E-2</c:v>
              </c:pt>
              <c:pt idx="1">
                <c:v>7.102E-2</c:v>
              </c:pt>
              <c:pt idx="2">
                <c:v>6.9605E-2</c:v>
              </c:pt>
              <c:pt idx="3">
                <c:v>7.3329000000000005E-2</c:v>
              </c:pt>
              <c:pt idx="4">
                <c:v>7.6377E-2</c:v>
              </c:pt>
              <c:pt idx="5">
                <c:v>7.6925999999999994E-2</c:v>
              </c:pt>
              <c:pt idx="6">
                <c:v>7.8460000000000002E-2</c:v>
              </c:pt>
              <c:pt idx="7">
                <c:v>7.6909999999999992E-2</c:v>
              </c:pt>
              <c:pt idx="8">
                <c:v>7.7285000000000006E-2</c:v>
              </c:pt>
              <c:pt idx="9">
                <c:v>7.7232999999999996E-2</c:v>
              </c:pt>
            </c:numLit>
          </c:val>
          <c:smooth val="0"/>
          <c:extLst>
            <c:ext xmlns:c16="http://schemas.microsoft.com/office/drawing/2014/chart" uri="{C3380CC4-5D6E-409C-BE32-E72D297353CC}">
              <c16:uniqueId val="{00000000-3E43-4331-9685-32E5B858A051}"/>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NTNB-32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-58.328883523320883</c:v>
              </c:pt>
              <c:pt idx="1">
                <c:v>-49.389781629527448</c:v>
              </c:pt>
              <c:pt idx="2">
                <c:v>-46.926993769124124</c:v>
              </c:pt>
              <c:pt idx="3">
                <c:v>-45.869560177136393</c:v>
              </c:pt>
              <c:pt idx="4">
                <c:v>-41.946099170052655</c:v>
              </c:pt>
              <c:pt idx="5">
                <c:v>-19.341750284750383</c:v>
              </c:pt>
              <c:pt idx="6">
                <c:v>-8.7085417824717126</c:v>
              </c:pt>
              <c:pt idx="7">
                <c:v>-4.5387085007497774</c:v>
              </c:pt>
              <c:pt idx="8">
                <c:v>9.319118966963913</c:v>
              </c:pt>
              <c:pt idx="9">
                <c:v>22.338374741355249</c:v>
              </c:pt>
            </c:numLit>
          </c:val>
          <c:smooth val="0"/>
          <c:extLst>
            <c:ext xmlns:c16="http://schemas.microsoft.com/office/drawing/2014/chart" uri="{C3380CC4-5D6E-409C-BE32-E72D297353CC}">
              <c16:uniqueId val="{00000001-3E43-4331-9685-32E5B858A051}"/>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ENTV12</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6.7697999999999994E-2</c:v>
              </c:pt>
              <c:pt idx="1">
                <c:v>6.7754999999999996E-2</c:v>
              </c:pt>
              <c:pt idx="2">
                <c:v>6.7004000000000008E-2</c:v>
              </c:pt>
              <c:pt idx="3">
                <c:v>6.9234999999999991E-2</c:v>
              </c:pt>
              <c:pt idx="4">
                <c:v>7.4164000000000008E-2</c:v>
              </c:pt>
              <c:pt idx="5">
                <c:v>7.4196999999999999E-2</c:v>
              </c:pt>
              <c:pt idx="6">
                <c:v>7.4580000000000007E-2</c:v>
              </c:pt>
              <c:pt idx="7">
                <c:v>7.2340000000000002E-2</c:v>
              </c:pt>
              <c:pt idx="8">
                <c:v>7.2328000000000003E-2</c:v>
              </c:pt>
              <c:pt idx="9">
                <c:v>7.2409000000000001E-2</c:v>
              </c:pt>
            </c:numLit>
          </c:val>
          <c:smooth val="0"/>
          <c:extLst>
            <c:ext xmlns:c16="http://schemas.microsoft.com/office/drawing/2014/chart" uri="{C3380CC4-5D6E-409C-BE32-E72D297353CC}">
              <c16:uniqueId val="{00000000-D522-4A7B-A924-231FBDC874A9}"/>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NTNB-29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-86.369545032497498</c:v>
              </c:pt>
              <c:pt idx="1">
                <c:v>-81.521108077704525</c:v>
              </c:pt>
              <c:pt idx="2">
                <c:v>-79.825955986946312</c:v>
              </c:pt>
              <c:pt idx="3">
                <c:v>-82.917893662901591</c:v>
              </c:pt>
              <c:pt idx="4">
                <c:v>-81.496597383168279</c:v>
              </c:pt>
              <c:pt idx="5">
                <c:v>-53.731481481481545</c:v>
              </c:pt>
              <c:pt idx="6">
                <c:v>-52.027402332900373</c:v>
              </c:pt>
              <c:pt idx="7">
                <c:v>-50.317184761399233</c:v>
              </c:pt>
              <c:pt idx="8">
                <c:v>-43.509183724630418</c:v>
              </c:pt>
              <c:pt idx="9">
                <c:v>-34.299786265218344</c:v>
              </c:pt>
            </c:numLit>
          </c:val>
          <c:smooth val="0"/>
          <c:extLst>
            <c:ext xmlns:c16="http://schemas.microsoft.com/office/drawing/2014/chart" uri="{C3380CC4-5D6E-409C-BE32-E72D297353CC}">
              <c16:uniqueId val="{00000001-D522-4A7B-A924-231FBDC874A9}"/>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1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TAEEB8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6.6699000000000008E-2</c:v>
              </c:pt>
              <c:pt idx="1">
                <c:v>6.651E-2</c:v>
              </c:pt>
              <c:pt idx="2">
                <c:v>6.5229999999999996E-2</c:v>
              </c:pt>
              <c:pt idx="3">
                <c:v>6.8562999999999999E-2</c:v>
              </c:pt>
              <c:pt idx="4">
                <c:v>7.0598999999999995E-2</c:v>
              </c:pt>
              <c:pt idx="5">
                <c:v>7.1103E-2</c:v>
              </c:pt>
              <c:pt idx="6">
                <c:v>7.2108999999999993E-2</c:v>
              </c:pt>
              <c:pt idx="7">
                <c:v>7.1132000000000001E-2</c:v>
              </c:pt>
              <c:pt idx="8">
                <c:v>7.009E-2</c:v>
              </c:pt>
              <c:pt idx="9">
                <c:v>6.8880999999999998E-2</c:v>
              </c:pt>
            </c:numLit>
          </c:val>
          <c:smooth val="0"/>
          <c:extLst>
            <c:ext xmlns:c16="http://schemas.microsoft.com/office/drawing/2014/chart" uri="{C3380CC4-5D6E-409C-BE32-E72D297353CC}">
              <c16:uniqueId val="{00000000-62CF-434B-BC14-3ACCCF59A7FF}"/>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NTNB-35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-84.975382049949928</c:v>
              </c:pt>
              <c:pt idx="1">
                <c:v>-76.512026708027705</c:v>
              </c:pt>
              <c:pt idx="2">
                <c:v>-76.362901249922288</c:v>
              </c:pt>
              <c:pt idx="3">
                <c:v>-78.365612723455541</c:v>
              </c:pt>
              <c:pt idx="4">
                <c:v>-74.556780244769968</c:v>
              </c:pt>
              <c:pt idx="5">
                <c:v>-49.746483374176755</c:v>
              </c:pt>
              <c:pt idx="6">
                <c:v>-44.729164306555049</c:v>
              </c:pt>
              <c:pt idx="7">
                <c:v>-42.280232039267894</c:v>
              </c:pt>
              <c:pt idx="8">
                <c:v>-41.042345276872673</c:v>
              </c:pt>
              <c:pt idx="9">
                <c:v>-41.357656616852758</c:v>
              </c:pt>
            </c:numLit>
          </c:val>
          <c:smooth val="0"/>
          <c:extLst>
            <c:ext xmlns:c16="http://schemas.microsoft.com/office/drawing/2014/chart" uri="{C3380CC4-5D6E-409C-BE32-E72D297353CC}">
              <c16:uniqueId val="{00000001-62CF-434B-BC14-3ACCCF59A7FF}"/>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RALM21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7.8046000000000004E-2</c:v>
              </c:pt>
              <c:pt idx="1">
                <c:v>7.6891000000000001E-2</c:v>
              </c:pt>
              <c:pt idx="2">
                <c:v>7.5485999999999998E-2</c:v>
              </c:pt>
              <c:pt idx="3">
                <c:v>7.880899999999999E-2</c:v>
              </c:pt>
              <c:pt idx="4">
                <c:v>8.0930000000000002E-2</c:v>
              </c:pt>
              <c:pt idx="5">
                <c:v>7.8590999999999994E-2</c:v>
              </c:pt>
              <c:pt idx="6">
                <c:v>7.9739000000000004E-2</c:v>
              </c:pt>
              <c:pt idx="7">
                <c:v>7.9074000000000005E-2</c:v>
              </c:pt>
              <c:pt idx="8">
                <c:v>7.7865000000000004E-2</c:v>
              </c:pt>
              <c:pt idx="9">
                <c:v>7.7117000000000005E-2</c:v>
              </c:pt>
            </c:numLit>
          </c:val>
          <c:smooth val="0"/>
          <c:extLst>
            <c:ext xmlns:c16="http://schemas.microsoft.com/office/drawing/2014/chart" uri="{C3380CC4-5D6E-409C-BE32-E72D297353CC}">
              <c16:uniqueId val="{00000000-FB4A-4C5D-B571-467D78957A3C}"/>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NTNB-40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34.61702070226336</c:v>
              </c:pt>
              <c:pt idx="1">
                <c:v>36.983082662969124</c:v>
              </c:pt>
              <c:pt idx="2">
                <c:v>37.509321332340747</c:v>
              </c:pt>
              <c:pt idx="3">
                <c:v>39.42030927633455</c:v>
              </c:pt>
              <c:pt idx="4">
                <c:v>44.473602045822517</c:v>
              </c:pt>
              <c:pt idx="5">
                <c:v>45.141113710531755</c:v>
              </c:pt>
              <c:pt idx="6">
                <c:v>51.133539245200588</c:v>
              </c:pt>
              <c:pt idx="7">
                <c:v>48.797113892837807</c:v>
              </c:pt>
              <c:pt idx="8">
                <c:v>53.107200250706029</c:v>
              </c:pt>
              <c:pt idx="9">
                <c:v>55.039996415306987</c:v>
              </c:pt>
            </c:numLit>
          </c:val>
          <c:smooth val="0"/>
          <c:extLst>
            <c:ext xmlns:c16="http://schemas.microsoft.com/office/drawing/2014/chart" uri="{C3380CC4-5D6E-409C-BE32-E72D297353CC}">
              <c16:uniqueId val="{00000001-FB4A-4C5D-B571-467D78957A3C}"/>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VALEB0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6.5879000000000007E-2</c:v>
              </c:pt>
              <c:pt idx="1">
                <c:v>6.5416000000000002E-2</c:v>
              </c:pt>
              <c:pt idx="2">
                <c:v>6.4728000000000008E-2</c:v>
              </c:pt>
              <c:pt idx="3">
                <c:v>6.7081000000000002E-2</c:v>
              </c:pt>
              <c:pt idx="4">
                <c:v>6.9143999999999997E-2</c:v>
              </c:pt>
              <c:pt idx="5">
                <c:v>6.8514999999999993E-2</c:v>
              </c:pt>
              <c:pt idx="6">
                <c:v>6.9232000000000002E-2</c:v>
              </c:pt>
              <c:pt idx="7">
                <c:v>6.9022E-2</c:v>
              </c:pt>
              <c:pt idx="8">
                <c:v>6.7456000000000002E-2</c:v>
              </c:pt>
              <c:pt idx="9">
                <c:v>6.7021999999999998E-2</c:v>
              </c:pt>
            </c:numLit>
          </c:val>
          <c:smooth val="0"/>
          <c:extLst>
            <c:ext xmlns:c16="http://schemas.microsoft.com/office/drawing/2014/chart" uri="{C3380CC4-5D6E-409C-BE32-E72D297353CC}">
              <c16:uniqueId val="{00000000-72B6-4ECA-941B-5DFD1AE1E867}"/>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-91.031551468804267</c:v>
              </c:pt>
              <c:pt idx="1">
                <c:v>-84.015624840034775</c:v>
              </c:pt>
              <c:pt idx="2">
                <c:v>-77.619362251957199</c:v>
              </c:pt>
              <c:pt idx="3">
                <c:v>-83.452518026394529</c:v>
              </c:pt>
              <c:pt idx="4">
                <c:v>-79.096716242850192</c:v>
              </c:pt>
              <c:pt idx="5">
                <c:v>-62.51644986175031</c:v>
              </c:pt>
              <c:pt idx="6">
                <c:v>-61.17234128979576</c:v>
              </c:pt>
              <c:pt idx="7">
                <c:v>-55.729558619291851</c:v>
              </c:pt>
              <c:pt idx="8">
                <c:v>-57.857736283470906</c:v>
              </c:pt>
              <c:pt idx="9">
                <c:v>-52.72784563494448</c:v>
              </c:pt>
            </c:numLit>
          </c:val>
          <c:smooth val="0"/>
          <c:extLst>
            <c:ext xmlns:c16="http://schemas.microsoft.com/office/drawing/2014/chart" uri="{C3380CC4-5D6E-409C-BE32-E72D297353CC}">
              <c16:uniqueId val="{00000001-72B6-4ECA-941B-5DFD1AE1E867}"/>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2.0000000000000004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VERO13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9.64E-2</c:v>
              </c:pt>
              <c:pt idx="1">
                <c:v>9.907500000000001E-2</c:v>
              </c:pt>
              <c:pt idx="2">
                <c:v>9.9995999999999988E-2</c:v>
              </c:pt>
              <c:pt idx="3">
                <c:v>0.10227600000000001</c:v>
              </c:pt>
              <c:pt idx="4">
                <c:v>0.107332</c:v>
              </c:pt>
              <c:pt idx="5">
                <c:v>0.105852</c:v>
              </c:pt>
              <c:pt idx="6">
                <c:v>0.106472</c:v>
              </c:pt>
              <c:pt idx="7">
                <c:v>0.105308</c:v>
              </c:pt>
              <c:pt idx="8">
                <c:v>0.105753</c:v>
              </c:pt>
              <c:pt idx="9">
                <c:v>0.102699</c:v>
              </c:pt>
            </c:numLit>
          </c:val>
          <c:smooth val="0"/>
          <c:extLst>
            <c:ext xmlns:c16="http://schemas.microsoft.com/office/drawing/2014/chart" uri="{C3380CC4-5D6E-409C-BE32-E72D297353CC}">
              <c16:uniqueId val="{00000000-28B3-4C7E-A35B-C2FBCCC32835}"/>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180.12999071495005</c:v>
              </c:pt>
              <c:pt idx="1">
                <c:v>209.41338428712265</c:v>
              </c:pt>
              <c:pt idx="2">
                <c:v>226.90802257365749</c:v>
              </c:pt>
              <c:pt idx="3">
                <c:v>223.53514039928689</c:v>
              </c:pt>
              <c:pt idx="4">
                <c:v>224.76661834366141</c:v>
              </c:pt>
              <c:pt idx="5">
                <c:v>236.73535886133078</c:v>
              </c:pt>
              <c:pt idx="6">
                <c:v>240.99574800496848</c:v>
              </c:pt>
              <c:pt idx="7">
                <c:v>251.41903171953084</c:v>
              </c:pt>
              <c:pt idx="8">
                <c:v>264.01871327658807</c:v>
              </c:pt>
              <c:pt idx="9">
                <c:v>246.47501240505852</c:v>
              </c:pt>
            </c:numLit>
          </c:val>
          <c:smooth val="0"/>
          <c:extLst>
            <c:ext xmlns:c16="http://schemas.microsoft.com/office/drawing/2014/chart" uri="{C3380CC4-5D6E-409C-BE32-E72D297353CC}">
              <c16:uniqueId val="{00000001-28B3-4C7E-A35B-C2FBCCC32835}"/>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BARU11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7.5102000000000002E-2</c:v>
              </c:pt>
              <c:pt idx="1">
                <c:v>7.3444000000000009E-2</c:v>
              </c:pt>
              <c:pt idx="2">
                <c:v>7.2443999999999995E-2</c:v>
              </c:pt>
              <c:pt idx="3">
                <c:v>7.5105000000000005E-2</c:v>
              </c:pt>
              <c:pt idx="4">
                <c:v>7.6746999999999996E-2</c:v>
              </c:pt>
              <c:pt idx="5">
                <c:v>7.5294E-2</c:v>
              </c:pt>
              <c:pt idx="6">
                <c:v>7.5593000000000007E-2</c:v>
              </c:pt>
              <c:pt idx="7">
                <c:v>7.5664999999999996E-2</c:v>
              </c:pt>
              <c:pt idx="8">
                <c:v>7.4477000000000002E-2</c:v>
              </c:pt>
              <c:pt idx="9">
                <c:v>7.3916000000000009E-2</c:v>
              </c:pt>
            </c:numLit>
          </c:val>
          <c:smooth val="0"/>
          <c:extLst>
            <c:ext xmlns:c16="http://schemas.microsoft.com/office/drawing/2014/chart" uri="{C3380CC4-5D6E-409C-BE32-E72D297353CC}">
              <c16:uniqueId val="{00000000-4AC2-4184-BCEA-267DFE4F39EB}"/>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NTNB-37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-5.2897214854730201</c:v>
              </c:pt>
              <c:pt idx="1">
                <c:v>-9.2978408347388353</c:v>
              </c:pt>
              <c:pt idx="2">
                <c:v>-5.7126508657034947</c:v>
              </c:pt>
              <c:pt idx="3">
                <c:v>-8.8842547030321128</c:v>
              </c:pt>
              <c:pt idx="4">
                <c:v>-8.5462313068607187</c:v>
              </c:pt>
              <c:pt idx="5">
                <c:v>0.53011568612371107</c:v>
              </c:pt>
              <c:pt idx="6">
                <c:v>-2.0449650636300554</c:v>
              </c:pt>
              <c:pt idx="7">
                <c:v>6.0650429343644952</c:v>
              </c:pt>
              <c:pt idx="8">
                <c:v>7.5349176840489029</c:v>
              </c:pt>
              <c:pt idx="9">
                <c:v>11.541208079219878</c:v>
              </c:pt>
            </c:numLit>
          </c:val>
          <c:smooth val="0"/>
          <c:extLst>
            <c:ext xmlns:c16="http://schemas.microsoft.com/office/drawing/2014/chart" uri="{C3380CC4-5D6E-409C-BE32-E72D297353CC}">
              <c16:uniqueId val="{00000001-4AC2-4184-BCEA-267DFE4F39EB}"/>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4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NTN-B 30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7.7151999999999998E-2</c:v>
              </c:pt>
              <c:pt idx="1">
                <c:v>7.6799999999999993E-2</c:v>
              </c:pt>
              <c:pt idx="2">
                <c:v>7.5499999999999998E-2</c:v>
              </c:pt>
              <c:pt idx="3">
                <c:v>7.8634999999999997E-2</c:v>
              </c:pt>
              <c:pt idx="4">
                <c:v>8.3085999999999979E-2</c:v>
              </c:pt>
              <c:pt idx="5">
                <c:v>8.0278000000000016E-2</c:v>
              </c:pt>
              <c:pt idx="6">
                <c:v>8.0434000000000005E-2</c:v>
              </c:pt>
              <c:pt idx="7">
                <c:v>7.8200000000000006E-2</c:v>
              </c:pt>
              <c:pt idx="8">
                <c:v>7.7310000000000004E-2</c:v>
              </c:pt>
              <c:pt idx="9">
                <c:v>7.6174000000000006E-2</c:v>
              </c:pt>
            </c:numLit>
          </c:val>
          <c:smooth val="0"/>
          <c:extLst>
            <c:ext xmlns:c16="http://schemas.microsoft.com/office/drawing/2014/chart" uri="{C3380CC4-5D6E-409C-BE32-E72D297353CC}">
              <c16:uniqueId val="{00000000-A46C-45FC-97E3-DBAD3965E12F}"/>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8.500000000000002E-2"/>
          <c:min val="7.0000000000000007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NTN-B 33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7.6858999999999997E-2</c:v>
              </c:pt>
              <c:pt idx="1">
                <c:v>7.6080999999999996E-2</c:v>
              </c:pt>
              <c:pt idx="2">
                <c:v>7.4589000000000003E-2</c:v>
              </c:pt>
              <c:pt idx="3">
                <c:v>7.8109999999999999E-2</c:v>
              </c:pt>
              <c:pt idx="4">
                <c:v>8.073000000000001E-2</c:v>
              </c:pt>
              <c:pt idx="5">
                <c:v>7.8673000000000007E-2</c:v>
              </c:pt>
              <c:pt idx="6">
                <c:v>7.9241000000000006E-2</c:v>
              </c:pt>
              <c:pt idx="7">
                <c:v>7.7260999999999996E-2</c:v>
              </c:pt>
              <c:pt idx="8">
                <c:v>7.6008999999999993E-2</c:v>
              </c:pt>
              <c:pt idx="9">
                <c:v>7.4578000000000005E-2</c:v>
              </c:pt>
            </c:numLit>
          </c:val>
          <c:smooth val="0"/>
          <c:extLst>
            <c:ext xmlns:c16="http://schemas.microsoft.com/office/drawing/2014/chart" uri="{C3380CC4-5D6E-409C-BE32-E72D297353CC}">
              <c16:uniqueId val="{00000000-94E4-44E8-94F7-2B8D4BDBD56A}"/>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8.500000000000002E-2"/>
          <c:min val="7.0000000000000007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NTN-B 35</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7.5841000000000006E-2</c:v>
              </c:pt>
              <c:pt idx="1">
                <c:v>7.4732999999999994E-2</c:v>
              </c:pt>
              <c:pt idx="2">
                <c:v>7.3427000000000006E-2</c:v>
              </c:pt>
              <c:pt idx="3">
                <c:v>7.7003000000000002E-2</c:v>
              </c:pt>
              <c:pt idx="4">
                <c:v>7.8641000000000003E-2</c:v>
              </c:pt>
              <c:pt idx="5">
                <c:v>7.6457999999999998E-2</c:v>
              </c:pt>
              <c:pt idx="6">
                <c:v>7.6925999999999994E-2</c:v>
              </c:pt>
              <c:pt idx="7">
                <c:v>7.5679999999999997E-2</c:v>
              </c:pt>
              <c:pt idx="8">
                <c:v>7.4499999999999997E-2</c:v>
              </c:pt>
              <c:pt idx="9">
                <c:v>7.3319999999999996E-2</c:v>
              </c:pt>
            </c:numLit>
          </c:val>
          <c:smooth val="0"/>
          <c:extLst>
            <c:ext xmlns:c16="http://schemas.microsoft.com/office/drawing/2014/chart" uri="{C3380CC4-5D6E-409C-BE32-E72D297353CC}">
              <c16:uniqueId val="{00000000-6B1F-4DF4-8E4A-9FD1BF329357}"/>
            </c:ext>
          </c:extLst>
        </c:ser>
        <c:dLbls>
          <c:showLegendKey val="0"/>
          <c:showVal val="0"/>
          <c:showCatName val="0"/>
          <c:showSerName val="0"/>
          <c:showPercent val="0"/>
          <c:showBubbleSize val="0"/>
        </c:dLbls>
        <c:marker val="1"/>
        <c:smooth val="0"/>
        <c:axId val="1053221816"/>
        <c:axId val="105322509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8.500000000000002E-2"/>
          <c:min val="7.0000000000000007E-2"/>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116444221068106E-2"/>
          <c:y val="1.3888888888888888E-2"/>
          <c:w val="0.91744324845032676"/>
          <c:h val="0.89709098862642167"/>
        </c:manualLayout>
      </c:layout>
      <c:barChart>
        <c:barDir val="bar"/>
        <c:grouping val="clustered"/>
        <c:varyColors val="0"/>
        <c:ser>
          <c:idx val="0"/>
          <c:order val="0"/>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'TopBottom1 Deb incent'!$T$10:$T$39</c:f>
              <c:strCache>
                <c:ptCount val="30"/>
                <c:pt idx="0">
                  <c:v>RIS414</c:v>
                </c:pt>
                <c:pt idx="1">
                  <c:v>SABP12</c:v>
                </c:pt>
                <c:pt idx="2">
                  <c:v>RSAN26</c:v>
                </c:pt>
                <c:pt idx="3">
                  <c:v>CMIN22</c:v>
                </c:pt>
                <c:pt idx="4">
                  <c:v>IRJS15</c:v>
                </c:pt>
                <c:pt idx="5">
                  <c:v>MGPRA0</c:v>
                </c:pt>
                <c:pt idx="6">
                  <c:v>IRJS14</c:v>
                </c:pt>
                <c:pt idx="7">
                  <c:v>NTEN11</c:v>
                </c:pt>
                <c:pt idx="8">
                  <c:v>ALUP18</c:v>
                </c:pt>
                <c:pt idx="9">
                  <c:v>PLSB1A</c:v>
                </c:pt>
                <c:pt idx="10">
                  <c:v>RISP22</c:v>
                </c:pt>
                <c:pt idx="11">
                  <c:v>RMSA12</c:v>
                </c:pt>
                <c:pt idx="12">
                  <c:v>ENTV13</c:v>
                </c:pt>
                <c:pt idx="13">
                  <c:v>CLTM14</c:v>
                </c:pt>
                <c:pt idx="14">
                  <c:v>BCPSA5</c:v>
                </c:pt>
                <c:pt idx="15">
                  <c:v>COMR14</c:v>
                </c:pt>
                <c:pt idx="16">
                  <c:v>EBENA8</c:v>
                </c:pt>
                <c:pt idx="17">
                  <c:v>CASN23</c:v>
                </c:pt>
                <c:pt idx="18">
                  <c:v>CERT11</c:v>
                </c:pt>
                <c:pt idx="19">
                  <c:v>GASC28</c:v>
                </c:pt>
                <c:pt idx="20">
                  <c:v>QUAT13</c:v>
                </c:pt>
                <c:pt idx="21">
                  <c:v>SMTO24</c:v>
                </c:pt>
                <c:pt idx="22">
                  <c:v>CGEE23</c:v>
                </c:pt>
                <c:pt idx="23">
                  <c:v>CONX12</c:v>
                </c:pt>
                <c:pt idx="24">
                  <c:v>EDPA11</c:v>
                </c:pt>
                <c:pt idx="25">
                  <c:v>HGLB23</c:v>
                </c:pt>
                <c:pt idx="26">
                  <c:v>VERO13</c:v>
                </c:pt>
                <c:pt idx="27">
                  <c:v>TEPA13</c:v>
                </c:pt>
                <c:pt idx="28">
                  <c:v>SUMI19</c:v>
                </c:pt>
                <c:pt idx="29">
                  <c:v>ELPLA7</c:v>
                </c:pt>
              </c:strCache>
            </c:strRef>
          </c:cat>
          <c:val>
            <c:numRef>
              <c:f>'TopBottom1 Deb incent'!$V$10:$V$39</c:f>
              <c:numCache>
                <c:formatCode>0</c:formatCode>
                <c:ptCount val="30"/>
                <c:pt idx="0">
                  <c:v>234.91130144044359</c:v>
                </c:pt>
                <c:pt idx="1">
                  <c:v>130.14073362122232</c:v>
                </c:pt>
                <c:pt idx="2">
                  <c:v>66.683545384222953</c:v>
                </c:pt>
                <c:pt idx="3">
                  <c:v>62.809321089574155</c:v>
                </c:pt>
                <c:pt idx="4">
                  <c:v>35.667520929869568</c:v>
                </c:pt>
                <c:pt idx="5">
                  <c:v>30.552823330001189</c:v>
                </c:pt>
                <c:pt idx="6">
                  <c:v>29.257972163174713</c:v>
                </c:pt>
                <c:pt idx="7">
                  <c:v>28.366174638951861</c:v>
                </c:pt>
                <c:pt idx="8">
                  <c:v>27.099411316688915</c:v>
                </c:pt>
                <c:pt idx="9">
                  <c:v>25.653065336359575</c:v>
                </c:pt>
                <c:pt idx="10">
                  <c:v>25.3598098567021</c:v>
                </c:pt>
                <c:pt idx="11">
                  <c:v>24.154511721734565</c:v>
                </c:pt>
                <c:pt idx="12">
                  <c:v>22.94826857341392</c:v>
                </c:pt>
                <c:pt idx="13">
                  <c:v>22.750460657794402</c:v>
                </c:pt>
                <c:pt idx="14">
                  <c:v>21.10662431166643</c:v>
                </c:pt>
                <c:pt idx="15">
                  <c:v>-1.5494114924585745</c:v>
                </c:pt>
                <c:pt idx="16">
                  <c:v>-2.1954495548781594</c:v>
                </c:pt>
                <c:pt idx="17">
                  <c:v>-2.5562742248141923</c:v>
                </c:pt>
                <c:pt idx="18">
                  <c:v>-2.6253422687361194</c:v>
                </c:pt>
                <c:pt idx="19">
                  <c:v>-2.7343919273103978</c:v>
                </c:pt>
                <c:pt idx="20">
                  <c:v>-4.2421128742420393</c:v>
                </c:pt>
                <c:pt idx="21">
                  <c:v>-4.2782101388993965</c:v>
                </c:pt>
                <c:pt idx="22">
                  <c:v>-8.4764123752245837</c:v>
                </c:pt>
                <c:pt idx="23">
                  <c:v>-11.848710224384718</c:v>
                </c:pt>
                <c:pt idx="24">
                  <c:v>-12.687548133271109</c:v>
                </c:pt>
                <c:pt idx="25">
                  <c:v>-16.076740939370296</c:v>
                </c:pt>
                <c:pt idx="26">
                  <c:v>-17.543700871529552</c:v>
                </c:pt>
                <c:pt idx="27">
                  <c:v>-19.653708310729542</c:v>
                </c:pt>
                <c:pt idx="28">
                  <c:v>-54.465311951155059</c:v>
                </c:pt>
                <c:pt idx="29">
                  <c:v>-102.6221091535873</c:v>
                </c:pt>
              </c:numCache>
            </c:numRef>
          </c:val>
          <c:extLst>
            <c:ext xmlns:c16="http://schemas.microsoft.com/office/drawing/2014/chart" uri="{C3380CC4-5D6E-409C-BE32-E72D297353CC}">
              <c16:uniqueId val="{00000000-4AE2-40A7-B7FD-3A7AB62E087D}"/>
            </c:ext>
          </c:extLst>
        </c:ser>
        <c:dLbls>
          <c:showLegendKey val="0"/>
          <c:showVal val="0"/>
          <c:showCatName val="0"/>
          <c:showSerName val="0"/>
          <c:showPercent val="0"/>
          <c:showBubbleSize val="0"/>
        </c:dLbls>
        <c:gapWidth val="50"/>
        <c:axId val="448348544"/>
        <c:axId val="448350080"/>
      </c:barChart>
      <c:catAx>
        <c:axId val="44834854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8350080"/>
        <c:crosses val="autoZero"/>
        <c:auto val="0"/>
        <c:lblAlgn val="ctr"/>
        <c:lblOffset val="100"/>
        <c:noMultiLvlLbl val="0"/>
      </c:catAx>
      <c:valAx>
        <c:axId val="448350080"/>
        <c:scaling>
          <c:orientation val="minMax"/>
        </c:scaling>
        <c:delete val="0"/>
        <c:axPos val="b"/>
        <c:title>
          <c:tx>
            <c:rich>
              <a:bodyPr rot="0" spcFirstLastPara="1" vertOverflow="ellipsis" vert="horz" wrap="square" anchor="ctr" anchorCtr="1"/>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r>
                  <a:rPr lang="en-US"/>
                  <a:t>(bps)</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8348544"/>
        <c:crosses val="autoZero"/>
        <c:crossBetween val="between"/>
        <c:majorUnit val="50"/>
      </c:valAx>
      <c:spPr>
        <a:solidFill>
          <a:schemeClr val="bg1"/>
        </a:soli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891857932652024E-2"/>
          <c:y val="1.3888888888888888E-2"/>
          <c:w val="0.89752017367509918"/>
          <c:h val="0.89709098862642167"/>
        </c:manualLayout>
      </c:layout>
      <c:barChart>
        <c:barDir val="bar"/>
        <c:grouping val="clustered"/>
        <c:varyColors val="0"/>
        <c:ser>
          <c:idx val="0"/>
          <c:order val="0"/>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'TopBottom1 Deb incent'!$Y$10:$Y$39</c:f>
              <c:strCache>
                <c:ptCount val="30"/>
                <c:pt idx="0">
                  <c:v>RIS414</c:v>
                </c:pt>
                <c:pt idx="1">
                  <c:v>RISP22</c:v>
                </c:pt>
                <c:pt idx="2">
                  <c:v>ELPLA7</c:v>
                </c:pt>
                <c:pt idx="3">
                  <c:v>SABP12</c:v>
                </c:pt>
                <c:pt idx="4">
                  <c:v>NTEN11</c:v>
                </c:pt>
                <c:pt idx="5">
                  <c:v>RSAN26</c:v>
                </c:pt>
                <c:pt idx="6">
                  <c:v>IRJS14</c:v>
                </c:pt>
                <c:pt idx="7">
                  <c:v>RMSA12</c:v>
                </c:pt>
                <c:pt idx="8">
                  <c:v>ARTRA7</c:v>
                </c:pt>
                <c:pt idx="9">
                  <c:v>BCPSA5</c:v>
                </c:pt>
                <c:pt idx="10">
                  <c:v>IRJS15</c:v>
                </c:pt>
                <c:pt idx="11">
                  <c:v>PLSB1A</c:v>
                </c:pt>
                <c:pt idx="12">
                  <c:v>GASC28</c:v>
                </c:pt>
                <c:pt idx="13">
                  <c:v>MGPRA0</c:v>
                </c:pt>
                <c:pt idx="14">
                  <c:v>IVIAA0</c:v>
                </c:pt>
                <c:pt idx="15">
                  <c:v>CMIN22</c:v>
                </c:pt>
                <c:pt idx="16">
                  <c:v>EBENA8</c:v>
                </c:pt>
                <c:pt idx="17">
                  <c:v>CAEC12</c:v>
                </c:pt>
                <c:pt idx="18">
                  <c:v>CLCD27</c:v>
                </c:pt>
                <c:pt idx="19">
                  <c:v>HGLB23</c:v>
                </c:pt>
                <c:pt idx="20">
                  <c:v>ORIG11</c:v>
                </c:pt>
                <c:pt idx="21">
                  <c:v>UNEG11</c:v>
                </c:pt>
                <c:pt idx="22">
                  <c:v>JALL15</c:v>
                </c:pt>
                <c:pt idx="23">
                  <c:v>CERT11</c:v>
                </c:pt>
                <c:pt idx="24">
                  <c:v>ASER12</c:v>
                </c:pt>
                <c:pt idx="25">
                  <c:v>CASN23</c:v>
                </c:pt>
                <c:pt idx="26">
                  <c:v>TEPA13</c:v>
                </c:pt>
                <c:pt idx="27">
                  <c:v>RECV11</c:v>
                </c:pt>
                <c:pt idx="28">
                  <c:v>DESK17</c:v>
                </c:pt>
                <c:pt idx="29">
                  <c:v>SUMI19</c:v>
                </c:pt>
              </c:strCache>
            </c:strRef>
          </c:cat>
          <c:val>
            <c:numRef>
              <c:f>'TopBottom1 Deb incent'!$AA$10:$AA$39</c:f>
              <c:numCache>
                <c:formatCode>0</c:formatCode>
                <c:ptCount val="30"/>
                <c:pt idx="0">
                  <c:v>513.59024477378716</c:v>
                </c:pt>
                <c:pt idx="1">
                  <c:v>273.60281734315487</c:v>
                </c:pt>
                <c:pt idx="2">
                  <c:v>141.36046804019475</c:v>
                </c:pt>
                <c:pt idx="3">
                  <c:v>135.13850631320153</c:v>
                </c:pt>
                <c:pt idx="4">
                  <c:v>102.02155104794832</c:v>
                </c:pt>
                <c:pt idx="5">
                  <c:v>75.278536763372372</c:v>
                </c:pt>
                <c:pt idx="6">
                  <c:v>72.415158614764778</c:v>
                </c:pt>
                <c:pt idx="7">
                  <c:v>64.575471394257022</c:v>
                </c:pt>
                <c:pt idx="8">
                  <c:v>62.996111919966239</c:v>
                </c:pt>
                <c:pt idx="9">
                  <c:v>60.699759419303724</c:v>
                </c:pt>
                <c:pt idx="10">
                  <c:v>58.327835905742631</c:v>
                </c:pt>
                <c:pt idx="11">
                  <c:v>57.042457846749876</c:v>
                </c:pt>
                <c:pt idx="12">
                  <c:v>51.566186824953945</c:v>
                </c:pt>
                <c:pt idx="13">
                  <c:v>49.263053739077023</c:v>
                </c:pt>
                <c:pt idx="14">
                  <c:v>48.845353085553704</c:v>
                </c:pt>
                <c:pt idx="15">
                  <c:v>5.2498568458992168</c:v>
                </c:pt>
                <c:pt idx="16">
                  <c:v>5.0096067611760109</c:v>
                </c:pt>
                <c:pt idx="17">
                  <c:v>4.94531843245327</c:v>
                </c:pt>
                <c:pt idx="18">
                  <c:v>3.29857908591746</c:v>
                </c:pt>
                <c:pt idx="19">
                  <c:v>3.2781737163323328</c:v>
                </c:pt>
                <c:pt idx="20">
                  <c:v>1.106587038912636</c:v>
                </c:pt>
                <c:pt idx="21">
                  <c:v>1.0490210910929463</c:v>
                </c:pt>
                <c:pt idx="22">
                  <c:v>-2.0195181980131593</c:v>
                </c:pt>
                <c:pt idx="23">
                  <c:v>-2.1137130997739249</c:v>
                </c:pt>
                <c:pt idx="24">
                  <c:v>-5.0102647935434561</c:v>
                </c:pt>
                <c:pt idx="25">
                  <c:v>-8.7364841144466077</c:v>
                </c:pt>
                <c:pt idx="26">
                  <c:v>-9.6508740656897771</c:v>
                </c:pt>
                <c:pt idx="27">
                  <c:v>-17.270723920069784</c:v>
                </c:pt>
                <c:pt idx="28">
                  <c:v>-29.419636756220498</c:v>
                </c:pt>
                <c:pt idx="29">
                  <c:v>-40.313021655804505</c:v>
                </c:pt>
              </c:numCache>
            </c:numRef>
          </c:val>
          <c:extLst>
            <c:ext xmlns:c16="http://schemas.microsoft.com/office/drawing/2014/chart" uri="{C3380CC4-5D6E-409C-BE32-E72D297353CC}">
              <c16:uniqueId val="{00000000-5708-4FC4-8AA4-9A4A009BD3CD}"/>
            </c:ext>
          </c:extLst>
        </c:ser>
        <c:dLbls>
          <c:showLegendKey val="0"/>
          <c:showVal val="0"/>
          <c:showCatName val="0"/>
          <c:showSerName val="0"/>
          <c:showPercent val="0"/>
          <c:showBubbleSize val="0"/>
        </c:dLbls>
        <c:gapWidth val="50"/>
        <c:axId val="448386560"/>
        <c:axId val="448388096"/>
      </c:barChart>
      <c:catAx>
        <c:axId val="4483865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8388096"/>
        <c:crosses val="autoZero"/>
        <c:auto val="0"/>
        <c:lblAlgn val="ctr"/>
        <c:lblOffset val="100"/>
        <c:noMultiLvlLbl val="0"/>
      </c:catAx>
      <c:valAx>
        <c:axId val="448388096"/>
        <c:scaling>
          <c:orientation val="minMax"/>
          <c:min val="-150"/>
        </c:scaling>
        <c:delete val="0"/>
        <c:axPos val="b"/>
        <c:title>
          <c:tx>
            <c:rich>
              <a:bodyPr rot="0" spcFirstLastPara="1" vertOverflow="ellipsis" vert="horz" wrap="square" anchor="ctr" anchorCtr="1"/>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r>
                  <a:rPr lang="en-US"/>
                  <a:t>(bps)</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8386560"/>
        <c:crosses val="autoZero"/>
        <c:crossBetween val="between"/>
        <c:majorUnit val="50"/>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'BigChart IPCA Infra'!$D$40:$D$65</c:f>
              <c:numCache>
                <c:formatCode>0.0</c:formatCode>
                <c:ptCount val="26"/>
                <c:pt idx="0">
                  <c:v>4.5351190476190473</c:v>
                </c:pt>
                <c:pt idx="1">
                  <c:v>7.616190476190476</c:v>
                </c:pt>
                <c:pt idx="2">
                  <c:v>4.1599206349206348</c:v>
                </c:pt>
                <c:pt idx="3">
                  <c:v>6.6045238095238092</c:v>
                </c:pt>
                <c:pt idx="4">
                  <c:v>1.872579365079365</c:v>
                </c:pt>
                <c:pt idx="5">
                  <c:v>8.133293650793652</c:v>
                </c:pt>
                <c:pt idx="6">
                  <c:v>6.9492063492063494</c:v>
                </c:pt>
                <c:pt idx="7">
                  <c:v>7.1483730158730161</c:v>
                </c:pt>
                <c:pt idx="8">
                  <c:v>5.8912301587301581</c:v>
                </c:pt>
                <c:pt idx="9">
                  <c:v>2.6767857142857143</c:v>
                </c:pt>
                <c:pt idx="10">
                  <c:v>7.0801190476190481</c:v>
                </c:pt>
                <c:pt idx="11">
                  <c:v>3.109404761904762</c:v>
                </c:pt>
                <c:pt idx="12">
                  <c:v>8.3448015873015873</c:v>
                </c:pt>
                <c:pt idx="13">
                  <c:v>8.0530952380952385</c:v>
                </c:pt>
                <c:pt idx="14">
                  <c:v>5.8426587301587301</c:v>
                </c:pt>
                <c:pt idx="15">
                  <c:v>6.5319841269841268</c:v>
                </c:pt>
                <c:pt idx="16">
                  <c:v>6.9201587301587306</c:v>
                </c:pt>
                <c:pt idx="17">
                  <c:v>6.5426190476190476</c:v>
                </c:pt>
                <c:pt idx="18">
                  <c:v>5.536944444444444</c:v>
                </c:pt>
                <c:pt idx="19">
                  <c:v>4.6217857142857142</c:v>
                </c:pt>
                <c:pt idx="20">
                  <c:v>5.1037301587301593</c:v>
                </c:pt>
                <c:pt idx="21">
                  <c:v>6.7943650793650798</c:v>
                </c:pt>
                <c:pt idx="22">
                  <c:v>5.5207142857142859</c:v>
                </c:pt>
                <c:pt idx="23">
                  <c:v>2.876984126984127</c:v>
                </c:pt>
                <c:pt idx="24">
                  <c:v>7.1278571428571427</c:v>
                </c:pt>
                <c:pt idx="25">
                  <c:v>3.0484126984126987</c:v>
                </c:pt>
              </c:numCache>
            </c:numRef>
          </c:xVal>
          <c:yVal>
            <c:numRef>
              <c:f>'BigChart IPCA Infra'!$E$40:$E$65</c:f>
              <c:numCache>
                <c:formatCode>0.00%</c:formatCode>
                <c:ptCount val="26"/>
                <c:pt idx="0">
                  <c:v>0.13600599999999999</c:v>
                </c:pt>
                <c:pt idx="1">
                  <c:v>0.108219</c:v>
                </c:pt>
                <c:pt idx="2">
                  <c:v>0.14812900000000001</c:v>
                </c:pt>
                <c:pt idx="3">
                  <c:v>0.10208299999999999</c:v>
                </c:pt>
                <c:pt idx="4">
                  <c:v>0.13042299999999998</c:v>
                </c:pt>
                <c:pt idx="5">
                  <c:v>8.1994999999999998E-2</c:v>
                </c:pt>
                <c:pt idx="6">
                  <c:v>9.7668999999999992E-2</c:v>
                </c:pt>
                <c:pt idx="7">
                  <c:v>8.9148999999999992E-2</c:v>
                </c:pt>
                <c:pt idx="8">
                  <c:v>8.6181999999999995E-2</c:v>
                </c:pt>
                <c:pt idx="9">
                  <c:v>7.0463999999999999E-2</c:v>
                </c:pt>
                <c:pt idx="10">
                  <c:v>9.6492000000000008E-2</c:v>
                </c:pt>
                <c:pt idx="11">
                  <c:v>8.5366999999999998E-2</c:v>
                </c:pt>
                <c:pt idx="12">
                  <c:v>7.9630999999999993E-2</c:v>
                </c:pt>
                <c:pt idx="13">
                  <c:v>8.6068999999999993E-2</c:v>
                </c:pt>
                <c:pt idx="14">
                  <c:v>8.2927000000000001E-2</c:v>
                </c:pt>
                <c:pt idx="15">
                  <c:v>0.13595599999999999</c:v>
                </c:pt>
                <c:pt idx="16">
                  <c:v>7.3410000000000003E-2</c:v>
                </c:pt>
                <c:pt idx="17">
                  <c:v>7.138499999999999E-2</c:v>
                </c:pt>
                <c:pt idx="18">
                  <c:v>6.9542000000000007E-2</c:v>
                </c:pt>
                <c:pt idx="19">
                  <c:v>9.8248999999999989E-2</c:v>
                </c:pt>
                <c:pt idx="20">
                  <c:v>0.1009</c:v>
                </c:pt>
                <c:pt idx="21">
                  <c:v>7.7055999999999999E-2</c:v>
                </c:pt>
                <c:pt idx="22">
                  <c:v>7.9080999999999999E-2</c:v>
                </c:pt>
                <c:pt idx="23">
                  <c:v>7.0503999999999997E-2</c:v>
                </c:pt>
                <c:pt idx="24">
                  <c:v>0.109804</c:v>
                </c:pt>
                <c:pt idx="25">
                  <c:v>7.9261999999999999E-2</c:v>
                </c:pt>
              </c:numCache>
            </c:numRef>
          </c:yVal>
          <c:smooth val="0"/>
          <c:extLst>
            <c:ext xmlns:c16="http://schemas.microsoft.com/office/drawing/2014/chart" uri="{C3380CC4-5D6E-409C-BE32-E72D297353CC}">
              <c16:uniqueId val="{00000000-0946-4044-A2D3-AC4A23A4F915}"/>
            </c:ext>
          </c:extLst>
        </c:ser>
        <c:ser>
          <c:idx val="0"/>
          <c:order val="1"/>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5A5EAAFE-B5A9-4459-88ED-CF8073E2F8E7}"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946-4044-A2D3-AC4A23A4F915}"/>
                </c:ext>
              </c:extLst>
            </c:dLbl>
            <c:dLbl>
              <c:idx val="1"/>
              <c:tx>
                <c:rich>
                  <a:bodyPr/>
                  <a:lstStyle/>
                  <a:p>
                    <a:fld id="{94C1A09A-2E0B-4A68-999A-5B5B41AB59A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946-4044-A2D3-AC4A23A4F915}"/>
                </c:ext>
              </c:extLst>
            </c:dLbl>
            <c:dLbl>
              <c:idx val="2"/>
              <c:tx>
                <c:rich>
                  <a:bodyPr/>
                  <a:lstStyle/>
                  <a:p>
                    <a:fld id="{4890C55C-3E2B-4307-AF1D-EAC5B0E321C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946-4044-A2D3-AC4A23A4F915}"/>
                </c:ext>
              </c:extLst>
            </c:dLbl>
            <c:dLbl>
              <c:idx val="3"/>
              <c:tx>
                <c:rich>
                  <a:bodyPr/>
                  <a:lstStyle/>
                  <a:p>
                    <a:fld id="{5DA1A739-0273-4FD2-B8D5-647C0148EE2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946-4044-A2D3-AC4A23A4F915}"/>
                </c:ext>
              </c:extLst>
            </c:dLbl>
            <c:dLbl>
              <c:idx val="4"/>
              <c:tx>
                <c:rich>
                  <a:bodyPr/>
                  <a:lstStyle/>
                  <a:p>
                    <a:fld id="{26030ED0-39E6-4287-ACE7-2060F10B90F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946-4044-A2D3-AC4A23A4F915}"/>
                </c:ext>
              </c:extLst>
            </c:dLbl>
            <c:dLbl>
              <c:idx val="5"/>
              <c:tx>
                <c:rich>
                  <a:bodyPr/>
                  <a:lstStyle/>
                  <a:p>
                    <a:fld id="{035333A1-E102-4C9F-9416-BA8E0D521B13}"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946-4044-A2D3-AC4A23A4F915}"/>
                </c:ext>
              </c:extLst>
            </c:dLbl>
            <c:dLbl>
              <c:idx val="6"/>
              <c:tx>
                <c:rich>
                  <a:bodyPr/>
                  <a:lstStyle/>
                  <a:p>
                    <a:fld id="{59CDC729-584D-4FFC-BC74-D97F883C8F2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946-4044-A2D3-AC4A23A4F915}"/>
                </c:ext>
              </c:extLst>
            </c:dLbl>
            <c:dLbl>
              <c:idx val="7"/>
              <c:tx>
                <c:rich>
                  <a:bodyPr/>
                  <a:lstStyle/>
                  <a:p>
                    <a:fld id="{CA1D29C0-4CC7-4441-90CF-8FEFB7E1BCE9}"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946-4044-A2D3-AC4A23A4F915}"/>
                </c:ext>
              </c:extLst>
            </c:dLbl>
            <c:dLbl>
              <c:idx val="8"/>
              <c:tx>
                <c:rich>
                  <a:bodyPr/>
                  <a:lstStyle/>
                  <a:p>
                    <a:fld id="{7483175E-2BBA-43E3-8D53-AF88A9D8181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946-4044-A2D3-AC4A23A4F915}"/>
                </c:ext>
              </c:extLst>
            </c:dLbl>
            <c:dLbl>
              <c:idx val="9"/>
              <c:tx>
                <c:rich>
                  <a:bodyPr/>
                  <a:lstStyle/>
                  <a:p>
                    <a:fld id="{EF469CE9-6F0F-459F-8382-BBC900294F2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946-4044-A2D3-AC4A23A4F915}"/>
                </c:ext>
              </c:extLst>
            </c:dLbl>
            <c:dLbl>
              <c:idx val="10"/>
              <c:tx>
                <c:rich>
                  <a:bodyPr/>
                  <a:lstStyle/>
                  <a:p>
                    <a:fld id="{BC78417B-6248-4C2F-B64F-47E2E9223BE3}"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946-4044-A2D3-AC4A23A4F915}"/>
                </c:ext>
              </c:extLst>
            </c:dLbl>
            <c:dLbl>
              <c:idx val="11"/>
              <c:tx>
                <c:rich>
                  <a:bodyPr/>
                  <a:lstStyle/>
                  <a:p>
                    <a:fld id="{D1FF8993-2168-49DA-A81A-60149EEAD3B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946-4044-A2D3-AC4A23A4F915}"/>
                </c:ext>
              </c:extLst>
            </c:dLbl>
            <c:dLbl>
              <c:idx val="12"/>
              <c:tx>
                <c:rich>
                  <a:bodyPr/>
                  <a:lstStyle/>
                  <a:p>
                    <a:fld id="{73A7DA0F-C328-462F-B375-592712955C0C}"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946-4044-A2D3-AC4A23A4F915}"/>
                </c:ext>
              </c:extLst>
            </c:dLbl>
            <c:dLbl>
              <c:idx val="13"/>
              <c:tx>
                <c:rich>
                  <a:bodyPr/>
                  <a:lstStyle/>
                  <a:p>
                    <a:fld id="{6E79A8F5-5ADA-4504-BE94-84B6808C496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946-4044-A2D3-AC4A23A4F915}"/>
                </c:ext>
              </c:extLst>
            </c:dLbl>
            <c:dLbl>
              <c:idx val="14"/>
              <c:tx>
                <c:rich>
                  <a:bodyPr/>
                  <a:lstStyle/>
                  <a:p>
                    <a:fld id="{EA8661D7-3367-4A6B-A4BF-075F992279D4}"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946-4044-A2D3-AC4A23A4F915}"/>
                </c:ext>
              </c:extLst>
            </c:dLbl>
            <c:dLbl>
              <c:idx val="15"/>
              <c:tx>
                <c:rich>
                  <a:bodyPr/>
                  <a:lstStyle/>
                  <a:p>
                    <a:fld id="{7FFE6FB7-E898-45C1-8D0D-44377526E0D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946-4044-A2D3-AC4A23A4F915}"/>
                </c:ext>
              </c:extLst>
            </c:dLbl>
            <c:dLbl>
              <c:idx val="16"/>
              <c:tx>
                <c:rich>
                  <a:bodyPr/>
                  <a:lstStyle/>
                  <a:p>
                    <a:fld id="{450191C2-8129-4288-B099-0F2BBD51191A}"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946-4044-A2D3-AC4A23A4F915}"/>
                </c:ext>
              </c:extLst>
            </c:dLbl>
            <c:dLbl>
              <c:idx val="17"/>
              <c:tx>
                <c:rich>
                  <a:bodyPr/>
                  <a:lstStyle/>
                  <a:p>
                    <a:fld id="{27EFD70B-C32E-4E20-A0B4-3EE09FA9B118}"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layout>
                    <c:manualLayout>
                      <c:w val="4.6760335793302486E-2"/>
                      <c:h val="3.4260524286569033E-2"/>
                    </c:manualLayout>
                  </c15:layout>
                  <c15:dlblFieldTable/>
                  <c15:showDataLabelsRange val="1"/>
                </c:ext>
                <c:ext xmlns:c16="http://schemas.microsoft.com/office/drawing/2014/chart" uri="{C3380CC4-5D6E-409C-BE32-E72D297353CC}">
                  <c16:uniqueId val="{00000012-0946-4044-A2D3-AC4A23A4F915}"/>
                </c:ext>
              </c:extLst>
            </c:dLbl>
            <c:dLbl>
              <c:idx val="18"/>
              <c:tx>
                <c:rich>
                  <a:bodyPr/>
                  <a:lstStyle/>
                  <a:p>
                    <a:fld id="{C6E3917C-230D-4AD7-B45C-1DD5277F0F5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946-4044-A2D3-AC4A23A4F915}"/>
                </c:ext>
              </c:extLst>
            </c:dLbl>
            <c:dLbl>
              <c:idx val="19"/>
              <c:tx>
                <c:rich>
                  <a:bodyPr/>
                  <a:lstStyle/>
                  <a:p>
                    <a:fld id="{FDFE050F-4F0A-4F5D-9D8F-4C1C6BB5E3F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946-4044-A2D3-AC4A23A4F915}"/>
                </c:ext>
              </c:extLst>
            </c:dLbl>
            <c:dLbl>
              <c:idx val="20"/>
              <c:tx>
                <c:rich>
                  <a:bodyPr/>
                  <a:lstStyle/>
                  <a:p>
                    <a:fld id="{5855C4CC-0CE7-41EF-A5A5-207C4D76E28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946-4044-A2D3-AC4A23A4F915}"/>
                </c:ext>
              </c:extLst>
            </c:dLbl>
            <c:dLbl>
              <c:idx val="21"/>
              <c:tx>
                <c:rich>
                  <a:bodyPr/>
                  <a:lstStyle/>
                  <a:p>
                    <a:fld id="{65C0E1E7-541F-447B-8308-BFFF07FD6C4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946-4044-A2D3-AC4A23A4F915}"/>
                </c:ext>
              </c:extLst>
            </c:dLbl>
            <c:dLbl>
              <c:idx val="22"/>
              <c:tx>
                <c:rich>
                  <a:bodyPr/>
                  <a:lstStyle/>
                  <a:p>
                    <a:fld id="{B95CACE2-3B54-4B10-80BF-99B676E0CB55}"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946-4044-A2D3-AC4A23A4F915}"/>
                </c:ext>
              </c:extLst>
            </c:dLbl>
            <c:dLbl>
              <c:idx val="23"/>
              <c:tx>
                <c:rich>
                  <a:bodyPr/>
                  <a:lstStyle/>
                  <a:p>
                    <a:fld id="{EBEA19A2-B0DB-460F-89AF-2FDE69D7715B}"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0946-4044-A2D3-AC4A23A4F915}"/>
                </c:ext>
              </c:extLst>
            </c:dLbl>
            <c:dLbl>
              <c:idx val="24"/>
              <c:tx>
                <c:rich>
                  <a:bodyPr/>
                  <a:lstStyle/>
                  <a:p>
                    <a:fld id="{1E00EF8F-755C-4D3E-8CEA-F9BA6EEB9E4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946-4044-A2D3-AC4A23A4F915}"/>
                </c:ext>
              </c:extLst>
            </c:dLbl>
            <c:dLbl>
              <c:idx val="25"/>
              <c:tx>
                <c:rich>
                  <a:bodyPr/>
                  <a:lstStyle/>
                  <a:p>
                    <a:fld id="{A8442B65-CC40-4936-884F-3006F779DDC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946-4044-A2D3-AC4A23A4F915}"/>
                </c:ext>
              </c:extLst>
            </c:dLbl>
            <c:dLbl>
              <c:idx val="26"/>
              <c:tx>
                <c:rich>
                  <a:bodyPr/>
                  <a:lstStyle/>
                  <a:p>
                    <a:fld id="{235B5B13-FE58-4FCA-B12E-B1F11E83CD8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946-4044-A2D3-AC4A23A4F915}"/>
                </c:ext>
              </c:extLst>
            </c:dLbl>
            <c:dLbl>
              <c:idx val="27"/>
              <c:tx>
                <c:rich>
                  <a:bodyPr/>
                  <a:lstStyle/>
                  <a:p>
                    <a:fld id="{9EEA65B1-62BF-4388-850B-0CACE7DA83A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946-4044-A2D3-AC4A23A4F915}"/>
                </c:ext>
              </c:extLst>
            </c:dLbl>
            <c:dLbl>
              <c:idx val="28"/>
              <c:tx>
                <c:rich>
                  <a:bodyPr/>
                  <a:lstStyle/>
                  <a:p>
                    <a:fld id="{54BDAB07-2BB8-48DB-883D-84EFF395436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946-4044-A2D3-AC4A23A4F915}"/>
                </c:ext>
              </c:extLst>
            </c:dLbl>
            <c:dLbl>
              <c:idx val="29"/>
              <c:tx>
                <c:rich>
                  <a:bodyPr/>
                  <a:lstStyle/>
                  <a:p>
                    <a:fld id="{D0D5BEDB-EF8F-4610-93A7-2B868B127B93}"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0946-4044-A2D3-AC4A23A4F91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IPCA Infra'!$D$40:$D$69</c:f>
              <c:numCache>
                <c:formatCode>0.0</c:formatCode>
                <c:ptCount val="30"/>
                <c:pt idx="0">
                  <c:v>4.5351190476190473</c:v>
                </c:pt>
                <c:pt idx="1">
                  <c:v>7.616190476190476</c:v>
                </c:pt>
                <c:pt idx="2">
                  <c:v>4.1599206349206348</c:v>
                </c:pt>
                <c:pt idx="3">
                  <c:v>6.6045238095238092</c:v>
                </c:pt>
                <c:pt idx="4">
                  <c:v>1.872579365079365</c:v>
                </c:pt>
                <c:pt idx="5">
                  <c:v>8.133293650793652</c:v>
                </c:pt>
                <c:pt idx="6">
                  <c:v>6.9492063492063494</c:v>
                </c:pt>
                <c:pt idx="7">
                  <c:v>7.1483730158730161</c:v>
                </c:pt>
                <c:pt idx="8">
                  <c:v>5.8912301587301581</c:v>
                </c:pt>
                <c:pt idx="9">
                  <c:v>2.6767857142857143</c:v>
                </c:pt>
                <c:pt idx="10">
                  <c:v>7.0801190476190481</c:v>
                </c:pt>
                <c:pt idx="11">
                  <c:v>3.109404761904762</c:v>
                </c:pt>
                <c:pt idx="12">
                  <c:v>8.3448015873015873</c:v>
                </c:pt>
                <c:pt idx="13">
                  <c:v>8.0530952380952385</c:v>
                </c:pt>
                <c:pt idx="14">
                  <c:v>5.8426587301587301</c:v>
                </c:pt>
                <c:pt idx="15">
                  <c:v>6.5319841269841268</c:v>
                </c:pt>
                <c:pt idx="16">
                  <c:v>6.9201587301587306</c:v>
                </c:pt>
                <c:pt idx="17">
                  <c:v>6.5426190476190476</c:v>
                </c:pt>
                <c:pt idx="18">
                  <c:v>5.536944444444444</c:v>
                </c:pt>
                <c:pt idx="19">
                  <c:v>4.6217857142857142</c:v>
                </c:pt>
                <c:pt idx="20">
                  <c:v>5.1037301587301593</c:v>
                </c:pt>
                <c:pt idx="21">
                  <c:v>6.7943650793650798</c:v>
                </c:pt>
                <c:pt idx="22">
                  <c:v>5.5207142857142859</c:v>
                </c:pt>
                <c:pt idx="23">
                  <c:v>2.876984126984127</c:v>
                </c:pt>
                <c:pt idx="24">
                  <c:v>7.1278571428571427</c:v>
                </c:pt>
                <c:pt idx="25">
                  <c:v>3.0484126984126987</c:v>
                </c:pt>
                <c:pt idx="26">
                  <c:v>3.4830158730158733</c:v>
                </c:pt>
                <c:pt idx="27">
                  <c:v>3.4562698412698412</c:v>
                </c:pt>
                <c:pt idx="28">
                  <c:v>3.521031746031746</c:v>
                </c:pt>
                <c:pt idx="29">
                  <c:v>4.2816269841269845</c:v>
                </c:pt>
              </c:numCache>
            </c:numRef>
          </c:xVal>
          <c:yVal>
            <c:numRef>
              <c:f>'BigChart IPCA Infra'!$E$40:$E$69</c:f>
              <c:numCache>
                <c:formatCode>0.00%</c:formatCode>
                <c:ptCount val="30"/>
                <c:pt idx="0">
                  <c:v>0.13600599999999999</c:v>
                </c:pt>
                <c:pt idx="1">
                  <c:v>0.108219</c:v>
                </c:pt>
                <c:pt idx="2">
                  <c:v>0.14812900000000001</c:v>
                </c:pt>
                <c:pt idx="3">
                  <c:v>0.10208299999999999</c:v>
                </c:pt>
                <c:pt idx="4">
                  <c:v>0.13042299999999998</c:v>
                </c:pt>
                <c:pt idx="5">
                  <c:v>8.1994999999999998E-2</c:v>
                </c:pt>
                <c:pt idx="6">
                  <c:v>9.7668999999999992E-2</c:v>
                </c:pt>
                <c:pt idx="7">
                  <c:v>8.9148999999999992E-2</c:v>
                </c:pt>
                <c:pt idx="8">
                  <c:v>8.6181999999999995E-2</c:v>
                </c:pt>
                <c:pt idx="9">
                  <c:v>7.0463999999999999E-2</c:v>
                </c:pt>
                <c:pt idx="10">
                  <c:v>9.6492000000000008E-2</c:v>
                </c:pt>
                <c:pt idx="11">
                  <c:v>8.5366999999999998E-2</c:v>
                </c:pt>
                <c:pt idx="12">
                  <c:v>7.9630999999999993E-2</c:v>
                </c:pt>
                <c:pt idx="13">
                  <c:v>8.6068999999999993E-2</c:v>
                </c:pt>
                <c:pt idx="14">
                  <c:v>8.2927000000000001E-2</c:v>
                </c:pt>
                <c:pt idx="15">
                  <c:v>0.13595599999999999</c:v>
                </c:pt>
                <c:pt idx="16">
                  <c:v>7.3410000000000003E-2</c:v>
                </c:pt>
                <c:pt idx="17">
                  <c:v>7.138499999999999E-2</c:v>
                </c:pt>
                <c:pt idx="18">
                  <c:v>6.9542000000000007E-2</c:v>
                </c:pt>
                <c:pt idx="19">
                  <c:v>9.8248999999999989E-2</c:v>
                </c:pt>
                <c:pt idx="20">
                  <c:v>0.1009</c:v>
                </c:pt>
                <c:pt idx="21">
                  <c:v>7.7055999999999999E-2</c:v>
                </c:pt>
                <c:pt idx="22">
                  <c:v>7.9080999999999999E-2</c:v>
                </c:pt>
                <c:pt idx="23">
                  <c:v>7.0503999999999997E-2</c:v>
                </c:pt>
                <c:pt idx="24">
                  <c:v>0.109804</c:v>
                </c:pt>
                <c:pt idx="25">
                  <c:v>7.9261999999999999E-2</c:v>
                </c:pt>
                <c:pt idx="26">
                  <c:v>0.118507</c:v>
                </c:pt>
                <c:pt idx="27">
                  <c:v>6.9429999999999992E-2</c:v>
                </c:pt>
                <c:pt idx="28">
                  <c:v>7.7711000000000002E-2</c:v>
                </c:pt>
                <c:pt idx="29">
                  <c:v>0.13445600000000002</c:v>
                </c:pt>
              </c:numCache>
            </c:numRef>
          </c:yVal>
          <c:smooth val="0"/>
          <c:extLst>
            <c:ext xmlns:c15="http://schemas.microsoft.com/office/drawing/2012/chart" uri="{02D57815-91ED-43cb-92C2-25804820EDAC}">
              <c15:datalabelsRange>
                <c15:f>'BigChart IPCA Infra'!$B$40:$B$69</c15:f>
                <c15:dlblRangeCache>
                  <c:ptCount val="30"/>
                  <c:pt idx="0">
                    <c:v>RIS414</c:v>
                  </c:pt>
                  <c:pt idx="1">
                    <c:v>RISP22</c:v>
                  </c:pt>
                  <c:pt idx="2">
                    <c:v>ELPLA7</c:v>
                  </c:pt>
                  <c:pt idx="3">
                    <c:v>SABP12</c:v>
                  </c:pt>
                  <c:pt idx="4">
                    <c:v>NTEN11</c:v>
                  </c:pt>
                  <c:pt idx="5">
                    <c:v>RSAN26</c:v>
                  </c:pt>
                  <c:pt idx="6">
                    <c:v>IRJS14</c:v>
                  </c:pt>
                  <c:pt idx="7">
                    <c:v>RMSA12</c:v>
                  </c:pt>
                  <c:pt idx="8">
                    <c:v>ARTRA7</c:v>
                  </c:pt>
                  <c:pt idx="9">
                    <c:v>BCPSA5</c:v>
                  </c:pt>
                  <c:pt idx="10">
                    <c:v>IRJS15</c:v>
                  </c:pt>
                  <c:pt idx="11">
                    <c:v>PLSB1A</c:v>
                  </c:pt>
                  <c:pt idx="12">
                    <c:v>GASC28</c:v>
                  </c:pt>
                  <c:pt idx="13">
                    <c:v>MGPRA0</c:v>
                  </c:pt>
                  <c:pt idx="14">
                    <c:v>IVIAA0</c:v>
                  </c:pt>
                  <c:pt idx="15">
                    <c:v>CMIN22</c:v>
                  </c:pt>
                  <c:pt idx="16">
                    <c:v>EBENA8</c:v>
                  </c:pt>
                  <c:pt idx="17">
                    <c:v>CAEC12</c:v>
                  </c:pt>
                  <c:pt idx="18">
                    <c:v>CLCD27</c:v>
                  </c:pt>
                  <c:pt idx="19">
                    <c:v>HGLB23</c:v>
                  </c:pt>
                  <c:pt idx="20">
                    <c:v>ORIG11</c:v>
                  </c:pt>
                  <c:pt idx="21">
                    <c:v>UNEG11</c:v>
                  </c:pt>
                  <c:pt idx="22">
                    <c:v>JALL15</c:v>
                  </c:pt>
                  <c:pt idx="23">
                    <c:v>CERT11</c:v>
                  </c:pt>
                  <c:pt idx="24">
                    <c:v>ASER12</c:v>
                  </c:pt>
                  <c:pt idx="25">
                    <c:v>CASN23</c:v>
                  </c:pt>
                  <c:pt idx="26">
                    <c:v>TEPA13</c:v>
                  </c:pt>
                  <c:pt idx="27">
                    <c:v>RECV11</c:v>
                  </c:pt>
                  <c:pt idx="28">
                    <c:v>DESK17</c:v>
                  </c:pt>
                  <c:pt idx="29">
                    <c:v>SUMI19</c:v>
                  </c:pt>
                </c15:dlblRangeCache>
              </c15:datalabelsRange>
            </c:ext>
            <c:ext xmlns:c16="http://schemas.microsoft.com/office/drawing/2014/chart" uri="{C3380CC4-5D6E-409C-BE32-E72D297353CC}">
              <c16:uniqueId val="{0000001F-0946-4044-A2D3-AC4A23A4F915}"/>
            </c:ext>
          </c:extLst>
        </c:ser>
        <c:dLbls>
          <c:showLegendKey val="0"/>
          <c:showVal val="0"/>
          <c:showCatName val="0"/>
          <c:showSerName val="0"/>
          <c:showPercent val="0"/>
          <c:showBubbleSize val="0"/>
        </c:dLbls>
        <c:axId val="716320880"/>
        <c:axId val="716321536"/>
      </c:scatterChart>
      <c:valAx>
        <c:axId val="716320880"/>
        <c:scaling>
          <c:orientation val="minMax"/>
          <c:max val="9"/>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8066282273226485"/>
              <c:y val="0.950857383479284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majorUnit val="1"/>
      </c:valAx>
      <c:valAx>
        <c:axId val="716321536"/>
        <c:scaling>
          <c:orientation val="minMax"/>
          <c:max val="0.15500000000000003"/>
          <c:min val="6.5000000000000016E-2"/>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Taxa (IPCA+)</a:t>
                </a:r>
              </a:p>
            </c:rich>
          </c:tx>
          <c:layout>
            <c:manualLayout>
              <c:xMode val="edge"/>
              <c:yMode val="edge"/>
              <c:x val="8.8652482269503553E-3"/>
              <c:y val="0.3899879017817151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5.000000000000001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'BigChart IPCA Infra'!$D$40:$D$65</c:f>
              <c:numCache>
                <c:formatCode>0.0</c:formatCode>
                <c:ptCount val="26"/>
                <c:pt idx="0">
                  <c:v>4.5351190476190473</c:v>
                </c:pt>
                <c:pt idx="1">
                  <c:v>7.616190476190476</c:v>
                </c:pt>
                <c:pt idx="2">
                  <c:v>4.1599206349206348</c:v>
                </c:pt>
                <c:pt idx="3">
                  <c:v>6.6045238095238092</c:v>
                </c:pt>
                <c:pt idx="4">
                  <c:v>1.872579365079365</c:v>
                </c:pt>
                <c:pt idx="5">
                  <c:v>8.133293650793652</c:v>
                </c:pt>
                <c:pt idx="6">
                  <c:v>6.9492063492063494</c:v>
                </c:pt>
                <c:pt idx="7">
                  <c:v>7.1483730158730161</c:v>
                </c:pt>
                <c:pt idx="8">
                  <c:v>5.8912301587301581</c:v>
                </c:pt>
                <c:pt idx="9">
                  <c:v>2.6767857142857143</c:v>
                </c:pt>
                <c:pt idx="10">
                  <c:v>7.0801190476190481</c:v>
                </c:pt>
                <c:pt idx="11">
                  <c:v>3.109404761904762</c:v>
                </c:pt>
                <c:pt idx="12">
                  <c:v>8.3448015873015873</c:v>
                </c:pt>
                <c:pt idx="13">
                  <c:v>8.0530952380952385</c:v>
                </c:pt>
                <c:pt idx="14">
                  <c:v>5.8426587301587301</c:v>
                </c:pt>
                <c:pt idx="15">
                  <c:v>6.5319841269841268</c:v>
                </c:pt>
                <c:pt idx="16">
                  <c:v>6.9201587301587306</c:v>
                </c:pt>
                <c:pt idx="17">
                  <c:v>6.5426190476190476</c:v>
                </c:pt>
                <c:pt idx="18">
                  <c:v>5.536944444444444</c:v>
                </c:pt>
                <c:pt idx="19">
                  <c:v>4.6217857142857142</c:v>
                </c:pt>
                <c:pt idx="20">
                  <c:v>5.1037301587301593</c:v>
                </c:pt>
                <c:pt idx="21">
                  <c:v>6.7943650793650798</c:v>
                </c:pt>
                <c:pt idx="22">
                  <c:v>5.5207142857142859</c:v>
                </c:pt>
                <c:pt idx="23">
                  <c:v>2.876984126984127</c:v>
                </c:pt>
                <c:pt idx="24">
                  <c:v>7.1278571428571427</c:v>
                </c:pt>
                <c:pt idx="25">
                  <c:v>3.0484126984126987</c:v>
                </c:pt>
              </c:numCache>
            </c:numRef>
          </c:xVal>
          <c:yVal>
            <c:numRef>
              <c:f>'BigChart IPCA Infra'!$F$40:$F$65</c:f>
              <c:numCache>
                <c:formatCode>0</c:formatCode>
                <c:ptCount val="26"/>
                <c:pt idx="0">
                  <c:v>563.80280013688332</c:v>
                </c:pt>
                <c:pt idx="1">
                  <c:v>331.32962547940849</c:v>
                </c:pt>
                <c:pt idx="2">
                  <c:v>676.53546294505372</c:v>
                </c:pt>
                <c:pt idx="3">
                  <c:v>267.98158983341256</c:v>
                </c:pt>
                <c:pt idx="4">
                  <c:v>493.2390347233362</c:v>
                </c:pt>
                <c:pt idx="5">
                  <c:v>86.857379381324321</c:v>
                </c:pt>
                <c:pt idx="6">
                  <c:v>226.85685536466326</c:v>
                </c:pt>
                <c:pt idx="7">
                  <c:v>147.47698729176585</c:v>
                </c:pt>
                <c:pt idx="8">
                  <c:v>107.986577056296</c:v>
                </c:pt>
                <c:pt idx="9">
                  <c:v>-52.374314654771716</c:v>
                </c:pt>
                <c:pt idx="10">
                  <c:v>215.89088063205696</c:v>
                </c:pt>
                <c:pt idx="11">
                  <c:v>86.116531920823462</c:v>
                </c:pt>
                <c:pt idx="12">
                  <c:v>64.819078978033403</c:v>
                </c:pt>
                <c:pt idx="13">
                  <c:v>124.83708997480969</c:v>
                </c:pt>
                <c:pt idx="14">
                  <c:v>77.695616325663678</c:v>
                </c:pt>
                <c:pt idx="15">
                  <c:v>583.57246673871543</c:v>
                </c:pt>
                <c:pt idx="16">
                  <c:v>0.838519733163956</c:v>
                </c:pt>
                <c:pt idx="17">
                  <c:v>-18.028174263035048</c:v>
                </c:pt>
                <c:pt idx="18">
                  <c:v>-46.864908829327149</c:v>
                </c:pt>
                <c:pt idx="19">
                  <c:v>212.69769829343588</c:v>
                </c:pt>
                <c:pt idx="20">
                  <c:v>242.5309257632824</c:v>
                </c:pt>
                <c:pt idx="21">
                  <c:v>34.807885812244699</c:v>
                </c:pt>
                <c:pt idx="22">
                  <c:v>41.904822172051936</c:v>
                </c:pt>
                <c:pt idx="23">
                  <c:v>-52.002601988664352</c:v>
                </c:pt>
                <c:pt idx="24">
                  <c:v>339.91726605299368</c:v>
                </c:pt>
                <c:pt idx="25">
                  <c:v>29.383886255922587</c:v>
                </c:pt>
              </c:numCache>
            </c:numRef>
          </c:yVal>
          <c:smooth val="0"/>
          <c:extLst>
            <c:ext xmlns:c16="http://schemas.microsoft.com/office/drawing/2014/chart" uri="{C3380CC4-5D6E-409C-BE32-E72D297353CC}">
              <c16:uniqueId val="{00000000-7499-4C0B-8A6E-7412F0CCA438}"/>
            </c:ext>
          </c:extLst>
        </c:ser>
        <c:ser>
          <c:idx val="0"/>
          <c:order val="1"/>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6C9DCABF-A067-4916-8887-52645F9FF4DE}"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499-4C0B-8A6E-7412F0CCA438}"/>
                </c:ext>
              </c:extLst>
            </c:dLbl>
            <c:dLbl>
              <c:idx val="1"/>
              <c:tx>
                <c:rich>
                  <a:bodyPr/>
                  <a:lstStyle/>
                  <a:p>
                    <a:fld id="{A58409CA-D598-45DC-9A7B-A0E9D20F4D9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499-4C0B-8A6E-7412F0CCA438}"/>
                </c:ext>
              </c:extLst>
            </c:dLbl>
            <c:dLbl>
              <c:idx val="2"/>
              <c:tx>
                <c:rich>
                  <a:bodyPr/>
                  <a:lstStyle/>
                  <a:p>
                    <a:fld id="{AF811325-9E3D-4795-BB68-7F95153B82D4}"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499-4C0B-8A6E-7412F0CCA438}"/>
                </c:ext>
              </c:extLst>
            </c:dLbl>
            <c:dLbl>
              <c:idx val="3"/>
              <c:tx>
                <c:rich>
                  <a:bodyPr/>
                  <a:lstStyle/>
                  <a:p>
                    <a:fld id="{3420D50E-C300-4EE5-9613-A57447A0B3D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499-4C0B-8A6E-7412F0CCA438}"/>
                </c:ext>
              </c:extLst>
            </c:dLbl>
            <c:dLbl>
              <c:idx val="4"/>
              <c:tx>
                <c:rich>
                  <a:bodyPr/>
                  <a:lstStyle/>
                  <a:p>
                    <a:fld id="{A53892E7-315A-4B62-85DD-FE1FBC12C65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499-4C0B-8A6E-7412F0CCA438}"/>
                </c:ext>
              </c:extLst>
            </c:dLbl>
            <c:dLbl>
              <c:idx val="5"/>
              <c:tx>
                <c:rich>
                  <a:bodyPr/>
                  <a:lstStyle/>
                  <a:p>
                    <a:fld id="{7415F0FA-F65D-4691-88D6-DD96CBB9996E}"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499-4C0B-8A6E-7412F0CCA438}"/>
                </c:ext>
              </c:extLst>
            </c:dLbl>
            <c:dLbl>
              <c:idx val="6"/>
              <c:tx>
                <c:rich>
                  <a:bodyPr/>
                  <a:lstStyle/>
                  <a:p>
                    <a:fld id="{1131DC8A-66B0-46C6-98F4-54C906CA2F2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499-4C0B-8A6E-7412F0CCA438}"/>
                </c:ext>
              </c:extLst>
            </c:dLbl>
            <c:dLbl>
              <c:idx val="7"/>
              <c:tx>
                <c:rich>
                  <a:bodyPr/>
                  <a:lstStyle/>
                  <a:p>
                    <a:fld id="{C041A17F-2DE0-4711-9CFA-03C0FC6602E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499-4C0B-8A6E-7412F0CCA438}"/>
                </c:ext>
              </c:extLst>
            </c:dLbl>
            <c:dLbl>
              <c:idx val="8"/>
              <c:tx>
                <c:rich>
                  <a:bodyPr/>
                  <a:lstStyle/>
                  <a:p>
                    <a:fld id="{C497C140-0958-4098-877F-D63B9D0F5CA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499-4C0B-8A6E-7412F0CCA438}"/>
                </c:ext>
              </c:extLst>
            </c:dLbl>
            <c:dLbl>
              <c:idx val="9"/>
              <c:tx>
                <c:rich>
                  <a:bodyPr/>
                  <a:lstStyle/>
                  <a:p>
                    <a:fld id="{8E238AC9-FE4E-43AE-A68E-2BD7805A4946}"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499-4C0B-8A6E-7412F0CCA438}"/>
                </c:ext>
              </c:extLst>
            </c:dLbl>
            <c:dLbl>
              <c:idx val="10"/>
              <c:tx>
                <c:rich>
                  <a:bodyPr/>
                  <a:lstStyle/>
                  <a:p>
                    <a:fld id="{863CE4D2-F853-4F63-A8FB-FFCF4B3ED5FC}"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499-4C0B-8A6E-7412F0CCA438}"/>
                </c:ext>
              </c:extLst>
            </c:dLbl>
            <c:dLbl>
              <c:idx val="11"/>
              <c:tx>
                <c:rich>
                  <a:bodyPr/>
                  <a:lstStyle/>
                  <a:p>
                    <a:fld id="{A3C656DF-4F63-4AFD-994C-E9D1B1C15D5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499-4C0B-8A6E-7412F0CCA438}"/>
                </c:ext>
              </c:extLst>
            </c:dLbl>
            <c:dLbl>
              <c:idx val="12"/>
              <c:tx>
                <c:rich>
                  <a:bodyPr/>
                  <a:lstStyle/>
                  <a:p>
                    <a:fld id="{883C98A6-ECD8-4E9A-8659-57D471B78CF2}"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7499-4C0B-8A6E-7412F0CCA438}"/>
                </c:ext>
              </c:extLst>
            </c:dLbl>
            <c:dLbl>
              <c:idx val="13"/>
              <c:tx>
                <c:rich>
                  <a:bodyPr/>
                  <a:lstStyle/>
                  <a:p>
                    <a:fld id="{A3E6F5AB-B92E-4C16-B805-67F6B86AE67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499-4C0B-8A6E-7412F0CCA438}"/>
                </c:ext>
              </c:extLst>
            </c:dLbl>
            <c:dLbl>
              <c:idx val="14"/>
              <c:tx>
                <c:rich>
                  <a:bodyPr/>
                  <a:lstStyle/>
                  <a:p>
                    <a:fld id="{CDCA8233-5803-444F-BBCF-3FC8085FA252}"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7499-4C0B-8A6E-7412F0CCA438}"/>
                </c:ext>
              </c:extLst>
            </c:dLbl>
            <c:dLbl>
              <c:idx val="15"/>
              <c:tx>
                <c:rich>
                  <a:bodyPr/>
                  <a:lstStyle/>
                  <a:p>
                    <a:fld id="{BD6406A2-D3A1-4CB2-93C6-5A8BBFE6912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499-4C0B-8A6E-7412F0CCA438}"/>
                </c:ext>
              </c:extLst>
            </c:dLbl>
            <c:dLbl>
              <c:idx val="16"/>
              <c:tx>
                <c:rich>
                  <a:bodyPr/>
                  <a:lstStyle/>
                  <a:p>
                    <a:fld id="{522DB293-E6C2-4421-BD3D-C8DCDA132D46}"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7499-4C0B-8A6E-7412F0CCA438}"/>
                </c:ext>
              </c:extLst>
            </c:dLbl>
            <c:dLbl>
              <c:idx val="17"/>
              <c:tx>
                <c:rich>
                  <a:bodyPr/>
                  <a:lstStyle/>
                  <a:p>
                    <a:fld id="{FCD589B8-0417-43BF-99C8-93878E8F1CA2}"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7499-4C0B-8A6E-7412F0CCA438}"/>
                </c:ext>
              </c:extLst>
            </c:dLbl>
            <c:dLbl>
              <c:idx val="18"/>
              <c:tx>
                <c:rich>
                  <a:bodyPr/>
                  <a:lstStyle/>
                  <a:p>
                    <a:fld id="{A1C8CB6E-F23E-4999-BBFB-6CF513AD72F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499-4C0B-8A6E-7412F0CCA438}"/>
                </c:ext>
              </c:extLst>
            </c:dLbl>
            <c:dLbl>
              <c:idx val="19"/>
              <c:tx>
                <c:rich>
                  <a:bodyPr/>
                  <a:lstStyle/>
                  <a:p>
                    <a:fld id="{48D969D2-2C6E-43B4-9448-811CE234B81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499-4C0B-8A6E-7412F0CCA438}"/>
                </c:ext>
              </c:extLst>
            </c:dLbl>
            <c:dLbl>
              <c:idx val="20"/>
              <c:tx>
                <c:rich>
                  <a:bodyPr/>
                  <a:lstStyle/>
                  <a:p>
                    <a:fld id="{0705E3E2-FB97-4913-8839-B8EF1D72DF0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499-4C0B-8A6E-7412F0CCA438}"/>
                </c:ext>
              </c:extLst>
            </c:dLbl>
            <c:dLbl>
              <c:idx val="21"/>
              <c:tx>
                <c:rich>
                  <a:bodyPr/>
                  <a:lstStyle/>
                  <a:p>
                    <a:fld id="{DA7C3E9E-B7E0-4689-AB7F-3984F05FB49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499-4C0B-8A6E-7412F0CCA438}"/>
                </c:ext>
              </c:extLst>
            </c:dLbl>
            <c:dLbl>
              <c:idx val="22"/>
              <c:tx>
                <c:rich>
                  <a:bodyPr/>
                  <a:lstStyle/>
                  <a:p>
                    <a:fld id="{20D04162-BD9E-4688-8B64-55E5EE0305A7}"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7499-4C0B-8A6E-7412F0CCA438}"/>
                </c:ext>
              </c:extLst>
            </c:dLbl>
            <c:dLbl>
              <c:idx val="23"/>
              <c:tx>
                <c:rich>
                  <a:bodyPr/>
                  <a:lstStyle/>
                  <a:p>
                    <a:fld id="{96608813-6EF1-4345-A52E-6DA49182713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7499-4C0B-8A6E-7412F0CCA438}"/>
                </c:ext>
              </c:extLst>
            </c:dLbl>
            <c:dLbl>
              <c:idx val="24"/>
              <c:tx>
                <c:rich>
                  <a:bodyPr/>
                  <a:lstStyle/>
                  <a:p>
                    <a:fld id="{574C7C9E-F0C0-4272-BCE9-0C1993DD8F5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7499-4C0B-8A6E-7412F0CCA438}"/>
                </c:ext>
              </c:extLst>
            </c:dLbl>
            <c:dLbl>
              <c:idx val="25"/>
              <c:tx>
                <c:rich>
                  <a:bodyPr/>
                  <a:lstStyle/>
                  <a:p>
                    <a:fld id="{FA9314DA-B71B-4341-A767-9692C096BC9B}"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7499-4C0B-8A6E-7412F0CCA438}"/>
                </c:ext>
              </c:extLst>
            </c:dLbl>
            <c:dLbl>
              <c:idx val="26"/>
              <c:tx>
                <c:rich>
                  <a:bodyPr/>
                  <a:lstStyle/>
                  <a:p>
                    <a:fld id="{877AE033-A791-4ADE-A72F-AB6F8B88BE7F}"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7499-4C0B-8A6E-7412F0CCA438}"/>
                </c:ext>
              </c:extLst>
            </c:dLbl>
            <c:dLbl>
              <c:idx val="27"/>
              <c:tx>
                <c:rich>
                  <a:bodyPr/>
                  <a:lstStyle/>
                  <a:p>
                    <a:fld id="{DCAEF62B-8EEF-4B27-B13D-556217A835F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7499-4C0B-8A6E-7412F0CCA438}"/>
                </c:ext>
              </c:extLst>
            </c:dLbl>
            <c:dLbl>
              <c:idx val="28"/>
              <c:tx>
                <c:rich>
                  <a:bodyPr/>
                  <a:lstStyle/>
                  <a:p>
                    <a:fld id="{55CE3DDF-C8F0-4231-8478-96E3D88CF63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7499-4C0B-8A6E-7412F0CCA438}"/>
                </c:ext>
              </c:extLst>
            </c:dLbl>
            <c:dLbl>
              <c:idx val="29"/>
              <c:tx>
                <c:rich>
                  <a:bodyPr/>
                  <a:lstStyle/>
                  <a:p>
                    <a:fld id="{8DBB0380-4E6C-4ECB-953A-45CC6548E965}"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7499-4C0B-8A6E-7412F0CCA43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IPCA Infra'!$D$40:$D$69</c:f>
              <c:numCache>
                <c:formatCode>0.0</c:formatCode>
                <c:ptCount val="30"/>
                <c:pt idx="0">
                  <c:v>4.5351190476190473</c:v>
                </c:pt>
                <c:pt idx="1">
                  <c:v>7.616190476190476</c:v>
                </c:pt>
                <c:pt idx="2">
                  <c:v>4.1599206349206348</c:v>
                </c:pt>
                <c:pt idx="3">
                  <c:v>6.6045238095238092</c:v>
                </c:pt>
                <c:pt idx="4">
                  <c:v>1.872579365079365</c:v>
                </c:pt>
                <c:pt idx="5">
                  <c:v>8.133293650793652</c:v>
                </c:pt>
                <c:pt idx="6">
                  <c:v>6.9492063492063494</c:v>
                </c:pt>
                <c:pt idx="7">
                  <c:v>7.1483730158730161</c:v>
                </c:pt>
                <c:pt idx="8">
                  <c:v>5.8912301587301581</c:v>
                </c:pt>
                <c:pt idx="9">
                  <c:v>2.6767857142857143</c:v>
                </c:pt>
                <c:pt idx="10">
                  <c:v>7.0801190476190481</c:v>
                </c:pt>
                <c:pt idx="11">
                  <c:v>3.109404761904762</c:v>
                </c:pt>
                <c:pt idx="12">
                  <c:v>8.3448015873015873</c:v>
                </c:pt>
                <c:pt idx="13">
                  <c:v>8.0530952380952385</c:v>
                </c:pt>
                <c:pt idx="14">
                  <c:v>5.8426587301587301</c:v>
                </c:pt>
                <c:pt idx="15">
                  <c:v>6.5319841269841268</c:v>
                </c:pt>
                <c:pt idx="16">
                  <c:v>6.9201587301587306</c:v>
                </c:pt>
                <c:pt idx="17">
                  <c:v>6.5426190476190476</c:v>
                </c:pt>
                <c:pt idx="18">
                  <c:v>5.536944444444444</c:v>
                </c:pt>
                <c:pt idx="19">
                  <c:v>4.6217857142857142</c:v>
                </c:pt>
                <c:pt idx="20">
                  <c:v>5.1037301587301593</c:v>
                </c:pt>
                <c:pt idx="21">
                  <c:v>6.7943650793650798</c:v>
                </c:pt>
                <c:pt idx="22">
                  <c:v>5.5207142857142859</c:v>
                </c:pt>
                <c:pt idx="23">
                  <c:v>2.876984126984127</c:v>
                </c:pt>
                <c:pt idx="24">
                  <c:v>7.1278571428571427</c:v>
                </c:pt>
                <c:pt idx="25">
                  <c:v>3.0484126984126987</c:v>
                </c:pt>
                <c:pt idx="26">
                  <c:v>3.4830158730158733</c:v>
                </c:pt>
                <c:pt idx="27">
                  <c:v>3.4562698412698412</c:v>
                </c:pt>
                <c:pt idx="28">
                  <c:v>3.521031746031746</c:v>
                </c:pt>
                <c:pt idx="29">
                  <c:v>4.2816269841269845</c:v>
                </c:pt>
              </c:numCache>
            </c:numRef>
          </c:xVal>
          <c:yVal>
            <c:numRef>
              <c:f>'BigChart IPCA Infra'!$F$40:$F$69</c:f>
              <c:numCache>
                <c:formatCode>0</c:formatCode>
                <c:ptCount val="30"/>
                <c:pt idx="0">
                  <c:v>563.80280013688332</c:v>
                </c:pt>
                <c:pt idx="1">
                  <c:v>331.32962547940849</c:v>
                </c:pt>
                <c:pt idx="2">
                  <c:v>676.53546294505372</c:v>
                </c:pt>
                <c:pt idx="3">
                  <c:v>267.98158983341256</c:v>
                </c:pt>
                <c:pt idx="4">
                  <c:v>493.2390347233362</c:v>
                </c:pt>
                <c:pt idx="5">
                  <c:v>86.857379381324321</c:v>
                </c:pt>
                <c:pt idx="6">
                  <c:v>226.85685536466326</c:v>
                </c:pt>
                <c:pt idx="7">
                  <c:v>147.47698729176585</c:v>
                </c:pt>
                <c:pt idx="8">
                  <c:v>107.986577056296</c:v>
                </c:pt>
                <c:pt idx="9">
                  <c:v>-52.374314654771716</c:v>
                </c:pt>
                <c:pt idx="10">
                  <c:v>215.89088063205696</c:v>
                </c:pt>
                <c:pt idx="11">
                  <c:v>86.116531920823462</c:v>
                </c:pt>
                <c:pt idx="12">
                  <c:v>64.819078978033403</c:v>
                </c:pt>
                <c:pt idx="13">
                  <c:v>124.83708997480969</c:v>
                </c:pt>
                <c:pt idx="14">
                  <c:v>77.695616325663678</c:v>
                </c:pt>
                <c:pt idx="15">
                  <c:v>583.57246673871543</c:v>
                </c:pt>
                <c:pt idx="16">
                  <c:v>0.838519733163956</c:v>
                </c:pt>
                <c:pt idx="17">
                  <c:v>-18.028174263035048</c:v>
                </c:pt>
                <c:pt idx="18">
                  <c:v>-46.864908829327149</c:v>
                </c:pt>
                <c:pt idx="19">
                  <c:v>212.69769829343588</c:v>
                </c:pt>
                <c:pt idx="20">
                  <c:v>242.5309257632824</c:v>
                </c:pt>
                <c:pt idx="21">
                  <c:v>34.807885812244699</c:v>
                </c:pt>
                <c:pt idx="22">
                  <c:v>41.904822172051936</c:v>
                </c:pt>
                <c:pt idx="23">
                  <c:v>-52.002601988664352</c:v>
                </c:pt>
                <c:pt idx="24">
                  <c:v>339.91726605299368</c:v>
                </c:pt>
                <c:pt idx="25">
                  <c:v>29.383886255922587</c:v>
                </c:pt>
                <c:pt idx="26">
                  <c:v>393.36575683857734</c:v>
                </c:pt>
                <c:pt idx="27">
                  <c:v>-62.666446132315642</c:v>
                </c:pt>
                <c:pt idx="28">
                  <c:v>14.282077061888998</c:v>
                </c:pt>
                <c:pt idx="29">
                  <c:v>549.38923688087061</c:v>
                </c:pt>
              </c:numCache>
            </c:numRef>
          </c:yVal>
          <c:smooth val="0"/>
          <c:extLst>
            <c:ext xmlns:c15="http://schemas.microsoft.com/office/drawing/2012/chart" uri="{02D57815-91ED-43cb-92C2-25804820EDAC}">
              <c15:datalabelsRange>
                <c15:f>'BigChart IPCA Infra'!$B$40:$B$69</c15:f>
                <c15:dlblRangeCache>
                  <c:ptCount val="30"/>
                  <c:pt idx="0">
                    <c:v>RIS414</c:v>
                  </c:pt>
                  <c:pt idx="1">
                    <c:v>RISP22</c:v>
                  </c:pt>
                  <c:pt idx="2">
                    <c:v>ELPLA7</c:v>
                  </c:pt>
                  <c:pt idx="3">
                    <c:v>SABP12</c:v>
                  </c:pt>
                  <c:pt idx="4">
                    <c:v>NTEN11</c:v>
                  </c:pt>
                  <c:pt idx="5">
                    <c:v>RSAN26</c:v>
                  </c:pt>
                  <c:pt idx="6">
                    <c:v>IRJS14</c:v>
                  </c:pt>
                  <c:pt idx="7">
                    <c:v>RMSA12</c:v>
                  </c:pt>
                  <c:pt idx="8">
                    <c:v>ARTRA7</c:v>
                  </c:pt>
                  <c:pt idx="9">
                    <c:v>BCPSA5</c:v>
                  </c:pt>
                  <c:pt idx="10">
                    <c:v>IRJS15</c:v>
                  </c:pt>
                  <c:pt idx="11">
                    <c:v>PLSB1A</c:v>
                  </c:pt>
                  <c:pt idx="12">
                    <c:v>GASC28</c:v>
                  </c:pt>
                  <c:pt idx="13">
                    <c:v>MGPRA0</c:v>
                  </c:pt>
                  <c:pt idx="14">
                    <c:v>IVIAA0</c:v>
                  </c:pt>
                  <c:pt idx="15">
                    <c:v>CMIN22</c:v>
                  </c:pt>
                  <c:pt idx="16">
                    <c:v>EBENA8</c:v>
                  </c:pt>
                  <c:pt idx="17">
                    <c:v>CAEC12</c:v>
                  </c:pt>
                  <c:pt idx="18">
                    <c:v>CLCD27</c:v>
                  </c:pt>
                  <c:pt idx="19">
                    <c:v>HGLB23</c:v>
                  </c:pt>
                  <c:pt idx="20">
                    <c:v>ORIG11</c:v>
                  </c:pt>
                  <c:pt idx="21">
                    <c:v>UNEG11</c:v>
                  </c:pt>
                  <c:pt idx="22">
                    <c:v>JALL15</c:v>
                  </c:pt>
                  <c:pt idx="23">
                    <c:v>CERT11</c:v>
                  </c:pt>
                  <c:pt idx="24">
                    <c:v>ASER12</c:v>
                  </c:pt>
                  <c:pt idx="25">
                    <c:v>CASN23</c:v>
                  </c:pt>
                  <c:pt idx="26">
                    <c:v>TEPA13</c:v>
                  </c:pt>
                  <c:pt idx="27">
                    <c:v>RECV11</c:v>
                  </c:pt>
                  <c:pt idx="28">
                    <c:v>DESK17</c:v>
                  </c:pt>
                  <c:pt idx="29">
                    <c:v>SUMI19</c:v>
                  </c:pt>
                </c15:dlblRangeCache>
              </c15:datalabelsRange>
            </c:ext>
            <c:ext xmlns:c16="http://schemas.microsoft.com/office/drawing/2014/chart" uri="{C3380CC4-5D6E-409C-BE32-E72D297353CC}">
              <c16:uniqueId val="{0000001F-7499-4C0B-8A6E-7412F0CCA438}"/>
            </c:ext>
          </c:extLst>
        </c:ser>
        <c:dLbls>
          <c:showLegendKey val="0"/>
          <c:showVal val="0"/>
          <c:showCatName val="0"/>
          <c:showSerName val="0"/>
          <c:showPercent val="0"/>
          <c:showBubbleSize val="0"/>
        </c:dLbls>
        <c:axId val="716320880"/>
        <c:axId val="716321536"/>
      </c:scatterChart>
      <c:valAx>
        <c:axId val="716320880"/>
        <c:scaling>
          <c:orientation val="minMax"/>
          <c:max val="9"/>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0857383479284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majorUnit val="1"/>
      </c:valAx>
      <c:valAx>
        <c:axId val="716321536"/>
        <c:scaling>
          <c:orientation val="minMax"/>
          <c:max val="680"/>
          <c:min val="-10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30"/>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286717232865026E-2"/>
          <c:y val="2.8368757818009606E-2"/>
          <c:w val="0.90661179739285458"/>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layout>
                <c:manualLayout>
                  <c:x val="-7.0094818245160506E-2"/>
                  <c:y val="2.7251715457910154E-2"/>
                </c:manualLayout>
              </c:layout>
              <c:tx>
                <c:rich>
                  <a:bodyPr/>
                  <a:lstStyle/>
                  <a:p>
                    <a:fld id="{FAFEE830-6C60-4F4E-B798-3269AF5C2421}"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995-4FAB-AC5B-A884CCF790E9}"/>
                </c:ext>
              </c:extLst>
            </c:dLbl>
            <c:dLbl>
              <c:idx val="1"/>
              <c:tx>
                <c:rich>
                  <a:bodyPr/>
                  <a:lstStyle/>
                  <a:p>
                    <a:fld id="{811B67C3-D660-4182-A296-EADB636BCF95}"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995-4FAB-AC5B-A884CCF790E9}"/>
                </c:ext>
              </c:extLst>
            </c:dLbl>
            <c:dLbl>
              <c:idx val="2"/>
              <c:tx>
                <c:rich>
                  <a:bodyPr/>
                  <a:lstStyle/>
                  <a:p>
                    <a:fld id="{A7E91E08-99F3-47A7-BC96-353DDB69D4BD}"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995-4FAB-AC5B-A884CCF790E9}"/>
                </c:ext>
              </c:extLst>
            </c:dLbl>
            <c:dLbl>
              <c:idx val="3"/>
              <c:tx>
                <c:rich>
                  <a:bodyPr/>
                  <a:lstStyle/>
                  <a:p>
                    <a:fld id="{91B592C2-D98D-419B-B1BE-3597763F3E8A}"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995-4FAB-AC5B-A884CCF790E9}"/>
                </c:ext>
              </c:extLst>
            </c:dLbl>
            <c:dLbl>
              <c:idx val="4"/>
              <c:tx>
                <c:rich>
                  <a:bodyPr/>
                  <a:lstStyle/>
                  <a:p>
                    <a:fld id="{4BFAFB8D-7071-4284-A3CA-0B39A9D331D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995-4FAB-AC5B-A884CCF790E9}"/>
                </c:ext>
              </c:extLst>
            </c:dLbl>
            <c:dLbl>
              <c:idx val="5"/>
              <c:tx>
                <c:rich>
                  <a:bodyPr/>
                  <a:lstStyle/>
                  <a:p>
                    <a:fld id="{1875356B-5E97-437A-B8C6-19A909657E39}"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995-4FAB-AC5B-A884CCF790E9}"/>
                </c:ext>
              </c:extLst>
            </c:dLbl>
            <c:dLbl>
              <c:idx val="6"/>
              <c:tx>
                <c:rich>
                  <a:bodyPr/>
                  <a:lstStyle/>
                  <a:p>
                    <a:fld id="{EF531044-1456-4045-A04D-8FB11558BD8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995-4FAB-AC5B-A884CCF790E9}"/>
                </c:ext>
              </c:extLst>
            </c:dLbl>
            <c:dLbl>
              <c:idx val="7"/>
              <c:tx>
                <c:rich>
                  <a:bodyPr/>
                  <a:lstStyle/>
                  <a:p>
                    <a:fld id="{B8D48A78-7162-409E-8F99-FB27FEC79CD9}"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layout>
                    <c:manualLayout>
                      <c:w val="6.2955499802627574E-2"/>
                      <c:h val="3.5084929727759291E-2"/>
                    </c:manualLayout>
                  </c15:layout>
                  <c15:dlblFieldTable/>
                  <c15:showDataLabelsRange val="1"/>
                </c:ext>
                <c:ext xmlns:c16="http://schemas.microsoft.com/office/drawing/2014/chart" uri="{C3380CC4-5D6E-409C-BE32-E72D297353CC}">
                  <c16:uniqueId val="{00000007-F995-4FAB-AC5B-A884CCF790E9}"/>
                </c:ext>
              </c:extLst>
            </c:dLbl>
            <c:dLbl>
              <c:idx val="8"/>
              <c:tx>
                <c:rich>
                  <a:bodyPr/>
                  <a:lstStyle/>
                  <a:p>
                    <a:fld id="{F286B86D-8263-475E-8415-A64B43D3CCEE}"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995-4FAB-AC5B-A884CCF790E9}"/>
                </c:ext>
              </c:extLst>
            </c:dLbl>
            <c:dLbl>
              <c:idx val="9"/>
              <c:tx>
                <c:rich>
                  <a:bodyPr/>
                  <a:lstStyle/>
                  <a:p>
                    <a:fld id="{D792075C-BC9C-49E4-86C8-48BB1F0B9A4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995-4FAB-AC5B-A884CCF790E9}"/>
                </c:ext>
              </c:extLst>
            </c:dLbl>
            <c:dLbl>
              <c:idx val="10"/>
              <c:tx>
                <c:rich>
                  <a:bodyPr/>
                  <a:lstStyle/>
                  <a:p>
                    <a:fld id="{9CC68866-1AAE-41BD-971E-321BE3C5B16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995-4FAB-AC5B-A884CCF790E9}"/>
                </c:ext>
              </c:extLst>
            </c:dLbl>
            <c:dLbl>
              <c:idx val="11"/>
              <c:tx>
                <c:rich>
                  <a:bodyPr/>
                  <a:lstStyle/>
                  <a:p>
                    <a:fld id="{2B795094-F06E-4B5C-944F-450666BCF389}"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995-4FAB-AC5B-A884CCF790E9}"/>
                </c:ext>
              </c:extLst>
            </c:dLbl>
            <c:dLbl>
              <c:idx val="12"/>
              <c:tx>
                <c:rich>
                  <a:bodyPr/>
                  <a:lstStyle/>
                  <a:p>
                    <a:fld id="{3929C02A-6172-4EB4-BC51-0C8EF408D54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995-4FAB-AC5B-A884CCF790E9}"/>
                </c:ext>
              </c:extLst>
            </c:dLbl>
            <c:dLbl>
              <c:idx val="13"/>
              <c:layout>
                <c:manualLayout>
                  <c:x val="-9.7441046577244148E-3"/>
                  <c:y val="2.1791763399789631E-2"/>
                </c:manualLayout>
              </c:layout>
              <c:tx>
                <c:rich>
                  <a:bodyPr/>
                  <a:lstStyle/>
                  <a:p>
                    <a:fld id="{116C644C-80EA-40EA-8ED8-74C22AEE616E}"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F995-4FAB-AC5B-A884CCF790E9}"/>
                </c:ext>
              </c:extLst>
            </c:dLbl>
            <c:dLbl>
              <c:idx val="14"/>
              <c:tx>
                <c:rich>
                  <a:bodyPr/>
                  <a:lstStyle/>
                  <a:p>
                    <a:fld id="{0467DD30-1F0F-41FA-A5A8-258ECB869163}"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F995-4FAB-AC5B-A884CCF790E9}"/>
                </c:ext>
              </c:extLst>
            </c:dLbl>
            <c:dLbl>
              <c:idx val="15"/>
              <c:tx>
                <c:rich>
                  <a:bodyPr/>
                  <a:lstStyle/>
                  <a:p>
                    <a:fld id="{928D709C-A406-4A97-9F26-5D5906FB560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995-4FAB-AC5B-A884CCF790E9}"/>
                </c:ext>
              </c:extLst>
            </c:dLbl>
            <c:dLbl>
              <c:idx val="16"/>
              <c:delete val="1"/>
              <c:extLst>
                <c:ext xmlns:c15="http://schemas.microsoft.com/office/drawing/2012/chart" uri="{CE6537A1-D6FC-4f65-9D91-7224C49458BB}"/>
                <c:ext xmlns:c16="http://schemas.microsoft.com/office/drawing/2014/chart" uri="{C3380CC4-5D6E-409C-BE32-E72D297353CC}">
                  <c16:uniqueId val="{00000010-F995-4FAB-AC5B-A884CCF790E9}"/>
                </c:ext>
              </c:extLst>
            </c:dLbl>
            <c:dLbl>
              <c:idx val="17"/>
              <c:tx>
                <c:rich>
                  <a:bodyPr/>
                  <a:lstStyle/>
                  <a:p>
                    <a:fld id="{D3E371D7-A429-4E54-844B-0D4A42F0D035}"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F995-4FAB-AC5B-A884CCF790E9}"/>
                </c:ext>
              </c:extLst>
            </c:dLbl>
            <c:dLbl>
              <c:idx val="18"/>
              <c:tx>
                <c:rich>
                  <a:bodyPr/>
                  <a:lstStyle/>
                  <a:p>
                    <a:fld id="{ACE85576-2716-4C8B-8C3F-7A5034B2DEA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F995-4FAB-AC5B-A884CCF790E9}"/>
                </c:ext>
              </c:extLst>
            </c:dLbl>
            <c:dLbl>
              <c:idx val="19"/>
              <c:tx>
                <c:rich>
                  <a:bodyPr/>
                  <a:lstStyle/>
                  <a:p>
                    <a:fld id="{A5E8EE70-5253-4DA5-AAD4-DEF20FE194B5}"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F995-4FAB-AC5B-A884CCF790E9}"/>
                </c:ext>
              </c:extLst>
            </c:dLbl>
            <c:dLbl>
              <c:idx val="20"/>
              <c:tx>
                <c:rich>
                  <a:bodyPr/>
                  <a:lstStyle/>
                  <a:p>
                    <a:fld id="{BB7474F6-0746-406D-B20C-2FB5F1ED4C0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995-4FAB-AC5B-A884CCF790E9}"/>
                </c:ext>
              </c:extLst>
            </c:dLbl>
            <c:dLbl>
              <c:idx val="21"/>
              <c:tx>
                <c:rich>
                  <a:bodyPr/>
                  <a:lstStyle/>
                  <a:p>
                    <a:fld id="{8CCCF86A-7861-4D0D-AE5D-11ADA3D7FF02}"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F995-4FAB-AC5B-A884CCF790E9}"/>
                </c:ext>
              </c:extLst>
            </c:dLbl>
            <c:dLbl>
              <c:idx val="22"/>
              <c:tx>
                <c:rich>
                  <a:bodyPr/>
                  <a:lstStyle/>
                  <a:p>
                    <a:fld id="{CC9CD8EE-C61F-49F5-AC2F-8C86DE9697C0}"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layout>
                    <c:manualLayout>
                      <c:w val="5.0245563094269842E-2"/>
                      <c:h val="2.4575694538579905E-2"/>
                    </c:manualLayout>
                  </c15:layout>
                  <c15:dlblFieldTable/>
                  <c15:showDataLabelsRange val="1"/>
                </c:ext>
                <c:ext xmlns:c16="http://schemas.microsoft.com/office/drawing/2014/chart" uri="{C3380CC4-5D6E-409C-BE32-E72D297353CC}">
                  <c16:uniqueId val="{00000016-F995-4FAB-AC5B-A884CCF790E9}"/>
                </c:ext>
              </c:extLst>
            </c:dLbl>
            <c:dLbl>
              <c:idx val="23"/>
              <c:tx>
                <c:rich>
                  <a:bodyPr/>
                  <a:lstStyle/>
                  <a:p>
                    <a:fld id="{3B47C7CE-8557-487D-B596-25B88D9982A8}"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F995-4FAB-AC5B-A884CCF790E9}"/>
                </c:ext>
              </c:extLst>
            </c:dLbl>
            <c:dLbl>
              <c:idx val="24"/>
              <c:tx>
                <c:rich>
                  <a:bodyPr/>
                  <a:lstStyle/>
                  <a:p>
                    <a:fld id="{6E33EA32-DFCA-4FCE-8F43-6FEE9609DDE1}"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F995-4FAB-AC5B-A884CCF790E9}"/>
                </c:ext>
              </c:extLst>
            </c:dLbl>
            <c:dLbl>
              <c:idx val="25"/>
              <c:layout>
                <c:manualLayout>
                  <c:x val="2.4673476446858561E-17"/>
                  <c:y val="-2.1791763399789631E-2"/>
                </c:manualLayout>
              </c:layout>
              <c:tx>
                <c:rich>
                  <a:bodyPr/>
                  <a:lstStyle/>
                  <a:p>
                    <a:fld id="{9A07E1C2-4BE6-4AEF-B189-A366C516A914}"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F995-4FAB-AC5B-A884CCF790E9}"/>
                </c:ext>
              </c:extLst>
            </c:dLbl>
            <c:dLbl>
              <c:idx val="26"/>
              <c:tx>
                <c:rich>
                  <a:bodyPr/>
                  <a:lstStyle/>
                  <a:p>
                    <a:fld id="{FD96A4C1-6C18-4D75-BFE1-A80AAF3DE182}"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F995-4FAB-AC5B-A884CCF790E9}"/>
                </c:ext>
              </c:extLst>
            </c:dLbl>
            <c:dLbl>
              <c:idx val="27"/>
              <c:layout>
                <c:manualLayout>
                  <c:x val="-5.7359872198040049E-2"/>
                  <c:y val="-4.0544881785879817E-2"/>
                </c:manualLayout>
              </c:layout>
              <c:tx>
                <c:rich>
                  <a:bodyPr/>
                  <a:lstStyle/>
                  <a:p>
                    <a:fld id="{BFCCFCED-4A80-4BF2-8F72-E1131BE91755}"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F995-4FAB-AC5B-A884CCF790E9}"/>
                </c:ext>
              </c:extLst>
            </c:dLbl>
            <c:dLbl>
              <c:idx val="28"/>
              <c:tx>
                <c:rich>
                  <a:bodyPr/>
                  <a:lstStyle/>
                  <a:p>
                    <a:fld id="{71FAFE35-7320-4F90-B58F-E04DA8C9EED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995-4FAB-AC5B-A884CCF790E9}"/>
                </c:ext>
              </c:extLst>
            </c:dLbl>
            <c:dLbl>
              <c:idx val="29"/>
              <c:tx>
                <c:rich>
                  <a:bodyPr/>
                  <a:lstStyle/>
                  <a:p>
                    <a:fld id="{65D85090-BA47-4862-8E6A-C3E9F0CAF2A8}"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F995-4FAB-AC5B-A884CCF790E9}"/>
                </c:ext>
              </c:extLst>
            </c:dLbl>
            <c:dLbl>
              <c:idx val="30"/>
              <c:tx>
                <c:rich>
                  <a:bodyPr/>
                  <a:lstStyle/>
                  <a:p>
                    <a:fld id="{84A93DDD-CBAD-47EC-B418-895AD6EBF7A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995-4FAB-AC5B-A884CCF790E9}"/>
                </c:ext>
              </c:extLst>
            </c:dLbl>
            <c:dLbl>
              <c:idx val="31"/>
              <c:tx>
                <c:rich>
                  <a:bodyPr/>
                  <a:lstStyle/>
                  <a:p>
                    <a:fld id="{2C35C264-A235-42C4-9D9D-32940DF5427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F995-4FAB-AC5B-A884CCF790E9}"/>
                </c:ext>
              </c:extLst>
            </c:dLbl>
            <c:dLbl>
              <c:idx val="32"/>
              <c:tx>
                <c:rich>
                  <a:bodyPr/>
                  <a:lstStyle/>
                  <a:p>
                    <a:fld id="{C3497430-D913-4555-ADF9-F3022F642B16}"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F995-4FAB-AC5B-A884CCF790E9}"/>
                </c:ext>
              </c:extLst>
            </c:dLbl>
            <c:dLbl>
              <c:idx val="33"/>
              <c:tx>
                <c:rich>
                  <a:bodyPr/>
                  <a:lstStyle/>
                  <a:p>
                    <a:fld id="{9F23D407-78A3-449C-9453-4746A34A985B}"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F995-4FAB-AC5B-A884CCF790E9}"/>
                </c:ext>
              </c:extLst>
            </c:dLbl>
            <c:dLbl>
              <c:idx val="34"/>
              <c:tx>
                <c:rich>
                  <a:bodyPr/>
                  <a:lstStyle/>
                  <a:p>
                    <a:fld id="{DA99ACD8-6E8C-4F23-B3B1-1A2B319FFC8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F995-4FAB-AC5B-A884CCF790E9}"/>
                </c:ext>
              </c:extLst>
            </c:dLbl>
            <c:dLbl>
              <c:idx val="35"/>
              <c:tx>
                <c:rich>
                  <a:bodyPr/>
                  <a:lstStyle/>
                  <a:p>
                    <a:fld id="{C949B010-0B69-4ED6-B400-41A5B0C526B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469-44A1-9640-C5185E5FAEDA}"/>
                </c:ext>
              </c:extLst>
            </c:dLbl>
            <c:dLbl>
              <c:idx val="36"/>
              <c:tx>
                <c:rich>
                  <a:bodyPr/>
                  <a:lstStyle/>
                  <a:p>
                    <a:fld id="{88DB8DE5-402B-4611-9E93-DD9FD66DEA32}"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469-44A1-9640-C5185E5FAEDA}"/>
                </c:ext>
              </c:extLst>
            </c:dLbl>
            <c:dLbl>
              <c:idx val="37"/>
              <c:tx>
                <c:rich>
                  <a:bodyPr/>
                  <a:lstStyle/>
                  <a:p>
                    <a:fld id="{2FB63560-A2D3-4168-A919-EE76204D51DF}"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469-44A1-9640-C5185E5FAEDA}"/>
                </c:ext>
              </c:extLst>
            </c:dLbl>
            <c:dLbl>
              <c:idx val="38"/>
              <c:tx>
                <c:rich>
                  <a:bodyPr/>
                  <a:lstStyle/>
                  <a:p>
                    <a:fld id="{5AFAA245-E67B-42B2-920C-F398033F3BA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469-44A1-9640-C5185E5FAEDA}"/>
                </c:ext>
              </c:extLst>
            </c:dLbl>
            <c:dLbl>
              <c:idx val="39"/>
              <c:tx>
                <c:rich>
                  <a:bodyPr/>
                  <a:lstStyle/>
                  <a:p>
                    <a:fld id="{74BEC88C-6F6D-4E01-9D83-63ABF5CF3C50}"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469-44A1-9640-C5185E5FAEDA}"/>
                </c:ext>
              </c:extLst>
            </c:dLbl>
            <c:dLbl>
              <c:idx val="40"/>
              <c:tx>
                <c:rich>
                  <a:bodyPr/>
                  <a:lstStyle/>
                  <a:p>
                    <a:fld id="{CCBCB8D1-8A92-4D07-9FDD-12A3C0AB0AE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5CF-4AA1-B8A5-8AEAC00F97A7}"/>
                </c:ext>
              </c:extLst>
            </c:dLbl>
            <c:dLbl>
              <c:idx val="41"/>
              <c:tx>
                <c:rich>
                  <a:bodyPr/>
                  <a:lstStyle/>
                  <a:p>
                    <a:fld id="{838187EC-D2E1-4078-9336-9DB149A93BD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5CF-4AA1-B8A5-8AEAC00F97A7}"/>
                </c:ext>
              </c:extLst>
            </c:dLbl>
            <c:dLbl>
              <c:idx val="45"/>
              <c:dLblPos val="t"/>
              <c:showLegendKey val="0"/>
              <c:showVal val="0"/>
              <c:showCatName val="0"/>
              <c:showSerName val="0"/>
              <c:showPercent val="0"/>
              <c:showBubbleSize val="0"/>
              <c:extLst>
                <c:ext xmlns:c15="http://schemas.microsoft.com/office/drawing/2012/chart" uri="{CE6537A1-D6FC-4f65-9D91-7224C49458BB}">
                  <c15:layout>
                    <c:manualLayout>
                      <c:w val="5.5280821785163935E-2"/>
                      <c:h val="3.4023901463941096E-2"/>
                    </c:manualLayout>
                  </c15:layout>
                  <c15:showDataLabelsRange val="1"/>
                </c:ext>
                <c:ext xmlns:c16="http://schemas.microsoft.com/office/drawing/2014/chart" uri="{C3380CC4-5D6E-409C-BE32-E72D297353CC}">
                  <c16:uniqueId val="{00000002-7B39-42FB-A8E1-4E0623C2CDE8}"/>
                </c:ext>
              </c:extLst>
            </c:dLbl>
            <c:dLbl>
              <c:idx val="53"/>
              <c:dLblPos val="t"/>
              <c:showLegendKey val="0"/>
              <c:showVal val="0"/>
              <c:showCatName val="0"/>
              <c:showSerName val="0"/>
              <c:showPercent val="0"/>
              <c:showBubbleSize val="0"/>
              <c:extLst>
                <c:ext xmlns:c15="http://schemas.microsoft.com/office/drawing/2012/chart" uri="{CE6537A1-D6FC-4f65-9D91-7224C49458BB}">
                  <c15:layout>
                    <c:manualLayout>
                      <c:w val="5.2469975681754676E-2"/>
                      <c:h val="3.4023901463941096E-2"/>
                    </c:manualLayout>
                  </c15:layout>
                  <c15:showDataLabelsRange val="1"/>
                </c:ext>
                <c:ext xmlns:c16="http://schemas.microsoft.com/office/drawing/2014/chart" uri="{C3380CC4-5D6E-409C-BE32-E72D297353CC}">
                  <c16:uniqueId val="{00000003-B425-43EF-B886-D4D59DF33FC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incent - SETOR'!$D$75:$D$116</c:f>
              <c:numCache>
                <c:formatCode>0.0</c:formatCode>
                <c:ptCount val="42"/>
                <c:pt idx="0">
                  <c:v>5.6538492063492063</c:v>
                </c:pt>
                <c:pt idx="1">
                  <c:v>7.6444841269841275</c:v>
                </c:pt>
                <c:pt idx="2">
                  <c:v>1.7898015873015871</c:v>
                </c:pt>
                <c:pt idx="3">
                  <c:v>2.134325396825397</c:v>
                </c:pt>
                <c:pt idx="4">
                  <c:v>5.4059920634920635</c:v>
                </c:pt>
                <c:pt idx="5">
                  <c:v>6.3946428571428573</c:v>
                </c:pt>
                <c:pt idx="6">
                  <c:v>6.8171428571428576</c:v>
                </c:pt>
                <c:pt idx="7">
                  <c:v>5.6870634920634924</c:v>
                </c:pt>
                <c:pt idx="8">
                  <c:v>6.1442063492063488</c:v>
                </c:pt>
                <c:pt idx="9">
                  <c:v>7.656190476190476</c:v>
                </c:pt>
                <c:pt idx="10">
                  <c:v>3.4152777777777779</c:v>
                </c:pt>
                <c:pt idx="11">
                  <c:v>3.8438492063492062</c:v>
                </c:pt>
                <c:pt idx="12">
                  <c:v>4.4217460317460313</c:v>
                </c:pt>
                <c:pt idx="13">
                  <c:v>5.7000793650793655</c:v>
                </c:pt>
                <c:pt idx="14">
                  <c:v>3.050357142857143</c:v>
                </c:pt>
                <c:pt idx="15">
                  <c:v>5.3299603174603174</c:v>
                </c:pt>
                <c:pt idx="16">
                  <c:v>5.232103174603175</c:v>
                </c:pt>
                <c:pt idx="17">
                  <c:v>3.1201190476190477</c:v>
                </c:pt>
                <c:pt idx="18">
                  <c:v>6.2254365079365082</c:v>
                </c:pt>
                <c:pt idx="19">
                  <c:v>3.9615476190476189</c:v>
                </c:pt>
                <c:pt idx="20">
                  <c:v>6.0056746031746036</c:v>
                </c:pt>
                <c:pt idx="21">
                  <c:v>3.5243650793650794</c:v>
                </c:pt>
                <c:pt idx="22">
                  <c:v>4.9861904761904761</c:v>
                </c:pt>
                <c:pt idx="23">
                  <c:v>6.4265476190476187</c:v>
                </c:pt>
                <c:pt idx="24">
                  <c:v>3.0211111111111113</c:v>
                </c:pt>
                <c:pt idx="25">
                  <c:v>1.8483730158730161</c:v>
                </c:pt>
                <c:pt idx="26">
                  <c:v>8.3206349206349213</c:v>
                </c:pt>
                <c:pt idx="27">
                  <c:v>5.650555555555556</c:v>
                </c:pt>
                <c:pt idx="28">
                  <c:v>4.5275793650793652</c:v>
                </c:pt>
                <c:pt idx="29">
                  <c:v>6.4768253968253973</c:v>
                </c:pt>
                <c:pt idx="30">
                  <c:v>4.2046428571428569</c:v>
                </c:pt>
                <c:pt idx="31">
                  <c:v>1.6687698412698411</c:v>
                </c:pt>
                <c:pt idx="32">
                  <c:v>5.4594047619047616</c:v>
                </c:pt>
                <c:pt idx="33">
                  <c:v>5.8851984126984123</c:v>
                </c:pt>
                <c:pt idx="34">
                  <c:v>1.872579365079365</c:v>
                </c:pt>
                <c:pt idx="35">
                  <c:v>3.6994047619047619</c:v>
                </c:pt>
                <c:pt idx="36">
                  <c:v>5.612976190476191</c:v>
                </c:pt>
                <c:pt idx="37">
                  <c:v>5.2735317460317459</c:v>
                </c:pt>
                <c:pt idx="38">
                  <c:v>5.9241269841269846</c:v>
                </c:pt>
                <c:pt idx="39">
                  <c:v>6.9916269841269845</c:v>
                </c:pt>
                <c:pt idx="40">
                  <c:v>5.6351587301587296</c:v>
                </c:pt>
                <c:pt idx="41">
                  <c:v>6.7943650793650798</c:v>
                </c:pt>
              </c:numCache>
            </c:numRef>
          </c:xVal>
          <c:yVal>
            <c:numRef>
              <c:f>'BigChart Deb incent - SETOR'!$F$75:$F$116</c:f>
              <c:numCache>
                <c:formatCode>0</c:formatCode>
                <c:ptCount val="42"/>
                <c:pt idx="0">
                  <c:v>-3.5362719132536746</c:v>
                </c:pt>
                <c:pt idx="1">
                  <c:v>15.204935684334231</c:v>
                </c:pt>
                <c:pt idx="2">
                  <c:v>-41.261056710050205</c:v>
                </c:pt>
                <c:pt idx="3">
                  <c:v>-43.358919210945146</c:v>
                </c:pt>
                <c:pt idx="4">
                  <c:v>-59.181341828304923</c:v>
                </c:pt>
                <c:pt idx="5">
                  <c:v>90.392427235119754</c:v>
                </c:pt>
                <c:pt idx="6">
                  <c:v>86.525919576641016</c:v>
                </c:pt>
                <c:pt idx="7">
                  <c:v>-10.450614101535916</c:v>
                </c:pt>
                <c:pt idx="8">
                  <c:v>-3.2757045091202919</c:v>
                </c:pt>
                <c:pt idx="9">
                  <c:v>23.343445097223636</c:v>
                </c:pt>
                <c:pt idx="10">
                  <c:v>-15.239171360763581</c:v>
                </c:pt>
                <c:pt idx="11">
                  <c:v>-31.091626447025121</c:v>
                </c:pt>
                <c:pt idx="12">
                  <c:v>-25.944413860824469</c:v>
                </c:pt>
                <c:pt idx="13">
                  <c:v>-3.1640327644899546</c:v>
                </c:pt>
                <c:pt idx="14">
                  <c:v>-23.798903447634913</c:v>
                </c:pt>
                <c:pt idx="15">
                  <c:v>63.721586257201594</c:v>
                </c:pt>
                <c:pt idx="16">
                  <c:v>111.57092457239726</c:v>
                </c:pt>
                <c:pt idx="17">
                  <c:v>-32.264659418270725</c:v>
                </c:pt>
                <c:pt idx="18">
                  <c:v>41.551194980726791</c:v>
                </c:pt>
                <c:pt idx="19">
                  <c:v>-32.866432379893283</c:v>
                </c:pt>
                <c:pt idx="20">
                  <c:v>265.0621918557805</c:v>
                </c:pt>
                <c:pt idx="21">
                  <c:v>-43.849786372834878</c:v>
                </c:pt>
                <c:pt idx="22">
                  <c:v>52.175595814043518</c:v>
                </c:pt>
                <c:pt idx="23">
                  <c:v>-7.7889166325051384</c:v>
                </c:pt>
                <c:pt idx="24">
                  <c:v>-17.619180373572576</c:v>
                </c:pt>
                <c:pt idx="25">
                  <c:v>-40.397777008356343</c:v>
                </c:pt>
                <c:pt idx="26">
                  <c:v>6.4604662349743158</c:v>
                </c:pt>
                <c:pt idx="27">
                  <c:v>-1.3679788717069208</c:v>
                </c:pt>
                <c:pt idx="28">
                  <c:v>2.7804228474503923</c:v>
                </c:pt>
                <c:pt idx="29">
                  <c:v>-23.534453844147318</c:v>
                </c:pt>
                <c:pt idx="30">
                  <c:v>-55.627055095147647</c:v>
                </c:pt>
                <c:pt idx="31">
                  <c:v>-35.023164671995623</c:v>
                </c:pt>
                <c:pt idx="32">
                  <c:v>43.254189086319172</c:v>
                </c:pt>
                <c:pt idx="33">
                  <c:v>73.238052519222222</c:v>
                </c:pt>
                <c:pt idx="34">
                  <c:v>493.2390347233362</c:v>
                </c:pt>
                <c:pt idx="35">
                  <c:v>-70.183817858450183</c:v>
                </c:pt>
                <c:pt idx="36">
                  <c:v>-1.3214489781110395</c:v>
                </c:pt>
                <c:pt idx="37">
                  <c:v>35.093856528274344</c:v>
                </c:pt>
                <c:pt idx="38">
                  <c:v>0.33501523388546062</c:v>
                </c:pt>
                <c:pt idx="39">
                  <c:v>-27.373010844856658</c:v>
                </c:pt>
                <c:pt idx="40">
                  <c:v>46.483363701843587</c:v>
                </c:pt>
                <c:pt idx="41">
                  <c:v>34.807885812244699</c:v>
                </c:pt>
              </c:numCache>
            </c:numRef>
          </c:yVal>
          <c:smooth val="0"/>
          <c:extLst>
            <c:ext xmlns:c15="http://schemas.microsoft.com/office/drawing/2012/chart" uri="{02D57815-91ED-43cb-92C2-25804820EDAC}">
              <c15:datalabelsRange>
                <c15:f>'BigChart Deb incent - SETOR'!$B$75:$B$116</c15:f>
                <c15:dlblRangeCache>
                  <c:ptCount val="42"/>
                  <c:pt idx="0">
                    <c:v>AESOA1</c:v>
                  </c:pt>
                  <c:pt idx="1">
                    <c:v>AEAB11</c:v>
                  </c:pt>
                  <c:pt idx="2">
                    <c:v>TIET29</c:v>
                  </c:pt>
                  <c:pt idx="3">
                    <c:v>TIET18</c:v>
                  </c:pt>
                  <c:pt idx="4">
                    <c:v>ALGE16</c:v>
                  </c:pt>
                  <c:pt idx="5">
                    <c:v>ASSR21</c:v>
                  </c:pt>
                  <c:pt idx="6">
                    <c:v>ACRC21</c:v>
                  </c:pt>
                  <c:pt idx="7">
                    <c:v>AURE12</c:v>
                  </c:pt>
                  <c:pt idx="8">
                    <c:v>AURP12</c:v>
                  </c:pt>
                  <c:pt idx="9">
                    <c:v>BHSA11</c:v>
                  </c:pt>
                  <c:pt idx="10">
                    <c:v>CESE32</c:v>
                  </c:pt>
                  <c:pt idx="11">
                    <c:v>ELET14</c:v>
                  </c:pt>
                  <c:pt idx="12">
                    <c:v>ELET23</c:v>
                  </c:pt>
                  <c:pt idx="13">
                    <c:v>CESPA3</c:v>
                  </c:pt>
                  <c:pt idx="14">
                    <c:v>CESPA2</c:v>
                  </c:pt>
                  <c:pt idx="15">
                    <c:v>COMR14</c:v>
                  </c:pt>
                  <c:pt idx="16">
                    <c:v>TUPW21</c:v>
                  </c:pt>
                  <c:pt idx="17">
                    <c:v>CTGE13</c:v>
                  </c:pt>
                  <c:pt idx="18">
                    <c:v>CONF11</c:v>
                  </c:pt>
                  <c:pt idx="19">
                    <c:v>CPGT27</c:v>
                  </c:pt>
                  <c:pt idx="20">
                    <c:v>CGEE23</c:v>
                  </c:pt>
                  <c:pt idx="21">
                    <c:v>CPFGA2</c:v>
                  </c:pt>
                  <c:pt idx="22">
                    <c:v>HVSP11</c:v>
                  </c:pt>
                  <c:pt idx="23">
                    <c:v>CPGTC0</c:v>
                  </c:pt>
                  <c:pt idx="24">
                    <c:v>ESAM14</c:v>
                  </c:pt>
                  <c:pt idx="25">
                    <c:v>EGVG21</c:v>
                  </c:pt>
                  <c:pt idx="26">
                    <c:v>ENEVB0</c:v>
                  </c:pt>
                  <c:pt idx="27">
                    <c:v>ENEVA0</c:v>
                  </c:pt>
                  <c:pt idx="28">
                    <c:v>ENEV19</c:v>
                  </c:pt>
                  <c:pt idx="29">
                    <c:v>EGIEB5</c:v>
                  </c:pt>
                  <c:pt idx="30">
                    <c:v>EGIEB4</c:v>
                  </c:pt>
                  <c:pt idx="31">
                    <c:v>FURN21</c:v>
                  </c:pt>
                  <c:pt idx="32">
                    <c:v>UTPS21</c:v>
                  </c:pt>
                  <c:pt idx="33">
                    <c:v>ATHT11</c:v>
                  </c:pt>
                  <c:pt idx="34">
                    <c:v>NTEN11</c:v>
                  </c:pt>
                  <c:pt idx="35">
                    <c:v>RIPR22</c:v>
                  </c:pt>
                  <c:pt idx="36">
                    <c:v>STRZ11</c:v>
                  </c:pt>
                  <c:pt idx="37">
                    <c:v>SERI11</c:v>
                  </c:pt>
                  <c:pt idx="38">
                    <c:v>TNHL11</c:v>
                  </c:pt>
                  <c:pt idx="39">
                    <c:v>UHSM12</c:v>
                  </c:pt>
                  <c:pt idx="40">
                    <c:v>UTPS22</c:v>
                  </c:pt>
                  <c:pt idx="41">
                    <c:v>UNEG11</c:v>
                  </c:pt>
                </c15:dlblRangeCache>
              </c15:datalabelsRange>
            </c:ext>
            <c:ext xmlns:c16="http://schemas.microsoft.com/office/drawing/2014/chart" uri="{C3380CC4-5D6E-409C-BE32-E72D297353CC}">
              <c16:uniqueId val="{00000024-F995-4FAB-AC5B-A884CCF790E9}"/>
            </c:ext>
          </c:extLst>
        </c:ser>
        <c:dLbls>
          <c:showLegendKey val="0"/>
          <c:showVal val="0"/>
          <c:showCatName val="0"/>
          <c:showSerName val="0"/>
          <c:showPercent val="0"/>
          <c:showBubbleSize val="0"/>
        </c:dLbls>
        <c:axId val="716320880"/>
        <c:axId val="716321536"/>
      </c:scatterChart>
      <c:valAx>
        <c:axId val="716320880"/>
        <c:scaling>
          <c:orientation val="minMax"/>
          <c:max val="9"/>
          <c:min val="0.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majorUnit val="0.5"/>
      </c:valAx>
      <c:valAx>
        <c:axId val="716321536"/>
        <c:scaling>
          <c:orientation val="minMax"/>
          <c:max val="90"/>
          <c:min val="-75"/>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15"/>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680622054753138E-2"/>
          <c:y val="2.8368788565408434E-2"/>
          <c:w val="0.91360122157088275"/>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28D1D3B7-C6C4-46B3-8D98-1AAEE5CF8A6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E91-4675-B367-C72BDECA0AAF}"/>
                </c:ext>
              </c:extLst>
            </c:dLbl>
            <c:dLbl>
              <c:idx val="1"/>
              <c:tx>
                <c:rich>
                  <a:bodyPr/>
                  <a:lstStyle/>
                  <a:p>
                    <a:fld id="{C91D567E-C419-4CD5-AF23-51E18F002312}"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E91-4675-B367-C72BDECA0AAF}"/>
                </c:ext>
              </c:extLst>
            </c:dLbl>
            <c:dLbl>
              <c:idx val="2"/>
              <c:tx>
                <c:rich>
                  <a:bodyPr/>
                  <a:lstStyle/>
                  <a:p>
                    <a:fld id="{8C65CB33-D402-44A0-8447-C95234064E1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E91-4675-B367-C72BDECA0AAF}"/>
                </c:ext>
              </c:extLst>
            </c:dLbl>
            <c:dLbl>
              <c:idx val="3"/>
              <c:tx>
                <c:rich>
                  <a:bodyPr/>
                  <a:lstStyle/>
                  <a:p>
                    <a:fld id="{CEF92B99-F6B1-4203-BF57-840C6F4616C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E91-4675-B367-C72BDECA0AAF}"/>
                </c:ext>
              </c:extLst>
            </c:dLbl>
            <c:dLbl>
              <c:idx val="4"/>
              <c:tx>
                <c:rich>
                  <a:bodyPr/>
                  <a:lstStyle/>
                  <a:p>
                    <a:fld id="{AF85CC36-DB62-46B4-9A0C-55203DCF9E57}"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E91-4675-B367-C72BDECA0AAF}"/>
                </c:ext>
              </c:extLst>
            </c:dLbl>
            <c:dLbl>
              <c:idx val="5"/>
              <c:tx>
                <c:rich>
                  <a:bodyPr/>
                  <a:lstStyle/>
                  <a:p>
                    <a:fld id="{FC5A3723-87A7-4A6C-9A32-24ECFC05274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E91-4675-B367-C72BDECA0AAF}"/>
                </c:ext>
              </c:extLst>
            </c:dLbl>
            <c:dLbl>
              <c:idx val="6"/>
              <c:tx>
                <c:rich>
                  <a:bodyPr/>
                  <a:lstStyle/>
                  <a:p>
                    <a:fld id="{240F2B1A-5378-4305-9677-4AF4C7A679C3}"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E91-4675-B367-C72BDECA0AAF}"/>
                </c:ext>
              </c:extLst>
            </c:dLbl>
            <c:dLbl>
              <c:idx val="7"/>
              <c:tx>
                <c:rich>
                  <a:bodyPr/>
                  <a:lstStyle/>
                  <a:p>
                    <a:fld id="{E1DD8B7E-A597-47D7-9366-4BC0E471D47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E91-4675-B367-C72BDECA0AAF}"/>
                </c:ext>
              </c:extLst>
            </c:dLbl>
            <c:dLbl>
              <c:idx val="8"/>
              <c:tx>
                <c:rich>
                  <a:bodyPr/>
                  <a:lstStyle/>
                  <a:p>
                    <a:fld id="{007E1E7A-27FE-44E8-A15E-348A3B4DFC52}"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E91-4675-B367-C72BDECA0AAF}"/>
                </c:ext>
              </c:extLst>
            </c:dLbl>
            <c:dLbl>
              <c:idx val="9"/>
              <c:tx>
                <c:rich>
                  <a:bodyPr/>
                  <a:lstStyle/>
                  <a:p>
                    <a:fld id="{D7A3F53A-545D-4812-BBCB-9A3B515FF01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E91-4675-B367-C72BDECA0AAF}"/>
                </c:ext>
              </c:extLst>
            </c:dLbl>
            <c:dLbl>
              <c:idx val="10"/>
              <c:tx>
                <c:rich>
                  <a:bodyPr/>
                  <a:lstStyle/>
                  <a:p>
                    <a:fld id="{12D0ACA9-B6C0-4864-BF31-BA124DE136A6}"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E91-4675-B367-C72BDECA0AAF}"/>
                </c:ext>
              </c:extLst>
            </c:dLbl>
            <c:dLbl>
              <c:idx val="11"/>
              <c:tx>
                <c:rich>
                  <a:bodyPr/>
                  <a:lstStyle/>
                  <a:p>
                    <a:fld id="{0B63002C-0562-44E9-A62A-00C8E2EBE34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E91-4675-B367-C72BDECA0AAF}"/>
                </c:ext>
              </c:extLst>
            </c:dLbl>
            <c:dLbl>
              <c:idx val="12"/>
              <c:tx>
                <c:rich>
                  <a:bodyPr/>
                  <a:lstStyle/>
                  <a:p>
                    <a:fld id="{F67B8522-302A-4E75-93E7-3159164DE3D5}"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CE91-4675-B367-C72BDECA0AAF}"/>
                </c:ext>
              </c:extLst>
            </c:dLbl>
            <c:dLbl>
              <c:idx val="13"/>
              <c:layout>
                <c:manualLayout>
                  <c:x val="-2.4394389622496598E-2"/>
                  <c:y val="3.3861125798476645E-2"/>
                </c:manualLayout>
              </c:layout>
              <c:tx>
                <c:rich>
                  <a:bodyPr/>
                  <a:lstStyle/>
                  <a:p>
                    <a:fld id="{63726390-8592-462A-A904-0C43D87030D6}"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layout>
                    <c:manualLayout>
                      <c:w val="4.8788885181124293E-2"/>
                      <c:h val="2.9004577694575831E-2"/>
                    </c:manualLayout>
                  </c15:layout>
                  <c15:dlblFieldTable/>
                  <c15:showDataLabelsRange val="1"/>
                </c:ext>
                <c:ext xmlns:c16="http://schemas.microsoft.com/office/drawing/2014/chart" uri="{C3380CC4-5D6E-409C-BE32-E72D297353CC}">
                  <c16:uniqueId val="{0000000D-CE91-4675-B367-C72BDECA0AAF}"/>
                </c:ext>
              </c:extLst>
            </c:dLbl>
            <c:dLbl>
              <c:idx val="14"/>
              <c:tx>
                <c:rich>
                  <a:bodyPr/>
                  <a:lstStyle/>
                  <a:p>
                    <a:fld id="{F8E34BAA-211F-4E63-9891-A66C50972863}"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CE91-4675-B367-C72BDECA0AAF}"/>
                </c:ext>
              </c:extLst>
            </c:dLbl>
            <c:dLbl>
              <c:idx val="15"/>
              <c:tx>
                <c:rich>
                  <a:bodyPr/>
                  <a:lstStyle/>
                  <a:p>
                    <a:fld id="{0EEC916B-2F44-4CBE-B2B3-9CC291CA08F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E91-4675-B367-C72BDECA0AAF}"/>
                </c:ext>
              </c:extLst>
            </c:dLbl>
            <c:dLbl>
              <c:idx val="16"/>
              <c:tx>
                <c:rich>
                  <a:bodyPr/>
                  <a:lstStyle/>
                  <a:p>
                    <a:fld id="{ADB77A93-B754-4D81-B163-EE4F383E773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E91-4675-B367-C72BDECA0AAF}"/>
                </c:ext>
              </c:extLst>
            </c:dLbl>
            <c:dLbl>
              <c:idx val="17"/>
              <c:layout>
                <c:manualLayout>
                  <c:x val="-3.1149142182178364E-2"/>
                  <c:y val="-5.019973229299151E-2"/>
                </c:manualLayout>
              </c:layout>
              <c:tx>
                <c:rich>
                  <a:bodyPr/>
                  <a:lstStyle/>
                  <a:p>
                    <a:fld id="{DBB9E1A6-EBF2-4F36-9141-D3100A0EBF77}"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CE91-4675-B367-C72BDECA0AAF}"/>
                </c:ext>
              </c:extLst>
            </c:dLbl>
            <c:dLbl>
              <c:idx val="18"/>
              <c:tx>
                <c:rich>
                  <a:bodyPr/>
                  <a:lstStyle/>
                  <a:p>
                    <a:fld id="{2BE4A2DA-D7F2-4641-A816-0E791D48B28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E91-4675-B367-C72BDECA0AAF}"/>
                </c:ext>
              </c:extLst>
            </c:dLbl>
            <c:dLbl>
              <c:idx val="19"/>
              <c:tx>
                <c:rich>
                  <a:bodyPr/>
                  <a:lstStyle/>
                  <a:p>
                    <a:fld id="{95B785E3-639B-43BA-B4C0-025DBA96C4BB}"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layout>
                    <c:manualLayout>
                      <c:w val="5.0252075023968057E-2"/>
                      <c:h val="2.452786868066174E-2"/>
                    </c:manualLayout>
                  </c15:layout>
                  <c15:dlblFieldTable/>
                  <c15:showDataLabelsRange val="1"/>
                </c:ext>
                <c:ext xmlns:c16="http://schemas.microsoft.com/office/drawing/2014/chart" uri="{C3380CC4-5D6E-409C-BE32-E72D297353CC}">
                  <c16:uniqueId val="{00000013-CE91-4675-B367-C72BDECA0AAF}"/>
                </c:ext>
              </c:extLst>
            </c:dLbl>
            <c:dLbl>
              <c:idx val="20"/>
              <c:tx>
                <c:rich>
                  <a:bodyPr/>
                  <a:lstStyle/>
                  <a:p>
                    <a:fld id="{9CBF6989-4B3A-40E4-B480-170FB34531A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AF-4958-BAEF-9646A1D75BB4}"/>
                </c:ext>
              </c:extLst>
            </c:dLbl>
            <c:dLbl>
              <c:idx val="21"/>
              <c:tx>
                <c:rich>
                  <a:bodyPr/>
                  <a:lstStyle/>
                  <a:p>
                    <a:fld id="{24C02800-3592-4556-8D87-78D62EED3302}"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BAAF-4958-BAEF-9646A1D75BB4}"/>
                </c:ext>
              </c:extLst>
            </c:dLbl>
            <c:dLbl>
              <c:idx val="22"/>
              <c:tx>
                <c:rich>
                  <a:bodyPr/>
                  <a:lstStyle/>
                  <a:p>
                    <a:fld id="{97A23F42-AC30-4356-9F54-541CB3468AB5}"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layout>
                    <c:manualLayout>
                      <c:w val="4.9396640765282607E-2"/>
                      <c:h val="2.9125569830087027E-2"/>
                    </c:manualLayout>
                  </c15:layout>
                  <c15:dlblFieldTable/>
                  <c15:showDataLabelsRange val="1"/>
                </c:ext>
                <c:ext xmlns:c16="http://schemas.microsoft.com/office/drawing/2014/chart" uri="{C3380CC4-5D6E-409C-BE32-E72D297353CC}">
                  <c16:uniqueId val="{00000003-BAAF-4958-BAEF-9646A1D75BB4}"/>
                </c:ext>
              </c:extLst>
            </c:dLbl>
            <c:dLbl>
              <c:idx val="23"/>
              <c:tx>
                <c:rich>
                  <a:bodyPr/>
                  <a:lstStyle/>
                  <a:p>
                    <a:fld id="{B8A5A186-E6C8-4F7A-B5C4-C7BB04D5384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AF-4958-BAEF-9646A1D75BB4}"/>
                </c:ext>
              </c:extLst>
            </c:dLbl>
            <c:dLbl>
              <c:idx val="24"/>
              <c:tx>
                <c:rich>
                  <a:bodyPr/>
                  <a:lstStyle/>
                  <a:p>
                    <a:fld id="{8BD96391-007D-4334-B2CE-3357E61FCB1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AF-4958-BAEF-9646A1D75BB4}"/>
                </c:ext>
              </c:extLst>
            </c:dLbl>
            <c:dLbl>
              <c:idx val="25"/>
              <c:tx>
                <c:rich>
                  <a:bodyPr/>
                  <a:lstStyle/>
                  <a:p>
                    <a:fld id="{12DAF161-DC78-4036-9EDD-6166E507BBC2}"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AAF-4958-BAEF-9646A1D75BB4}"/>
                </c:ext>
              </c:extLst>
            </c:dLbl>
            <c:dLbl>
              <c:idx val="26"/>
              <c:tx>
                <c:rich>
                  <a:bodyPr/>
                  <a:lstStyle/>
                  <a:p>
                    <a:fld id="{15126DAF-81EA-4267-8CFB-D9B064769A0A}"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BAAF-4958-BAEF-9646A1D75BB4}"/>
                </c:ext>
              </c:extLst>
            </c:dLbl>
            <c:dLbl>
              <c:idx val="27"/>
              <c:tx>
                <c:rich>
                  <a:bodyPr/>
                  <a:lstStyle/>
                  <a:p>
                    <a:fld id="{65126122-AC8E-4E3D-BE2A-47FF6FA013B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AF-4958-BAEF-9646A1D75BB4}"/>
                </c:ext>
              </c:extLst>
            </c:dLbl>
            <c:dLbl>
              <c:idx val="28"/>
              <c:tx>
                <c:rich>
                  <a:bodyPr/>
                  <a:lstStyle/>
                  <a:p>
                    <a:fld id="{FD9A4151-5C7E-455F-850B-463DDF79CD4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AF-4958-BAEF-9646A1D75BB4}"/>
                </c:ext>
              </c:extLst>
            </c:dLbl>
            <c:dLbl>
              <c:idx val="29"/>
              <c:tx>
                <c:rich>
                  <a:bodyPr/>
                  <a:lstStyle/>
                  <a:p>
                    <a:fld id="{3F61025C-2FF7-484A-BD6D-27F9949C0C08}"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BAAF-4958-BAEF-9646A1D75BB4}"/>
                </c:ext>
              </c:extLst>
            </c:dLbl>
            <c:dLbl>
              <c:idx val="30"/>
              <c:tx>
                <c:rich>
                  <a:bodyPr/>
                  <a:lstStyle/>
                  <a:p>
                    <a:fld id="{DD05CA12-4556-4775-9D38-FA9051D37DC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AF-4958-BAEF-9646A1D75BB4}"/>
                </c:ext>
              </c:extLst>
            </c:dLbl>
            <c:dLbl>
              <c:idx val="31"/>
              <c:tx>
                <c:rich>
                  <a:bodyPr/>
                  <a:lstStyle/>
                  <a:p>
                    <a:fld id="{C8CC218D-AF90-46A0-B9B4-6179261137C1}"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BAAF-4958-BAEF-9646A1D75BB4}"/>
                </c:ext>
              </c:extLst>
            </c:dLbl>
            <c:dLbl>
              <c:idx val="3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AAF-4958-BAEF-9646A1D75BB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incent - SETOR'!$D$121:$D$153</c:f>
              <c:numCache>
                <c:formatCode>0.0</c:formatCode>
                <c:ptCount val="33"/>
                <c:pt idx="0">
                  <c:v>6.4602380952380951</c:v>
                </c:pt>
                <c:pt idx="1">
                  <c:v>5.0225</c:v>
                </c:pt>
                <c:pt idx="2">
                  <c:v>6.5431746031746032</c:v>
                </c:pt>
                <c:pt idx="3">
                  <c:v>7.579761904761904</c:v>
                </c:pt>
                <c:pt idx="4">
                  <c:v>5.9671428571428571</c:v>
                </c:pt>
                <c:pt idx="5">
                  <c:v>7.3167460317460318</c:v>
                </c:pt>
                <c:pt idx="6">
                  <c:v>6.7825793650793651</c:v>
                </c:pt>
                <c:pt idx="7">
                  <c:v>1.9861904761904761</c:v>
                </c:pt>
                <c:pt idx="8">
                  <c:v>4.3127777777777778</c:v>
                </c:pt>
                <c:pt idx="9">
                  <c:v>5.3775000000000004</c:v>
                </c:pt>
                <c:pt idx="10">
                  <c:v>5.9890873015873014</c:v>
                </c:pt>
                <c:pt idx="11">
                  <c:v>5.6611507936507932</c:v>
                </c:pt>
                <c:pt idx="12">
                  <c:v>2.2706746031746032</c:v>
                </c:pt>
                <c:pt idx="13">
                  <c:v>5.3781746031746032</c:v>
                </c:pt>
                <c:pt idx="14">
                  <c:v>4.3073809523809521</c:v>
                </c:pt>
                <c:pt idx="15">
                  <c:v>9.6731746031746031</c:v>
                </c:pt>
                <c:pt idx="16">
                  <c:v>8.5656746031746032</c:v>
                </c:pt>
                <c:pt idx="17">
                  <c:v>5.7098809523809528</c:v>
                </c:pt>
                <c:pt idx="18">
                  <c:v>2.6523809523809523</c:v>
                </c:pt>
                <c:pt idx="19">
                  <c:v>6.9186904761904762</c:v>
                </c:pt>
                <c:pt idx="20">
                  <c:v>5.5704761904761906</c:v>
                </c:pt>
                <c:pt idx="21">
                  <c:v>5.6539285714285716</c:v>
                </c:pt>
                <c:pt idx="22">
                  <c:v>4.4205555555555556</c:v>
                </c:pt>
                <c:pt idx="23">
                  <c:v>2.1361111111111111</c:v>
                </c:pt>
                <c:pt idx="24">
                  <c:v>9.0952380952380949</c:v>
                </c:pt>
                <c:pt idx="25">
                  <c:v>5.1722222222222225</c:v>
                </c:pt>
                <c:pt idx="26">
                  <c:v>8.9093253968253965</c:v>
                </c:pt>
                <c:pt idx="27">
                  <c:v>8.4236904761904761</c:v>
                </c:pt>
                <c:pt idx="28">
                  <c:v>5.1669444444444439</c:v>
                </c:pt>
                <c:pt idx="29">
                  <c:v>8.9053968253968243</c:v>
                </c:pt>
                <c:pt idx="30">
                  <c:v>1.9154761904761903</c:v>
                </c:pt>
                <c:pt idx="31">
                  <c:v>6.3001587301587305</c:v>
                </c:pt>
              </c:numCache>
            </c:numRef>
          </c:xVal>
          <c:yVal>
            <c:numRef>
              <c:f>'BigChart Deb incent - SETOR'!$F$121:$F$153</c:f>
              <c:numCache>
                <c:formatCode>0</c:formatCode>
                <c:ptCount val="33"/>
                <c:pt idx="0">
                  <c:v>-11.636790519137241</c:v>
                </c:pt>
                <c:pt idx="1">
                  <c:v>-22.403501198327014</c:v>
                </c:pt>
                <c:pt idx="2">
                  <c:v>13.127492266984397</c:v>
                </c:pt>
                <c:pt idx="3">
                  <c:v>15.037131366544276</c:v>
                </c:pt>
                <c:pt idx="4">
                  <c:v>-21.161795607206322</c:v>
                </c:pt>
                <c:pt idx="5">
                  <c:v>6.0036655920980841</c:v>
                </c:pt>
                <c:pt idx="6">
                  <c:v>-12.270338761972699</c:v>
                </c:pt>
                <c:pt idx="7">
                  <c:v>-38.234936465401105</c:v>
                </c:pt>
                <c:pt idx="8">
                  <c:v>-31.226287363674832</c:v>
                </c:pt>
                <c:pt idx="9">
                  <c:v>-26.720454917605885</c:v>
                </c:pt>
                <c:pt idx="10">
                  <c:v>-28.504212816566898</c:v>
                </c:pt>
                <c:pt idx="11">
                  <c:v>226.57266387363205</c:v>
                </c:pt>
                <c:pt idx="12">
                  <c:v>-72.487647210076616</c:v>
                </c:pt>
                <c:pt idx="13">
                  <c:v>-28.553299492385385</c:v>
                </c:pt>
                <c:pt idx="14">
                  <c:v>-28.046004374283619</c:v>
                </c:pt>
                <c:pt idx="15">
                  <c:v>6.2265396216099056</c:v>
                </c:pt>
                <c:pt idx="16">
                  <c:v>3.234894348536077</c:v>
                </c:pt>
                <c:pt idx="17">
                  <c:v>-22.939237542550785</c:v>
                </c:pt>
                <c:pt idx="18">
                  <c:v>-21.20620760152514</c:v>
                </c:pt>
                <c:pt idx="19">
                  <c:v>-2.3478552528610752</c:v>
                </c:pt>
                <c:pt idx="20">
                  <c:v>-4.4761757638811517</c:v>
                </c:pt>
                <c:pt idx="21">
                  <c:v>-42.881949937556563</c:v>
                </c:pt>
                <c:pt idx="22">
                  <c:v>-2.5386469476718077</c:v>
                </c:pt>
                <c:pt idx="23">
                  <c:v>-63.455699363308412</c:v>
                </c:pt>
                <c:pt idx="24">
                  <c:v>2.6605154305237022</c:v>
                </c:pt>
                <c:pt idx="25">
                  <c:v>-31.614242970063877</c:v>
                </c:pt>
                <c:pt idx="26">
                  <c:v>53.751746838419656</c:v>
                </c:pt>
                <c:pt idx="27">
                  <c:v>-36.702533285851715</c:v>
                </c:pt>
                <c:pt idx="28">
                  <c:v>-10.048081932804154</c:v>
                </c:pt>
                <c:pt idx="29">
                  <c:v>55.039996415306987</c:v>
                </c:pt>
                <c:pt idx="30">
                  <c:v>-86.940620280391286</c:v>
                </c:pt>
                <c:pt idx="31">
                  <c:v>-41.357656616852758</c:v>
                </c:pt>
              </c:numCache>
            </c:numRef>
          </c:yVal>
          <c:smooth val="0"/>
          <c:extLst>
            <c:ext xmlns:c15="http://schemas.microsoft.com/office/drawing/2012/chart" uri="{02D57815-91ED-43cb-92C2-25804820EDAC}">
              <c15:datalabelsRange>
                <c15:f>'BigChart Deb incent - SETOR'!$B$121:$B$153</c15:f>
                <c15:dlblRangeCache>
                  <c:ptCount val="33"/>
                  <c:pt idx="0">
                    <c:v>ELET16</c:v>
                  </c:pt>
                  <c:pt idx="1">
                    <c:v>ELTN27</c:v>
                  </c:pt>
                  <c:pt idx="2">
                    <c:v>CEAP17</c:v>
                  </c:pt>
                  <c:pt idx="3">
                    <c:v>CMGTA1</c:v>
                  </c:pt>
                  <c:pt idx="4">
                    <c:v>PALFB6</c:v>
                  </c:pt>
                  <c:pt idx="5">
                    <c:v>AURP13</c:v>
                  </c:pt>
                  <c:pt idx="6">
                    <c:v>ELTN37</c:v>
                  </c:pt>
                  <c:pt idx="7">
                    <c:v>NEOE16</c:v>
                  </c:pt>
                  <c:pt idx="8">
                    <c:v>ELTN15</c:v>
                  </c:pt>
                  <c:pt idx="9">
                    <c:v>PALFA3</c:v>
                  </c:pt>
                  <c:pt idx="10">
                    <c:v>ALUP18</c:v>
                  </c:pt>
                  <c:pt idx="11">
                    <c:v>BTCL12</c:v>
                  </c:pt>
                  <c:pt idx="12">
                    <c:v>BLMN12</c:v>
                  </c:pt>
                  <c:pt idx="13">
                    <c:v>EEELA0</c:v>
                  </c:pt>
                  <c:pt idx="14">
                    <c:v>CHSF13</c:v>
                  </c:pt>
                  <c:pt idx="15">
                    <c:v>TRPLA7</c:v>
                  </c:pt>
                  <c:pt idx="16">
                    <c:v>TRPLB7</c:v>
                  </c:pt>
                  <c:pt idx="17">
                    <c:v>TRPLA4</c:v>
                  </c:pt>
                  <c:pt idx="18">
                    <c:v>CUTI11</c:v>
                  </c:pt>
                  <c:pt idx="19">
                    <c:v>EDPA11</c:v>
                  </c:pt>
                  <c:pt idx="20">
                    <c:v>EKTT11</c:v>
                  </c:pt>
                  <c:pt idx="21">
                    <c:v>ELTE12</c:v>
                  </c:pt>
                  <c:pt idx="22">
                    <c:v>EQUA11</c:v>
                  </c:pt>
                  <c:pt idx="23">
                    <c:v>ETBA12</c:v>
                  </c:pt>
                  <c:pt idx="24">
                    <c:v>ISAEA9</c:v>
                  </c:pt>
                  <c:pt idx="25">
                    <c:v>ISAEB8</c:v>
                  </c:pt>
                  <c:pt idx="26">
                    <c:v>RALM11</c:v>
                  </c:pt>
                  <c:pt idx="27">
                    <c:v>MSGT33</c:v>
                  </c:pt>
                  <c:pt idx="28">
                    <c:v>NMCH11</c:v>
                  </c:pt>
                  <c:pt idx="29">
                    <c:v>RALM21</c:v>
                  </c:pt>
                  <c:pt idx="30">
                    <c:v>TPEN11</c:v>
                  </c:pt>
                  <c:pt idx="31">
                    <c:v>TAEEB8</c:v>
                  </c:pt>
                </c15:dlblRangeCache>
              </c15:datalabelsRange>
            </c:ext>
            <c:ext xmlns:c16="http://schemas.microsoft.com/office/drawing/2014/chart" uri="{C3380CC4-5D6E-409C-BE32-E72D297353CC}">
              <c16:uniqueId val="{00000024-CE91-4675-B367-C72BDECA0AAF}"/>
            </c:ext>
          </c:extLst>
        </c:ser>
        <c:dLbls>
          <c:showLegendKey val="0"/>
          <c:showVal val="0"/>
          <c:showCatName val="0"/>
          <c:showSerName val="0"/>
          <c:showPercent val="0"/>
          <c:showBubbleSize val="0"/>
        </c:dLbls>
        <c:axId val="716320880"/>
        <c:axId val="716321536"/>
      </c:scatterChart>
      <c:valAx>
        <c:axId val="716320880"/>
        <c:scaling>
          <c:orientation val="minMax"/>
          <c:max val="10"/>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valAx>
      <c:valAx>
        <c:axId val="716321536"/>
        <c:scaling>
          <c:orientation val="minMax"/>
          <c:max val="60"/>
          <c:min val="-9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10"/>
        <c:minorUnit val="1"/>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871248862243638E-2"/>
          <c:y val="2.0036478471578283E-2"/>
          <c:w val="0.90381601365487185"/>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6DEE8D51-D063-46DA-996B-5ADFAEB38CB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B24-473D-8E64-D07AB235F5DD}"/>
                </c:ext>
              </c:extLst>
            </c:dLbl>
            <c:dLbl>
              <c:idx val="1"/>
              <c:tx>
                <c:rich>
                  <a:bodyPr/>
                  <a:lstStyle/>
                  <a:p>
                    <a:fld id="{952AE830-66B6-4FDF-ACE4-FBF64538897B}"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B24-473D-8E64-D07AB235F5DD}"/>
                </c:ext>
              </c:extLst>
            </c:dLbl>
            <c:dLbl>
              <c:idx val="2"/>
              <c:tx>
                <c:rich>
                  <a:bodyPr/>
                  <a:lstStyle/>
                  <a:p>
                    <a:fld id="{7195CD48-C129-430E-96CE-23966B24623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B24-473D-8E64-D07AB235F5DD}"/>
                </c:ext>
              </c:extLst>
            </c:dLbl>
            <c:dLbl>
              <c:idx val="3"/>
              <c:tx>
                <c:rich>
                  <a:bodyPr/>
                  <a:lstStyle/>
                  <a:p>
                    <a:fld id="{4135577D-FCBB-4F8A-B15F-B4A5B0E35A4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B24-473D-8E64-D07AB235F5DD}"/>
                </c:ext>
              </c:extLst>
            </c:dLbl>
            <c:dLbl>
              <c:idx val="4"/>
              <c:tx>
                <c:rich>
                  <a:bodyPr/>
                  <a:lstStyle/>
                  <a:p>
                    <a:fld id="{9C232283-41EB-4B62-80D2-97817BD5855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B24-473D-8E64-D07AB235F5DD}"/>
                </c:ext>
              </c:extLst>
            </c:dLbl>
            <c:dLbl>
              <c:idx val="5"/>
              <c:tx>
                <c:rich>
                  <a:bodyPr/>
                  <a:lstStyle/>
                  <a:p>
                    <a:fld id="{B1C5EC10-5313-43E9-9231-C63BA1417F60}"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B24-473D-8E64-D07AB235F5DD}"/>
                </c:ext>
              </c:extLst>
            </c:dLbl>
            <c:dLbl>
              <c:idx val="6"/>
              <c:tx>
                <c:rich>
                  <a:bodyPr/>
                  <a:lstStyle/>
                  <a:p>
                    <a:fld id="{C448A9F6-6E5D-4992-A2C5-F3C28804B32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B24-473D-8E64-D07AB235F5DD}"/>
                </c:ext>
              </c:extLst>
            </c:dLbl>
            <c:dLbl>
              <c:idx val="7"/>
              <c:tx>
                <c:rich>
                  <a:bodyPr/>
                  <a:lstStyle/>
                  <a:p>
                    <a:fld id="{015D4764-938B-4C59-BFCE-9B4E6CE4EA8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B24-473D-8E64-D07AB235F5DD}"/>
                </c:ext>
              </c:extLst>
            </c:dLbl>
            <c:dLbl>
              <c:idx val="8"/>
              <c:tx>
                <c:rich>
                  <a:bodyPr/>
                  <a:lstStyle/>
                  <a:p>
                    <a:fld id="{AF7080D2-8C68-4874-ABD7-F84E8A7B03B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B24-473D-8E64-D07AB235F5DD}"/>
                </c:ext>
              </c:extLst>
            </c:dLbl>
            <c:dLbl>
              <c:idx val="9"/>
              <c:tx>
                <c:rich>
                  <a:bodyPr/>
                  <a:lstStyle/>
                  <a:p>
                    <a:fld id="{BA9EFB31-5F20-4467-AB77-D63AFE5B94C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B24-473D-8E64-D07AB235F5DD}"/>
                </c:ext>
              </c:extLst>
            </c:dLbl>
            <c:dLbl>
              <c:idx val="10"/>
              <c:tx>
                <c:rich>
                  <a:bodyPr/>
                  <a:lstStyle/>
                  <a:p>
                    <a:fld id="{AB1AD7D7-1B81-430A-92B0-8AD28B0CD9C7}"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B24-473D-8E64-D07AB235F5DD}"/>
                </c:ext>
              </c:extLst>
            </c:dLbl>
            <c:dLbl>
              <c:idx val="11"/>
              <c:tx>
                <c:rich>
                  <a:bodyPr/>
                  <a:lstStyle/>
                  <a:p>
                    <a:fld id="{977E79CE-D3B1-4939-85DB-C51B9538E7B4}"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653-4371-9F63-0FBDC1AECC78}"/>
                </c:ext>
              </c:extLst>
            </c:dLbl>
            <c:dLbl>
              <c:idx val="12"/>
              <c:tx>
                <c:rich>
                  <a:bodyPr/>
                  <a:lstStyle/>
                  <a:p>
                    <a:fld id="{CC997E1C-1CF4-44E2-A5C7-C7557416AD2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409-4DC7-956F-50BD85B3E0A3}"/>
                </c:ext>
              </c:extLst>
            </c:dLbl>
            <c:dLbl>
              <c:idx val="13"/>
              <c:tx>
                <c:rich>
                  <a:bodyPr/>
                  <a:lstStyle/>
                  <a:p>
                    <a:fld id="{727EC14C-423D-43E2-800B-0EBF4F0B4E4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409-4DC7-956F-50BD85B3E0A3}"/>
                </c:ext>
              </c:extLst>
            </c:dLbl>
            <c:dLbl>
              <c:idx val="14"/>
              <c:tx>
                <c:rich>
                  <a:bodyPr/>
                  <a:lstStyle/>
                  <a:p>
                    <a:fld id="{259B5C4A-326C-4029-8BBB-995065290B7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409-4DC7-956F-50BD85B3E0A3}"/>
                </c:ext>
              </c:extLst>
            </c:dLbl>
            <c:dLbl>
              <c:idx val="15"/>
              <c:tx>
                <c:rich>
                  <a:bodyPr/>
                  <a:lstStyle/>
                  <a:p>
                    <a:fld id="{8DD22092-A04D-4008-B5E2-28EF536A3B9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409-4DC7-956F-50BD85B3E0A3}"/>
                </c:ext>
              </c:extLst>
            </c:dLbl>
            <c:dLbl>
              <c:idx val="16"/>
              <c:tx>
                <c:rich>
                  <a:bodyPr/>
                  <a:lstStyle/>
                  <a:p>
                    <a:fld id="{191470C2-0924-4AE6-8DA8-2CF6D683C37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94-4060-82F4-566150B9AD1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incent - SETOR'!$D$158:$D$174</c:f>
              <c:numCache>
                <c:formatCode>0.0</c:formatCode>
                <c:ptCount val="17"/>
                <c:pt idx="0">
                  <c:v>5.1986111111111111</c:v>
                </c:pt>
                <c:pt idx="1">
                  <c:v>8.3273809523809526</c:v>
                </c:pt>
                <c:pt idx="2">
                  <c:v>5.8911507936507936</c:v>
                </c:pt>
                <c:pt idx="3">
                  <c:v>8.6953571428571426</c:v>
                </c:pt>
                <c:pt idx="4">
                  <c:v>5.0292063492063486</c:v>
                </c:pt>
                <c:pt idx="5">
                  <c:v>8.494761904761905</c:v>
                </c:pt>
                <c:pt idx="6">
                  <c:v>2.334484126984127</c:v>
                </c:pt>
                <c:pt idx="7">
                  <c:v>5.964722222222222</c:v>
                </c:pt>
                <c:pt idx="8">
                  <c:v>8.3448015873015873</c:v>
                </c:pt>
                <c:pt idx="9">
                  <c:v>6.9939285714285715</c:v>
                </c:pt>
                <c:pt idx="10">
                  <c:v>8.0530952380952385</c:v>
                </c:pt>
                <c:pt idx="11">
                  <c:v>8.435476190476189</c:v>
                </c:pt>
                <c:pt idx="12">
                  <c:v>5.8503174603174601</c:v>
                </c:pt>
                <c:pt idx="13">
                  <c:v>4.127936507936508</c:v>
                </c:pt>
                <c:pt idx="14">
                  <c:v>6.5480555555555551</c:v>
                </c:pt>
                <c:pt idx="15">
                  <c:v>7.3934523809523816</c:v>
                </c:pt>
                <c:pt idx="16">
                  <c:v>6.6103571428571426</c:v>
                </c:pt>
              </c:numCache>
            </c:numRef>
          </c:xVal>
          <c:yVal>
            <c:numRef>
              <c:f>'BigChart Deb incent - SETOR'!$F$158:$F$174</c:f>
              <c:numCache>
                <c:formatCode>0</c:formatCode>
                <c:ptCount val="17"/>
                <c:pt idx="0">
                  <c:v>2.0189201661269252</c:v>
                </c:pt>
                <c:pt idx="1">
                  <c:v>63.579191518796648</c:v>
                </c:pt>
                <c:pt idx="2">
                  <c:v>48.70749261570495</c:v>
                </c:pt>
                <c:pt idx="3">
                  <c:v>8.5043142358132151</c:v>
                </c:pt>
                <c:pt idx="4">
                  <c:v>-26.822796492846912</c:v>
                </c:pt>
                <c:pt idx="5">
                  <c:v>4.6612310498073128E-2</c:v>
                </c:pt>
                <c:pt idx="6">
                  <c:v>17.349137230839862</c:v>
                </c:pt>
                <c:pt idx="7">
                  <c:v>-24.288604456819129</c:v>
                </c:pt>
                <c:pt idx="8">
                  <c:v>64.819078978033403</c:v>
                </c:pt>
                <c:pt idx="9">
                  <c:v>76.836358215628394</c:v>
                </c:pt>
                <c:pt idx="10">
                  <c:v>124.83708997480969</c:v>
                </c:pt>
                <c:pt idx="11">
                  <c:v>-4.1112057858938567</c:v>
                </c:pt>
                <c:pt idx="12">
                  <c:v>69.096891989226521</c:v>
                </c:pt>
                <c:pt idx="13">
                  <c:v>-23.517355789974825</c:v>
                </c:pt>
                <c:pt idx="14">
                  <c:v>0.93168859240488899</c:v>
                </c:pt>
                <c:pt idx="15">
                  <c:v>6.3765640760782283</c:v>
                </c:pt>
                <c:pt idx="16">
                  <c:v>-19.025081056908142</c:v>
                </c:pt>
              </c:numCache>
            </c:numRef>
          </c:yVal>
          <c:smooth val="0"/>
          <c:extLst>
            <c:ext xmlns:c15="http://schemas.microsoft.com/office/drawing/2012/chart" uri="{02D57815-91ED-43cb-92C2-25804820EDAC}">
              <c15:datalabelsRange>
                <c15:f>'BigChart Deb incent - SETOR'!$B$158:$B$174</c15:f>
                <c15:dlblRangeCache>
                  <c:ptCount val="17"/>
                  <c:pt idx="0">
                    <c:v>CLIS13</c:v>
                  </c:pt>
                  <c:pt idx="1">
                    <c:v>GASC25</c:v>
                  </c:pt>
                  <c:pt idx="2">
                    <c:v>CLTM14</c:v>
                  </c:pt>
                  <c:pt idx="3">
                    <c:v>MRSAB3</c:v>
                  </c:pt>
                  <c:pt idx="4">
                    <c:v>MRSAA3</c:v>
                  </c:pt>
                  <c:pt idx="5">
                    <c:v>MRSAC2</c:v>
                  </c:pt>
                  <c:pt idx="6">
                    <c:v>HBSA11</c:v>
                  </c:pt>
                  <c:pt idx="7">
                    <c:v>ITPO15</c:v>
                  </c:pt>
                  <c:pt idx="8">
                    <c:v>GASC28</c:v>
                  </c:pt>
                  <c:pt idx="9">
                    <c:v>RUMOB5</c:v>
                  </c:pt>
                  <c:pt idx="10">
                    <c:v>MGPRA0</c:v>
                  </c:pt>
                  <c:pt idx="11">
                    <c:v>STBP45</c:v>
                  </c:pt>
                  <c:pt idx="12">
                    <c:v>NNAE12</c:v>
                  </c:pt>
                  <c:pt idx="13">
                    <c:v>CJEN13</c:v>
                  </c:pt>
                  <c:pt idx="14">
                    <c:v>VLIM18</c:v>
                  </c:pt>
                  <c:pt idx="15">
                    <c:v>VLIM27</c:v>
                  </c:pt>
                  <c:pt idx="16">
                    <c:v>CDES11</c:v>
                  </c:pt>
                </c15:dlblRangeCache>
              </c15:datalabelsRange>
            </c:ext>
            <c:ext xmlns:c16="http://schemas.microsoft.com/office/drawing/2014/chart" uri="{C3380CC4-5D6E-409C-BE32-E72D297353CC}">
              <c16:uniqueId val="{00000018-2B24-473D-8E64-D07AB235F5DD}"/>
            </c:ext>
          </c:extLst>
        </c:ser>
        <c:dLbls>
          <c:showLegendKey val="0"/>
          <c:showVal val="0"/>
          <c:showCatName val="0"/>
          <c:showSerName val="0"/>
          <c:showPercent val="0"/>
          <c:showBubbleSize val="0"/>
        </c:dLbls>
        <c:axId val="716320880"/>
        <c:axId val="716321536"/>
      </c:scatterChart>
      <c:valAx>
        <c:axId val="716320880"/>
        <c:scaling>
          <c:orientation val="minMax"/>
          <c:max val="9"/>
          <c:min val="2"/>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majorUnit val="1"/>
      </c:valAx>
      <c:valAx>
        <c:axId val="716321536"/>
        <c:scaling>
          <c:orientation val="minMax"/>
          <c:max val="130"/>
          <c:min val="-4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10"/>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680622054753138E-2"/>
          <c:y val="2.8368788565408434E-2"/>
          <c:w val="0.91360122157088275"/>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D5DCEC90-AF96-4954-A41F-1190E8A2FF5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69B-4513-A939-84C559F01C65}"/>
                </c:ext>
              </c:extLst>
            </c:dLbl>
            <c:dLbl>
              <c:idx val="1"/>
              <c:tx>
                <c:rich>
                  <a:bodyPr/>
                  <a:lstStyle/>
                  <a:p>
                    <a:fld id="{63F72EEA-7B1A-4E8E-9186-4BF41C21CBC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69B-4513-A939-84C559F01C65}"/>
                </c:ext>
              </c:extLst>
            </c:dLbl>
            <c:dLbl>
              <c:idx val="2"/>
              <c:tx>
                <c:rich>
                  <a:bodyPr/>
                  <a:lstStyle/>
                  <a:p>
                    <a:fld id="{43738AA7-04D9-4942-B7B4-277E36B211AD}"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69B-4513-A939-84C559F01C65}"/>
                </c:ext>
              </c:extLst>
            </c:dLbl>
            <c:dLbl>
              <c:idx val="3"/>
              <c:tx>
                <c:rich>
                  <a:bodyPr/>
                  <a:lstStyle/>
                  <a:p>
                    <a:fld id="{59AC4C97-F55B-4A0A-9844-5227B0954C48}"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69B-4513-A939-84C559F01C65}"/>
                </c:ext>
              </c:extLst>
            </c:dLbl>
            <c:dLbl>
              <c:idx val="4"/>
              <c:tx>
                <c:rich>
                  <a:bodyPr/>
                  <a:lstStyle/>
                  <a:p>
                    <a:fld id="{65C4F35B-987A-4406-864E-8A51C569C50A}"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69B-4513-A939-84C559F01C65}"/>
                </c:ext>
              </c:extLst>
            </c:dLbl>
            <c:dLbl>
              <c:idx val="5"/>
              <c:layout>
                <c:manualLayout>
                  <c:x val="-1.345388865053358E-3"/>
                  <c:y val="-2.9453874150785292E-2"/>
                </c:manualLayout>
              </c:layout>
              <c:tx>
                <c:rich>
                  <a:bodyPr/>
                  <a:lstStyle/>
                  <a:p>
                    <a:fld id="{D9C76001-2B7E-4A37-8B8F-F4B2C8BADF37}" type="CELLREF">
                      <a:rPr lang="en-US"/>
                      <a:pPr/>
                      <a:t>[CELLREF]</a:t>
                    </a:fld>
                    <a:endParaRPr lang="pt-BR"/>
                  </a:p>
                </c:rich>
              </c:tx>
              <c:dLblPos val="r"/>
              <c:showLegendKey val="0"/>
              <c:showVal val="1"/>
              <c:showCatName val="0"/>
              <c:showSerName val="0"/>
              <c:showPercent val="0"/>
              <c:showBubbleSize val="0"/>
              <c:extLst>
                <c:ext xmlns:c15="http://schemas.microsoft.com/office/drawing/2012/chart" uri="{CE6537A1-D6FC-4f65-9D91-7224C49458BB}">
                  <c15:dlblFieldTable>
                    <c15:dlblFTEntry>
                      <c15:txfldGUID>{D9C76001-2B7E-4A37-8B8F-F4B2C8BADF37}</c15:txfldGUID>
                      <c15:f>'BigChart Deb incent - SETOR'!$B$45</c15:f>
                      <c15:dlblFieldTableCache>
                        <c:ptCount val="1"/>
                        <c:pt idx="0">
                          <c:v>CGOSB0</c:v>
                        </c:pt>
                      </c15:dlblFieldTableCache>
                    </c15:dlblFTEntry>
                  </c15:dlblFieldTable>
                  <c15:showDataLabelsRange val="0"/>
                </c:ext>
                <c:ext xmlns:c16="http://schemas.microsoft.com/office/drawing/2014/chart" uri="{C3380CC4-5D6E-409C-BE32-E72D297353CC}">
                  <c16:uniqueId val="{00000005-A69B-4513-A939-84C559F01C65}"/>
                </c:ext>
              </c:extLst>
            </c:dLbl>
            <c:dLbl>
              <c:idx val="6"/>
              <c:tx>
                <c:rich>
                  <a:bodyPr/>
                  <a:lstStyle/>
                  <a:p>
                    <a:fld id="{F8BED51B-D478-46BF-88EE-4E0F176A4C30}"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69B-4513-A939-84C559F01C65}"/>
                </c:ext>
              </c:extLst>
            </c:dLbl>
            <c:dLbl>
              <c:idx val="7"/>
              <c:tx>
                <c:rich>
                  <a:bodyPr/>
                  <a:lstStyle/>
                  <a:p>
                    <a:fld id="{39F69487-AEC9-4D4D-8C3D-892BAE6A5E8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69B-4513-A939-84C559F01C65}"/>
                </c:ext>
              </c:extLst>
            </c:dLbl>
            <c:dLbl>
              <c:idx val="8"/>
              <c:tx>
                <c:rich>
                  <a:bodyPr/>
                  <a:lstStyle/>
                  <a:p>
                    <a:fld id="{14922E17-8D36-4052-BD08-CF46062D86F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69B-4513-A939-84C559F01C65}"/>
                </c:ext>
              </c:extLst>
            </c:dLbl>
            <c:dLbl>
              <c:idx val="9"/>
              <c:tx>
                <c:rich>
                  <a:bodyPr/>
                  <a:lstStyle/>
                  <a:p>
                    <a:fld id="{242D8424-D513-4AFA-B6E6-11A2805ABE4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69B-4513-A939-84C559F01C65}"/>
                </c:ext>
              </c:extLst>
            </c:dLbl>
            <c:dLbl>
              <c:idx val="10"/>
              <c:layout>
                <c:manualLayout>
                  <c:x val="-1.5230649441451749E-2"/>
                  <c:y val="-3.6817342688481601E-2"/>
                </c:manualLayout>
              </c:layout>
              <c:tx>
                <c:rich>
                  <a:bodyPr/>
                  <a:lstStyle/>
                  <a:p>
                    <a:fld id="{97E15B39-2B7A-4552-8F77-86692C10B3F1}"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69B-4513-A939-84C559F01C65}"/>
                </c:ext>
              </c:extLst>
            </c:dLbl>
            <c:dLbl>
              <c:idx val="11"/>
              <c:tx>
                <c:rich>
                  <a:bodyPr/>
                  <a:lstStyle/>
                  <a:p>
                    <a:fld id="{3E2FA931-BEF1-44C7-A12E-12EF3493BD0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69B-4513-A939-84C559F01C65}"/>
                </c:ext>
              </c:extLst>
            </c:dLbl>
            <c:dLbl>
              <c:idx val="12"/>
              <c:tx>
                <c:rich>
                  <a:bodyPr/>
                  <a:lstStyle/>
                  <a:p>
                    <a:fld id="{27AC23FC-6234-4727-A63E-DDA105D4F39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69B-4513-A939-84C559F01C65}"/>
                </c:ext>
              </c:extLst>
            </c:dLbl>
            <c:dLbl>
              <c:idx val="13"/>
              <c:tx>
                <c:rich>
                  <a:bodyPr/>
                  <a:lstStyle/>
                  <a:p>
                    <a:fld id="{8ADB2C52-8C13-47C0-9257-6A78886D8A4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69B-4513-A939-84C559F01C65}"/>
                </c:ext>
              </c:extLst>
            </c:dLbl>
            <c:dLbl>
              <c:idx val="14"/>
              <c:tx>
                <c:rich>
                  <a:bodyPr/>
                  <a:lstStyle/>
                  <a:p>
                    <a:fld id="{1E8644F7-573D-4735-9951-14CF3D7C6126}"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A69B-4513-A939-84C559F01C65}"/>
                </c:ext>
              </c:extLst>
            </c:dLbl>
            <c:dLbl>
              <c:idx val="15"/>
              <c:tx>
                <c:rich>
                  <a:bodyPr/>
                  <a:lstStyle/>
                  <a:p>
                    <a:fld id="{5462AB17-7732-4734-A66E-B8421963C547}"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A69B-4513-A939-84C559F01C65}"/>
                </c:ext>
              </c:extLst>
            </c:dLbl>
            <c:dLbl>
              <c:idx val="16"/>
              <c:tx>
                <c:rich>
                  <a:bodyPr/>
                  <a:lstStyle/>
                  <a:p>
                    <a:fld id="{8808770D-FD33-4DA7-9EAC-08AE016ED0E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A69B-4513-A939-84C559F01C65}"/>
                </c:ext>
              </c:extLst>
            </c:dLbl>
            <c:dLbl>
              <c:idx val="17"/>
              <c:tx>
                <c:rich>
                  <a:bodyPr/>
                  <a:lstStyle/>
                  <a:p>
                    <a:fld id="{234A6061-F701-48DE-85CC-F32F99DBAC8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69B-4513-A939-84C559F01C65}"/>
                </c:ext>
              </c:extLst>
            </c:dLbl>
            <c:dLbl>
              <c:idx val="18"/>
              <c:tx>
                <c:rich>
                  <a:bodyPr/>
                  <a:lstStyle/>
                  <a:p>
                    <a:fld id="{9EEC8AE6-857A-4F4D-8A21-FFB69746C42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A69B-4513-A939-84C559F01C65}"/>
                </c:ext>
              </c:extLst>
            </c:dLbl>
            <c:dLbl>
              <c:idx val="19"/>
              <c:tx>
                <c:rich>
                  <a:bodyPr/>
                  <a:lstStyle/>
                  <a:p>
                    <a:fld id="{250DAFF5-703A-4CC4-B301-B1020125E69A}"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A69B-4513-A939-84C559F01C65}"/>
                </c:ext>
              </c:extLst>
            </c:dLbl>
            <c:dLbl>
              <c:idx val="20"/>
              <c:tx>
                <c:rich>
                  <a:bodyPr/>
                  <a:lstStyle/>
                  <a:p>
                    <a:fld id="{1E072714-413E-48E9-996D-11CEC336905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A69B-4513-A939-84C559F01C65}"/>
                </c:ext>
              </c:extLst>
            </c:dLbl>
            <c:dLbl>
              <c:idx val="21"/>
              <c:tx>
                <c:rich>
                  <a:bodyPr/>
                  <a:lstStyle/>
                  <a:p>
                    <a:fld id="{4385F011-CDBD-4D15-B43F-9D98E83AA23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5D1-48F5-9855-7FBC3786CED1}"/>
                </c:ext>
              </c:extLst>
            </c:dLbl>
            <c:dLbl>
              <c:idx val="22"/>
              <c:tx>
                <c:rich>
                  <a:bodyPr/>
                  <a:lstStyle/>
                  <a:p>
                    <a:fld id="{C786D270-85D4-4F71-87DF-4F54A963286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5D1-48F5-9855-7FBC3786CED1}"/>
                </c:ext>
              </c:extLst>
            </c:dLbl>
            <c:dLbl>
              <c:idx val="23"/>
              <c:tx>
                <c:rich>
                  <a:bodyPr/>
                  <a:lstStyle/>
                  <a:p>
                    <a:fld id="{F453F48A-DAD3-45C5-A2D6-95034A11E40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5D1-48F5-9855-7FBC3786CED1}"/>
                </c:ext>
              </c:extLst>
            </c:dLbl>
            <c:dLbl>
              <c:idx val="24"/>
              <c:tx>
                <c:rich>
                  <a:bodyPr/>
                  <a:lstStyle/>
                  <a:p>
                    <a:fld id="{CDECC82A-428F-4A76-944A-606ED59C06F6}"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DE8-4B45-BA64-F066157823F5}"/>
                </c:ext>
              </c:extLst>
            </c:dLbl>
            <c:dLbl>
              <c:idx val="25"/>
              <c:layout>
                <c:manualLayout>
                  <c:x val="-7.2264861514992618E-2"/>
                  <c:y val="3.4362853175916162E-2"/>
                </c:manualLayout>
              </c:layout>
              <c:tx>
                <c:rich>
                  <a:bodyPr/>
                  <a:lstStyle/>
                  <a:p>
                    <a:fld id="{30E54D71-A84D-40BF-94ED-7FE73E39E9DC}"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DE8-4B45-BA64-F066157823F5}"/>
                </c:ext>
              </c:extLst>
            </c:dLbl>
            <c:dLbl>
              <c:idx val="26"/>
              <c:layout>
                <c:manualLayout>
                  <c:x val="-1.6880392811174143E-2"/>
                  <c:y val="4.4180811226177924E-2"/>
                </c:manualLayout>
              </c:layout>
              <c:tx>
                <c:rich>
                  <a:bodyPr/>
                  <a:lstStyle/>
                  <a:p>
                    <a:fld id="{1E9D73FF-A53F-4E93-AA49-99CE1074A9CD}"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DE8-4B45-BA64-F066157823F5}"/>
                </c:ext>
              </c:extLst>
            </c:dLbl>
            <c:dLbl>
              <c:idx val="27"/>
              <c:tx>
                <c:rich>
                  <a:bodyPr/>
                  <a:lstStyle/>
                  <a:p>
                    <a:fld id="{59A9009E-A8AE-450C-8C0C-DC83CC58421A}"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C1A-4EB9-AB2A-435C999FC937}"/>
                </c:ext>
              </c:extLst>
            </c:dLbl>
            <c:dLbl>
              <c:idx val="28"/>
              <c:layout>
                <c:manualLayout>
                  <c:x val="-6.3877368334631049E-2"/>
                  <c:y val="-4.1100523521353675E-2"/>
                </c:manualLayout>
              </c:layout>
              <c:tx>
                <c:rich>
                  <a:bodyPr/>
                  <a:lstStyle/>
                  <a:p>
                    <a:fld id="{1181D777-C220-4450-91A7-25609D7E8881}"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C1A-4EB9-AB2A-435C999FC937}"/>
                </c:ext>
              </c:extLst>
            </c:dLbl>
            <c:dLbl>
              <c:idx val="29"/>
              <c:tx>
                <c:rich>
                  <a:bodyPr/>
                  <a:lstStyle/>
                  <a:p>
                    <a:fld id="{97078A58-499A-4CAA-B2CB-01837B67FAC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C1A-4EB9-AB2A-435C999FC937}"/>
                </c:ext>
              </c:extLst>
            </c:dLbl>
            <c:dLbl>
              <c:idx val="30"/>
              <c:tx>
                <c:rich>
                  <a:bodyPr/>
                  <a:lstStyle/>
                  <a:p>
                    <a:fld id="{C8C1E99B-4EC0-4D07-94B3-DFC7A3966298}"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C1A-4EB9-AB2A-435C999FC93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incent - SETOR'!$D$40:$D$70</c:f>
              <c:numCache>
                <c:formatCode>0.0</c:formatCode>
                <c:ptCount val="31"/>
                <c:pt idx="0">
                  <c:v>7.0544841269841267</c:v>
                </c:pt>
                <c:pt idx="1">
                  <c:v>5.536944444444444</c:v>
                </c:pt>
                <c:pt idx="2">
                  <c:v>5.5514682539682543</c:v>
                </c:pt>
                <c:pt idx="3">
                  <c:v>7.3013888888888889</c:v>
                </c:pt>
                <c:pt idx="4">
                  <c:v>7.5893253968253971</c:v>
                </c:pt>
                <c:pt idx="5">
                  <c:v>7.0553968253968256</c:v>
                </c:pt>
                <c:pt idx="6">
                  <c:v>5.3025396825396829</c:v>
                </c:pt>
                <c:pt idx="7">
                  <c:v>3.2868650793650791</c:v>
                </c:pt>
                <c:pt idx="8">
                  <c:v>5.3019841269841264</c:v>
                </c:pt>
                <c:pt idx="9">
                  <c:v>3.419285714285714</c:v>
                </c:pt>
                <c:pt idx="10">
                  <c:v>6.7258730158730158</c:v>
                </c:pt>
                <c:pt idx="11">
                  <c:v>2.6019841269841271</c:v>
                </c:pt>
                <c:pt idx="12">
                  <c:v>6.1048809523809524</c:v>
                </c:pt>
                <c:pt idx="13">
                  <c:v>6.6876190476190471</c:v>
                </c:pt>
                <c:pt idx="14">
                  <c:v>5.8825000000000003</c:v>
                </c:pt>
                <c:pt idx="15">
                  <c:v>6.9201587301587306</c:v>
                </c:pt>
                <c:pt idx="16">
                  <c:v>9.2658730158730158</c:v>
                </c:pt>
                <c:pt idx="17">
                  <c:v>4.1599206349206348</c:v>
                </c:pt>
                <c:pt idx="18">
                  <c:v>3.126984126984127</c:v>
                </c:pt>
                <c:pt idx="19">
                  <c:v>6.946190476190476</c:v>
                </c:pt>
                <c:pt idx="20">
                  <c:v>8.8552380952380947</c:v>
                </c:pt>
                <c:pt idx="21">
                  <c:v>6.5198809523809524</c:v>
                </c:pt>
                <c:pt idx="22">
                  <c:v>8.3828174603174599</c:v>
                </c:pt>
                <c:pt idx="23">
                  <c:v>6.0350000000000001</c:v>
                </c:pt>
                <c:pt idx="24">
                  <c:v>6.9318650793650791</c:v>
                </c:pt>
                <c:pt idx="25">
                  <c:v>6.727380952380952</c:v>
                </c:pt>
                <c:pt idx="26">
                  <c:v>6.7269444444444444</c:v>
                </c:pt>
                <c:pt idx="27">
                  <c:v>6.5670238095238096</c:v>
                </c:pt>
                <c:pt idx="28">
                  <c:v>6.7000793650793655</c:v>
                </c:pt>
                <c:pt idx="29">
                  <c:v>1.9940873015873015</c:v>
                </c:pt>
                <c:pt idx="30">
                  <c:v>6.1050793650793649</c:v>
                </c:pt>
              </c:numCache>
            </c:numRef>
          </c:xVal>
          <c:yVal>
            <c:numRef>
              <c:f>'BigChart Deb incent - SETOR'!$F$40:$F$70</c:f>
              <c:numCache>
                <c:formatCode>0</c:formatCode>
                <c:ptCount val="31"/>
                <c:pt idx="0">
                  <c:v>2.5900942868850585</c:v>
                </c:pt>
                <c:pt idx="1">
                  <c:v>-46.864908829327149</c:v>
                </c:pt>
                <c:pt idx="2">
                  <c:v>-23.292864733878147</c:v>
                </c:pt>
                <c:pt idx="3">
                  <c:v>10.077581529590596</c:v>
                </c:pt>
                <c:pt idx="4">
                  <c:v>7.4206798312270728</c:v>
                </c:pt>
                <c:pt idx="5">
                  <c:v>14.059180859389286</c:v>
                </c:pt>
                <c:pt idx="6">
                  <c:v>-13.360227458802942</c:v>
                </c:pt>
                <c:pt idx="7">
                  <c:v>-9.0970419281644066</c:v>
                </c:pt>
                <c:pt idx="8">
                  <c:v>-12.141432335472935</c:v>
                </c:pt>
                <c:pt idx="9">
                  <c:v>82.876932540649761</c:v>
                </c:pt>
                <c:pt idx="10">
                  <c:v>14.618194014832664</c:v>
                </c:pt>
                <c:pt idx="11">
                  <c:v>-6.5514357401719181</c:v>
                </c:pt>
                <c:pt idx="12">
                  <c:v>-15.317640971619362</c:v>
                </c:pt>
                <c:pt idx="13">
                  <c:v>-8.6088025938224622</c:v>
                </c:pt>
                <c:pt idx="14">
                  <c:v>-17.123000843122238</c:v>
                </c:pt>
                <c:pt idx="15">
                  <c:v>0.838519733163956</c:v>
                </c:pt>
                <c:pt idx="16">
                  <c:v>8.1029031357693349</c:v>
                </c:pt>
                <c:pt idx="17">
                  <c:v>676.53546294505372</c:v>
                </c:pt>
                <c:pt idx="18">
                  <c:v>546.65923241334463</c:v>
                </c:pt>
                <c:pt idx="19">
                  <c:v>1.15529385458224</c:v>
                </c:pt>
                <c:pt idx="20">
                  <c:v>16.793920208808544</c:v>
                </c:pt>
                <c:pt idx="21">
                  <c:v>2.7857488912919059</c:v>
                </c:pt>
                <c:pt idx="22">
                  <c:v>8.2690238822813455</c:v>
                </c:pt>
                <c:pt idx="23">
                  <c:v>-4.0201828066455114</c:v>
                </c:pt>
                <c:pt idx="24">
                  <c:v>12.456676480452344</c:v>
                </c:pt>
                <c:pt idx="25">
                  <c:v>12.93183766257977</c:v>
                </c:pt>
                <c:pt idx="26">
                  <c:v>13.444266388400461</c:v>
                </c:pt>
                <c:pt idx="27">
                  <c:v>13.975328886071114</c:v>
                </c:pt>
                <c:pt idx="28">
                  <c:v>13.854209369059678</c:v>
                </c:pt>
                <c:pt idx="29">
                  <c:v>-25.740587234415191</c:v>
                </c:pt>
                <c:pt idx="30">
                  <c:v>-15.624738269348626</c:v>
                </c:pt>
              </c:numCache>
            </c:numRef>
          </c:yVal>
          <c:smooth val="0"/>
          <c:extLst>
            <c:ext xmlns:c15="http://schemas.microsoft.com/office/drawing/2012/chart" uri="{02D57815-91ED-43cb-92C2-25804820EDAC}">
              <c15:datalabelsRange>
                <c15:f>'BigChart Deb incent - SETOR'!$B$40:$B$70</c15:f>
                <c15:dlblRangeCache>
                  <c:ptCount val="31"/>
                  <c:pt idx="0">
                    <c:v>CEEBD2</c:v>
                  </c:pt>
                  <c:pt idx="1">
                    <c:v>CLCD27</c:v>
                  </c:pt>
                  <c:pt idx="2">
                    <c:v>CMGDB0</c:v>
                  </c:pt>
                  <c:pt idx="3">
                    <c:v>CMGDB1</c:v>
                  </c:pt>
                  <c:pt idx="4">
                    <c:v>CMGDA4</c:v>
                  </c:pt>
                  <c:pt idx="5">
                    <c:v>CGOSB0</c:v>
                  </c:pt>
                  <c:pt idx="6">
                    <c:v>CEEBB7</c:v>
                  </c:pt>
                  <c:pt idx="7">
                    <c:v>CEAP12</c:v>
                  </c:pt>
                  <c:pt idx="8">
                    <c:v>CEPEB3</c:v>
                  </c:pt>
                  <c:pt idx="9">
                    <c:v>COCEB2</c:v>
                  </c:pt>
                  <c:pt idx="10">
                    <c:v>CEED17</c:v>
                  </c:pt>
                  <c:pt idx="11">
                    <c:v>CEED21</c:v>
                  </c:pt>
                  <c:pt idx="12">
                    <c:v>CPFPB0</c:v>
                  </c:pt>
                  <c:pt idx="13">
                    <c:v>CPLDC0</c:v>
                  </c:pt>
                  <c:pt idx="14">
                    <c:v>CPLD29</c:v>
                  </c:pt>
                  <c:pt idx="15">
                    <c:v>EBENA8</c:v>
                  </c:pt>
                  <c:pt idx="16">
                    <c:v>EKTRA6</c:v>
                  </c:pt>
                  <c:pt idx="17">
                    <c:v>ELPLA7</c:v>
                  </c:pt>
                  <c:pt idx="18">
                    <c:v>ELPLC8</c:v>
                  </c:pt>
                  <c:pt idx="19">
                    <c:v>ENSEB4</c:v>
                  </c:pt>
                  <c:pt idx="20">
                    <c:v>SAELB7</c:v>
                  </c:pt>
                  <c:pt idx="21">
                    <c:v>ENGIB2</c:v>
                  </c:pt>
                  <c:pt idx="22">
                    <c:v>ENGIC0</c:v>
                  </c:pt>
                  <c:pt idx="23">
                    <c:v>CTNSA3</c:v>
                  </c:pt>
                  <c:pt idx="24">
                    <c:v>EQPA19</c:v>
                  </c:pt>
                  <c:pt idx="25">
                    <c:v>CGOS28</c:v>
                  </c:pt>
                  <c:pt idx="26">
                    <c:v>EQMAA2</c:v>
                  </c:pt>
                  <c:pt idx="27">
                    <c:v>EQPA18</c:v>
                  </c:pt>
                  <c:pt idx="28">
                    <c:v>CPIS13</c:v>
                  </c:pt>
                  <c:pt idx="29">
                    <c:v>CSRNA1</c:v>
                  </c:pt>
                  <c:pt idx="30">
                    <c:v>AESLA9</c:v>
                  </c:pt>
                </c15:dlblRangeCache>
              </c15:datalabelsRange>
            </c:ext>
            <c:ext xmlns:c16="http://schemas.microsoft.com/office/drawing/2014/chart" uri="{C3380CC4-5D6E-409C-BE32-E72D297353CC}">
              <c16:uniqueId val="{00000039-A69B-4513-A939-84C559F01C65}"/>
            </c:ext>
          </c:extLst>
        </c:ser>
        <c:dLbls>
          <c:showLegendKey val="0"/>
          <c:showVal val="0"/>
          <c:showCatName val="0"/>
          <c:showSerName val="0"/>
          <c:showPercent val="0"/>
          <c:showBubbleSize val="0"/>
        </c:dLbls>
        <c:axId val="716320880"/>
        <c:axId val="716321536"/>
      </c:scatterChart>
      <c:valAx>
        <c:axId val="716320880"/>
        <c:scaling>
          <c:orientation val="minMax"/>
          <c:max val="9"/>
          <c:min val="1.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majorUnit val="0.5"/>
      </c:valAx>
      <c:valAx>
        <c:axId val="716321536"/>
        <c:scaling>
          <c:orientation val="minMax"/>
          <c:max val="20"/>
          <c:min val="-5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10"/>
        <c:minorUnit val="1"/>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465833926703582E-2"/>
          <c:y val="2.8368788565408434E-2"/>
          <c:w val="0.90381601365487185"/>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731CE260-F689-4523-ADF7-39F88311150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470-4004-AB99-FD01E98F144E}"/>
                </c:ext>
              </c:extLst>
            </c:dLbl>
            <c:dLbl>
              <c:idx val="1"/>
              <c:tx>
                <c:rich>
                  <a:bodyPr/>
                  <a:lstStyle/>
                  <a:p>
                    <a:fld id="{C00DC763-3CB5-4A4E-92D2-AE1CC62FD7F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470-4004-AB99-FD01E98F144E}"/>
                </c:ext>
              </c:extLst>
            </c:dLbl>
            <c:dLbl>
              <c:idx val="2"/>
              <c:tx>
                <c:rich>
                  <a:bodyPr/>
                  <a:lstStyle/>
                  <a:p>
                    <a:fld id="{B3FDC6BA-A2E6-4A3F-B0FE-24DEA5AED19C}"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470-4004-AB99-FD01E98F144E}"/>
                </c:ext>
              </c:extLst>
            </c:dLbl>
            <c:dLbl>
              <c:idx val="3"/>
              <c:tx>
                <c:rich>
                  <a:bodyPr/>
                  <a:lstStyle/>
                  <a:p>
                    <a:fld id="{B8913D8E-8E99-4137-9991-F9E4B93C55EF}"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470-4004-AB99-FD01E98F144E}"/>
                </c:ext>
              </c:extLst>
            </c:dLbl>
            <c:dLbl>
              <c:idx val="4"/>
              <c:tx>
                <c:rich>
                  <a:bodyPr/>
                  <a:lstStyle/>
                  <a:p>
                    <a:fld id="{E0BF3C54-0C74-4285-908B-4A799280D535}"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470-4004-AB99-FD01E98F144E}"/>
                </c:ext>
              </c:extLst>
            </c:dLbl>
            <c:dLbl>
              <c:idx val="5"/>
              <c:tx>
                <c:rich>
                  <a:bodyPr/>
                  <a:lstStyle/>
                  <a:p>
                    <a:fld id="{A60F6C20-306F-47A1-9E71-82146749AA31}"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470-4004-AB99-FD01E98F144E}"/>
                </c:ext>
              </c:extLst>
            </c:dLbl>
            <c:dLbl>
              <c:idx val="6"/>
              <c:tx>
                <c:rich>
                  <a:bodyPr/>
                  <a:lstStyle/>
                  <a:p>
                    <a:fld id="{7D349B68-9A40-4341-A35E-2E832B918AE0}"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470-4004-AB99-FD01E98F144E}"/>
                </c:ext>
              </c:extLst>
            </c:dLbl>
            <c:dLbl>
              <c:idx val="7"/>
              <c:tx>
                <c:rich>
                  <a:bodyPr/>
                  <a:lstStyle/>
                  <a:p>
                    <a:fld id="{B67835A4-71E1-433F-9EFD-81CE3EB60A8B}"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470-4004-AB99-FD01E98F144E}"/>
                </c:ext>
              </c:extLst>
            </c:dLbl>
            <c:dLbl>
              <c:idx val="8"/>
              <c:tx>
                <c:rich>
                  <a:bodyPr/>
                  <a:lstStyle/>
                  <a:p>
                    <a:fld id="{922EF212-E06E-4887-9605-D9F63E5A780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470-4004-AB99-FD01E98F144E}"/>
                </c:ext>
              </c:extLst>
            </c:dLbl>
            <c:dLbl>
              <c:idx val="9"/>
              <c:tx>
                <c:rich>
                  <a:bodyPr/>
                  <a:lstStyle/>
                  <a:p>
                    <a:fld id="{284C5491-A34D-4832-BD73-83AD3D6971E7}"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470-4004-AB99-FD01E98F144E}"/>
                </c:ext>
              </c:extLst>
            </c:dLbl>
            <c:dLbl>
              <c:idx val="10"/>
              <c:tx>
                <c:rich>
                  <a:bodyPr/>
                  <a:lstStyle/>
                  <a:p>
                    <a:fld id="{4DABD2A0-C377-4BB6-A54C-ED1CCA87B79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470-4004-AB99-FD01E98F144E}"/>
                </c:ext>
              </c:extLst>
            </c:dLbl>
            <c:dLbl>
              <c:idx val="11"/>
              <c:tx>
                <c:rich>
                  <a:bodyPr/>
                  <a:lstStyle/>
                  <a:p>
                    <a:fld id="{7667C366-0BD4-4705-9BC9-34BC1BABBDA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470-4004-AB99-FD01E98F144E}"/>
                </c:ext>
              </c:extLst>
            </c:dLbl>
            <c:dLbl>
              <c:idx val="12"/>
              <c:tx>
                <c:rich>
                  <a:bodyPr/>
                  <a:lstStyle/>
                  <a:p>
                    <a:fld id="{08409326-DA6E-4E6D-BAC0-1C744125B00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470-4004-AB99-FD01E98F144E}"/>
                </c:ext>
              </c:extLst>
            </c:dLbl>
            <c:dLbl>
              <c:idx val="13"/>
              <c:tx>
                <c:rich>
                  <a:bodyPr/>
                  <a:lstStyle/>
                  <a:p>
                    <a:fld id="{7FC5C390-4DBE-4675-8E09-D541AD049B41}"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8470-4004-AB99-FD01E98F144E}"/>
                </c:ext>
              </c:extLst>
            </c:dLbl>
            <c:dLbl>
              <c:idx val="14"/>
              <c:tx>
                <c:rich>
                  <a:bodyPr/>
                  <a:lstStyle/>
                  <a:p>
                    <a:fld id="{8FE10E9C-EF70-43BE-9871-2FC0F3EF903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470-4004-AB99-FD01E98F144E}"/>
                </c:ext>
              </c:extLst>
            </c:dLbl>
            <c:dLbl>
              <c:idx val="15"/>
              <c:tx>
                <c:rich>
                  <a:bodyPr/>
                  <a:lstStyle/>
                  <a:p>
                    <a:fld id="{EA0A5713-17AB-4528-83CC-21D695F0B92C}"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8470-4004-AB99-FD01E98F144E}"/>
                </c:ext>
              </c:extLst>
            </c:dLbl>
            <c:dLbl>
              <c:idx val="16"/>
              <c:tx>
                <c:rich>
                  <a:bodyPr/>
                  <a:lstStyle/>
                  <a:p>
                    <a:fld id="{16DE1076-083F-4726-9414-F096CCBC96F1}"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8470-4004-AB99-FD01E98F144E}"/>
                </c:ext>
              </c:extLst>
            </c:dLbl>
            <c:dLbl>
              <c:idx val="17"/>
              <c:tx>
                <c:rich>
                  <a:bodyPr/>
                  <a:lstStyle/>
                  <a:p>
                    <a:fld id="{F2A17CD9-F547-4813-80C8-8E6C2BA76B5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3D1-4D34-8907-E8C48DB0B6DA}"/>
                </c:ext>
              </c:extLst>
            </c:dLbl>
            <c:dLbl>
              <c:idx val="18"/>
              <c:tx>
                <c:rich>
                  <a:bodyPr/>
                  <a:lstStyle/>
                  <a:p>
                    <a:fld id="{1EEEE0DB-7FEE-4877-8EC9-B3BE2A5BDB1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3D1-4D34-8907-E8C48DB0B6DA}"/>
                </c:ext>
              </c:extLst>
            </c:dLbl>
            <c:dLbl>
              <c:idx val="19"/>
              <c:tx>
                <c:rich>
                  <a:bodyPr/>
                  <a:lstStyle/>
                  <a:p>
                    <a:fld id="{A5D3FE88-DC16-4C2E-B79B-70C3A53602C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3D1-4D34-8907-E8C48DB0B6DA}"/>
                </c:ext>
              </c:extLst>
            </c:dLbl>
            <c:dLbl>
              <c:idx val="20"/>
              <c:tx>
                <c:rich>
                  <a:bodyPr/>
                  <a:lstStyle/>
                  <a:p>
                    <a:fld id="{F50CF214-3C0B-4912-9684-D7DA680DAC3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3D1-4D34-8907-E8C48DB0B6DA}"/>
                </c:ext>
              </c:extLst>
            </c:dLbl>
            <c:dLbl>
              <c:idx val="21"/>
              <c:tx>
                <c:rich>
                  <a:bodyPr/>
                  <a:lstStyle/>
                  <a:p>
                    <a:fld id="{0A331E5C-6169-4A7B-9F35-B5D257377E91}"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3D1-4D34-8907-E8C48DB0B6DA}"/>
                </c:ext>
              </c:extLst>
            </c:dLbl>
            <c:dLbl>
              <c:idx val="22"/>
              <c:tx>
                <c:rich>
                  <a:bodyPr/>
                  <a:lstStyle/>
                  <a:p>
                    <a:fld id="{380DFD81-34BC-4BBE-9273-4E71BEC8F02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3D1-4D34-8907-E8C48DB0B6DA}"/>
                </c:ext>
              </c:extLst>
            </c:dLbl>
            <c:dLbl>
              <c:idx val="2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3D1-4D34-8907-E8C48DB0B6DA}"/>
                </c:ext>
              </c:extLst>
            </c:dLbl>
            <c:dLbl>
              <c:idx val="2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3D1-4D34-8907-E8C48DB0B6D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incent - SETOR'!$D$216:$D$240</c:f>
              <c:numCache>
                <c:formatCode>0.0</c:formatCode>
                <c:ptCount val="25"/>
                <c:pt idx="0">
                  <c:v>5.8912301587301581</c:v>
                </c:pt>
                <c:pt idx="1">
                  <c:v>2.9022222222222225</c:v>
                </c:pt>
                <c:pt idx="2">
                  <c:v>3.109404761904762</c:v>
                </c:pt>
                <c:pt idx="3">
                  <c:v>3.1765476190476192</c:v>
                </c:pt>
                <c:pt idx="4">
                  <c:v>5.6313095238095237</c:v>
                </c:pt>
                <c:pt idx="5">
                  <c:v>6.7940476190476184</c:v>
                </c:pt>
                <c:pt idx="6">
                  <c:v>5.4032142857142853</c:v>
                </c:pt>
                <c:pt idx="7">
                  <c:v>2.876984126984127</c:v>
                </c:pt>
                <c:pt idx="8">
                  <c:v>5.8426587301587301</c:v>
                </c:pt>
                <c:pt idx="9">
                  <c:v>3.6242063492063492</c:v>
                </c:pt>
                <c:pt idx="10">
                  <c:v>3.5519841269841272</c:v>
                </c:pt>
                <c:pt idx="11">
                  <c:v>6.1697222222222221</c:v>
                </c:pt>
                <c:pt idx="12">
                  <c:v>8.1355952380952381</c:v>
                </c:pt>
                <c:pt idx="13">
                  <c:v>8.0988888888888884</c:v>
                </c:pt>
                <c:pt idx="14">
                  <c:v>6.8858730158730159</c:v>
                </c:pt>
                <c:pt idx="15">
                  <c:v>4.3619841269841269</c:v>
                </c:pt>
                <c:pt idx="16">
                  <c:v>4.0831746031746032</c:v>
                </c:pt>
                <c:pt idx="17">
                  <c:v>9.2267460317460319</c:v>
                </c:pt>
                <c:pt idx="18">
                  <c:v>4.5174206349206356</c:v>
                </c:pt>
                <c:pt idx="19">
                  <c:v>5.5456746031746027</c:v>
                </c:pt>
                <c:pt idx="20">
                  <c:v>2.5649999999999999</c:v>
                </c:pt>
                <c:pt idx="21">
                  <c:v>5.3775793650793657</c:v>
                </c:pt>
                <c:pt idx="22">
                  <c:v>2.6833730158730158</c:v>
                </c:pt>
              </c:numCache>
            </c:numRef>
          </c:xVal>
          <c:yVal>
            <c:numRef>
              <c:f>'BigChart Deb incent - SETOR'!$F$216:$F$240</c:f>
              <c:numCache>
                <c:formatCode>0</c:formatCode>
                <c:ptCount val="25"/>
                <c:pt idx="0">
                  <c:v>107.986577056296</c:v>
                </c:pt>
                <c:pt idx="1">
                  <c:v>3.4197565282023668</c:v>
                </c:pt>
                <c:pt idx="2">
                  <c:v>86.116531920823462</c:v>
                </c:pt>
                <c:pt idx="3">
                  <c:v>70.727627543909492</c:v>
                </c:pt>
                <c:pt idx="4">
                  <c:v>-35.930383834399393</c:v>
                </c:pt>
                <c:pt idx="5">
                  <c:v>-30.028323333208817</c:v>
                </c:pt>
                <c:pt idx="6">
                  <c:v>18.495913780014472</c:v>
                </c:pt>
                <c:pt idx="7">
                  <c:v>-52.002601988664352</c:v>
                </c:pt>
                <c:pt idx="8">
                  <c:v>77.695616325663678</c:v>
                </c:pt>
                <c:pt idx="9">
                  <c:v>-60.947393265401438</c:v>
                </c:pt>
                <c:pt idx="10">
                  <c:v>-52.584433372299124</c:v>
                </c:pt>
                <c:pt idx="11">
                  <c:v>1.7774419353466797</c:v>
                </c:pt>
                <c:pt idx="12">
                  <c:v>82.382597573549262</c:v>
                </c:pt>
                <c:pt idx="13">
                  <c:v>75.390750998900472</c:v>
                </c:pt>
                <c:pt idx="14">
                  <c:v>67.752394439681837</c:v>
                </c:pt>
                <c:pt idx="15">
                  <c:v>-32.416568716429062</c:v>
                </c:pt>
                <c:pt idx="16">
                  <c:v>5.2725744297821286</c:v>
                </c:pt>
                <c:pt idx="17">
                  <c:v>36.313701841168552</c:v>
                </c:pt>
                <c:pt idx="18">
                  <c:v>-7.3741649432368384</c:v>
                </c:pt>
                <c:pt idx="19">
                  <c:v>26.187024115511548</c:v>
                </c:pt>
                <c:pt idx="20">
                  <c:v>-34.299786265218344</c:v>
                </c:pt>
                <c:pt idx="21">
                  <c:v>22.338374741355249</c:v>
                </c:pt>
                <c:pt idx="22">
                  <c:v>220.49066071926137</c:v>
                </c:pt>
              </c:numCache>
            </c:numRef>
          </c:yVal>
          <c:smooth val="0"/>
          <c:extLst>
            <c:ext xmlns:c15="http://schemas.microsoft.com/office/drawing/2012/chart" uri="{02D57815-91ED-43cb-92C2-25804820EDAC}">
              <c15:datalabelsRange>
                <c15:f>'BigChart Deb incent - SETOR'!$B$216:$B$240</c15:f>
                <c15:dlblRangeCache>
                  <c:ptCount val="25"/>
                  <c:pt idx="0">
                    <c:v>ARTRA7</c:v>
                  </c:pt>
                  <c:pt idx="1">
                    <c:v>APFD19</c:v>
                  </c:pt>
                  <c:pt idx="2">
                    <c:v>PLSB1A</c:v>
                  </c:pt>
                  <c:pt idx="3">
                    <c:v>APRB18</c:v>
                  </c:pt>
                  <c:pt idx="4">
                    <c:v>CCROB6</c:v>
                  </c:pt>
                  <c:pt idx="5">
                    <c:v>ANHBB6</c:v>
                  </c:pt>
                  <c:pt idx="6">
                    <c:v>RPTA14</c:v>
                  </c:pt>
                  <c:pt idx="7">
                    <c:v>CERT11</c:v>
                  </c:pt>
                  <c:pt idx="8">
                    <c:v>IVIAA0</c:v>
                  </c:pt>
                  <c:pt idx="9">
                    <c:v>CCPV11</c:v>
                  </c:pt>
                  <c:pt idx="10">
                    <c:v>RDOE18</c:v>
                  </c:pt>
                  <c:pt idx="11">
                    <c:v>ENTV13</c:v>
                  </c:pt>
                  <c:pt idx="12">
                    <c:v>CRTA12</c:v>
                  </c:pt>
                  <c:pt idx="13">
                    <c:v>CRCF12</c:v>
                  </c:pt>
                  <c:pt idx="14">
                    <c:v>CRTR12</c:v>
                  </c:pt>
                  <c:pt idx="15">
                    <c:v>CBAN12</c:v>
                  </c:pt>
                  <c:pt idx="16">
                    <c:v>CART13</c:v>
                  </c:pt>
                  <c:pt idx="17">
                    <c:v>ECRD14</c:v>
                  </c:pt>
                  <c:pt idx="18">
                    <c:v>ECOV16</c:v>
                  </c:pt>
                  <c:pt idx="19">
                    <c:v>ERDVB4</c:v>
                  </c:pt>
                  <c:pt idx="20">
                    <c:v>ENTV12</c:v>
                  </c:pt>
                  <c:pt idx="21">
                    <c:v>HARG11</c:v>
                  </c:pt>
                  <c:pt idx="22">
                    <c:v>VBRR11</c:v>
                  </c:pt>
                </c15:dlblRangeCache>
              </c15:datalabelsRange>
            </c:ext>
            <c:ext xmlns:c16="http://schemas.microsoft.com/office/drawing/2014/chart" uri="{C3380CC4-5D6E-409C-BE32-E72D297353CC}">
              <c16:uniqueId val="{0000000B-8470-4004-AB99-FD01E98F144E}"/>
            </c:ext>
          </c:extLst>
        </c:ser>
        <c:dLbls>
          <c:showLegendKey val="0"/>
          <c:showVal val="0"/>
          <c:showCatName val="0"/>
          <c:showSerName val="0"/>
          <c:showPercent val="0"/>
          <c:showBubbleSize val="0"/>
        </c:dLbls>
        <c:axId val="716320880"/>
        <c:axId val="716321536"/>
      </c:scatterChart>
      <c:valAx>
        <c:axId val="716320880"/>
        <c:scaling>
          <c:orientation val="minMax"/>
          <c:max val="10"/>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valAx>
      <c:valAx>
        <c:axId val="716321536"/>
        <c:scaling>
          <c:orientation val="minMax"/>
          <c:max val="250"/>
          <c:min val="-10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25"/>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465833926703582E-2"/>
          <c:y val="2.8368788565408434E-2"/>
          <c:w val="0.90381601365487185"/>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2DFC2934-200F-4889-968C-9CCCB4E698D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2B4-4DB1-AE72-6840AA7D5F36}"/>
                </c:ext>
              </c:extLst>
            </c:dLbl>
            <c:dLbl>
              <c:idx val="1"/>
              <c:tx>
                <c:rich>
                  <a:bodyPr/>
                  <a:lstStyle/>
                  <a:p>
                    <a:fld id="{AC0985B8-19A7-42A4-BBF5-1332B5752ED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2B4-4DB1-AE72-6840AA7D5F36}"/>
                </c:ext>
              </c:extLst>
            </c:dLbl>
            <c:dLbl>
              <c:idx val="2"/>
              <c:tx>
                <c:rich>
                  <a:bodyPr/>
                  <a:lstStyle/>
                  <a:p>
                    <a:fld id="{6CC396A8-886E-436D-9BF6-E522C99FABDE}"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2B4-4DB1-AE72-6840AA7D5F36}"/>
                </c:ext>
              </c:extLst>
            </c:dLbl>
            <c:dLbl>
              <c:idx val="3"/>
              <c:tx>
                <c:rich>
                  <a:bodyPr/>
                  <a:lstStyle/>
                  <a:p>
                    <a:fld id="{5074A24B-2642-4218-BE27-797E2A3FB0E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2B4-4DB1-AE72-6840AA7D5F36}"/>
                </c:ext>
              </c:extLst>
            </c:dLbl>
            <c:dLbl>
              <c:idx val="4"/>
              <c:tx>
                <c:rich>
                  <a:bodyPr/>
                  <a:lstStyle/>
                  <a:p>
                    <a:fld id="{F7BFC507-F8CF-4ABD-A828-AB507467BFB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2B4-4DB1-AE72-6840AA7D5F36}"/>
                </c:ext>
              </c:extLst>
            </c:dLbl>
            <c:dLbl>
              <c:idx val="5"/>
              <c:tx>
                <c:rich>
                  <a:bodyPr/>
                  <a:lstStyle/>
                  <a:p>
                    <a:fld id="{51DB2B92-9B38-4A8D-B1FB-FA463A49C5E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2B4-4DB1-AE72-6840AA7D5F36}"/>
                </c:ext>
              </c:extLst>
            </c:dLbl>
            <c:dLbl>
              <c:idx val="6"/>
              <c:tx>
                <c:rich>
                  <a:bodyPr/>
                  <a:lstStyle/>
                  <a:p>
                    <a:fld id="{827F6496-6419-4360-9205-D6A7AABE1FAF}"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2B4-4DB1-AE72-6840AA7D5F36}"/>
                </c:ext>
              </c:extLst>
            </c:dLbl>
            <c:dLbl>
              <c:idx val="7"/>
              <c:tx>
                <c:rich>
                  <a:bodyPr/>
                  <a:lstStyle/>
                  <a:p>
                    <a:fld id="{3CCE7A98-69B8-40DD-99DC-F6500DC2A4F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2B4-4DB1-AE72-6840AA7D5F36}"/>
                </c:ext>
              </c:extLst>
            </c:dLbl>
            <c:dLbl>
              <c:idx val="8"/>
              <c:tx>
                <c:rich>
                  <a:bodyPr/>
                  <a:lstStyle/>
                  <a:p>
                    <a:fld id="{21D72895-7F6A-4CEB-86E2-F485356F191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2B4-4DB1-AE72-6840AA7D5F36}"/>
                </c:ext>
              </c:extLst>
            </c:dLbl>
            <c:dLbl>
              <c:idx val="9"/>
              <c:tx>
                <c:rich>
                  <a:bodyPr/>
                  <a:lstStyle/>
                  <a:p>
                    <a:fld id="{F3C368F4-C43E-42FF-BD0B-B2E31D704E6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2B4-4DB1-AE72-6840AA7D5F36}"/>
                </c:ext>
              </c:extLst>
            </c:dLbl>
            <c:dLbl>
              <c:idx val="10"/>
              <c:tx>
                <c:rich>
                  <a:bodyPr/>
                  <a:lstStyle/>
                  <a:p>
                    <a:fld id="{65E9D226-C8E1-4B44-9216-E06DB4A67006}"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2B4-4DB1-AE72-6840AA7D5F36}"/>
                </c:ext>
              </c:extLst>
            </c:dLbl>
            <c:dLbl>
              <c:idx val="11"/>
              <c:tx>
                <c:rich>
                  <a:bodyPr/>
                  <a:lstStyle/>
                  <a:p>
                    <a:fld id="{EFB7F475-CBD3-461A-B2D5-9016F0F5AB0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2B4-4DB1-AE72-6840AA7D5F36}"/>
                </c:ext>
              </c:extLst>
            </c:dLbl>
            <c:dLbl>
              <c:idx val="12"/>
              <c:tx>
                <c:rich>
                  <a:bodyPr/>
                  <a:lstStyle/>
                  <a:p>
                    <a:fld id="{DA4D41E9-BE20-42E6-A6F9-9CCF3AF2EC49}"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12B4-4DB1-AE72-6840AA7D5F36}"/>
                </c:ext>
              </c:extLst>
            </c:dLbl>
            <c:dLbl>
              <c:idx val="13"/>
              <c:tx>
                <c:rich>
                  <a:bodyPr/>
                  <a:lstStyle/>
                  <a:p>
                    <a:fld id="{F0454FD9-AC2E-49C6-A5E1-4593BF2A128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2B4-4DB1-AE72-6840AA7D5F36}"/>
                </c:ext>
              </c:extLst>
            </c:dLbl>
            <c:dLbl>
              <c:idx val="14"/>
              <c:tx>
                <c:rich>
                  <a:bodyPr/>
                  <a:lstStyle/>
                  <a:p>
                    <a:fld id="{45EFD23F-D94A-4BE3-96CC-C88129DFA20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2B4-4DB1-AE72-6840AA7D5F36}"/>
                </c:ext>
              </c:extLst>
            </c:dLbl>
            <c:dLbl>
              <c:idx val="15"/>
              <c:tx>
                <c:rich>
                  <a:bodyPr/>
                  <a:lstStyle/>
                  <a:p>
                    <a:fld id="{7929CC2B-0926-4DC5-86DF-06BFA0A7C80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2B4-4DB1-AE72-6840AA7D5F36}"/>
                </c:ext>
              </c:extLst>
            </c:dLbl>
            <c:dLbl>
              <c:idx val="16"/>
              <c:tx>
                <c:rich>
                  <a:bodyPr/>
                  <a:lstStyle/>
                  <a:p>
                    <a:fld id="{2AFF625C-5882-41A0-ACCF-D3DD3EA2E346}"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2B4-4DB1-AE72-6840AA7D5F36}"/>
                </c:ext>
              </c:extLst>
            </c:dLbl>
            <c:dLbl>
              <c:idx val="17"/>
              <c:tx>
                <c:rich>
                  <a:bodyPr/>
                  <a:lstStyle/>
                  <a:p>
                    <a:fld id="{5926D73E-2077-4C4A-9589-6155C424DAA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4-470A-A52C-E6AF2F644978}"/>
                </c:ext>
              </c:extLst>
            </c:dLbl>
            <c:dLbl>
              <c:idx val="18"/>
              <c:tx>
                <c:rich>
                  <a:bodyPr/>
                  <a:lstStyle/>
                  <a:p>
                    <a:fld id="{D614FD4E-E313-45FE-97BB-4AF643309033}"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5C4-470A-A52C-E6AF2F644978}"/>
                </c:ext>
              </c:extLst>
            </c:dLbl>
            <c:dLbl>
              <c:idx val="19"/>
              <c:tx>
                <c:rich>
                  <a:bodyPr/>
                  <a:lstStyle/>
                  <a:p>
                    <a:fld id="{6E33A478-D838-443B-A686-13DEEEF35680}"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5C4-470A-A52C-E6AF2F644978}"/>
                </c:ext>
              </c:extLst>
            </c:dLbl>
            <c:dLbl>
              <c:idx val="20"/>
              <c:tx>
                <c:rich>
                  <a:bodyPr/>
                  <a:lstStyle/>
                  <a:p>
                    <a:fld id="{873E9F9D-7EE3-440B-97FC-D3FBA556F56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5C4-470A-A52C-E6AF2F644978}"/>
                </c:ext>
              </c:extLst>
            </c:dLbl>
            <c:dLbl>
              <c:idx val="21"/>
              <c:tx>
                <c:rich>
                  <a:bodyPr/>
                  <a:lstStyle/>
                  <a:p>
                    <a:fld id="{DC451678-8BFC-4E1F-A7D6-06E805555B66}"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5C4-470A-A52C-E6AF2F644978}"/>
                </c:ext>
              </c:extLst>
            </c:dLbl>
            <c:dLbl>
              <c:idx val="22"/>
              <c:tx>
                <c:rich>
                  <a:bodyPr/>
                  <a:lstStyle/>
                  <a:p>
                    <a:fld id="{082B133A-F30E-4C22-9511-A5E002A2206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5C4-470A-A52C-E6AF2F644978}"/>
                </c:ext>
              </c:extLst>
            </c:dLbl>
            <c:dLbl>
              <c:idx val="2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E5C4-470A-A52C-E6AF2F644978}"/>
                </c:ext>
              </c:extLst>
            </c:dLbl>
            <c:dLbl>
              <c:idx val="2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5C4-470A-A52C-E6AF2F64497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incent - SETOR'!$D$245:$D$269</c:f>
              <c:numCache>
                <c:formatCode>0.0</c:formatCode>
                <c:ptCount val="25"/>
                <c:pt idx="0">
                  <c:v>6.5569047619047618</c:v>
                </c:pt>
                <c:pt idx="1">
                  <c:v>4.218571428571428</c:v>
                </c:pt>
                <c:pt idx="2">
                  <c:v>7.8550396825396822</c:v>
                </c:pt>
                <c:pt idx="3">
                  <c:v>7.9522222222222227</c:v>
                </c:pt>
                <c:pt idx="4">
                  <c:v>4.2022222222222227</c:v>
                </c:pt>
                <c:pt idx="5">
                  <c:v>7.8218650793650788</c:v>
                </c:pt>
                <c:pt idx="6">
                  <c:v>4.5351190476190473</c:v>
                </c:pt>
                <c:pt idx="7">
                  <c:v>7.1278571428571427</c:v>
                </c:pt>
                <c:pt idx="8">
                  <c:v>7.1483730158730161</c:v>
                </c:pt>
                <c:pt idx="9">
                  <c:v>5.4681349206349203</c:v>
                </c:pt>
                <c:pt idx="10">
                  <c:v>6.5884523809523809</c:v>
                </c:pt>
                <c:pt idx="11">
                  <c:v>3.0484126984126987</c:v>
                </c:pt>
                <c:pt idx="12">
                  <c:v>6.5426190476190476</c:v>
                </c:pt>
                <c:pt idx="13">
                  <c:v>8.4411111111111108</c:v>
                </c:pt>
                <c:pt idx="14">
                  <c:v>8.513412698412699</c:v>
                </c:pt>
                <c:pt idx="15">
                  <c:v>4.8356349206349201</c:v>
                </c:pt>
                <c:pt idx="16">
                  <c:v>8.133293650793652</c:v>
                </c:pt>
                <c:pt idx="17">
                  <c:v>3.8919047619047618</c:v>
                </c:pt>
                <c:pt idx="18">
                  <c:v>7.0801190476190481</c:v>
                </c:pt>
                <c:pt idx="19">
                  <c:v>6.9492063492063494</c:v>
                </c:pt>
                <c:pt idx="20">
                  <c:v>3.820873015873016</c:v>
                </c:pt>
                <c:pt idx="21">
                  <c:v>7.7612301587301582</c:v>
                </c:pt>
                <c:pt idx="22">
                  <c:v>6.6045238095238092</c:v>
                </c:pt>
              </c:numCache>
            </c:numRef>
          </c:xVal>
          <c:yVal>
            <c:numRef>
              <c:f>'BigChart Deb incent - SETOR'!$F$245:$F$269</c:f>
              <c:numCache>
                <c:formatCode>0</c:formatCode>
                <c:ptCount val="25"/>
                <c:pt idx="0">
                  <c:v>68.767935005402677</c:v>
                </c:pt>
                <c:pt idx="1">
                  <c:v>20.690437577184362</c:v>
                </c:pt>
                <c:pt idx="2">
                  <c:v>315.89162824258386</c:v>
                </c:pt>
                <c:pt idx="3">
                  <c:v>129.43306378987884</c:v>
                </c:pt>
                <c:pt idx="4">
                  <c:v>323.682135364749</c:v>
                </c:pt>
                <c:pt idx="5">
                  <c:v>330.31347711055759</c:v>
                </c:pt>
                <c:pt idx="6">
                  <c:v>563.80280013688332</c:v>
                </c:pt>
                <c:pt idx="7">
                  <c:v>339.91726605299368</c:v>
                </c:pt>
                <c:pt idx="8">
                  <c:v>147.47698729176585</c:v>
                </c:pt>
                <c:pt idx="9">
                  <c:v>82.022896430038458</c:v>
                </c:pt>
                <c:pt idx="10">
                  <c:v>-20.040621622628983</c:v>
                </c:pt>
                <c:pt idx="11">
                  <c:v>29.383886255922587</c:v>
                </c:pt>
                <c:pt idx="12">
                  <c:v>-18.028174263035048</c:v>
                </c:pt>
                <c:pt idx="13">
                  <c:v>51.152349540122266</c:v>
                </c:pt>
                <c:pt idx="14">
                  <c:v>-5.1459990789415322</c:v>
                </c:pt>
                <c:pt idx="15">
                  <c:v>-36.908093543921439</c:v>
                </c:pt>
                <c:pt idx="16">
                  <c:v>86.857379381324321</c:v>
                </c:pt>
                <c:pt idx="17">
                  <c:v>55.771650309337502</c:v>
                </c:pt>
                <c:pt idx="18">
                  <c:v>215.89088063205696</c:v>
                </c:pt>
                <c:pt idx="19">
                  <c:v>226.85685536466326</c:v>
                </c:pt>
                <c:pt idx="20">
                  <c:v>186.25240899705852</c:v>
                </c:pt>
                <c:pt idx="21">
                  <c:v>285.35124240452348</c:v>
                </c:pt>
                <c:pt idx="22">
                  <c:v>267.98158983341256</c:v>
                </c:pt>
              </c:numCache>
            </c:numRef>
          </c:yVal>
          <c:smooth val="0"/>
          <c:extLst>
            <c:ext xmlns:c15="http://schemas.microsoft.com/office/drawing/2012/chart" uri="{02D57815-91ED-43cb-92C2-25804820EDAC}">
              <c15:datalabelsRange>
                <c15:f>'BigChart Deb incent - SETOR'!$B$245:$B$269</c15:f>
                <c15:dlblRangeCache>
                  <c:ptCount val="25"/>
                  <c:pt idx="0">
                    <c:v>GSTS24</c:v>
                  </c:pt>
                  <c:pt idx="1">
                    <c:v>GSTS14</c:v>
                  </c:pt>
                  <c:pt idx="2">
                    <c:v>RISP24</c:v>
                  </c:pt>
                  <c:pt idx="3">
                    <c:v>ITPE13</c:v>
                  </c:pt>
                  <c:pt idx="4">
                    <c:v>RISP12</c:v>
                  </c:pt>
                  <c:pt idx="5">
                    <c:v>RIS424</c:v>
                  </c:pt>
                  <c:pt idx="6">
                    <c:v>RIS414</c:v>
                  </c:pt>
                  <c:pt idx="7">
                    <c:v>ASER12</c:v>
                  </c:pt>
                  <c:pt idx="8">
                    <c:v>RMSA12</c:v>
                  </c:pt>
                  <c:pt idx="9">
                    <c:v>BRKP28</c:v>
                  </c:pt>
                  <c:pt idx="10">
                    <c:v>SBSPE3</c:v>
                  </c:pt>
                  <c:pt idx="11">
                    <c:v>CASN23</c:v>
                  </c:pt>
                  <c:pt idx="12">
                    <c:v>CAEC12</c:v>
                  </c:pt>
                  <c:pt idx="13">
                    <c:v>AGIZ11</c:v>
                  </c:pt>
                  <c:pt idx="14">
                    <c:v>SBSPF3</c:v>
                  </c:pt>
                  <c:pt idx="15">
                    <c:v>SAPRB3</c:v>
                  </c:pt>
                  <c:pt idx="16">
                    <c:v>RSAN26</c:v>
                  </c:pt>
                  <c:pt idx="17">
                    <c:v>EBAS13</c:v>
                  </c:pt>
                  <c:pt idx="18">
                    <c:v>IRJS15</c:v>
                  </c:pt>
                  <c:pt idx="19">
                    <c:v>IRJS14</c:v>
                  </c:pt>
                  <c:pt idx="20">
                    <c:v>IGSN15</c:v>
                  </c:pt>
                  <c:pt idx="21">
                    <c:v>CEAM11</c:v>
                  </c:pt>
                  <c:pt idx="22">
                    <c:v>SABP12</c:v>
                  </c:pt>
                </c15:dlblRangeCache>
              </c15:datalabelsRange>
            </c:ext>
            <c:ext xmlns:c16="http://schemas.microsoft.com/office/drawing/2014/chart" uri="{C3380CC4-5D6E-409C-BE32-E72D297353CC}">
              <c16:uniqueId val="{00000011-12B4-4DB1-AE72-6840AA7D5F36}"/>
            </c:ext>
          </c:extLst>
        </c:ser>
        <c:dLbls>
          <c:showLegendKey val="0"/>
          <c:showVal val="0"/>
          <c:showCatName val="0"/>
          <c:showSerName val="0"/>
          <c:showPercent val="0"/>
          <c:showBubbleSize val="0"/>
        </c:dLbls>
        <c:axId val="716320880"/>
        <c:axId val="716321536"/>
      </c:scatterChart>
      <c:valAx>
        <c:axId val="716320880"/>
        <c:scaling>
          <c:orientation val="minMax"/>
          <c:max val="9"/>
          <c:min val="2.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majorUnit val="0.5"/>
      </c:valAx>
      <c:valAx>
        <c:axId val="716321536"/>
        <c:scaling>
          <c:orientation val="minMax"/>
          <c:max val="365"/>
          <c:min val="-6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25"/>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465833926703582E-2"/>
          <c:y val="2.8368788565408434E-2"/>
          <c:w val="0.90381601365487185"/>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C6E7CCD9-6CF4-4195-B77C-0F41E0EA9CA5}"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0DC-4225-998B-12C31FA73B22}"/>
                </c:ext>
              </c:extLst>
            </c:dLbl>
            <c:dLbl>
              <c:idx val="1"/>
              <c:tx>
                <c:rich>
                  <a:bodyPr/>
                  <a:lstStyle/>
                  <a:p>
                    <a:fld id="{65F61A94-1200-48F4-9858-BF633B16D5F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0DC-4225-998B-12C31FA73B22}"/>
                </c:ext>
              </c:extLst>
            </c:dLbl>
            <c:dLbl>
              <c:idx val="2"/>
              <c:tx>
                <c:rich>
                  <a:bodyPr/>
                  <a:lstStyle/>
                  <a:p>
                    <a:fld id="{FB606CF0-4F17-477C-BE21-026B89259D6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0DC-4225-998B-12C31FA73B22}"/>
                </c:ext>
              </c:extLst>
            </c:dLbl>
            <c:dLbl>
              <c:idx val="3"/>
              <c:tx>
                <c:rich>
                  <a:bodyPr/>
                  <a:lstStyle/>
                  <a:p>
                    <a:fld id="{AF541C3E-88E7-4004-91D9-02DCF5CC921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0DC-4225-998B-12C31FA73B22}"/>
                </c:ext>
              </c:extLst>
            </c:dLbl>
            <c:dLbl>
              <c:idx val="4"/>
              <c:tx>
                <c:rich>
                  <a:bodyPr/>
                  <a:lstStyle/>
                  <a:p>
                    <a:fld id="{979EEC71-E7E9-4935-90AD-8D071D0FF2B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0DC-4225-998B-12C31FA73B22}"/>
                </c:ext>
              </c:extLst>
            </c:dLbl>
            <c:dLbl>
              <c:idx val="5"/>
              <c:tx>
                <c:rich>
                  <a:bodyPr/>
                  <a:lstStyle/>
                  <a:p>
                    <a:fld id="{210FE2D1-3B1B-403E-9790-9E16F72E054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0DC-4225-998B-12C31FA73B22}"/>
                </c:ext>
              </c:extLst>
            </c:dLbl>
            <c:dLbl>
              <c:idx val="6"/>
              <c:tx>
                <c:rich>
                  <a:bodyPr/>
                  <a:lstStyle/>
                  <a:p>
                    <a:fld id="{5E233752-B8D9-4361-AB42-947EB90A92CC}"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0DC-4225-998B-12C31FA73B22}"/>
                </c:ext>
              </c:extLst>
            </c:dLbl>
            <c:dLbl>
              <c:idx val="7"/>
              <c:tx>
                <c:rich>
                  <a:bodyPr/>
                  <a:lstStyle/>
                  <a:p>
                    <a:fld id="{D15D9EAB-92AB-405D-98A3-6D4B2C48478F}"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0DC-4225-998B-12C31FA73B22}"/>
                </c:ext>
              </c:extLst>
            </c:dLbl>
            <c:dLbl>
              <c:idx val="8"/>
              <c:tx>
                <c:rich>
                  <a:bodyPr/>
                  <a:lstStyle/>
                  <a:p>
                    <a:fld id="{BAD7FE93-6682-4214-B2A1-C8007EF7EAD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0DC-4225-998B-12C31FA73B22}"/>
                </c:ext>
              </c:extLst>
            </c:dLbl>
            <c:dLbl>
              <c:idx val="9"/>
              <c:tx>
                <c:rich>
                  <a:bodyPr/>
                  <a:lstStyle/>
                  <a:p>
                    <a:fld id="{581B6B82-EB5B-459C-A31E-C173FE0F8B7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0DC-4225-998B-12C31FA73B22}"/>
                </c:ext>
              </c:extLst>
            </c:dLbl>
            <c:dLbl>
              <c:idx val="10"/>
              <c:tx>
                <c:rich>
                  <a:bodyPr/>
                  <a:lstStyle/>
                  <a:p>
                    <a:fld id="{05331FD3-B9BA-410F-A25C-5042BF92E04B}"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0DC-4225-998B-12C31FA73B22}"/>
                </c:ext>
              </c:extLst>
            </c:dLbl>
            <c:dLbl>
              <c:idx val="11"/>
              <c:tx>
                <c:rich>
                  <a:bodyPr/>
                  <a:lstStyle/>
                  <a:p>
                    <a:fld id="{9BEE1541-6DA5-4A3E-B7E4-DC803B5FF44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0DC-4225-998B-12C31FA73B22}"/>
                </c:ext>
              </c:extLst>
            </c:dLbl>
            <c:dLbl>
              <c:idx val="12"/>
              <c:tx>
                <c:rich>
                  <a:bodyPr/>
                  <a:lstStyle/>
                  <a:p>
                    <a:fld id="{E448EAA0-48B5-4666-B6BC-E16BF71743B9}"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0DC-4225-998B-12C31FA73B22}"/>
                </c:ext>
              </c:extLst>
            </c:dLbl>
            <c:dLbl>
              <c:idx val="13"/>
              <c:tx>
                <c:rich>
                  <a:bodyPr/>
                  <a:lstStyle/>
                  <a:p>
                    <a:fld id="{E2C05EBA-6C73-4248-9B6D-972BFD052F1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0DC-4225-998B-12C31FA73B22}"/>
                </c:ext>
              </c:extLst>
            </c:dLbl>
            <c:dLbl>
              <c:idx val="14"/>
              <c:tx>
                <c:rich>
                  <a:bodyPr/>
                  <a:lstStyle/>
                  <a:p>
                    <a:fld id="{198D7BFF-D987-4B4A-A2A8-1F3EBD11FCE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0DC-4225-998B-12C31FA73B22}"/>
                </c:ext>
              </c:extLst>
            </c:dLbl>
            <c:dLbl>
              <c:idx val="15"/>
              <c:tx>
                <c:rich>
                  <a:bodyPr/>
                  <a:lstStyle/>
                  <a:p>
                    <a:fld id="{00D550B3-424B-47DC-9883-652D9322587A}"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4E1-48EF-A073-53BB87948985}"/>
                </c:ext>
              </c:extLst>
            </c:dLbl>
            <c:dLbl>
              <c:idx val="16"/>
              <c:tx>
                <c:rich>
                  <a:bodyPr/>
                  <a:lstStyle/>
                  <a:p>
                    <a:fld id="{0CAC6EF8-F40C-466A-8070-C41858B9387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4E1-48EF-A073-53BB87948985}"/>
                </c:ext>
              </c:extLst>
            </c:dLbl>
            <c:dLbl>
              <c:idx val="17"/>
              <c:tx>
                <c:rich>
                  <a:bodyPr/>
                  <a:lstStyle/>
                  <a:p>
                    <a:fld id="{4715E46F-349D-4F64-AF10-2ADC99F955EA}"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4E1-48EF-A073-53BB87948985}"/>
                </c:ext>
              </c:extLst>
            </c:dLbl>
            <c:dLbl>
              <c:idx val="18"/>
              <c:tx>
                <c:rich>
                  <a:bodyPr/>
                  <a:lstStyle/>
                  <a:p>
                    <a:fld id="{DAA4E9E9-83BA-4A75-9CC3-18A4B986C88F}"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4E1-48EF-A073-53BB87948985}"/>
                </c:ext>
              </c:extLst>
            </c:dLbl>
            <c:dLbl>
              <c:idx val="1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4E1-48EF-A073-53BB87948985}"/>
                </c:ext>
              </c:extLst>
            </c:dLbl>
            <c:dLbl>
              <c:idx val="2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4E1-48EF-A073-53BB87948985}"/>
                </c:ext>
              </c:extLst>
            </c:dLbl>
            <c:dLbl>
              <c:idx val="2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4E1-48EF-A073-53BB87948985}"/>
                </c:ext>
              </c:extLst>
            </c:dLbl>
            <c:dLbl>
              <c:idx val="2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4E1-48EF-A073-53BB87948985}"/>
                </c:ext>
              </c:extLst>
            </c:dLbl>
            <c:dLbl>
              <c:idx val="2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4E1-48EF-A073-53BB87948985}"/>
                </c:ext>
              </c:extLst>
            </c:dLbl>
            <c:dLbl>
              <c:idx val="2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93B2-4672-8C94-16440523775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incent - SETOR'!$D$274:$D$298</c:f>
              <c:numCache>
                <c:formatCode>0.0</c:formatCode>
                <c:ptCount val="25"/>
                <c:pt idx="0">
                  <c:v>4.8998412698412697</c:v>
                </c:pt>
                <c:pt idx="1">
                  <c:v>4.5351190476190473</c:v>
                </c:pt>
                <c:pt idx="2">
                  <c:v>3.4830158730158733</c:v>
                </c:pt>
                <c:pt idx="3">
                  <c:v>5.1043253968253968</c:v>
                </c:pt>
                <c:pt idx="4">
                  <c:v>1.106111111111111</c:v>
                </c:pt>
                <c:pt idx="5">
                  <c:v>2.6767857142857143</c:v>
                </c:pt>
                <c:pt idx="6">
                  <c:v>4.7739682539682535</c:v>
                </c:pt>
                <c:pt idx="7">
                  <c:v>4.9014285714285721</c:v>
                </c:pt>
                <c:pt idx="8">
                  <c:v>4.2816269841269845</c:v>
                </c:pt>
                <c:pt idx="9">
                  <c:v>4.6217857142857142</c:v>
                </c:pt>
                <c:pt idx="10">
                  <c:v>1.0851190476190475</c:v>
                </c:pt>
                <c:pt idx="11">
                  <c:v>1.6272619047619048</c:v>
                </c:pt>
                <c:pt idx="12">
                  <c:v>4.4904761904761905</c:v>
                </c:pt>
                <c:pt idx="13">
                  <c:v>3.3205158730158728</c:v>
                </c:pt>
                <c:pt idx="14">
                  <c:v>7.843174603174603</c:v>
                </c:pt>
                <c:pt idx="15">
                  <c:v>4.0198809523809524</c:v>
                </c:pt>
                <c:pt idx="16">
                  <c:v>6.5464285714285717</c:v>
                </c:pt>
                <c:pt idx="17">
                  <c:v>4.9727380952380953</c:v>
                </c:pt>
                <c:pt idx="18">
                  <c:v>4.0047619047619047</c:v>
                </c:pt>
              </c:numCache>
            </c:numRef>
          </c:xVal>
          <c:yVal>
            <c:numRef>
              <c:f>'BigChart Deb incent - SETOR'!$F$274:$F$298</c:f>
              <c:numCache>
                <c:formatCode>0</c:formatCode>
                <c:ptCount val="25"/>
                <c:pt idx="0">
                  <c:v>61.023490182652296</c:v>
                </c:pt>
                <c:pt idx="1">
                  <c:v>11.354168216513028</c:v>
                </c:pt>
                <c:pt idx="2">
                  <c:v>393.36575683857734</c:v>
                </c:pt>
                <c:pt idx="3">
                  <c:v>115.18079104455347</c:v>
                </c:pt>
                <c:pt idx="4">
                  <c:v>-1.6311399443924568</c:v>
                </c:pt>
                <c:pt idx="5">
                  <c:v>-52.374314654771716</c:v>
                </c:pt>
                <c:pt idx="6">
                  <c:v>11.545990443158072</c:v>
                </c:pt>
                <c:pt idx="7">
                  <c:v>-47.579528707742959</c:v>
                </c:pt>
                <c:pt idx="8">
                  <c:v>549.38923688087061</c:v>
                </c:pt>
                <c:pt idx="9">
                  <c:v>212.69769829343588</c:v>
                </c:pt>
                <c:pt idx="10">
                  <c:v>-107.57182576459634</c:v>
                </c:pt>
                <c:pt idx="11">
                  <c:v>341.11615567624654</c:v>
                </c:pt>
                <c:pt idx="12">
                  <c:v>97.073023760991802</c:v>
                </c:pt>
                <c:pt idx="13">
                  <c:v>246.47501240505852</c:v>
                </c:pt>
                <c:pt idx="14">
                  <c:v>11.541208079219878</c:v>
                </c:pt>
                <c:pt idx="15">
                  <c:v>26.278278419660239</c:v>
                </c:pt>
                <c:pt idx="16">
                  <c:v>3.1118398986307305</c:v>
                </c:pt>
                <c:pt idx="17">
                  <c:v>-52.650088571982721</c:v>
                </c:pt>
                <c:pt idx="18">
                  <c:v>208.37708400314625</c:v>
                </c:pt>
              </c:numCache>
            </c:numRef>
          </c:yVal>
          <c:smooth val="0"/>
          <c:extLst>
            <c:ext xmlns:c15="http://schemas.microsoft.com/office/drawing/2012/chart" uri="{02D57815-91ED-43cb-92C2-25804820EDAC}">
              <c15:datalabelsRange>
                <c15:f>'BigChart Deb incent - SETOR'!$B$274:$B$296</c15:f>
                <c15:dlblRangeCache>
                  <c:ptCount val="23"/>
                  <c:pt idx="0">
                    <c:v>ALGTA4</c:v>
                  </c:pt>
                  <c:pt idx="1">
                    <c:v>DESK18</c:v>
                  </c:pt>
                  <c:pt idx="2">
                    <c:v>TEPA13</c:v>
                  </c:pt>
                  <c:pt idx="3">
                    <c:v>QMCT14</c:v>
                  </c:pt>
                  <c:pt idx="4">
                    <c:v>BRST11</c:v>
                  </c:pt>
                  <c:pt idx="5">
                    <c:v>BCPSA5</c:v>
                  </c:pt>
                  <c:pt idx="6">
                    <c:v>DESK19</c:v>
                  </c:pt>
                  <c:pt idx="7">
                    <c:v>FBRI13</c:v>
                  </c:pt>
                  <c:pt idx="8">
                    <c:v>SUMI19</c:v>
                  </c:pt>
                  <c:pt idx="9">
                    <c:v>HGLB23</c:v>
                  </c:pt>
                  <c:pt idx="10">
                    <c:v>TIMS12</c:v>
                  </c:pt>
                  <c:pt idx="11">
                    <c:v>CONX12</c:v>
                  </c:pt>
                  <c:pt idx="12">
                    <c:v>BTEL23</c:v>
                  </c:pt>
                  <c:pt idx="13">
                    <c:v>VERO13</c:v>
                  </c:pt>
                  <c:pt idx="14">
                    <c:v>BARU11</c:v>
                  </c:pt>
                  <c:pt idx="15">
                    <c:v>HZTC14</c:v>
                  </c:pt>
                  <c:pt idx="16">
                    <c:v>ULFT14</c:v>
                  </c:pt>
                  <c:pt idx="17">
                    <c:v>RDVE11</c:v>
                  </c:pt>
                  <c:pt idx="18">
                    <c:v>CCLS11</c:v>
                  </c:pt>
                </c15:dlblRangeCache>
              </c15:datalabelsRange>
            </c:ext>
            <c:ext xmlns:c16="http://schemas.microsoft.com/office/drawing/2014/chart" uri="{C3380CC4-5D6E-409C-BE32-E72D297353CC}">
              <c16:uniqueId val="{00000011-50DC-4225-998B-12C31FA73B22}"/>
            </c:ext>
          </c:extLst>
        </c:ser>
        <c:dLbls>
          <c:showLegendKey val="0"/>
          <c:showVal val="0"/>
          <c:showCatName val="0"/>
          <c:showSerName val="0"/>
          <c:showPercent val="0"/>
          <c:showBubbleSize val="0"/>
        </c:dLbls>
        <c:axId val="716320880"/>
        <c:axId val="716321536"/>
      </c:scatterChart>
      <c:valAx>
        <c:axId val="716320880"/>
        <c:scaling>
          <c:orientation val="minMax"/>
          <c:max val="8"/>
          <c:min val="0"/>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valAx>
      <c:valAx>
        <c:axId val="716321536"/>
        <c:scaling>
          <c:orientation val="minMax"/>
          <c:min val="-15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50"/>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680622054753138E-2"/>
          <c:y val="2.8368788565408434E-2"/>
          <c:w val="0.91360122157088275"/>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2C6D0AF2-75B9-40F1-8103-FED1D235C43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7C7-4E1F-8CA8-F0AFBB9EBB44}"/>
                </c:ext>
              </c:extLst>
            </c:dLbl>
            <c:dLbl>
              <c:idx val="1"/>
              <c:tx>
                <c:rich>
                  <a:bodyPr/>
                  <a:lstStyle/>
                  <a:p>
                    <a:fld id="{E57D36D2-23DD-41BE-A1B0-3DBD5614669F}"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7C7-4E1F-8CA8-F0AFBB9EBB44}"/>
                </c:ext>
              </c:extLst>
            </c:dLbl>
            <c:dLbl>
              <c:idx val="2"/>
              <c:tx>
                <c:rich>
                  <a:bodyPr/>
                  <a:lstStyle/>
                  <a:p>
                    <a:fld id="{5368C72E-DB3B-4545-AECC-24F151CF4544}"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7C7-4E1F-8CA8-F0AFBB9EBB44}"/>
                </c:ext>
              </c:extLst>
            </c:dLbl>
            <c:dLbl>
              <c:idx val="3"/>
              <c:tx>
                <c:rich>
                  <a:bodyPr/>
                  <a:lstStyle/>
                  <a:p>
                    <a:fld id="{82CD62A9-90BE-4220-B0FC-18554AE6D89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7C7-4E1F-8CA8-F0AFBB9EBB44}"/>
                </c:ext>
              </c:extLst>
            </c:dLbl>
            <c:dLbl>
              <c:idx val="4"/>
              <c:tx>
                <c:rich>
                  <a:bodyPr/>
                  <a:lstStyle/>
                  <a:p>
                    <a:fld id="{68E8C5DE-2350-45AD-A417-3758430F0856}"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7C7-4E1F-8CA8-F0AFBB9EBB44}"/>
                </c:ext>
              </c:extLst>
            </c:dLbl>
            <c:dLbl>
              <c:idx val="5"/>
              <c:tx>
                <c:rich>
                  <a:bodyPr/>
                  <a:lstStyle/>
                  <a:p>
                    <a:fld id="{29127E73-5496-4AB1-B9A6-05541EC43D42}"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7C7-4E1F-8CA8-F0AFBB9EBB44}"/>
                </c:ext>
              </c:extLst>
            </c:dLbl>
            <c:dLbl>
              <c:idx val="6"/>
              <c:tx>
                <c:rich>
                  <a:bodyPr/>
                  <a:lstStyle/>
                  <a:p>
                    <a:fld id="{CF05E14A-007C-43D1-80D6-B65F69ED6B6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7C7-4E1F-8CA8-F0AFBB9EBB44}"/>
                </c:ext>
              </c:extLst>
            </c:dLbl>
            <c:dLbl>
              <c:idx val="7"/>
              <c:tx>
                <c:rich>
                  <a:bodyPr/>
                  <a:lstStyle/>
                  <a:p>
                    <a:fld id="{42B33F82-1A8D-4FD7-ACA4-B682D77F72D1}"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7C7-4E1F-8CA8-F0AFBB9EBB44}"/>
                </c:ext>
              </c:extLst>
            </c:dLbl>
            <c:dLbl>
              <c:idx val="8"/>
              <c:tx>
                <c:rich>
                  <a:bodyPr/>
                  <a:lstStyle/>
                  <a:p>
                    <a:fld id="{A877FFE0-A8F7-488B-A797-352C5EABBDF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7C7-4E1F-8CA8-F0AFBB9EBB44}"/>
                </c:ext>
              </c:extLst>
            </c:dLbl>
            <c:dLbl>
              <c:idx val="9"/>
              <c:tx>
                <c:rich>
                  <a:bodyPr/>
                  <a:lstStyle/>
                  <a:p>
                    <a:fld id="{A4A3C8F1-C992-4D68-B2D1-66BA16500AC0}"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54F-4C57-94DC-E2925E5C1FBF}"/>
                </c:ext>
              </c:extLst>
            </c:dLbl>
            <c:dLbl>
              <c:idx val="10"/>
              <c:tx>
                <c:rich>
                  <a:bodyPr/>
                  <a:lstStyle/>
                  <a:p>
                    <a:fld id="{B7874BB9-F3B8-45E6-903F-FA99ACB8BD0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074-423D-9A76-28FA8D56CA85}"/>
                </c:ext>
              </c:extLst>
            </c:dLbl>
            <c:dLbl>
              <c:idx val="11"/>
              <c:layout>
                <c:manualLayout>
                  <c:x val="-6.1188497454884451E-2"/>
                  <c:y val="-3.7790821733656728E-2"/>
                </c:manualLayout>
              </c:layout>
              <c:tx>
                <c:rich>
                  <a:bodyPr/>
                  <a:lstStyle/>
                  <a:p>
                    <a:fld id="{152D05A5-FBE4-4CAA-9CD4-145A32AF24F9}"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074-423D-9A76-28FA8D56CA85}"/>
                </c:ext>
              </c:extLst>
            </c:dLbl>
            <c:dLbl>
              <c:idx val="12"/>
              <c:tx>
                <c:rich>
                  <a:bodyPr/>
                  <a:lstStyle/>
                  <a:p>
                    <a:fld id="{B9C16E5E-B4FD-4931-91D7-4F16303D5D5C}"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074-423D-9A76-28FA8D56CA85}"/>
                </c:ext>
              </c:extLst>
            </c:dLbl>
            <c:dLbl>
              <c:idx val="13"/>
              <c:tx>
                <c:rich>
                  <a:bodyPr/>
                  <a:lstStyle/>
                  <a:p>
                    <a:fld id="{7669BCF1-FC1E-415F-AEB6-6DF6FCB73FE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074-423D-9A76-28FA8D56CA85}"/>
                </c:ext>
              </c:extLst>
            </c:dLbl>
            <c:dLbl>
              <c:idx val="14"/>
              <c:tx>
                <c:rich>
                  <a:bodyPr/>
                  <a:lstStyle/>
                  <a:p>
                    <a:fld id="{8B388657-2F82-40D2-AD52-C87238C37E4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074-423D-9A76-28FA8D56CA85}"/>
                </c:ext>
              </c:extLst>
            </c:dLbl>
            <c:dLbl>
              <c:idx val="15"/>
              <c:tx>
                <c:rich>
                  <a:bodyPr/>
                  <a:lstStyle/>
                  <a:p>
                    <a:fld id="{8B0C8E3D-49B3-4AC9-B127-5C8EF2F07BF7}"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074-423D-9A76-28FA8D56CA85}"/>
                </c:ext>
              </c:extLst>
            </c:dLbl>
            <c:dLbl>
              <c:idx val="16"/>
              <c:tx>
                <c:rich>
                  <a:bodyPr/>
                  <a:lstStyle/>
                  <a:p>
                    <a:fld id="{98AA58A7-361F-4CDE-9260-6C8928A11D8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074-423D-9A76-28FA8D56CA85}"/>
                </c:ext>
              </c:extLst>
            </c:dLbl>
            <c:dLbl>
              <c:idx val="17"/>
              <c:tx>
                <c:rich>
                  <a:bodyPr/>
                  <a:lstStyle/>
                  <a:p>
                    <a:fld id="{3435F67A-CC4B-4F68-9D1F-63D7761D24B0}"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074-423D-9A76-28FA8D56CA85}"/>
                </c:ext>
              </c:extLst>
            </c:dLbl>
            <c:dLbl>
              <c:idx val="18"/>
              <c:tx>
                <c:rich>
                  <a:bodyPr/>
                  <a:lstStyle/>
                  <a:p>
                    <a:fld id="{9034D937-D5EE-441B-B358-54058E23B4E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074-423D-9A76-28FA8D56CA85}"/>
                </c:ext>
              </c:extLst>
            </c:dLbl>
            <c:dLbl>
              <c:idx val="19"/>
              <c:tx>
                <c:rich>
                  <a:bodyPr/>
                  <a:lstStyle/>
                  <a:p>
                    <a:fld id="{BDF65438-DA02-4045-8882-929BEC158E18}"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074-423D-9A76-28FA8D56CA85}"/>
                </c:ext>
              </c:extLst>
            </c:dLbl>
            <c:dLbl>
              <c:idx val="20"/>
              <c:tx>
                <c:rich>
                  <a:bodyPr/>
                  <a:lstStyle/>
                  <a:p>
                    <a:fld id="{0BA80325-6B41-4DCD-BE4C-F94A9472EF0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074-423D-9A76-28FA8D56CA85}"/>
                </c:ext>
              </c:extLst>
            </c:dLbl>
            <c:dLbl>
              <c:idx val="21"/>
              <c:tx>
                <c:rich>
                  <a:bodyPr/>
                  <a:lstStyle/>
                  <a:p>
                    <a:fld id="{FFECDEFC-C88D-4AB6-8E1E-1B59EE88D82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074-423D-9A76-28FA8D56CA85}"/>
                </c:ext>
              </c:extLst>
            </c:dLbl>
            <c:dLbl>
              <c:idx val="22"/>
              <c:tx>
                <c:rich>
                  <a:bodyPr/>
                  <a:lstStyle/>
                  <a:p>
                    <a:fld id="{20C8D6E5-36FE-451C-8816-C955B06C91E7}"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8074-423D-9A76-28FA8D56CA85}"/>
                </c:ext>
              </c:extLst>
            </c:dLbl>
            <c:dLbl>
              <c:idx val="23"/>
              <c:tx>
                <c:rich>
                  <a:bodyPr/>
                  <a:lstStyle/>
                  <a:p>
                    <a:fld id="{A2DED338-F337-4498-99C8-FB1736FA0D5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074-423D-9A76-28FA8D56CA85}"/>
                </c:ext>
              </c:extLst>
            </c:dLbl>
            <c:dLbl>
              <c:idx val="2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8074-423D-9A76-28FA8D56CA8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incent - SETOR'!$D$187:$D$211</c:f>
              <c:numCache>
                <c:formatCode>0.0</c:formatCode>
                <c:ptCount val="25"/>
                <c:pt idx="0">
                  <c:v>5.7914285714285718</c:v>
                </c:pt>
                <c:pt idx="1">
                  <c:v>6.5319841269841268</c:v>
                </c:pt>
                <c:pt idx="2">
                  <c:v>8.6248412698412693</c:v>
                </c:pt>
                <c:pt idx="3">
                  <c:v>6.3337698412698407</c:v>
                </c:pt>
                <c:pt idx="4">
                  <c:v>8.1708730158730152</c:v>
                </c:pt>
                <c:pt idx="5">
                  <c:v>7.7484523809523802</c:v>
                </c:pt>
                <c:pt idx="6">
                  <c:v>6.7316269841269838</c:v>
                </c:pt>
                <c:pt idx="7">
                  <c:v>7.7556746031746036</c:v>
                </c:pt>
                <c:pt idx="8">
                  <c:v>4.093571428571428</c:v>
                </c:pt>
                <c:pt idx="9">
                  <c:v>2.6077380952380951</c:v>
                </c:pt>
                <c:pt idx="10">
                  <c:v>8.354960317460316</c:v>
                </c:pt>
                <c:pt idx="11">
                  <c:v>7.4448809523809523</c:v>
                </c:pt>
                <c:pt idx="12">
                  <c:v>3.5006746031746032</c:v>
                </c:pt>
                <c:pt idx="13">
                  <c:v>1.6865079365079365</c:v>
                </c:pt>
                <c:pt idx="14">
                  <c:v>5.3901190476190477</c:v>
                </c:pt>
                <c:pt idx="15">
                  <c:v>4.9591666666666665</c:v>
                </c:pt>
                <c:pt idx="16">
                  <c:v>5.6469047619047616</c:v>
                </c:pt>
                <c:pt idx="17">
                  <c:v>5.4999206349206347</c:v>
                </c:pt>
                <c:pt idx="18">
                  <c:v>3.2594841269841268</c:v>
                </c:pt>
                <c:pt idx="19">
                  <c:v>5.1037301587301593</c:v>
                </c:pt>
                <c:pt idx="20">
                  <c:v>2.5618650793650795</c:v>
                </c:pt>
                <c:pt idx="21">
                  <c:v>10.552142857142856</c:v>
                </c:pt>
                <c:pt idx="22">
                  <c:v>3.4562698412698412</c:v>
                </c:pt>
                <c:pt idx="23">
                  <c:v>4.315833333333333</c:v>
                </c:pt>
              </c:numCache>
            </c:numRef>
          </c:xVal>
          <c:yVal>
            <c:numRef>
              <c:f>'BigChart Deb incent - SETOR'!$F$187:$F$211</c:f>
              <c:numCache>
                <c:formatCode>0</c:formatCode>
                <c:ptCount val="25"/>
                <c:pt idx="0">
                  <c:v>547.01473508670381</c:v>
                </c:pt>
                <c:pt idx="1">
                  <c:v>583.57246673871543</c:v>
                </c:pt>
                <c:pt idx="2">
                  <c:v>-23.160486958340165</c:v>
                </c:pt>
                <c:pt idx="3">
                  <c:v>65.82379905340386</c:v>
                </c:pt>
                <c:pt idx="4">
                  <c:v>-23.818890664301094</c:v>
                </c:pt>
                <c:pt idx="5">
                  <c:v>-52.72784563494448</c:v>
                </c:pt>
                <c:pt idx="6">
                  <c:v>-50.590690567584588</c:v>
                </c:pt>
                <c:pt idx="7">
                  <c:v>-51.087092305425188</c:v>
                </c:pt>
                <c:pt idx="8">
                  <c:v>56.817336447902989</c:v>
                </c:pt>
                <c:pt idx="9">
                  <c:v>-80.624477279064294</c:v>
                </c:pt>
                <c:pt idx="10">
                  <c:v>4.5493615045710811</c:v>
                </c:pt>
                <c:pt idx="11">
                  <c:v>2.0602641239975128</c:v>
                </c:pt>
                <c:pt idx="12">
                  <c:v>63.512034299286753</c:v>
                </c:pt>
                <c:pt idx="13">
                  <c:v>52.390867057710011</c:v>
                </c:pt>
                <c:pt idx="14">
                  <c:v>59.516277892730507</c:v>
                </c:pt>
                <c:pt idx="15">
                  <c:v>243.62877175223784</c:v>
                </c:pt>
                <c:pt idx="16">
                  <c:v>20.259115671452665</c:v>
                </c:pt>
                <c:pt idx="17">
                  <c:v>3.5455778919724068</c:v>
                </c:pt>
                <c:pt idx="18">
                  <c:v>3.624198494562858</c:v>
                </c:pt>
                <c:pt idx="19">
                  <c:v>242.5309257632824</c:v>
                </c:pt>
                <c:pt idx="20">
                  <c:v>-71.498931326086094</c:v>
                </c:pt>
                <c:pt idx="21">
                  <c:v>-40.687464972912757</c:v>
                </c:pt>
                <c:pt idx="22">
                  <c:v>-62.666446132315642</c:v>
                </c:pt>
                <c:pt idx="23">
                  <c:v>-22.299177218013668</c:v>
                </c:pt>
              </c:numCache>
            </c:numRef>
          </c:yVal>
          <c:smooth val="0"/>
          <c:extLst>
            <c:ext xmlns:c15="http://schemas.microsoft.com/office/drawing/2012/chart" uri="{02D57815-91ED-43cb-92C2-25804820EDAC}">
              <c15:datalabelsRange>
                <c15:f>'BigChart Deb incent - SETOR'!$B$187:$B$211</c15:f>
                <c15:dlblRangeCache>
                  <c:ptCount val="25"/>
                  <c:pt idx="0">
                    <c:v>CSNAA6</c:v>
                  </c:pt>
                  <c:pt idx="1">
                    <c:v>CMIN22</c:v>
                  </c:pt>
                  <c:pt idx="2">
                    <c:v>KLBNA5</c:v>
                  </c:pt>
                  <c:pt idx="3">
                    <c:v>ELDC15</c:v>
                  </c:pt>
                  <c:pt idx="4">
                    <c:v>SUZBA0</c:v>
                  </c:pt>
                  <c:pt idx="5">
                    <c:v>VALEB0</c:v>
                  </c:pt>
                  <c:pt idx="6">
                    <c:v>VALEC1</c:v>
                  </c:pt>
                  <c:pt idx="7">
                    <c:v>VALED1</c:v>
                  </c:pt>
                  <c:pt idx="8">
                    <c:v>RRRP13</c:v>
                  </c:pt>
                  <c:pt idx="9">
                    <c:v>CGMG18</c:v>
                  </c:pt>
                  <c:pt idx="10">
                    <c:v>CGASB1</c:v>
                  </c:pt>
                  <c:pt idx="11">
                    <c:v>CGASA2</c:v>
                  </c:pt>
                  <c:pt idx="12">
                    <c:v>ENAT14</c:v>
                  </c:pt>
                  <c:pt idx="13">
                    <c:v>ENAT11</c:v>
                  </c:pt>
                  <c:pt idx="14">
                    <c:v>ENAT33</c:v>
                  </c:pt>
                  <c:pt idx="15">
                    <c:v>ORIG12</c:v>
                  </c:pt>
                  <c:pt idx="16">
                    <c:v>PEJA23</c:v>
                  </c:pt>
                  <c:pt idx="17">
                    <c:v>PEJA22</c:v>
                  </c:pt>
                  <c:pt idx="18">
                    <c:v>PEJA11</c:v>
                  </c:pt>
                  <c:pt idx="19">
                    <c:v>ORIG11</c:v>
                  </c:pt>
                  <c:pt idx="20">
                    <c:v>PETR26</c:v>
                  </c:pt>
                  <c:pt idx="21">
                    <c:v>PETR38</c:v>
                  </c:pt>
                  <c:pt idx="22">
                    <c:v>RECV11</c:v>
                  </c:pt>
                  <c:pt idx="23">
                    <c:v>TRRG12</c:v>
                  </c:pt>
                </c15:dlblRangeCache>
              </c15:datalabelsRange>
            </c:ext>
            <c:ext xmlns:c16="http://schemas.microsoft.com/office/drawing/2014/chart" uri="{C3380CC4-5D6E-409C-BE32-E72D297353CC}">
              <c16:uniqueId val="{00000018-17C7-4E1F-8CA8-F0AFBB9EBB44}"/>
            </c:ext>
          </c:extLst>
        </c:ser>
        <c:dLbls>
          <c:showLegendKey val="0"/>
          <c:showVal val="0"/>
          <c:showCatName val="0"/>
          <c:showSerName val="0"/>
          <c:showPercent val="0"/>
          <c:showBubbleSize val="0"/>
        </c:dLbls>
        <c:axId val="716320880"/>
        <c:axId val="716321536"/>
      </c:scatterChart>
      <c:valAx>
        <c:axId val="716320880"/>
        <c:scaling>
          <c:orientation val="minMax"/>
          <c:max val="11"/>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valAx>
      <c:valAx>
        <c:axId val="716321536"/>
        <c:scaling>
          <c:orientation val="minMax"/>
          <c:max val="275"/>
          <c:min val="-125"/>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25"/>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680622054753138E-2"/>
          <c:y val="2.8368788565408434E-2"/>
          <c:w val="0.91360122157088275"/>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A7025095-45FD-45D8-9AEE-EA1648D7067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028-4FBA-A364-6F1240774ECE}"/>
                </c:ext>
              </c:extLst>
            </c:dLbl>
            <c:dLbl>
              <c:idx val="1"/>
              <c:tx>
                <c:rich>
                  <a:bodyPr/>
                  <a:lstStyle/>
                  <a:p>
                    <a:fld id="{D840E71C-4932-4ECE-8635-42E14AD09FE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028-4FBA-A364-6F1240774ECE}"/>
                </c:ext>
              </c:extLst>
            </c:dLbl>
            <c:dLbl>
              <c:idx val="2"/>
              <c:tx>
                <c:rich>
                  <a:bodyPr/>
                  <a:lstStyle/>
                  <a:p>
                    <a:fld id="{D92ECF52-802B-46F8-95A6-BF06F8E01E8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028-4FBA-A364-6F1240774ECE}"/>
                </c:ext>
              </c:extLst>
            </c:dLbl>
            <c:dLbl>
              <c:idx val="3"/>
              <c:tx>
                <c:rich>
                  <a:bodyPr/>
                  <a:lstStyle/>
                  <a:p>
                    <a:fld id="{045ACF20-63B9-4BBB-93BC-1A56E8853E5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028-4FBA-A364-6F1240774ECE}"/>
                </c:ext>
              </c:extLst>
            </c:dLbl>
            <c:dLbl>
              <c:idx val="4"/>
              <c:tx>
                <c:rich>
                  <a:bodyPr/>
                  <a:lstStyle/>
                  <a:p>
                    <a:fld id="{389F7313-9CFD-49EA-BF22-86D70C9B5BB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028-4FBA-A364-6F1240774ECE}"/>
                </c:ext>
              </c:extLst>
            </c:dLbl>
            <c:dLbl>
              <c:idx val="5"/>
              <c:tx>
                <c:rich>
                  <a:bodyPr/>
                  <a:lstStyle/>
                  <a:p>
                    <a:fld id="{425075FF-B513-4F36-81A8-F281D6ED71F1}"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028-4FBA-A364-6F1240774ECE}"/>
                </c:ext>
              </c:extLst>
            </c:dLbl>
            <c:dLbl>
              <c:idx val="6"/>
              <c:tx>
                <c:rich>
                  <a:bodyPr/>
                  <a:lstStyle/>
                  <a:p>
                    <a:fld id="{1A944994-554C-4338-BCDD-E0D7F0395BD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028-4FBA-A364-6F1240774ECE}"/>
                </c:ext>
              </c:extLst>
            </c:dLbl>
            <c:dLbl>
              <c:idx val="7"/>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028-4FBA-A364-6F1240774ECE}"/>
                </c:ext>
              </c:extLst>
            </c:dLbl>
            <c:dLbl>
              <c:idx val="8"/>
              <c:tx>
                <c:rich>
                  <a:bodyPr/>
                  <a:lstStyle/>
                  <a:p>
                    <a:fld id="{4BB90E2B-D38A-4815-ACB7-DC3079063CE9}"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028-4FBA-A364-6F1240774ECE}"/>
                </c:ext>
              </c:extLst>
            </c:dLbl>
            <c:dLbl>
              <c:idx val="9"/>
              <c:tx>
                <c:rich>
                  <a:bodyPr/>
                  <a:lstStyle/>
                  <a:p>
                    <a:fld id="{109E785D-BC66-4283-B646-68E8AD162327}"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028-4FBA-A364-6F1240774ECE}"/>
                </c:ext>
              </c:extLst>
            </c:dLbl>
            <c:dLbl>
              <c:idx val="10"/>
              <c:tx>
                <c:rich>
                  <a:bodyPr/>
                  <a:lstStyle/>
                  <a:p>
                    <a:fld id="{F11D3936-8826-41AE-91C3-2F0D42AF1ACC}"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028-4FBA-A364-6F1240774ECE}"/>
                </c:ext>
              </c:extLst>
            </c:dLbl>
            <c:dLbl>
              <c:idx val="11"/>
              <c:tx>
                <c:rich>
                  <a:bodyPr/>
                  <a:lstStyle/>
                  <a:p>
                    <a:fld id="{3CBFDB7D-FEC5-4135-85C8-B0F84DDAA544}"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028-4FBA-A364-6F1240774ECE}"/>
                </c:ext>
              </c:extLst>
            </c:dLbl>
            <c:dLbl>
              <c:idx val="1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028-4FBA-A364-6F1240774ECE}"/>
                </c:ext>
              </c:extLst>
            </c:dLbl>
            <c:dLbl>
              <c:idx val="1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A028-4FBA-A364-6F1240774ECE}"/>
                </c:ext>
              </c:extLst>
            </c:dLbl>
            <c:dLbl>
              <c:idx val="14"/>
              <c:tx>
                <c:rich>
                  <a:bodyPr/>
                  <a:lstStyle/>
                  <a:p>
                    <a:fld id="{A42114CB-FF74-42B7-A254-B84DF96BA408}"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A028-4FBA-A364-6F1240774ECE}"/>
                </c:ext>
              </c:extLst>
            </c:dLbl>
            <c:dLbl>
              <c:idx val="15"/>
              <c:tx>
                <c:rich>
                  <a:bodyPr/>
                  <a:lstStyle/>
                  <a:p>
                    <a:fld id="{C6CB970A-1403-4AC7-AD88-6C0D44635191}"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A028-4FBA-A364-6F1240774ECE}"/>
                </c:ext>
              </c:extLst>
            </c:dLbl>
            <c:dLbl>
              <c:idx val="16"/>
              <c:tx>
                <c:rich>
                  <a:bodyPr/>
                  <a:lstStyle/>
                  <a:p>
                    <a:fld id="{2DBBE5C4-E3BA-4E73-810D-52031C5579D3}"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A028-4FBA-A364-6F1240774ECE}"/>
                </c:ext>
              </c:extLst>
            </c:dLbl>
            <c:dLbl>
              <c:idx val="17"/>
              <c:tx>
                <c:rich>
                  <a:bodyPr/>
                  <a:lstStyle/>
                  <a:p>
                    <a:fld id="{A998C5D9-5678-4BF6-8ED0-096CA62C8866}"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A028-4FBA-A364-6F1240774ECE}"/>
                </c:ext>
              </c:extLst>
            </c:dLbl>
            <c:dLbl>
              <c:idx val="1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A028-4FBA-A364-6F1240774ECE}"/>
                </c:ext>
              </c:extLst>
            </c:dLbl>
            <c:dLbl>
              <c:idx val="1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A028-4FBA-A364-6F1240774ECE}"/>
                </c:ext>
              </c:extLst>
            </c:dLbl>
            <c:dLbl>
              <c:idx val="2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A028-4FBA-A364-6F1240774ECE}"/>
                </c:ext>
              </c:extLst>
            </c:dLbl>
            <c:dLbl>
              <c:idx val="2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A028-4FBA-A364-6F1240774ECE}"/>
                </c:ext>
              </c:extLst>
            </c:dLbl>
            <c:dLbl>
              <c:idx val="22"/>
              <c:tx>
                <c:rich>
                  <a:bodyPr/>
                  <a:lstStyle/>
                  <a:p>
                    <a:fld id="{F3A1A2E4-A0D7-4974-889B-DEEEDC7C6F47}"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A028-4FBA-A364-6F1240774ECE}"/>
                </c:ext>
              </c:extLst>
            </c:dLbl>
            <c:dLbl>
              <c:idx val="2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A028-4FBA-A364-6F1240774ECE}"/>
                </c:ext>
              </c:extLst>
            </c:dLbl>
            <c:dLbl>
              <c:idx val="2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A028-4FBA-A364-6F1240774ECE}"/>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A028-4FBA-A364-6F1240774EC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Deb incent - SETOR'!$D$11:$D$35</c:f>
              <c:numCache>
                <c:formatCode>0.0</c:formatCode>
                <c:ptCount val="25"/>
                <c:pt idx="0">
                  <c:v>3.3932539682539682</c:v>
                </c:pt>
                <c:pt idx="1">
                  <c:v>5.6136111111111111</c:v>
                </c:pt>
                <c:pt idx="2">
                  <c:v>4.8681746031746034</c:v>
                </c:pt>
                <c:pt idx="3">
                  <c:v>3.8747222222222222</c:v>
                </c:pt>
                <c:pt idx="4">
                  <c:v>5.5207142857142859</c:v>
                </c:pt>
                <c:pt idx="5">
                  <c:v>7.1878571428571423</c:v>
                </c:pt>
                <c:pt idx="6">
                  <c:v>4.1468253968253972</c:v>
                </c:pt>
              </c:numCache>
            </c:numRef>
          </c:xVal>
          <c:yVal>
            <c:numRef>
              <c:f>'BigChart Deb incent - SETOR'!$F$11:$F$35</c:f>
              <c:numCache>
                <c:formatCode>0</c:formatCode>
                <c:ptCount val="25"/>
                <c:pt idx="0">
                  <c:v>70.360369233972705</c:v>
                </c:pt>
                <c:pt idx="1">
                  <c:v>134.39694466106823</c:v>
                </c:pt>
                <c:pt idx="2">
                  <c:v>49.747309346948043</c:v>
                </c:pt>
                <c:pt idx="3">
                  <c:v>69.635579376570163</c:v>
                </c:pt>
                <c:pt idx="4">
                  <c:v>41.904822172051936</c:v>
                </c:pt>
                <c:pt idx="5">
                  <c:v>36.494242164497592</c:v>
                </c:pt>
                <c:pt idx="6">
                  <c:v>130.01963964232255</c:v>
                </c:pt>
              </c:numCache>
            </c:numRef>
          </c:yVal>
          <c:smooth val="0"/>
          <c:extLst>
            <c:ext xmlns:c15="http://schemas.microsoft.com/office/drawing/2012/chart" uri="{02D57815-91ED-43cb-92C2-25804820EDAC}">
              <c15:datalabelsRange>
                <c15:f>'BigChart Deb incent - SETOR'!$B$11:$B$35</c15:f>
                <c15:dlblRangeCache>
                  <c:ptCount val="25"/>
                  <c:pt idx="0">
                    <c:v>QUAT13</c:v>
                  </c:pt>
                  <c:pt idx="1">
                    <c:v>CERR18</c:v>
                  </c:pt>
                  <c:pt idx="2">
                    <c:v>CLAG15</c:v>
                  </c:pt>
                  <c:pt idx="3">
                    <c:v>FRAG14</c:v>
                  </c:pt>
                  <c:pt idx="4">
                    <c:v>JALL15</c:v>
                  </c:pt>
                  <c:pt idx="5">
                    <c:v>SMTO24</c:v>
                  </c:pt>
                  <c:pt idx="6">
                    <c:v>USNA13</c:v>
                  </c:pt>
                </c15:dlblRangeCache>
              </c15:datalabelsRange>
            </c:ext>
            <c:ext xmlns:c16="http://schemas.microsoft.com/office/drawing/2014/chart" uri="{C3380CC4-5D6E-409C-BE32-E72D297353CC}">
              <c16:uniqueId val="{00000019-A028-4FBA-A364-6F1240774ECE}"/>
            </c:ext>
          </c:extLst>
        </c:ser>
        <c:dLbls>
          <c:showLegendKey val="0"/>
          <c:showVal val="0"/>
          <c:showCatName val="0"/>
          <c:showSerName val="0"/>
          <c:showPercent val="0"/>
          <c:showBubbleSize val="0"/>
        </c:dLbls>
        <c:axId val="716320880"/>
        <c:axId val="716321536"/>
      </c:scatterChart>
      <c:valAx>
        <c:axId val="716320880"/>
        <c:scaling>
          <c:orientation val="minMax"/>
          <c:min val="3"/>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in val="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10"/>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#REF!</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Ref>
              <c:f>{}</c:f>
            </c:numRef>
          </c:val>
          <c:smooth val="0"/>
          <c:extLst>
            <c:ext xmlns:c16="http://schemas.microsoft.com/office/drawing/2014/chart" uri="{C3380CC4-5D6E-409C-BE32-E72D297353CC}">
              <c16:uniqueId val="{00000000-8143-45D0-A5CD-2431AFEBB738}"/>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#REF!</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Ref>
              <c:f>{}</c:f>
            </c:numRef>
          </c:val>
          <c:smooth val="0"/>
          <c:extLst>
            <c:ext xmlns:c16="http://schemas.microsoft.com/office/drawing/2014/chart" uri="{C3380CC4-5D6E-409C-BE32-E72D297353CC}">
              <c16:uniqueId val="{00000001-8143-45D0-A5CD-2431AFEBB738}"/>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0"/>
        </c:scaling>
        <c:delete val="0"/>
        <c:axPos val="l"/>
        <c:majorGridlines>
          <c:spPr>
            <a:ln w="9525" cap="flat" cmpd="sng" algn="ctr">
              <a:solidFill>
                <a:sysClr val="window" lastClr="FFFFFF">
                  <a:lumMod val="95000"/>
                </a:sys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6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LCAMD3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8.9860000000000009E-2</c:v>
              </c:pt>
              <c:pt idx="1">
                <c:v>8.9770000000000003E-2</c:v>
              </c:pt>
              <c:pt idx="2">
                <c:v>8.949E-2</c:v>
              </c:pt>
              <c:pt idx="3">
                <c:v>9.1532000000000002E-2</c:v>
              </c:pt>
              <c:pt idx="4">
                <c:v>9.6517000000000006E-2</c:v>
              </c:pt>
              <c:pt idx="5">
                <c:v>9.3573000000000003E-2</c:v>
              </c:pt>
              <c:pt idx="6">
                <c:v>9.4553999999999985E-2</c:v>
              </c:pt>
              <c:pt idx="7">
                <c:v>9.2647999999999994E-2</c:v>
              </c:pt>
              <c:pt idx="8">
                <c:v>9.3539999999999998E-2</c:v>
              </c:pt>
              <c:pt idx="9">
                <c:v>9.307399999999999E-2</c:v>
              </c:pt>
            </c:numLit>
          </c:val>
          <c:smooth val="0"/>
          <c:extLst>
            <c:ext xmlns:c16="http://schemas.microsoft.com/office/drawing/2014/chart" uri="{C3380CC4-5D6E-409C-BE32-E72D297353CC}">
              <c16:uniqueId val="{00000000-DE79-45F4-826F-89DFEA6B0F3A}"/>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NTNB-29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119.40575673166309</c:v>
              </c:pt>
              <c:pt idx="1">
                <c:v>122.97834433007581</c:v>
              </c:pt>
              <c:pt idx="2">
                <c:v>129.23139858124432</c:v>
              </c:pt>
              <c:pt idx="3">
                <c:v>123.88526908897023</c:v>
              </c:pt>
              <c:pt idx="4">
                <c:v>124.9042004081291</c:v>
              </c:pt>
              <c:pt idx="5">
                <c:v>125.67592592592547</c:v>
              </c:pt>
              <c:pt idx="6">
                <c:v>132.88279948157734</c:v>
              </c:pt>
              <c:pt idx="7">
                <c:v>138.11014109781138</c:v>
              </c:pt>
              <c:pt idx="8">
                <c:v>153.4427593327492</c:v>
              </c:pt>
              <c:pt idx="9">
                <c:v>157.73626986339551</c:v>
              </c:pt>
            </c:numLit>
          </c:val>
          <c:smooth val="0"/>
          <c:extLst>
            <c:ext xmlns:c16="http://schemas.microsoft.com/office/drawing/2014/chart" uri="{C3380CC4-5D6E-409C-BE32-E72D297353CC}">
              <c16:uniqueId val="{00000001-DE79-45F4-826F-89DFEA6B0F3A}"/>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3"/>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CSAN33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9.6363000000000004E-2</c:v>
              </c:pt>
              <c:pt idx="1">
                <c:v>9.5317000000000013E-2</c:v>
              </c:pt>
              <c:pt idx="2">
                <c:v>9.4821000000000003E-2</c:v>
              </c:pt>
              <c:pt idx="3">
                <c:v>9.8544000000000007E-2</c:v>
              </c:pt>
              <c:pt idx="4">
                <c:v>0.10209</c:v>
              </c:pt>
              <c:pt idx="5">
                <c:v>0.100254</c:v>
              </c:pt>
              <c:pt idx="6">
                <c:v>9.9865999999999996E-2</c:v>
              </c:pt>
              <c:pt idx="7">
                <c:v>9.5492000000000007E-2</c:v>
              </c:pt>
              <c:pt idx="8">
                <c:v>9.5518000000000006E-2</c:v>
              </c:pt>
              <c:pt idx="9">
                <c:v>9.501699999999999E-2</c:v>
              </c:pt>
            </c:numLit>
          </c:val>
          <c:smooth val="0"/>
          <c:extLst>
            <c:ext xmlns:c16="http://schemas.microsoft.com/office/drawing/2014/chart" uri="{C3380CC4-5D6E-409C-BE32-E72D297353CC}">
              <c16:uniqueId val="{00000000-E04C-4A3E-8CE5-1826D96AB8B2}"/>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178.3499450402548</c:v>
              </c:pt>
              <c:pt idx="1">
                <c:v>171.96322436850099</c:v>
              </c:pt>
              <c:pt idx="2">
                <c:v>179.64667596466865</c:v>
              </c:pt>
              <c:pt idx="3">
                <c:v>184.5758759914151</c:v>
              </c:pt>
              <c:pt idx="4">
                <c:v>175.4615976939977</c:v>
              </c:pt>
              <c:pt idx="5">
                <c:v>184.91536437842848</c:v>
              </c:pt>
              <c:pt idx="6">
                <c:v>179.85365140304799</c:v>
              </c:pt>
              <c:pt idx="7">
                <c:v>160.37840845854134</c:v>
              </c:pt>
              <c:pt idx="8">
                <c:v>169.01356155609727</c:v>
              </c:pt>
              <c:pt idx="9">
                <c:v>175.09250362859552</c:v>
              </c:pt>
            </c:numLit>
          </c:val>
          <c:smooth val="0"/>
          <c:extLst>
            <c:ext xmlns:c16="http://schemas.microsoft.com/office/drawing/2014/chart" uri="{C3380CC4-5D6E-409C-BE32-E72D297353CC}">
              <c16:uniqueId val="{00000001-E04C-4A3E-8CE5-1826D96AB8B2}"/>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2.0000000000000005E-3"/>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MSGT13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8.681599999999999E-2</c:v>
              </c:pt>
              <c:pt idx="1">
                <c:v>8.7476999999999999E-2</c:v>
              </c:pt>
              <c:pt idx="2">
                <c:v>8.5556999999999994E-2</c:v>
              </c:pt>
              <c:pt idx="3">
                <c:v>8.8019E-2</c:v>
              </c:pt>
              <c:pt idx="4">
                <c:v>9.2430999999999999E-2</c:v>
              </c:pt>
              <c:pt idx="5">
                <c:v>9.1105000000000005E-2</c:v>
              </c:pt>
              <c:pt idx="6">
                <c:v>9.1537000000000007E-2</c:v>
              </c:pt>
              <c:pt idx="7">
                <c:v>8.8301999999999992E-2</c:v>
              </c:pt>
              <c:pt idx="8">
                <c:v>8.8002999999999998E-2</c:v>
              </c:pt>
              <c:pt idx="9">
                <c:v>8.6923999999999987E-2</c:v>
              </c:pt>
            </c:numLit>
          </c:val>
          <c:smooth val="0"/>
          <c:extLst>
            <c:ext xmlns:c16="http://schemas.microsoft.com/office/drawing/2014/chart" uri="{C3380CC4-5D6E-409C-BE32-E72D297353CC}">
              <c16:uniqueId val="{00000000-F232-4FCB-ADAC-42628FCCB893}"/>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NTNB-29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91.142061281337391</c:v>
              </c:pt>
              <c:pt idx="1">
                <c:v>101.67844678880655</c:v>
              </c:pt>
              <c:pt idx="2">
                <c:v>92.665420838795583</c:v>
              </c:pt>
              <c:pt idx="3">
                <c:v>91.302432350965915</c:v>
              </c:pt>
              <c:pt idx="4">
                <c:v>87.175320178394244</c:v>
              </c:pt>
              <c:pt idx="5">
                <c:v>102.82407407407268</c:v>
              </c:pt>
              <c:pt idx="6">
                <c:v>104.95278652101314</c:v>
              </c:pt>
              <c:pt idx="7">
                <c:v>97.785876857900973</c:v>
              </c:pt>
              <c:pt idx="8">
                <c:v>102.03209986128448</c:v>
              </c:pt>
              <c:pt idx="9">
                <c:v>100.5854474491219</c:v>
              </c:pt>
            </c:numLit>
          </c:val>
          <c:smooth val="0"/>
          <c:extLst>
            <c:ext xmlns:c16="http://schemas.microsoft.com/office/drawing/2014/chart" uri="{C3380CC4-5D6E-409C-BE32-E72D297353CC}">
              <c16:uniqueId val="{00000001-F232-4FCB-ADAC-42628FCCB893}"/>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RENTD1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9.1895000000000004E-2</c:v>
              </c:pt>
              <c:pt idx="1">
                <c:v>9.1150999999999996E-2</c:v>
              </c:pt>
              <c:pt idx="2">
                <c:v>9.0425000000000005E-2</c:v>
              </c:pt>
              <c:pt idx="3">
                <c:v>9.3139E-2</c:v>
              </c:pt>
              <c:pt idx="4">
                <c:v>9.6529000000000004E-2</c:v>
              </c:pt>
              <c:pt idx="5">
                <c:v>9.4880999999999993E-2</c:v>
              </c:pt>
              <c:pt idx="6">
                <c:v>9.5809999999999992E-2</c:v>
              </c:pt>
              <c:pt idx="7">
                <c:v>9.3515000000000001E-2</c:v>
              </c:pt>
              <c:pt idx="8">
                <c:v>9.3584000000000001E-2</c:v>
              </c:pt>
              <c:pt idx="9">
                <c:v>9.2922999999999992E-2</c:v>
              </c:pt>
            </c:numLit>
          </c:val>
          <c:smooth val="0"/>
          <c:extLst>
            <c:ext xmlns:c16="http://schemas.microsoft.com/office/drawing/2014/chart" uri="{C3380CC4-5D6E-409C-BE32-E72D297353CC}">
              <c16:uniqueId val="{00000000-FC63-4CE1-AE1D-D5D7EC04223C}"/>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NTNB-33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139.62830788431856</c:v>
              </c:pt>
              <c:pt idx="1">
                <c:v>140.04521964424475</c:v>
              </c:pt>
              <c:pt idx="2">
                <c:v>147.36797045195925</c:v>
              </c:pt>
              <c:pt idx="3">
                <c:v>139.40135978703694</c:v>
              </c:pt>
              <c:pt idx="4">
                <c:v>146.18822462594937</c:v>
              </c:pt>
              <c:pt idx="5">
                <c:v>150.25869749219601</c:v>
              </c:pt>
              <c:pt idx="6">
                <c:v>153.52456031599849</c:v>
              </c:pt>
              <c:pt idx="7">
                <c:v>150.88265517827048</c:v>
              </c:pt>
              <c:pt idx="8">
                <c:v>163.33506504127681</c:v>
              </c:pt>
              <c:pt idx="9">
                <c:v>170.71817960166769</c:v>
              </c:pt>
            </c:numLit>
          </c:val>
          <c:smooth val="0"/>
          <c:extLst>
            <c:ext xmlns:c16="http://schemas.microsoft.com/office/drawing/2014/chart" uri="{C3380CC4-5D6E-409C-BE32-E72D297353CC}">
              <c16:uniqueId val="{00000001-FC63-4CE1-AE1D-D5D7EC04223C}"/>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LORTA7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9.190799999999999E-2</c:v>
              </c:pt>
              <c:pt idx="1">
                <c:v>9.2113E-2</c:v>
              </c:pt>
              <c:pt idx="2">
                <c:v>9.0827000000000005E-2</c:v>
              </c:pt>
              <c:pt idx="3">
                <c:v>9.3363999999999989E-2</c:v>
              </c:pt>
              <c:pt idx="4">
                <c:v>9.8115000000000008E-2</c:v>
              </c:pt>
              <c:pt idx="5">
                <c:v>9.5473000000000002E-2</c:v>
              </c:pt>
              <c:pt idx="6">
                <c:v>9.5909999999999995E-2</c:v>
              </c:pt>
              <c:pt idx="7">
                <c:v>9.3506000000000006E-2</c:v>
              </c:pt>
              <c:pt idx="8">
                <c:v>9.4166000000000014E-2</c:v>
              </c:pt>
              <c:pt idx="9">
                <c:v>9.3869000000000008E-2</c:v>
              </c:pt>
            </c:numLit>
          </c:val>
          <c:smooth val="0"/>
          <c:extLst>
            <c:ext xmlns:c16="http://schemas.microsoft.com/office/drawing/2014/chart" uri="{C3380CC4-5D6E-409C-BE32-E72D297353CC}">
              <c16:uniqueId val="{00000000-7A54-4986-A984-D6B2CB782F8A}"/>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136.99087965301393</c:v>
              </c:pt>
              <c:pt idx="1">
                <c:v>142.20839524516916</c:v>
              </c:pt>
              <c:pt idx="2">
                <c:v>142.51046025104631</c:v>
              </c:pt>
              <c:pt idx="3">
                <c:v>136.55221645876514</c:v>
              </c:pt>
              <c:pt idx="4">
                <c:v>138.76091095259335</c:v>
              </c:pt>
              <c:pt idx="5">
                <c:v>140.65823797207554</c:v>
              </c:pt>
              <c:pt idx="6">
                <c:v>143.23873554516143</c:v>
              </c:pt>
              <c:pt idx="7">
                <c:v>141.95882025598294</c:v>
              </c:pt>
              <c:pt idx="8">
                <c:v>156.46378479731825</c:v>
              </c:pt>
              <c:pt idx="9">
                <c:v>164.42508367606078</c:v>
              </c:pt>
            </c:numLit>
          </c:val>
          <c:smooth val="0"/>
          <c:extLst>
            <c:ext xmlns:c16="http://schemas.microsoft.com/office/drawing/2014/chart" uri="{C3380CC4-5D6E-409C-BE32-E72D297353CC}">
              <c16:uniqueId val="{00000001-7A54-4986-A984-D6B2CB782F8A}"/>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MOVI37</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0.12695700000000001</c:v>
              </c:pt>
              <c:pt idx="1">
                <c:v>0.125971</c:v>
              </c:pt>
              <c:pt idx="2">
                <c:v>0.124944</c:v>
              </c:pt>
              <c:pt idx="3">
                <c:v>0.12759000000000001</c:v>
              </c:pt>
              <c:pt idx="4">
                <c:v>0.13273199999999999</c:v>
              </c:pt>
              <c:pt idx="5">
                <c:v>0.13056599999999999</c:v>
              </c:pt>
              <c:pt idx="6">
                <c:v>0.13129299999999999</c:v>
              </c:pt>
              <c:pt idx="7">
                <c:v>0.12790499999999999</c:v>
              </c:pt>
              <c:pt idx="8">
                <c:v>0.12213599999999999</c:v>
              </c:pt>
              <c:pt idx="9">
                <c:v>0.124657</c:v>
              </c:pt>
            </c:numLit>
          </c:val>
          <c:smooth val="0"/>
          <c:extLst>
            <c:ext xmlns:c16="http://schemas.microsoft.com/office/drawing/2014/chart" uri="{C3380CC4-5D6E-409C-BE32-E72D297353CC}">
              <c16:uniqueId val="{00000000-FCF3-496D-B9C6-502D442E6B8F}"/>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462.37671192181028</c:v>
              </c:pt>
              <c:pt idx="1">
                <c:v>456.64004457652396</c:v>
              </c:pt>
              <c:pt idx="2">
                <c:v>459.73035797303606</c:v>
              </c:pt>
              <c:pt idx="3">
                <c:v>453.8606664905198</c:v>
              </c:pt>
              <c:pt idx="4">
                <c:v>458.3754198650891</c:v>
              </c:pt>
              <c:pt idx="5">
                <c:v>465.50980395786866</c:v>
              </c:pt>
              <c:pt idx="6">
                <c:v>470.72750394748783</c:v>
              </c:pt>
              <c:pt idx="7">
                <c:v>460.99981450565599</c:v>
              </c:pt>
              <c:pt idx="8">
                <c:v>416.09193268418608</c:v>
              </c:pt>
              <c:pt idx="9">
                <c:v>450.51264944144799</c:v>
              </c:pt>
            </c:numLit>
          </c:val>
          <c:smooth val="0"/>
          <c:extLst>
            <c:ext xmlns:c16="http://schemas.microsoft.com/office/drawing/2014/chart" uri="{C3380CC4-5D6E-409C-BE32-E72D297353CC}">
              <c16:uniqueId val="{00000001-FCF3-496D-B9C6-502D442E6B8F}"/>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40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8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VAMO34</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0.124163</c:v>
              </c:pt>
              <c:pt idx="1">
                <c:v>0.123638</c:v>
              </c:pt>
              <c:pt idx="2">
                <c:v>0.12294100000000001</c:v>
              </c:pt>
              <c:pt idx="3">
                <c:v>0.12675400000000001</c:v>
              </c:pt>
              <c:pt idx="4">
                <c:v>0.131907</c:v>
              </c:pt>
              <c:pt idx="5">
                <c:v>0.13623399999999999</c:v>
              </c:pt>
              <c:pt idx="6">
                <c:v>0.14340700000000001</c:v>
              </c:pt>
              <c:pt idx="7">
                <c:v>0.14402400000000001</c:v>
              </c:pt>
              <c:pt idx="8">
                <c:v>0.12374800000000001</c:v>
              </c:pt>
              <c:pt idx="9">
                <c:v>0.12612000000000001</c:v>
              </c:pt>
            </c:numLit>
          </c:val>
          <c:smooth val="0"/>
          <c:extLst>
            <c:ext xmlns:c16="http://schemas.microsoft.com/office/drawing/2014/chart" uri="{C3380CC4-5D6E-409C-BE32-E72D297353CC}">
              <c16:uniqueId val="{00000000-DCDF-487A-AB5A-F2BEE3FD243C}"/>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436.43794004931681</c:v>
              </c:pt>
              <c:pt idx="1">
                <c:v>434.97399702823179</c:v>
              </c:pt>
              <c:pt idx="2">
                <c:v>441.1064621106475</c:v>
              </c:pt>
              <c:pt idx="3">
                <c:v>446.11012993273971</c:v>
              </c:pt>
              <c:pt idx="4">
                <c:v>450.75829620177865</c:v>
              </c:pt>
              <c:pt idx="5">
                <c:v>517.97777979371904</c:v>
              </c:pt>
              <c:pt idx="6">
                <c:v>582.84911433738932</c:v>
              </c:pt>
              <c:pt idx="7">
                <c:v>610.49897978111551</c:v>
              </c:pt>
              <c:pt idx="8">
                <c:v>431.05512805042156</c:v>
              </c:pt>
              <c:pt idx="9">
                <c:v>464.10710535656818</c:v>
              </c:pt>
            </c:numLit>
          </c:val>
          <c:smooth val="0"/>
          <c:extLst>
            <c:ext xmlns:c16="http://schemas.microsoft.com/office/drawing/2014/chart" uri="{C3380CC4-5D6E-409C-BE32-E72D297353CC}">
              <c16:uniqueId val="{00000001-DCDF-487A-AB5A-F2BEE3FD243C}"/>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6500000000000004"/>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1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MVLV16</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0.121576</c:v>
              </c:pt>
              <c:pt idx="1">
                <c:v>0.12113599999999999</c:v>
              </c:pt>
              <c:pt idx="2">
                <c:v>0.120695</c:v>
              </c:pt>
              <c:pt idx="3">
                <c:v>0.123083</c:v>
              </c:pt>
              <c:pt idx="4">
                <c:v>0.12837300000000001</c:v>
              </c:pt>
              <c:pt idx="5">
                <c:v>0.125083</c:v>
              </c:pt>
              <c:pt idx="6">
                <c:v>0.12523199999999998</c:v>
              </c:pt>
              <c:pt idx="7">
                <c:v>0.12153499999999999</c:v>
              </c:pt>
              <c:pt idx="8">
                <c:v>0.121405</c:v>
              </c:pt>
              <c:pt idx="9">
                <c:v>0.12092</c:v>
              </c:pt>
            </c:numLit>
          </c:val>
          <c:smooth val="0"/>
          <c:extLst>
            <c:ext xmlns:c16="http://schemas.microsoft.com/office/drawing/2014/chart" uri="{C3380CC4-5D6E-409C-BE32-E72D297353CC}">
              <c16:uniqueId val="{00000000-D565-4D9F-AFD1-7B212D1CF7C4}"/>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402.60886986072552</c:v>
              </c:pt>
              <c:pt idx="1">
                <c:v>403.04351860443342</c:v>
              </c:pt>
              <c:pt idx="2">
                <c:v>400.90097615030243</c:v>
              </c:pt>
              <c:pt idx="3">
                <c:v>403.73320981936132</c:v>
              </c:pt>
              <c:pt idx="4">
                <c:v>406.4362083292217</c:v>
              </c:pt>
              <c:pt idx="5">
                <c:v>401.55355387930803</c:v>
              </c:pt>
              <c:pt idx="6">
                <c:v>405.74019495874359</c:v>
              </c:pt>
              <c:pt idx="7">
                <c:v>403.55054724771298</c:v>
              </c:pt>
              <c:pt idx="8">
                <c:v>405.81958686834787</c:v>
              </c:pt>
              <c:pt idx="9">
                <c:v>405.02670133399698</c:v>
              </c:pt>
            </c:numLit>
          </c:val>
          <c:smooth val="0"/>
          <c:extLst>
            <c:ext xmlns:c16="http://schemas.microsoft.com/office/drawing/2014/chart" uri="{C3380CC4-5D6E-409C-BE32-E72D297353CC}">
              <c16:uniqueId val="{00000001-D565-4D9F-AFD1-7B212D1CF7C4}"/>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35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7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LCAMD1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9.1464000000000004E-2</c:v>
              </c:pt>
              <c:pt idx="1">
                <c:v>9.1616000000000003E-2</c:v>
              </c:pt>
              <c:pt idx="2">
                <c:v>9.0492000000000003E-2</c:v>
              </c:pt>
              <c:pt idx="3">
                <c:v>9.2812000000000006E-2</c:v>
              </c:pt>
              <c:pt idx="4">
                <c:v>9.767300000000001E-2</c:v>
              </c:pt>
              <c:pt idx="5">
                <c:v>9.4842999999999997E-2</c:v>
              </c:pt>
              <c:pt idx="6">
                <c:v>9.589700000000001E-2</c:v>
              </c:pt>
              <c:pt idx="7">
                <c:v>9.3809000000000003E-2</c:v>
              </c:pt>
              <c:pt idx="8">
                <c:v>9.4212000000000004E-2</c:v>
              </c:pt>
              <c:pt idx="9">
                <c:v>9.4047999999999993E-2</c:v>
              </c:pt>
            </c:numLit>
          </c:val>
          <c:smooth val="0"/>
          <c:extLst>
            <c:ext xmlns:c16="http://schemas.microsoft.com/office/drawing/2014/chart" uri="{C3380CC4-5D6E-409C-BE32-E72D297353CC}">
              <c16:uniqueId val="{00000000-E803-40A3-981E-E865167DCD95}"/>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132.86889872552888</c:v>
              </c:pt>
              <c:pt idx="1">
                <c:v>137.5928677563154</c:v>
              </c:pt>
              <c:pt idx="2">
                <c:v>139.39562993956488</c:v>
              </c:pt>
              <c:pt idx="3">
                <c:v>131.43463729621052</c:v>
              </c:pt>
              <c:pt idx="4">
                <c:v>134.67997924449193</c:v>
              </c:pt>
              <c:pt idx="5">
                <c:v>134.82640579554504</c:v>
              </c:pt>
              <c:pt idx="6">
                <c:v>143.1184135264152</c:v>
              </c:pt>
              <c:pt idx="7">
                <c:v>144.76905954368345</c:v>
              </c:pt>
              <c:pt idx="8">
                <c:v>156.89077424325458</c:v>
              </c:pt>
              <c:pt idx="9">
                <c:v>166.08838347702104</c:v>
              </c:pt>
            </c:numLit>
          </c:val>
          <c:smooth val="0"/>
          <c:extLst>
            <c:ext xmlns:c16="http://schemas.microsoft.com/office/drawing/2014/chart" uri="{C3380CC4-5D6E-409C-BE32-E72D297353CC}">
              <c16:uniqueId val="{00000001-E803-40A3-981E-E865167DCD95}"/>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40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7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VAMO33</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0.13225000000000001</c:v>
              </c:pt>
              <c:pt idx="1">
                <c:v>0.13031599999999999</c:v>
              </c:pt>
              <c:pt idx="2">
                <c:v>0.128022</c:v>
              </c:pt>
              <c:pt idx="3">
                <c:v>0.13631299999999999</c:v>
              </c:pt>
              <c:pt idx="4">
                <c:v>0.14296400000000001</c:v>
              </c:pt>
              <c:pt idx="5">
                <c:v>0.140541</c:v>
              </c:pt>
              <c:pt idx="6">
                <c:v>0.14064299999999999</c:v>
              </c:pt>
              <c:pt idx="7">
                <c:v>0.13717399999999999</c:v>
              </c:pt>
              <c:pt idx="8">
                <c:v>0.136709</c:v>
              </c:pt>
              <c:pt idx="9">
                <c:v>0.13288900000000001</c:v>
              </c:pt>
            </c:numLit>
          </c:val>
          <c:smooth val="0"/>
          <c:extLst>
            <c:ext xmlns:c16="http://schemas.microsoft.com/office/drawing/2014/chart" uri="{C3380CC4-5D6E-409C-BE32-E72D297353CC}">
              <c16:uniqueId val="{00000000-4E2D-4903-BB51-81637B3781D6}"/>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511.51555212263446</c:v>
              </c:pt>
              <c:pt idx="1">
                <c:v>496.9910846953951</c:v>
              </c:pt>
              <c:pt idx="2">
                <c:v>488.34960483496116</c:v>
              </c:pt>
              <c:pt idx="3">
                <c:v>534.73139662629126</c:v>
              </c:pt>
              <c:pt idx="4">
                <c:v>552.84621904447158</c:v>
              </c:pt>
              <c:pt idx="5">
                <c:v>557.8471467529655</c:v>
              </c:pt>
              <c:pt idx="6">
                <c:v>557.26680204436491</c:v>
              </c:pt>
              <c:pt idx="7">
                <c:v>546.96716750139092</c:v>
              </c:pt>
              <c:pt idx="8">
                <c:v>551.36404563217661</c:v>
              </c:pt>
              <c:pt idx="9">
                <c:v>527.00585593036033</c:v>
              </c:pt>
            </c:numLit>
          </c:val>
          <c:smooth val="0"/>
          <c:extLst>
            <c:ext xmlns:c16="http://schemas.microsoft.com/office/drawing/2014/chart" uri="{C3380CC4-5D6E-409C-BE32-E72D297353CC}">
              <c16:uniqueId val="{00000001-4E2D-4903-BB51-81637B3781D6}"/>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6000000000000003"/>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10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MOVI18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0.125724</c:v>
              </c:pt>
              <c:pt idx="1">
                <c:v>0.12524199999999999</c:v>
              </c:pt>
              <c:pt idx="2">
                <c:v>0.124473</c:v>
              </c:pt>
              <c:pt idx="3">
                <c:v>0.127084</c:v>
              </c:pt>
              <c:pt idx="4">
                <c:v>0.13242800000000002</c:v>
              </c:pt>
              <c:pt idx="5">
                <c:v>0.12933700000000001</c:v>
              </c:pt>
              <c:pt idx="6">
                <c:v>0.12958500000000001</c:v>
              </c:pt>
              <c:pt idx="7">
                <c:v>0.12706699999999999</c:v>
              </c:pt>
              <c:pt idx="8">
                <c:v>0.123803</c:v>
              </c:pt>
              <c:pt idx="9">
                <c:v>0.12520400000000001</c:v>
              </c:pt>
            </c:numLit>
          </c:val>
          <c:smooth val="0"/>
          <c:extLst>
            <c:ext xmlns:c16="http://schemas.microsoft.com/office/drawing/2014/chart" uri="{C3380CC4-5D6E-409C-BE32-E72D297353CC}">
              <c16:uniqueId val="{00000000-BF5D-4707-A32E-A43FBADCDA4B}"/>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NTNB-29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452.40482822655582</c:v>
              </c:pt>
              <c:pt idx="1">
                <c:v>452.48116403522107</c:v>
              </c:pt>
              <c:pt idx="2">
                <c:v>454.47614797460068</c:v>
              </c:pt>
              <c:pt idx="3">
                <c:v>453.62765784775274</c:v>
              </c:pt>
              <c:pt idx="4">
                <c:v>456.49544317122093</c:v>
              </c:pt>
              <c:pt idx="5">
                <c:v>456.82407407407368</c:v>
              </c:pt>
              <c:pt idx="6">
                <c:v>457.18385484169619</c:v>
              </c:pt>
              <c:pt idx="7">
                <c:v>457.46606628729978</c:v>
              </c:pt>
              <c:pt idx="8">
                <c:v>434.43260718988074</c:v>
              </c:pt>
              <c:pt idx="9">
                <c:v>456.31446891552849</c:v>
              </c:pt>
            </c:numLit>
          </c:val>
          <c:smooth val="0"/>
          <c:extLst>
            <c:ext xmlns:c16="http://schemas.microsoft.com/office/drawing/2014/chart" uri="{C3380CC4-5D6E-409C-BE32-E72D297353CC}">
              <c16:uniqueId val="{00000001-BF5D-4707-A32E-A43FBADCDA4B}"/>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40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7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CSMGE1</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8.3863999999999994E-2</c:v>
              </c:pt>
              <c:pt idx="1">
                <c:v>8.3704000000000001E-2</c:v>
              </c:pt>
              <c:pt idx="2">
                <c:v>8.2291000000000003E-2</c:v>
              </c:pt>
              <c:pt idx="3">
                <c:v>8.5685999999999998E-2</c:v>
              </c:pt>
              <c:pt idx="4">
                <c:v>8.9176000000000005E-2</c:v>
              </c:pt>
              <c:pt idx="5">
                <c:v>8.653000000000001E-2</c:v>
              </c:pt>
              <c:pt idx="6">
                <c:v>8.7144999999999986E-2</c:v>
              </c:pt>
              <c:pt idx="7">
                <c:v>8.5038000000000002E-2</c:v>
              </c:pt>
              <c:pt idx="8">
                <c:v>8.3964999999999998E-2</c:v>
              </c:pt>
              <c:pt idx="9">
                <c:v>8.2395999999999997E-2</c:v>
              </c:pt>
            </c:numLit>
          </c:val>
          <c:smooth val="0"/>
          <c:extLst>
            <c:ext xmlns:c16="http://schemas.microsoft.com/office/drawing/2014/chart" uri="{C3380CC4-5D6E-409C-BE32-E72D297353CC}">
              <c16:uniqueId val="{00000000-6846-4FA1-8311-CB9A6F22302C}"/>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64.872715386514727</c:v>
              </c:pt>
              <c:pt idx="1">
                <c:v>65.98550993869523</c:v>
              </c:pt>
              <c:pt idx="2">
                <c:v>67.102170356170276</c:v>
              </c:pt>
              <c:pt idx="3">
                <c:v>67.124300035144017</c:v>
              </c:pt>
              <c:pt idx="4">
                <c:v>64.154391891579905</c:v>
              </c:pt>
              <c:pt idx="5">
                <c:v>65.495710818370696</c:v>
              </c:pt>
              <c:pt idx="6">
                <c:v>66.157407407407831</c:v>
              </c:pt>
              <c:pt idx="7">
                <c:v>68.463151643374246</c:v>
              </c:pt>
              <c:pt idx="8">
                <c:v>67.942228207868993</c:v>
              </c:pt>
              <c:pt idx="9">
                <c:v>65.279492940144564</c:v>
              </c:pt>
            </c:numLit>
          </c:val>
          <c:smooth val="0"/>
          <c:extLst>
            <c:ext xmlns:c16="http://schemas.microsoft.com/office/drawing/2014/chart" uri="{C3380CC4-5D6E-409C-BE32-E72D297353CC}">
              <c16:uniqueId val="{00000001-6846-4FA1-8311-CB9A6F22302C}"/>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2000000000000001"/>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CSMGC0</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8.3271999999999999E-2</c:v>
              </c:pt>
              <c:pt idx="1">
                <c:v>8.3015000000000005E-2</c:v>
              </c:pt>
              <c:pt idx="2">
                <c:v>8.1511E-2</c:v>
              </c:pt>
              <c:pt idx="3">
                <c:v>8.5038000000000002E-2</c:v>
              </c:pt>
              <c:pt idx="4">
                <c:v>8.8734000000000007E-2</c:v>
              </c:pt>
              <c:pt idx="5">
                <c:v>8.6386000000000004E-2</c:v>
              </c:pt>
              <c:pt idx="6">
                <c:v>8.6895E-2</c:v>
              </c:pt>
              <c:pt idx="7">
                <c:v>8.4766999999999995E-2</c:v>
              </c:pt>
              <c:pt idx="8">
                <c:v>8.3384E-2</c:v>
              </c:pt>
              <c:pt idx="9">
                <c:v>8.233E-2</c:v>
              </c:pt>
            </c:numLit>
          </c:val>
          <c:smooth val="0"/>
          <c:extLst>
            <c:ext xmlns:c16="http://schemas.microsoft.com/office/drawing/2014/chart" uri="{C3380CC4-5D6E-409C-BE32-E72D297353CC}">
              <c16:uniqueId val="{00000000-718E-4498-A0E8-81EE59E787B0}"/>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NTNB-31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59.375342425047606</c:v>
              </c:pt>
              <c:pt idx="1">
                <c:v>59.585732862716952</c:v>
              </c:pt>
              <c:pt idx="2">
                <c:v>59.846876084224121</c:v>
              </c:pt>
              <c:pt idx="3">
                <c:v>61.11565983307532</c:v>
              </c:pt>
              <c:pt idx="4">
                <c:v>60.070243653631564</c:v>
              </c:pt>
              <c:pt idx="5">
                <c:v>64.161710484871293</c:v>
              </c:pt>
              <c:pt idx="6">
                <c:v>63.842592592591174</c:v>
              </c:pt>
              <c:pt idx="7">
                <c:v>65.948443850565312</c:v>
              </c:pt>
              <c:pt idx="8">
                <c:v>62.545859843032844</c:v>
              </c:pt>
              <c:pt idx="9">
                <c:v>64.665754117629874</c:v>
              </c:pt>
            </c:numLit>
          </c:val>
          <c:smooth val="0"/>
          <c:extLst>
            <c:ext xmlns:c16="http://schemas.microsoft.com/office/drawing/2014/chart" uri="{C3380CC4-5D6E-409C-BE32-E72D297353CC}">
              <c16:uniqueId val="{00000001-718E-4498-A0E8-81EE59E787B0}"/>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3"/>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CSMGB8</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8.1782999999999995E-2</c:v>
              </c:pt>
              <c:pt idx="1">
                <c:v>8.0557999999999991E-2</c:v>
              </c:pt>
              <c:pt idx="2">
                <c:v>8.0859E-2</c:v>
              </c:pt>
              <c:pt idx="3">
                <c:v>8.2559000000000007E-2</c:v>
              </c:pt>
              <c:pt idx="4">
                <c:v>8.7332999999999994E-2</c:v>
              </c:pt>
              <c:pt idx="5">
                <c:v>8.6023000000000002E-2</c:v>
              </c:pt>
              <c:pt idx="6">
                <c:v>8.5174E-2</c:v>
              </c:pt>
              <c:pt idx="7">
                <c:v>8.1257999999999997E-2</c:v>
              </c:pt>
              <c:pt idx="8">
                <c:v>8.1161999999999998E-2</c:v>
              </c:pt>
              <c:pt idx="9">
                <c:v>8.1376000000000004E-2</c:v>
              </c:pt>
            </c:numLit>
          </c:val>
          <c:smooth val="0"/>
          <c:extLst>
            <c:ext xmlns:c16="http://schemas.microsoft.com/office/drawing/2014/chart" uri="{C3380CC4-5D6E-409C-BE32-E72D297353CC}">
              <c16:uniqueId val="{00000000-8322-4314-8ECE-A182A2F3F61C}"/>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NTNB-28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33.529097506139749</c:v>
              </c:pt>
              <c:pt idx="1">
                <c:v>26.519439547181278</c:v>
              </c:pt>
              <c:pt idx="2">
                <c:v>31.192633304191197</c:v>
              </c:pt>
              <c:pt idx="3">
                <c:v>28.337193144976069</c:v>
              </c:pt>
              <c:pt idx="4">
                <c:v>27.944218544080357</c:v>
              </c:pt>
              <c:pt idx="5">
                <c:v>40.438256772759033</c:v>
              </c:pt>
              <c:pt idx="6">
                <c:v>35.298241006440634</c:v>
              </c:pt>
              <c:pt idx="7">
                <c:v>29.934204118435837</c:v>
              </c:pt>
              <c:pt idx="8">
                <c:v>32.393930986358569</c:v>
              </c:pt>
              <c:pt idx="9">
                <c:v>37.956459142272081</c:v>
              </c:pt>
            </c:numLit>
          </c:val>
          <c:smooth val="0"/>
          <c:extLst>
            <c:ext xmlns:c16="http://schemas.microsoft.com/office/drawing/2014/chart" uri="{C3380CC4-5D6E-409C-BE32-E72D297353CC}">
              <c16:uniqueId val="{00000001-8322-4314-8ECE-A182A2F3F61C}"/>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3"/>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3500346654781359E-2"/>
          <c:y val="5.6584362139917695E-2"/>
          <c:w val="0.96493483715478956"/>
          <c:h val="0.6301205404879946"/>
        </c:manualLayout>
      </c:layout>
      <c:lineChart>
        <c:grouping val="standard"/>
        <c:varyColors val="0"/>
        <c:ser>
          <c:idx val="0"/>
          <c:order val="0"/>
          <c:tx>
            <c:v>CSMGB9</c:v>
          </c:tx>
          <c:spPr>
            <a:ln w="28575" cap="rnd">
              <a:solidFill>
                <a:srgbClr val="002B55"/>
              </a:solidFill>
              <a:round/>
            </a:ln>
            <a:effectLst/>
          </c:spPr>
          <c:marker>
            <c:symbol val="circle"/>
            <c:size val="5"/>
            <c:spPr>
              <a:solidFill>
                <a:srgbClr val="002B55"/>
              </a:solidFill>
              <a:ln w="3175">
                <a:solidFill>
                  <a:srgbClr val="002B55"/>
                </a:solidFill>
                <a:prstDash val="solid"/>
              </a:ln>
              <a:effectLst/>
            </c:spPr>
          </c:marker>
          <c:dLbls>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0.00%</c:formatCode>
              <c:ptCount val="10"/>
              <c:pt idx="0">
                <c:v>8.6827000000000001E-2</c:v>
              </c:pt>
              <c:pt idx="1">
                <c:v>8.6365999999999998E-2</c:v>
              </c:pt>
              <c:pt idx="2">
                <c:v>8.5013000000000005E-2</c:v>
              </c:pt>
              <c:pt idx="3">
                <c:v>8.8256000000000001E-2</c:v>
              </c:pt>
              <c:pt idx="4">
                <c:v>9.2539999999999997E-2</c:v>
              </c:pt>
              <c:pt idx="5">
                <c:v>8.8206000000000007E-2</c:v>
              </c:pt>
              <c:pt idx="6">
                <c:v>8.9638000000000009E-2</c:v>
              </c:pt>
              <c:pt idx="7">
                <c:v>8.7722999999999995E-2</c:v>
              </c:pt>
              <c:pt idx="8">
                <c:v>8.6960999999999997E-2</c:v>
              </c:pt>
              <c:pt idx="9">
                <c:v>8.5817999999999992E-2</c:v>
              </c:pt>
            </c:numLit>
          </c:val>
          <c:smooth val="0"/>
          <c:extLst>
            <c:ext xmlns:c16="http://schemas.microsoft.com/office/drawing/2014/chart" uri="{C3380CC4-5D6E-409C-BE32-E72D297353CC}">
              <c16:uniqueId val="{00000000-DFCC-4C78-9167-99932EAF4544}"/>
            </c:ext>
          </c:extLst>
        </c:ser>
        <c:dLbls>
          <c:showLegendKey val="0"/>
          <c:showVal val="0"/>
          <c:showCatName val="0"/>
          <c:showSerName val="0"/>
          <c:showPercent val="0"/>
          <c:showBubbleSize val="0"/>
        </c:dLbls>
        <c:marker val="1"/>
        <c:smooth val="0"/>
        <c:axId val="1053221816"/>
        <c:axId val="1053225096"/>
      </c:lineChart>
      <c:lineChart>
        <c:grouping val="standard"/>
        <c:varyColors val="0"/>
        <c:ser>
          <c:idx val="1"/>
          <c:order val="1"/>
          <c:tx>
            <c:v>Spread sobre NTNB-30 (bps)</c:v>
          </c:tx>
          <c:spPr>
            <a:ln w="28575" cap="rnd">
              <a:solidFill>
                <a:srgbClr val="007EC0"/>
              </a:solidFill>
              <a:round/>
            </a:ln>
            <a:effectLst/>
          </c:spPr>
          <c:marker>
            <c:symbol val="circle"/>
            <c:size val="5"/>
            <c:spPr>
              <a:solidFill>
                <a:srgbClr val="007EC0"/>
              </a:solidFill>
              <a:ln w="3175">
                <a:solidFill>
                  <a:srgbClr val="007EC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6-Feb</c:v>
              </c:pt>
              <c:pt idx="1">
                <c:v>20-Feb</c:v>
              </c:pt>
              <c:pt idx="2">
                <c:v>27-Feb</c:v>
              </c:pt>
              <c:pt idx="3">
                <c:v>6-Mar</c:v>
              </c:pt>
              <c:pt idx="4">
                <c:v>13-Mar</c:v>
              </c:pt>
              <c:pt idx="5">
                <c:v>20-Mar</c:v>
              </c:pt>
              <c:pt idx="6">
                <c:v>27-Mar</c:v>
              </c:pt>
              <c:pt idx="7">
                <c:v>2-Apr</c:v>
              </c:pt>
              <c:pt idx="8">
                <c:v>10-Apr</c:v>
              </c:pt>
              <c:pt idx="9">
                <c:v>20-Apr</c:v>
              </c:pt>
              <c:pt idx="10">
                <c:v>Rank</c:v>
              </c:pt>
              <c:pt idx="11">
                <c:v>D 1 week</c:v>
              </c:pt>
              <c:pt idx="13">
                <c:v>Rank</c:v>
              </c:pt>
              <c:pt idx="14">
                <c:v>D 4 weeks</c:v>
              </c:pt>
            </c:strLit>
          </c:cat>
          <c:val>
            <c:numLit>
              <c:formatCode>#,##0</c:formatCode>
              <c:ptCount val="10"/>
              <c:pt idx="0">
                <c:v>89.820192507650276</c:v>
              </c:pt>
              <c:pt idx="1">
                <c:v>88.837295690935576</c:v>
              </c:pt>
              <c:pt idx="2">
                <c:v>88.451882845188564</c:v>
              </c:pt>
              <c:pt idx="3">
                <c:v>89.196067251664516</c:v>
              </c:pt>
              <c:pt idx="4">
                <c:v>87.287620742952925</c:v>
              </c:pt>
              <c:pt idx="5">
                <c:v>73.388516659600441</c:v>
              </c:pt>
              <c:pt idx="6">
                <c:v>85.187989270980594</c:v>
              </c:pt>
              <c:pt idx="7">
                <c:v>88.323131144498745</c:v>
              </c:pt>
              <c:pt idx="8">
                <c:v>89.584242232969572</c:v>
              </c:pt>
              <c:pt idx="9">
                <c:v>89.61376134342558</c:v>
              </c:pt>
            </c:numLit>
          </c:val>
          <c:smooth val="0"/>
          <c:extLst>
            <c:ext xmlns:c16="http://schemas.microsoft.com/office/drawing/2014/chart" uri="{C3380CC4-5D6E-409C-BE32-E72D297353CC}">
              <c16:uniqueId val="{00000001-DFCC-4C78-9167-99932EAF4544}"/>
            </c:ext>
          </c:extLst>
        </c:ser>
        <c:dLbls>
          <c:showLegendKey val="0"/>
          <c:showVal val="0"/>
          <c:showCatName val="0"/>
          <c:showSerName val="0"/>
          <c:showPercent val="0"/>
          <c:showBubbleSize val="0"/>
        </c:dLbls>
        <c:marker val="1"/>
        <c:smooth val="0"/>
        <c:axId val="1053213616"/>
        <c:axId val="1053231656"/>
      </c:lineChart>
      <c:catAx>
        <c:axId val="10532218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crossAx val="1053225096"/>
        <c:crosses val="autoZero"/>
        <c:auto val="0"/>
        <c:lblAlgn val="ctr"/>
        <c:lblOffset val="100"/>
        <c:noMultiLvlLbl val="1"/>
      </c:catAx>
      <c:valAx>
        <c:axId val="1053225096"/>
        <c:scaling>
          <c:orientation val="minMax"/>
          <c:max val="0.13"/>
          <c:min val="0"/>
        </c:scaling>
        <c:delete val="0"/>
        <c:axPos val="l"/>
        <c:majorGridlines>
          <c:spPr>
            <a:ln w="9525" cap="flat" cmpd="sng" algn="ctr">
              <a:solidFill>
                <a:sysClr val="window" lastClr="FFFFFF">
                  <a:lumMod val="95000"/>
                </a:sys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 b="0" i="0" u="none" strike="noStrike" kern="1200" baseline="0">
                <a:solidFill>
                  <a:schemeClr val="bg1"/>
                </a:solidFill>
                <a:latin typeface="Arial Narrow"/>
                <a:ea typeface="Arial Narrow"/>
                <a:cs typeface="Arial Narrow"/>
              </a:defRPr>
            </a:pPr>
            <a:endParaRPr lang="en-US"/>
          </a:p>
        </c:txPr>
        <c:crossAx val="1053221816"/>
        <c:crosses val="autoZero"/>
        <c:crossBetween val="between"/>
      </c:valAx>
      <c:valAx>
        <c:axId val="1053231656"/>
        <c:scaling>
          <c:orientation val="minMax"/>
          <c:max val="500"/>
          <c:min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300" b="0" i="0" u="none" strike="noStrike" kern="1200" baseline="0">
                <a:noFill/>
                <a:latin typeface="Arial Narrow"/>
                <a:ea typeface="Arial Narrow"/>
                <a:cs typeface="Arial Narrow"/>
              </a:defRPr>
            </a:pPr>
            <a:endParaRPr lang="en-US"/>
          </a:p>
        </c:txPr>
        <c:crossAx val="1053213616"/>
        <c:crosses val="max"/>
        <c:crossBetween val="between"/>
      </c:valAx>
      <c:catAx>
        <c:axId val="1053213616"/>
        <c:scaling>
          <c:orientation val="minMax"/>
        </c:scaling>
        <c:delete val="1"/>
        <c:axPos val="b"/>
        <c:numFmt formatCode="General" sourceLinked="1"/>
        <c:majorTickMark val="out"/>
        <c:minorTickMark val="none"/>
        <c:tickLblPos val="nextTo"/>
        <c:crossAx val="1053231656"/>
        <c:crosses val="autoZero"/>
        <c:auto val="0"/>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lumMod val="85000"/>
                  <a:lumOff val="15000"/>
                </a:schemeClr>
              </a:solidFill>
              <a:latin typeface="Arial Narrow"/>
              <a:ea typeface="Arial Narrow"/>
              <a:cs typeface="Arial Narrow"/>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50" b="0" i="0" strike="noStrike" baseline="0">
          <a:solidFill>
            <a:schemeClr val="tx1">
              <a:lumMod val="85000"/>
              <a:lumOff val="15000"/>
            </a:schemeClr>
          </a:solidFill>
          <a:latin typeface="Arial Narrow"/>
          <a:ea typeface="Arial Narrow"/>
          <a:cs typeface="Arial Narrow"/>
        </a:defRPr>
      </a:pPr>
      <a:endParaRPr lang="en-US"/>
    </a:p>
  </c:txPr>
  <c:printSettings>
    <c:headerFooter/>
    <c:pageMargins b="0.75" l="0.7" r="0.7" t="0.75" header="0.3" footer="0.3"/>
    <c:pageSetup/>
  </c:printSettings>
</c:chartSpace>
</file>

<file path=xl/charts/chart2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46333835930073E-2"/>
          <c:y val="1.3888888888888888E-2"/>
          <c:w val="0.90123531765976073"/>
          <c:h val="0.89709098862642167"/>
        </c:manualLayout>
      </c:layout>
      <c:barChart>
        <c:barDir val="bar"/>
        <c:grouping val="clustered"/>
        <c:varyColors val="0"/>
        <c:ser>
          <c:idx val="0"/>
          <c:order val="0"/>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'TopBottom IPCA+'!$T$10:$T$23</c:f>
              <c:strCache>
                <c:ptCount val="14"/>
                <c:pt idx="0">
                  <c:v>MOVI37</c:v>
                </c:pt>
                <c:pt idx="1">
                  <c:v>VAMO34</c:v>
                </c:pt>
                <c:pt idx="2">
                  <c:v>MOVI18</c:v>
                </c:pt>
                <c:pt idx="3">
                  <c:v>LCAMD1</c:v>
                </c:pt>
                <c:pt idx="4">
                  <c:v>LORTA7</c:v>
                </c:pt>
                <c:pt idx="5">
                  <c:v>RENTD1</c:v>
                </c:pt>
                <c:pt idx="6">
                  <c:v>CSAN33</c:v>
                </c:pt>
                <c:pt idx="7">
                  <c:v>CSMGB8</c:v>
                </c:pt>
                <c:pt idx="8">
                  <c:v>LCAMD3</c:v>
                </c:pt>
                <c:pt idx="9">
                  <c:v>CSMGB9</c:v>
                </c:pt>
                <c:pt idx="10">
                  <c:v>MVLV16</c:v>
                </c:pt>
                <c:pt idx="11">
                  <c:v>MSGT13</c:v>
                </c:pt>
                <c:pt idx="12">
                  <c:v>CSMGE1</c:v>
                </c:pt>
                <c:pt idx="13">
                  <c:v>VAMO33</c:v>
                </c:pt>
              </c:strCache>
            </c:strRef>
          </c:cat>
          <c:val>
            <c:numRef>
              <c:f>'TopBottom IPCA+'!$V$10:$V$23</c:f>
              <c:numCache>
                <c:formatCode>0</c:formatCode>
                <c:ptCount val="14"/>
                <c:pt idx="0">
                  <c:v>34.420716757261914</c:v>
                </c:pt>
                <c:pt idx="1">
                  <c:v>33.051977306146625</c:v>
                </c:pt>
                <c:pt idx="2">
                  <c:v>21.881861725647752</c:v>
                </c:pt>
                <c:pt idx="3">
                  <c:v>9.1976092337664568</c:v>
                </c:pt>
                <c:pt idx="4">
                  <c:v>7.9612988787425252</c:v>
                </c:pt>
                <c:pt idx="5">
                  <c:v>7.3831145603908794</c:v>
                </c:pt>
                <c:pt idx="6">
                  <c:v>6.0789420724982506</c:v>
                </c:pt>
                <c:pt idx="7">
                  <c:v>5.5625281559135118</c:v>
                </c:pt>
                <c:pt idx="8">
                  <c:v>4.2935105306463015</c:v>
                </c:pt>
                <c:pt idx="9">
                  <c:v>2.9519110456007525E-2</c:v>
                </c:pt>
                <c:pt idx="10">
                  <c:v>-0.79288553435088716</c:v>
                </c:pt>
                <c:pt idx="11">
                  <c:v>-1.4466524121625781</c:v>
                </c:pt>
                <c:pt idx="12">
                  <c:v>-2.6627352677244289</c:v>
                </c:pt>
                <c:pt idx="13">
                  <c:v>-24.358189701816286</c:v>
                </c:pt>
              </c:numCache>
            </c:numRef>
          </c:val>
          <c:extLst>
            <c:ext xmlns:c16="http://schemas.microsoft.com/office/drawing/2014/chart" uri="{C3380CC4-5D6E-409C-BE32-E72D297353CC}">
              <c16:uniqueId val="{00000000-79DD-4CAD-9186-CFCE6AE296BE}"/>
            </c:ext>
          </c:extLst>
        </c:ser>
        <c:dLbls>
          <c:showLegendKey val="0"/>
          <c:showVal val="0"/>
          <c:showCatName val="0"/>
          <c:showSerName val="0"/>
          <c:showPercent val="0"/>
          <c:showBubbleSize val="0"/>
        </c:dLbls>
        <c:gapWidth val="50"/>
        <c:axId val="446696448"/>
        <c:axId val="446706432"/>
      </c:barChart>
      <c:catAx>
        <c:axId val="44669644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6706432"/>
        <c:crosses val="autoZero"/>
        <c:auto val="0"/>
        <c:lblAlgn val="ctr"/>
        <c:lblOffset val="100"/>
        <c:noMultiLvlLbl val="0"/>
      </c:catAx>
      <c:valAx>
        <c:axId val="446706432"/>
        <c:scaling>
          <c:orientation val="minMax"/>
        </c:scaling>
        <c:delete val="0"/>
        <c:axPos val="b"/>
        <c:title>
          <c:tx>
            <c:rich>
              <a:bodyPr rot="0" spcFirstLastPara="1" vertOverflow="ellipsis" vert="horz" wrap="square" anchor="ctr" anchorCtr="1"/>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r>
                  <a:rPr lang="en-US"/>
                  <a:t>(bps)</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6696448"/>
        <c:crosses val="autoZero"/>
        <c:crossBetween val="between"/>
        <c:majorUnit val="50"/>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609454403305971E-2"/>
          <c:y val="1.5981667064344229E-2"/>
          <c:w val="0.8982802349174438"/>
          <c:h val="0.89621761474533224"/>
        </c:manualLayout>
      </c:layout>
      <c:barChart>
        <c:barDir val="bar"/>
        <c:grouping val="clustered"/>
        <c:varyColors val="0"/>
        <c:ser>
          <c:idx val="0"/>
          <c:order val="0"/>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'TopBottom IPCA+'!$Y$10:$Y$23</c:f>
              <c:strCache>
                <c:ptCount val="14"/>
                <c:pt idx="0">
                  <c:v>LCAMD3</c:v>
                </c:pt>
                <c:pt idx="1">
                  <c:v>LCAMD1</c:v>
                </c:pt>
                <c:pt idx="2">
                  <c:v>LORTA7</c:v>
                </c:pt>
                <c:pt idx="3">
                  <c:v>RENTD1</c:v>
                </c:pt>
                <c:pt idx="4">
                  <c:v>CSMGB9</c:v>
                </c:pt>
                <c:pt idx="5">
                  <c:v>MVLV16</c:v>
                </c:pt>
                <c:pt idx="6">
                  <c:v>CSMGC0</c:v>
                </c:pt>
                <c:pt idx="7">
                  <c:v>CSMGE1</c:v>
                </c:pt>
                <c:pt idx="8">
                  <c:v>MOVI18</c:v>
                </c:pt>
                <c:pt idx="9">
                  <c:v>MSGT13</c:v>
                </c:pt>
                <c:pt idx="10">
                  <c:v>CSMGB8</c:v>
                </c:pt>
                <c:pt idx="11">
                  <c:v>MOVI37</c:v>
                </c:pt>
                <c:pt idx="12">
                  <c:v>VAMO33</c:v>
                </c:pt>
                <c:pt idx="13">
                  <c:v>VAMO34</c:v>
                </c:pt>
              </c:strCache>
            </c:strRef>
          </c:cat>
          <c:val>
            <c:numRef>
              <c:f>'TopBottom IPCA+'!$AA$10:$AA$23</c:f>
              <c:numCache>
                <c:formatCode>0</c:formatCode>
                <c:ptCount val="14"/>
                <c:pt idx="0">
                  <c:v>32.060343937470037</c:v>
                </c:pt>
                <c:pt idx="1">
                  <c:v>31.261977681475997</c:v>
                </c:pt>
                <c:pt idx="2">
                  <c:v>23.76684570398524</c:v>
                </c:pt>
                <c:pt idx="3">
                  <c:v>20.459482109471679</c:v>
                </c:pt>
                <c:pt idx="4">
                  <c:v>16.225244683825139</c:v>
                </c:pt>
                <c:pt idx="5">
                  <c:v>3.4731474546889558</c:v>
                </c:pt>
                <c:pt idx="6">
                  <c:v>0.50404363275858088</c:v>
                </c:pt>
                <c:pt idx="7">
                  <c:v>-0.21621787822613214</c:v>
                </c:pt>
                <c:pt idx="8">
                  <c:v>-0.50960515854518462</c:v>
                </c:pt>
                <c:pt idx="9">
                  <c:v>-2.2386266249507827</c:v>
                </c:pt>
                <c:pt idx="10">
                  <c:v>-2.4817976304869518</c:v>
                </c:pt>
                <c:pt idx="11">
                  <c:v>-14.997154516420665</c:v>
                </c:pt>
                <c:pt idx="12">
                  <c:v>-30.841290822605174</c:v>
                </c:pt>
                <c:pt idx="13">
                  <c:v>-53.870674437150853</c:v>
                </c:pt>
              </c:numCache>
            </c:numRef>
          </c:val>
          <c:extLst>
            <c:ext xmlns:c16="http://schemas.microsoft.com/office/drawing/2014/chart" uri="{C3380CC4-5D6E-409C-BE32-E72D297353CC}">
              <c16:uniqueId val="{00000000-CFF0-44FB-B27C-543A3935DF3D}"/>
            </c:ext>
          </c:extLst>
        </c:ser>
        <c:dLbls>
          <c:showLegendKey val="0"/>
          <c:showVal val="0"/>
          <c:showCatName val="0"/>
          <c:showSerName val="0"/>
          <c:showPercent val="0"/>
          <c:showBubbleSize val="0"/>
        </c:dLbls>
        <c:gapWidth val="50"/>
        <c:axId val="446739200"/>
        <c:axId val="446740736"/>
      </c:barChart>
      <c:catAx>
        <c:axId val="4467392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6740736"/>
        <c:crosses val="autoZero"/>
        <c:auto val="0"/>
        <c:lblAlgn val="ctr"/>
        <c:lblOffset val="100"/>
        <c:noMultiLvlLbl val="0"/>
      </c:catAx>
      <c:valAx>
        <c:axId val="446740736"/>
        <c:scaling>
          <c:orientation val="minMax"/>
        </c:scaling>
        <c:delete val="0"/>
        <c:axPos val="b"/>
        <c:title>
          <c:tx>
            <c:rich>
              <a:bodyPr rot="0" spcFirstLastPara="1" vertOverflow="ellipsis" vert="horz" wrap="square" anchor="ctr" anchorCtr="1"/>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r>
                  <a:rPr lang="en-US"/>
                  <a:t>(bps)</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crossAx val="446739200"/>
        <c:crosses val="autoZero"/>
        <c:crossBetween val="between"/>
        <c:majorUnit val="50"/>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'BigChart IPCA+'!$D$40:$D$54</c:f>
              <c:numCache>
                <c:formatCode>0.0</c:formatCode>
                <c:ptCount val="15"/>
                <c:pt idx="0">
                  <c:v>3.7600396825396825</c:v>
                </c:pt>
                <c:pt idx="1">
                  <c:v>4.6716666666666669</c:v>
                </c:pt>
                <c:pt idx="2">
                  <c:v>2.9051190476190478</c:v>
                </c:pt>
                <c:pt idx="3">
                  <c:v>5.6190476190476186</c:v>
                </c:pt>
                <c:pt idx="4">
                  <c:v>3.8749603174603173</c:v>
                </c:pt>
                <c:pt idx="5">
                  <c:v>3.6846428571428569</c:v>
                </c:pt>
                <c:pt idx="6">
                  <c:v>3.7611507936507933</c:v>
                </c:pt>
                <c:pt idx="7">
                  <c:v>2.1428571428571428</c:v>
                </c:pt>
                <c:pt idx="8">
                  <c:v>3.7988492063492063</c:v>
                </c:pt>
                <c:pt idx="9">
                  <c:v>3.4932539682539683</c:v>
                </c:pt>
                <c:pt idx="10">
                  <c:v>2.7317063492063491</c:v>
                </c:pt>
                <c:pt idx="11">
                  <c:v>3.8734920634920633</c:v>
                </c:pt>
                <c:pt idx="12">
                  <c:v>2.7119444444444443</c:v>
                </c:pt>
                <c:pt idx="13">
                  <c:v>4.3590873015873015</c:v>
                </c:pt>
                <c:pt idx="14">
                  <c:v>2.1485317460317459</c:v>
                </c:pt>
              </c:numCache>
            </c:numRef>
          </c:xVal>
          <c:yVal>
            <c:numRef>
              <c:f>'BigChart IPCA+'!$E$40:$E$54</c:f>
              <c:numCache>
                <c:formatCode>0.00%</c:formatCode>
                <c:ptCount val="15"/>
                <c:pt idx="0">
                  <c:v>9.501699999999999E-2</c:v>
                </c:pt>
                <c:pt idx="1">
                  <c:v>8.2395999999999997E-2</c:v>
                </c:pt>
                <c:pt idx="2">
                  <c:v>8.6923999999999987E-2</c:v>
                </c:pt>
                <c:pt idx="3">
                  <c:v>9.2922999999999992E-2</c:v>
                </c:pt>
                <c:pt idx="4">
                  <c:v>9.3869000000000008E-2</c:v>
                </c:pt>
                <c:pt idx="5">
                  <c:v>0.124657</c:v>
                </c:pt>
                <c:pt idx="6">
                  <c:v>0.12612000000000001</c:v>
                </c:pt>
                <c:pt idx="7">
                  <c:v>0.12092</c:v>
                </c:pt>
                <c:pt idx="8">
                  <c:v>9.4047999999999993E-2</c:v>
                </c:pt>
                <c:pt idx="9">
                  <c:v>0.13288900000000001</c:v>
                </c:pt>
                <c:pt idx="10">
                  <c:v>0.12520400000000001</c:v>
                </c:pt>
                <c:pt idx="11">
                  <c:v>8.5817999999999992E-2</c:v>
                </c:pt>
                <c:pt idx="12">
                  <c:v>9.307399999999999E-2</c:v>
                </c:pt>
                <c:pt idx="13">
                  <c:v>8.233E-2</c:v>
                </c:pt>
                <c:pt idx="14">
                  <c:v>8.1376000000000004E-2</c:v>
                </c:pt>
              </c:numCache>
            </c:numRef>
          </c:yVal>
          <c:smooth val="0"/>
          <c:extLst>
            <c:ext xmlns:c16="http://schemas.microsoft.com/office/drawing/2014/chart" uri="{C3380CC4-5D6E-409C-BE32-E72D297353CC}">
              <c16:uniqueId val="{00000000-3DE8-43EF-A2EA-DF5D97EFDBD9}"/>
            </c:ext>
          </c:extLst>
        </c:ser>
        <c:ser>
          <c:idx val="0"/>
          <c:order val="1"/>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8E7FA4CE-BFCD-487C-9BE3-47F212F5C29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DE8-43EF-A2EA-DF5D97EFDBD9}"/>
                </c:ext>
              </c:extLst>
            </c:dLbl>
            <c:dLbl>
              <c:idx val="1"/>
              <c:tx>
                <c:rich>
                  <a:bodyPr/>
                  <a:lstStyle/>
                  <a:p>
                    <a:fld id="{141CF23F-1527-4050-83A6-54787C1B3311}"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DE8-43EF-A2EA-DF5D97EFDBD9}"/>
                </c:ext>
              </c:extLst>
            </c:dLbl>
            <c:dLbl>
              <c:idx val="2"/>
              <c:tx>
                <c:rich>
                  <a:bodyPr/>
                  <a:lstStyle/>
                  <a:p>
                    <a:fld id="{C22FC585-6FD8-44C3-9B56-423649331912}"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DE8-43EF-A2EA-DF5D97EFDBD9}"/>
                </c:ext>
              </c:extLst>
            </c:dLbl>
            <c:dLbl>
              <c:idx val="3"/>
              <c:tx>
                <c:rich>
                  <a:bodyPr/>
                  <a:lstStyle/>
                  <a:p>
                    <a:fld id="{C04BFD69-C79E-4E19-A4DE-25BD5AC0C6E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DE8-43EF-A2EA-DF5D97EFDBD9}"/>
                </c:ext>
              </c:extLst>
            </c:dLbl>
            <c:dLbl>
              <c:idx val="4"/>
              <c:tx>
                <c:rich>
                  <a:bodyPr/>
                  <a:lstStyle/>
                  <a:p>
                    <a:fld id="{9AED2090-8B4F-4F43-B5F8-EF9E104C3590}"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DE8-43EF-A2EA-DF5D97EFDBD9}"/>
                </c:ext>
              </c:extLst>
            </c:dLbl>
            <c:dLbl>
              <c:idx val="5"/>
              <c:tx>
                <c:rich>
                  <a:bodyPr/>
                  <a:lstStyle/>
                  <a:p>
                    <a:fld id="{80E33589-FAC8-42CA-B1AC-A787CA0852EE}"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DE8-43EF-A2EA-DF5D97EFDBD9}"/>
                </c:ext>
              </c:extLst>
            </c:dLbl>
            <c:dLbl>
              <c:idx val="6"/>
              <c:tx>
                <c:rich>
                  <a:bodyPr/>
                  <a:lstStyle/>
                  <a:p>
                    <a:fld id="{C1254EA6-864D-41DD-A6A7-D7991FEAE3F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DE8-43EF-A2EA-DF5D97EFDBD9}"/>
                </c:ext>
              </c:extLst>
            </c:dLbl>
            <c:dLbl>
              <c:idx val="7"/>
              <c:tx>
                <c:rich>
                  <a:bodyPr/>
                  <a:lstStyle/>
                  <a:p>
                    <a:fld id="{8DD3F918-C0C8-40D2-B954-B67CB433CAA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DE8-43EF-A2EA-DF5D97EFDBD9}"/>
                </c:ext>
              </c:extLst>
            </c:dLbl>
            <c:dLbl>
              <c:idx val="8"/>
              <c:tx>
                <c:rich>
                  <a:bodyPr/>
                  <a:lstStyle/>
                  <a:p>
                    <a:fld id="{FD84931E-1852-4737-A043-CC2B18B22743}"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DE8-43EF-A2EA-DF5D97EFDBD9}"/>
                </c:ext>
              </c:extLst>
            </c:dLbl>
            <c:dLbl>
              <c:idx val="9"/>
              <c:tx>
                <c:rich>
                  <a:bodyPr/>
                  <a:lstStyle/>
                  <a:p>
                    <a:fld id="{F74E3FA1-1721-48EC-9892-340DBD2BD92F}"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DE8-43EF-A2EA-DF5D97EFDBD9}"/>
                </c:ext>
              </c:extLst>
            </c:dLbl>
            <c:dLbl>
              <c:idx val="10"/>
              <c:tx>
                <c:rich>
                  <a:bodyPr/>
                  <a:lstStyle/>
                  <a:p>
                    <a:fld id="{1A548EA7-D42C-43BC-95D8-95A588E6DF5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DE8-43EF-A2EA-DF5D97EFDBD9}"/>
                </c:ext>
              </c:extLst>
            </c:dLbl>
            <c:dLbl>
              <c:idx val="11"/>
              <c:tx>
                <c:rich>
                  <a:bodyPr/>
                  <a:lstStyle/>
                  <a:p>
                    <a:fld id="{12FA8215-1B66-4CC8-918D-C938A8302C03}"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DE8-43EF-A2EA-DF5D97EFDBD9}"/>
                </c:ext>
              </c:extLst>
            </c:dLbl>
            <c:dLbl>
              <c:idx val="12"/>
              <c:tx>
                <c:rich>
                  <a:bodyPr/>
                  <a:lstStyle/>
                  <a:p>
                    <a:fld id="{6182C73A-B5CD-4BFC-B346-39089D3FF60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DE8-43EF-A2EA-DF5D97EFDBD9}"/>
                </c:ext>
              </c:extLst>
            </c:dLbl>
            <c:dLbl>
              <c:idx val="13"/>
              <c:tx>
                <c:rich>
                  <a:bodyPr/>
                  <a:lstStyle/>
                  <a:p>
                    <a:fld id="{9E18044F-8C3F-4A77-9E36-48EFDDD83815}"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DE8-43EF-A2EA-DF5D97EFDBD9}"/>
                </c:ext>
              </c:extLst>
            </c:dLbl>
            <c:dLbl>
              <c:idx val="14"/>
              <c:tx>
                <c:rich>
                  <a:bodyPr/>
                  <a:lstStyle/>
                  <a:p>
                    <a:fld id="{B4381BBB-8C0C-4C1A-89E0-E8AC326ADF3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DE8-43EF-A2EA-DF5D97EFDBD9}"/>
                </c:ext>
              </c:extLst>
            </c:dLbl>
            <c:dLbl>
              <c:idx val="15"/>
              <c:tx>
                <c:rich>
                  <a:bodyPr/>
                  <a:lstStyle/>
                  <a:p>
                    <a:fld id="{78392D68-66D9-4769-9F31-A53D33AB7E6D}"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3DE8-43EF-A2EA-DF5D97EFDBD9}"/>
                </c:ext>
              </c:extLst>
            </c:dLbl>
            <c:dLbl>
              <c:idx val="16"/>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3DE8-43EF-A2EA-DF5D97EFDBD9}"/>
                </c:ext>
              </c:extLst>
            </c:dLbl>
            <c:dLbl>
              <c:idx val="17"/>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3DE8-43EF-A2EA-DF5D97EFDBD9}"/>
                </c:ext>
              </c:extLst>
            </c:dLbl>
            <c:dLbl>
              <c:idx val="1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3DE8-43EF-A2EA-DF5D97EFDBD9}"/>
                </c:ext>
              </c:extLst>
            </c:dLbl>
            <c:dLbl>
              <c:idx val="1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3DE8-43EF-A2EA-DF5D97EFDBD9}"/>
                </c:ext>
              </c:extLst>
            </c:dLbl>
            <c:dLbl>
              <c:idx val="2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3DE8-43EF-A2EA-DF5D97EFDBD9}"/>
                </c:ext>
              </c:extLst>
            </c:dLbl>
            <c:dLbl>
              <c:idx val="2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3DE8-43EF-A2EA-DF5D97EFDBD9}"/>
                </c:ext>
              </c:extLst>
            </c:dLbl>
            <c:dLbl>
              <c:idx val="2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3DE8-43EF-A2EA-DF5D97EFDBD9}"/>
                </c:ext>
              </c:extLst>
            </c:dLbl>
            <c:dLbl>
              <c:idx val="2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3DE8-43EF-A2EA-DF5D97EFDBD9}"/>
                </c:ext>
              </c:extLst>
            </c:dLbl>
            <c:dLbl>
              <c:idx val="2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3DE8-43EF-A2EA-DF5D97EFDBD9}"/>
                </c:ext>
              </c:extLst>
            </c:dLbl>
            <c:dLbl>
              <c:idx val="25"/>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3DE8-43EF-A2EA-DF5D97EFDBD9}"/>
                </c:ext>
              </c:extLst>
            </c:dLbl>
            <c:dLbl>
              <c:idx val="28"/>
              <c:tx>
                <c:rich>
                  <a:bodyPr/>
                  <a:lstStyle/>
                  <a:p>
                    <a:fld id="{8FBB4681-1360-4843-A461-81CCEA9272C1}"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3DE8-43EF-A2EA-DF5D97EFDBD9}"/>
                </c:ext>
              </c:extLst>
            </c:dLbl>
            <c:dLbl>
              <c:idx val="29"/>
              <c:tx>
                <c:rich>
                  <a:bodyPr/>
                  <a:lstStyle/>
                  <a:p>
                    <a:fld id="{54105FC8-251F-40A6-8AEB-87A026A92F68}"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3DE8-43EF-A2EA-DF5D97EFDB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IPCA+'!$D$40:$D$65</c:f>
              <c:numCache>
                <c:formatCode>0.0</c:formatCode>
                <c:ptCount val="26"/>
                <c:pt idx="0">
                  <c:v>3.7600396825396825</c:v>
                </c:pt>
                <c:pt idx="1">
                  <c:v>4.6716666666666669</c:v>
                </c:pt>
                <c:pt idx="2">
                  <c:v>2.9051190476190478</c:v>
                </c:pt>
                <c:pt idx="3">
                  <c:v>5.6190476190476186</c:v>
                </c:pt>
                <c:pt idx="4">
                  <c:v>3.8749603174603173</c:v>
                </c:pt>
                <c:pt idx="5">
                  <c:v>3.6846428571428569</c:v>
                </c:pt>
                <c:pt idx="6">
                  <c:v>3.7611507936507933</c:v>
                </c:pt>
                <c:pt idx="7">
                  <c:v>2.1428571428571428</c:v>
                </c:pt>
                <c:pt idx="8">
                  <c:v>3.7988492063492063</c:v>
                </c:pt>
                <c:pt idx="9">
                  <c:v>3.4932539682539683</c:v>
                </c:pt>
                <c:pt idx="10">
                  <c:v>2.7317063492063491</c:v>
                </c:pt>
                <c:pt idx="11">
                  <c:v>3.8734920634920633</c:v>
                </c:pt>
                <c:pt idx="12">
                  <c:v>2.7119444444444443</c:v>
                </c:pt>
                <c:pt idx="13">
                  <c:v>4.3590873015873015</c:v>
                </c:pt>
                <c:pt idx="14">
                  <c:v>2.1485317460317459</c:v>
                </c:pt>
              </c:numCache>
            </c:numRef>
          </c:xVal>
          <c:yVal>
            <c:numRef>
              <c:f>'BigChart IPCA+'!$E$40:$E$65</c:f>
              <c:numCache>
                <c:formatCode>0.00%</c:formatCode>
                <c:ptCount val="26"/>
                <c:pt idx="0">
                  <c:v>9.501699999999999E-2</c:v>
                </c:pt>
                <c:pt idx="1">
                  <c:v>8.2395999999999997E-2</c:v>
                </c:pt>
                <c:pt idx="2">
                  <c:v>8.6923999999999987E-2</c:v>
                </c:pt>
                <c:pt idx="3">
                  <c:v>9.2922999999999992E-2</c:v>
                </c:pt>
                <c:pt idx="4">
                  <c:v>9.3869000000000008E-2</c:v>
                </c:pt>
                <c:pt idx="5">
                  <c:v>0.124657</c:v>
                </c:pt>
                <c:pt idx="6">
                  <c:v>0.12612000000000001</c:v>
                </c:pt>
                <c:pt idx="7">
                  <c:v>0.12092</c:v>
                </c:pt>
                <c:pt idx="8">
                  <c:v>9.4047999999999993E-2</c:v>
                </c:pt>
                <c:pt idx="9">
                  <c:v>0.13288900000000001</c:v>
                </c:pt>
                <c:pt idx="10">
                  <c:v>0.12520400000000001</c:v>
                </c:pt>
                <c:pt idx="11">
                  <c:v>8.5817999999999992E-2</c:v>
                </c:pt>
                <c:pt idx="12">
                  <c:v>9.307399999999999E-2</c:v>
                </c:pt>
                <c:pt idx="13">
                  <c:v>8.233E-2</c:v>
                </c:pt>
                <c:pt idx="14">
                  <c:v>8.1376000000000004E-2</c:v>
                </c:pt>
              </c:numCache>
            </c:numRef>
          </c:yVal>
          <c:smooth val="0"/>
          <c:extLst>
            <c:ext xmlns:c15="http://schemas.microsoft.com/office/drawing/2012/chart" uri="{02D57815-91ED-43cb-92C2-25804820EDAC}">
              <c15:datalabelsRange>
                <c15:f>'BigChart IPCA+'!$B$40:$B$65</c15:f>
                <c15:dlblRangeCache>
                  <c:ptCount val="26"/>
                  <c:pt idx="0">
                    <c:v>CSAN33</c:v>
                  </c:pt>
                  <c:pt idx="1">
                    <c:v>CSMGE1</c:v>
                  </c:pt>
                  <c:pt idx="2">
                    <c:v>MSGT13</c:v>
                  </c:pt>
                  <c:pt idx="3">
                    <c:v>RENTD1</c:v>
                  </c:pt>
                  <c:pt idx="4">
                    <c:v>LORTA7</c:v>
                  </c:pt>
                  <c:pt idx="5">
                    <c:v>MOVI37</c:v>
                  </c:pt>
                  <c:pt idx="6">
                    <c:v>VAMO34</c:v>
                  </c:pt>
                  <c:pt idx="7">
                    <c:v>MVLV16</c:v>
                  </c:pt>
                  <c:pt idx="8">
                    <c:v>LCAMD1</c:v>
                  </c:pt>
                  <c:pt idx="9">
                    <c:v>VAMO33</c:v>
                  </c:pt>
                  <c:pt idx="10">
                    <c:v>MOVI18</c:v>
                  </c:pt>
                  <c:pt idx="11">
                    <c:v>CSMGB9</c:v>
                  </c:pt>
                  <c:pt idx="12">
                    <c:v>LCAMD3</c:v>
                  </c:pt>
                  <c:pt idx="13">
                    <c:v>CSMGC0</c:v>
                  </c:pt>
                  <c:pt idx="14">
                    <c:v>CSMGB8</c:v>
                  </c:pt>
                </c15:dlblRangeCache>
              </c15:datalabelsRange>
            </c:ext>
            <c:ext xmlns:c16="http://schemas.microsoft.com/office/drawing/2014/chart" uri="{C3380CC4-5D6E-409C-BE32-E72D297353CC}">
              <c16:uniqueId val="{0000001F-3DE8-43EF-A2EA-DF5D97EFDBD9}"/>
            </c:ext>
          </c:extLst>
        </c:ser>
        <c:dLbls>
          <c:showLegendKey val="0"/>
          <c:showVal val="0"/>
          <c:showCatName val="0"/>
          <c:showSerName val="0"/>
          <c:showPercent val="0"/>
          <c:showBubbleSize val="0"/>
        </c:dLbls>
        <c:axId val="716320880"/>
        <c:axId val="716321536"/>
      </c:scatterChart>
      <c:valAx>
        <c:axId val="716320880"/>
        <c:scaling>
          <c:orientation val="minMax"/>
          <c:max val="6"/>
          <c:min val="1.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8066282273226485"/>
              <c:y val="0.950857383479284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valAx>
      <c:valAx>
        <c:axId val="716321536"/>
        <c:scaling>
          <c:orientation val="minMax"/>
          <c:max val="0.14100000000000001"/>
          <c:min val="7.7000000000000013E-2"/>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Taxa (IPCA+)</a:t>
                </a:r>
              </a:p>
            </c:rich>
          </c:tx>
          <c:layout>
            <c:manualLayout>
              <c:xMode val="edge"/>
              <c:yMode val="edge"/>
              <c:x val="8.8652482269503553E-3"/>
              <c:y val="0.3899879017817151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4.000000000000001E-3"/>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'BigChart IPCA+'!$D$40:$D$54</c:f>
              <c:numCache>
                <c:formatCode>0.0</c:formatCode>
                <c:ptCount val="15"/>
                <c:pt idx="0">
                  <c:v>3.7600396825396825</c:v>
                </c:pt>
                <c:pt idx="1">
                  <c:v>4.6716666666666669</c:v>
                </c:pt>
                <c:pt idx="2">
                  <c:v>2.9051190476190478</c:v>
                </c:pt>
                <c:pt idx="3">
                  <c:v>5.6190476190476186</c:v>
                </c:pt>
                <c:pt idx="4">
                  <c:v>3.8749603174603173</c:v>
                </c:pt>
                <c:pt idx="5">
                  <c:v>3.6846428571428569</c:v>
                </c:pt>
                <c:pt idx="6">
                  <c:v>3.7611507936507933</c:v>
                </c:pt>
                <c:pt idx="7">
                  <c:v>2.1428571428571428</c:v>
                </c:pt>
                <c:pt idx="8">
                  <c:v>3.7988492063492063</c:v>
                </c:pt>
                <c:pt idx="9">
                  <c:v>3.4932539682539683</c:v>
                </c:pt>
                <c:pt idx="10">
                  <c:v>2.7317063492063491</c:v>
                </c:pt>
                <c:pt idx="11">
                  <c:v>3.8734920634920633</c:v>
                </c:pt>
                <c:pt idx="12">
                  <c:v>2.7119444444444443</c:v>
                </c:pt>
                <c:pt idx="13">
                  <c:v>4.3590873015873015</c:v>
                </c:pt>
                <c:pt idx="14">
                  <c:v>2.1485317460317459</c:v>
                </c:pt>
              </c:numCache>
            </c:numRef>
          </c:xVal>
          <c:yVal>
            <c:numRef>
              <c:f>'BigChart IPCA+'!$F$40:$F$54</c:f>
              <c:numCache>
                <c:formatCode>0</c:formatCode>
                <c:ptCount val="15"/>
                <c:pt idx="0">
                  <c:v>175.09250362859552</c:v>
                </c:pt>
                <c:pt idx="1">
                  <c:v>65.279492940144564</c:v>
                </c:pt>
                <c:pt idx="2">
                  <c:v>100.5854474491219</c:v>
                </c:pt>
                <c:pt idx="3">
                  <c:v>170.71817960166769</c:v>
                </c:pt>
                <c:pt idx="4">
                  <c:v>164.42508367606078</c:v>
                </c:pt>
                <c:pt idx="5">
                  <c:v>450.51264944144799</c:v>
                </c:pt>
                <c:pt idx="6">
                  <c:v>464.10710535656818</c:v>
                </c:pt>
                <c:pt idx="7">
                  <c:v>405.02670133399698</c:v>
                </c:pt>
                <c:pt idx="8">
                  <c:v>166.08838347702104</c:v>
                </c:pt>
                <c:pt idx="9">
                  <c:v>527.00585593036033</c:v>
                </c:pt>
                <c:pt idx="10">
                  <c:v>456.31446891552849</c:v>
                </c:pt>
                <c:pt idx="11">
                  <c:v>89.61376134342558</c:v>
                </c:pt>
                <c:pt idx="12">
                  <c:v>157.73626986339551</c:v>
                </c:pt>
                <c:pt idx="13">
                  <c:v>64.665754117629874</c:v>
                </c:pt>
                <c:pt idx="14">
                  <c:v>37.956459142272081</c:v>
                </c:pt>
              </c:numCache>
            </c:numRef>
          </c:yVal>
          <c:smooth val="0"/>
          <c:extLst>
            <c:ext xmlns:c16="http://schemas.microsoft.com/office/drawing/2014/chart" uri="{C3380CC4-5D6E-409C-BE32-E72D297353CC}">
              <c16:uniqueId val="{00000000-190E-4F8B-A078-467503FDBDC7}"/>
            </c:ext>
          </c:extLst>
        </c:ser>
        <c:ser>
          <c:idx val="0"/>
          <c:order val="1"/>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F15279A4-CD36-4608-A4B6-99062FC5220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90E-4F8B-A078-467503FDBDC7}"/>
                </c:ext>
              </c:extLst>
            </c:dLbl>
            <c:dLbl>
              <c:idx val="1"/>
              <c:tx>
                <c:rich>
                  <a:bodyPr/>
                  <a:lstStyle/>
                  <a:p>
                    <a:fld id="{6FA577A8-7EEA-4FBD-BB20-2BF324EB477B}"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90E-4F8B-A078-467503FDBDC7}"/>
                </c:ext>
              </c:extLst>
            </c:dLbl>
            <c:dLbl>
              <c:idx val="2"/>
              <c:tx>
                <c:rich>
                  <a:bodyPr/>
                  <a:lstStyle/>
                  <a:p>
                    <a:fld id="{422217DD-71B3-4346-83D4-C367BA69EDA4}"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90E-4F8B-A078-467503FDBDC7}"/>
                </c:ext>
              </c:extLst>
            </c:dLbl>
            <c:dLbl>
              <c:idx val="3"/>
              <c:tx>
                <c:rich>
                  <a:bodyPr/>
                  <a:lstStyle/>
                  <a:p>
                    <a:fld id="{14524275-CA4A-4B81-A437-E3D93C4DC6A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90E-4F8B-A078-467503FDBDC7}"/>
                </c:ext>
              </c:extLst>
            </c:dLbl>
            <c:dLbl>
              <c:idx val="4"/>
              <c:tx>
                <c:rich>
                  <a:bodyPr/>
                  <a:lstStyle/>
                  <a:p>
                    <a:fld id="{F13D349A-52C7-487E-8F18-63556EE657CD}"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90E-4F8B-A078-467503FDBDC7}"/>
                </c:ext>
              </c:extLst>
            </c:dLbl>
            <c:dLbl>
              <c:idx val="5"/>
              <c:tx>
                <c:rich>
                  <a:bodyPr/>
                  <a:lstStyle/>
                  <a:p>
                    <a:fld id="{6563377A-C2B7-431F-99FA-939687A2C6CB}"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90E-4F8B-A078-467503FDBDC7}"/>
                </c:ext>
              </c:extLst>
            </c:dLbl>
            <c:dLbl>
              <c:idx val="6"/>
              <c:tx>
                <c:rich>
                  <a:bodyPr/>
                  <a:lstStyle/>
                  <a:p>
                    <a:fld id="{3CCF401E-99C3-4368-8861-91F9261F451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90E-4F8B-A078-467503FDBDC7}"/>
                </c:ext>
              </c:extLst>
            </c:dLbl>
            <c:dLbl>
              <c:idx val="7"/>
              <c:tx>
                <c:rich>
                  <a:bodyPr/>
                  <a:lstStyle/>
                  <a:p>
                    <a:fld id="{577DDD87-41EA-42EE-95FE-4FF015D5F13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90E-4F8B-A078-467503FDBDC7}"/>
                </c:ext>
              </c:extLst>
            </c:dLbl>
            <c:dLbl>
              <c:idx val="8"/>
              <c:tx>
                <c:rich>
                  <a:bodyPr/>
                  <a:lstStyle/>
                  <a:p>
                    <a:fld id="{E20E8181-5B56-4027-BE78-D5CE8DC02473}"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90E-4F8B-A078-467503FDBDC7}"/>
                </c:ext>
              </c:extLst>
            </c:dLbl>
            <c:dLbl>
              <c:idx val="9"/>
              <c:tx>
                <c:rich>
                  <a:bodyPr/>
                  <a:lstStyle/>
                  <a:p>
                    <a:fld id="{150545DC-FEB6-4816-AC04-BB4115C090B4}"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90E-4F8B-A078-467503FDBDC7}"/>
                </c:ext>
              </c:extLst>
            </c:dLbl>
            <c:dLbl>
              <c:idx val="10"/>
              <c:tx>
                <c:rich>
                  <a:bodyPr/>
                  <a:lstStyle/>
                  <a:p>
                    <a:fld id="{FE25B5BC-EBEC-4ADE-AD81-5A3FAECDBE8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90E-4F8B-A078-467503FDBDC7}"/>
                </c:ext>
              </c:extLst>
            </c:dLbl>
            <c:dLbl>
              <c:idx val="11"/>
              <c:tx>
                <c:rich>
                  <a:bodyPr/>
                  <a:lstStyle/>
                  <a:p>
                    <a:fld id="{5EFC831E-C24A-42E9-A235-87CDB9A5CCB4}"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190E-4F8B-A078-467503FDBDC7}"/>
                </c:ext>
              </c:extLst>
            </c:dLbl>
            <c:dLbl>
              <c:idx val="12"/>
              <c:tx>
                <c:rich>
                  <a:bodyPr/>
                  <a:lstStyle/>
                  <a:p>
                    <a:fld id="{E0EE2D1A-AF3E-4412-9194-56273FC5F72A}"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90E-4F8B-A078-467503FDBDC7}"/>
                </c:ext>
              </c:extLst>
            </c:dLbl>
            <c:dLbl>
              <c:idx val="13"/>
              <c:tx>
                <c:rich>
                  <a:bodyPr/>
                  <a:lstStyle/>
                  <a:p>
                    <a:fld id="{FD53BCD6-0195-47DE-BC3E-EEA4453C751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90E-4F8B-A078-467503FDBDC7}"/>
                </c:ext>
              </c:extLst>
            </c:dLbl>
            <c:dLbl>
              <c:idx val="14"/>
              <c:tx>
                <c:rich>
                  <a:bodyPr/>
                  <a:lstStyle/>
                  <a:p>
                    <a:fld id="{550EFAD4-6DB5-4455-86A8-26C9C491523E}"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90E-4F8B-A078-467503FDBDC7}"/>
                </c:ext>
              </c:extLst>
            </c:dLbl>
            <c:dLbl>
              <c:idx val="15"/>
              <c:tx>
                <c:rich>
                  <a:bodyPr/>
                  <a:lstStyle/>
                  <a:p>
                    <a:fld id="{856661C5-99E8-466A-A649-5CC73099B4F1}"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190E-4F8B-A078-467503FDBDC7}"/>
                </c:ext>
              </c:extLst>
            </c:dLbl>
            <c:dLbl>
              <c:idx val="16"/>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190E-4F8B-A078-467503FDBDC7}"/>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layout>
                    <c:manualLayout>
                      <c:w val="6.6430609072802072E-2"/>
                      <c:h val="3.0857208501123758E-2"/>
                    </c:manualLayout>
                  </c15:layout>
                  <c15:showDataLabelsRange val="1"/>
                </c:ext>
                <c:ext xmlns:c16="http://schemas.microsoft.com/office/drawing/2014/chart" uri="{C3380CC4-5D6E-409C-BE32-E72D297353CC}">
                  <c16:uniqueId val="{00000012-190E-4F8B-A078-467503FDBDC7}"/>
                </c:ext>
              </c:extLst>
            </c:dLbl>
            <c:dLbl>
              <c:idx val="1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190E-4F8B-A078-467503FDBDC7}"/>
                </c:ext>
              </c:extLst>
            </c:dLbl>
            <c:dLbl>
              <c:idx val="1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190E-4F8B-A078-467503FDBDC7}"/>
                </c:ext>
              </c:extLst>
            </c:dLbl>
            <c:dLbl>
              <c:idx val="2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190E-4F8B-A078-467503FDBDC7}"/>
                </c:ext>
              </c:extLst>
            </c:dLbl>
            <c:dLbl>
              <c:idx val="2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190E-4F8B-A078-467503FDBDC7}"/>
                </c:ext>
              </c:extLst>
            </c:dLbl>
            <c:dLbl>
              <c:idx val="2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190E-4F8B-A078-467503FDBDC7}"/>
                </c:ext>
              </c:extLst>
            </c:dLbl>
            <c:dLbl>
              <c:idx val="2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190E-4F8B-A078-467503FDBDC7}"/>
                </c:ext>
              </c:extLst>
            </c:dLbl>
            <c:dLbl>
              <c:idx val="2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190E-4F8B-A078-467503FDBDC7}"/>
                </c:ext>
              </c:extLst>
            </c:dLbl>
            <c:dLbl>
              <c:idx val="25"/>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190E-4F8B-A078-467503FDBDC7}"/>
                </c:ext>
              </c:extLst>
            </c:dLbl>
            <c:dLbl>
              <c:idx val="28"/>
              <c:tx>
                <c:rich>
                  <a:bodyPr/>
                  <a:lstStyle/>
                  <a:p>
                    <a:fld id="{37C2775E-D9CD-4AA3-B195-1E0BAF061554}"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90E-4F8B-A078-467503FDBDC7}"/>
                </c:ext>
              </c:extLst>
            </c:dLbl>
            <c:dLbl>
              <c:idx val="29"/>
              <c:tx>
                <c:rich>
                  <a:bodyPr/>
                  <a:lstStyle/>
                  <a:p>
                    <a:fld id="{31974450-FE24-41EF-88B9-193B86E00F1B}"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190E-4F8B-A078-467503FDBDC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IPCA+'!$D$40:$D$65</c:f>
              <c:numCache>
                <c:formatCode>0.0</c:formatCode>
                <c:ptCount val="26"/>
                <c:pt idx="0">
                  <c:v>3.7600396825396825</c:v>
                </c:pt>
                <c:pt idx="1">
                  <c:v>4.6716666666666669</c:v>
                </c:pt>
                <c:pt idx="2">
                  <c:v>2.9051190476190478</c:v>
                </c:pt>
                <c:pt idx="3">
                  <c:v>5.6190476190476186</c:v>
                </c:pt>
                <c:pt idx="4">
                  <c:v>3.8749603174603173</c:v>
                </c:pt>
                <c:pt idx="5">
                  <c:v>3.6846428571428569</c:v>
                </c:pt>
                <c:pt idx="6">
                  <c:v>3.7611507936507933</c:v>
                </c:pt>
                <c:pt idx="7">
                  <c:v>2.1428571428571428</c:v>
                </c:pt>
                <c:pt idx="8">
                  <c:v>3.7988492063492063</c:v>
                </c:pt>
                <c:pt idx="9">
                  <c:v>3.4932539682539683</c:v>
                </c:pt>
                <c:pt idx="10">
                  <c:v>2.7317063492063491</c:v>
                </c:pt>
                <c:pt idx="11">
                  <c:v>3.8734920634920633</c:v>
                </c:pt>
                <c:pt idx="12">
                  <c:v>2.7119444444444443</c:v>
                </c:pt>
                <c:pt idx="13">
                  <c:v>4.3590873015873015</c:v>
                </c:pt>
                <c:pt idx="14">
                  <c:v>2.1485317460317459</c:v>
                </c:pt>
              </c:numCache>
            </c:numRef>
          </c:xVal>
          <c:yVal>
            <c:numRef>
              <c:f>'BigChart IPCA+'!$F$40:$F$65</c:f>
              <c:numCache>
                <c:formatCode>0</c:formatCode>
                <c:ptCount val="26"/>
                <c:pt idx="0">
                  <c:v>175.09250362859552</c:v>
                </c:pt>
                <c:pt idx="1">
                  <c:v>65.279492940144564</c:v>
                </c:pt>
                <c:pt idx="2">
                  <c:v>100.5854474491219</c:v>
                </c:pt>
                <c:pt idx="3">
                  <c:v>170.71817960166769</c:v>
                </c:pt>
                <c:pt idx="4">
                  <c:v>164.42508367606078</c:v>
                </c:pt>
                <c:pt idx="5">
                  <c:v>450.51264944144799</c:v>
                </c:pt>
                <c:pt idx="6">
                  <c:v>464.10710535656818</c:v>
                </c:pt>
                <c:pt idx="7">
                  <c:v>405.02670133399698</c:v>
                </c:pt>
                <c:pt idx="8">
                  <c:v>166.08838347702104</c:v>
                </c:pt>
                <c:pt idx="9">
                  <c:v>527.00585593036033</c:v>
                </c:pt>
                <c:pt idx="10">
                  <c:v>456.31446891552849</c:v>
                </c:pt>
                <c:pt idx="11">
                  <c:v>89.61376134342558</c:v>
                </c:pt>
                <c:pt idx="12">
                  <c:v>157.73626986339551</c:v>
                </c:pt>
                <c:pt idx="13">
                  <c:v>64.665754117629874</c:v>
                </c:pt>
                <c:pt idx="14">
                  <c:v>37.956459142272081</c:v>
                </c:pt>
              </c:numCache>
            </c:numRef>
          </c:yVal>
          <c:smooth val="0"/>
          <c:extLst>
            <c:ext xmlns:c15="http://schemas.microsoft.com/office/drawing/2012/chart" uri="{02D57815-91ED-43cb-92C2-25804820EDAC}">
              <c15:datalabelsRange>
                <c15:f>'BigChart IPCA+'!$B$40:$B$65</c15:f>
                <c15:dlblRangeCache>
                  <c:ptCount val="26"/>
                  <c:pt idx="0">
                    <c:v>CSAN33</c:v>
                  </c:pt>
                  <c:pt idx="1">
                    <c:v>CSMGE1</c:v>
                  </c:pt>
                  <c:pt idx="2">
                    <c:v>MSGT13</c:v>
                  </c:pt>
                  <c:pt idx="3">
                    <c:v>RENTD1</c:v>
                  </c:pt>
                  <c:pt idx="4">
                    <c:v>LORTA7</c:v>
                  </c:pt>
                  <c:pt idx="5">
                    <c:v>MOVI37</c:v>
                  </c:pt>
                  <c:pt idx="6">
                    <c:v>VAMO34</c:v>
                  </c:pt>
                  <c:pt idx="7">
                    <c:v>MVLV16</c:v>
                  </c:pt>
                  <c:pt idx="8">
                    <c:v>LCAMD1</c:v>
                  </c:pt>
                  <c:pt idx="9">
                    <c:v>VAMO33</c:v>
                  </c:pt>
                  <c:pt idx="10">
                    <c:v>MOVI18</c:v>
                  </c:pt>
                  <c:pt idx="11">
                    <c:v>CSMGB9</c:v>
                  </c:pt>
                  <c:pt idx="12">
                    <c:v>LCAMD3</c:v>
                  </c:pt>
                  <c:pt idx="13">
                    <c:v>CSMGC0</c:v>
                  </c:pt>
                  <c:pt idx="14">
                    <c:v>CSMGB8</c:v>
                  </c:pt>
                </c15:dlblRangeCache>
              </c15:datalabelsRange>
            </c:ext>
            <c:ext xmlns:c16="http://schemas.microsoft.com/office/drawing/2014/chart" uri="{C3380CC4-5D6E-409C-BE32-E72D297353CC}">
              <c16:uniqueId val="{0000001F-190E-4F8B-A078-467503FDBDC7}"/>
            </c:ext>
          </c:extLst>
        </c:ser>
        <c:dLbls>
          <c:showLegendKey val="0"/>
          <c:showVal val="0"/>
          <c:showCatName val="0"/>
          <c:showSerName val="0"/>
          <c:showPercent val="0"/>
          <c:showBubbleSize val="0"/>
        </c:dLbls>
        <c:axId val="716320880"/>
        <c:axId val="716321536"/>
      </c:scatterChart>
      <c:valAx>
        <c:axId val="716320880"/>
        <c:scaling>
          <c:orientation val="minMax"/>
          <c:max val="6"/>
          <c:min val="1.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0857383479284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 val="autoZero"/>
        <c:crossBetween val="midCat"/>
      </c:valAx>
      <c:valAx>
        <c:axId val="716321536"/>
        <c:scaling>
          <c:orientation val="minMax"/>
          <c:max val="575"/>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majorUnit val="25"/>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680622054753138E-2"/>
          <c:y val="2.8368788565408434E-2"/>
          <c:w val="0.91360122157088275"/>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CD96BEBB-8BE5-45F8-A992-38607EB879F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6AB-465E-96F3-89C0406A56AC}"/>
                </c:ext>
              </c:extLst>
            </c:dLbl>
            <c:dLbl>
              <c:idx val="1"/>
              <c:tx>
                <c:rich>
                  <a:bodyPr/>
                  <a:lstStyle/>
                  <a:p>
                    <a:fld id="{0559E9CC-3887-4EA1-AD3F-50C302B4786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6AB-465E-96F3-89C0406A56AC}"/>
                </c:ext>
              </c:extLst>
            </c:dLbl>
            <c:dLbl>
              <c:idx val="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56AB-465E-96F3-89C0406A56AC}"/>
                </c:ext>
              </c:extLst>
            </c:dLbl>
            <c:dLbl>
              <c:idx val="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56AB-465E-96F3-89C0406A56AC}"/>
                </c:ext>
              </c:extLst>
            </c:dLbl>
            <c:dLbl>
              <c:idx val="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56AB-465E-96F3-89C0406A56AC}"/>
                </c:ext>
              </c:extLst>
            </c:dLbl>
            <c:dLbl>
              <c:idx val="5"/>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56AB-465E-96F3-89C0406A56AC}"/>
                </c:ext>
              </c:extLst>
            </c:dLbl>
            <c:dLbl>
              <c:idx val="6"/>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56AB-465E-96F3-89C0406A56AC}"/>
                </c:ext>
              </c:extLst>
            </c:dLbl>
            <c:dLbl>
              <c:idx val="7"/>
              <c:tx>
                <c:rich>
                  <a:bodyPr/>
                  <a:lstStyle/>
                  <a:p>
                    <a:fld id="{2B88ED95-DD08-4037-A921-ABE796EF6AAC}"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6AB-465E-96F3-89C0406A56AC}"/>
                </c:ext>
              </c:extLst>
            </c:dLbl>
            <c:dLbl>
              <c:idx val="8"/>
              <c:tx>
                <c:rich>
                  <a:bodyPr/>
                  <a:lstStyle/>
                  <a:p>
                    <a:fld id="{D3BAA743-80D8-4A94-968C-F348DBAD2058}"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6AB-465E-96F3-89C0406A56AC}"/>
                </c:ext>
              </c:extLst>
            </c:dLbl>
            <c:dLbl>
              <c:idx val="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56AB-465E-96F3-89C0406A56AC}"/>
                </c:ext>
              </c:extLst>
            </c:dLbl>
            <c:dLbl>
              <c:idx val="1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56AB-465E-96F3-89C0406A56AC}"/>
                </c:ext>
              </c:extLst>
            </c:dLbl>
            <c:dLbl>
              <c:idx val="11"/>
              <c:tx>
                <c:rich>
                  <a:bodyPr/>
                  <a:lstStyle/>
                  <a:p>
                    <a:fld id="{1B033824-299F-42EF-BE42-E9DB2782478F}"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6AB-465E-96F3-89C0406A56AC}"/>
                </c:ext>
              </c:extLst>
            </c:dLbl>
            <c:dLbl>
              <c:idx val="12"/>
              <c:tx>
                <c:rich>
                  <a:bodyPr/>
                  <a:lstStyle/>
                  <a:p>
                    <a:fld id="{25AB390C-C8C9-4D6F-B66D-76D39107169A}"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56AB-465E-96F3-89C0406A56AC}"/>
                </c:ext>
              </c:extLst>
            </c:dLbl>
            <c:dLbl>
              <c:idx val="13"/>
              <c:tx>
                <c:rich>
                  <a:bodyPr/>
                  <a:lstStyle/>
                  <a:p>
                    <a:fld id="{D1CEBA59-81E5-430F-8401-A3B716D177CB}"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56AB-465E-96F3-89C0406A56AC}"/>
                </c:ext>
              </c:extLst>
            </c:dLbl>
            <c:dLbl>
              <c:idx val="14"/>
              <c:tx>
                <c:rich>
                  <a:bodyPr/>
                  <a:lstStyle/>
                  <a:p>
                    <a:fld id="{6CDF80CD-BEB2-42BB-B4B0-80F59E840E5D}"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56AB-465E-96F3-89C0406A56AC}"/>
                </c:ext>
              </c:extLst>
            </c:dLbl>
            <c:dLbl>
              <c:idx val="15"/>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56AB-465E-96F3-89C0406A56AC}"/>
                </c:ext>
              </c:extLst>
            </c:dLbl>
            <c:dLbl>
              <c:idx val="16"/>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56AB-465E-96F3-89C0406A56AC}"/>
                </c:ext>
              </c:extLst>
            </c:dLbl>
            <c:dLbl>
              <c:idx val="17"/>
              <c:tx>
                <c:rich>
                  <a:bodyPr/>
                  <a:lstStyle/>
                  <a:p>
                    <a:fld id="{431E31F0-67BC-41D4-82FA-1F4E217503E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56AB-465E-96F3-89C0406A56AC}"/>
                </c:ext>
              </c:extLst>
            </c:dLbl>
            <c:dLbl>
              <c:idx val="18"/>
              <c:tx>
                <c:rich>
                  <a:bodyPr/>
                  <a:lstStyle/>
                  <a:p>
                    <a:fld id="{967220C0-C30A-4C71-8DC1-6C1587F28A98}"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56AB-465E-96F3-89C0406A56AC}"/>
                </c:ext>
              </c:extLst>
            </c:dLbl>
            <c:dLbl>
              <c:idx val="1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56AB-465E-96F3-89C0406A56AC}"/>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56AB-465E-96F3-89C0406A56A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IPCA+ - SETOR'!$D$11:$D$30</c:f>
              <c:numCache>
                <c:formatCode>0.0</c:formatCode>
                <c:ptCount val="20"/>
                <c:pt idx="0">
                  <c:v>3.7600396825396825</c:v>
                </c:pt>
                <c:pt idx="1">
                  <c:v>2.9051190476190478</c:v>
                </c:pt>
              </c:numCache>
            </c:numRef>
          </c:xVal>
          <c:yVal>
            <c:numRef>
              <c:f>'BigChart IPCA+ - SETOR'!$F$11:$F$30</c:f>
              <c:numCache>
                <c:formatCode>0</c:formatCode>
                <c:ptCount val="20"/>
                <c:pt idx="0">
                  <c:v>175.09250362859552</c:v>
                </c:pt>
                <c:pt idx="1">
                  <c:v>100.5854474491219</c:v>
                </c:pt>
              </c:numCache>
            </c:numRef>
          </c:yVal>
          <c:smooth val="0"/>
          <c:extLst>
            <c:ext xmlns:c15="http://schemas.microsoft.com/office/drawing/2012/chart" uri="{02D57815-91ED-43cb-92C2-25804820EDAC}">
              <c15:datalabelsRange>
                <c15:f>'BigChart IPCA+ - SETOR'!$B$11:$B$31</c15:f>
                <c15:dlblRangeCache>
                  <c:ptCount val="21"/>
                  <c:pt idx="0">
                    <c:v>CSAN33</c:v>
                  </c:pt>
                  <c:pt idx="1">
                    <c:v>MSGT13</c:v>
                  </c:pt>
                </c15:dlblRangeCache>
              </c15:datalabelsRange>
            </c:ext>
            <c:ext xmlns:c16="http://schemas.microsoft.com/office/drawing/2014/chart" uri="{C3380CC4-5D6E-409C-BE32-E72D297353CC}">
              <c16:uniqueId val="{00000016-56AB-465E-96F3-89C0406A56AC}"/>
            </c:ext>
          </c:extLst>
        </c:ser>
        <c:dLbls>
          <c:showLegendKey val="0"/>
          <c:showVal val="0"/>
          <c:showCatName val="0"/>
          <c:showSerName val="0"/>
          <c:showPercent val="0"/>
          <c:showBubbleSize val="0"/>
        </c:dLbls>
        <c:axId val="716320880"/>
        <c:axId val="716321536"/>
      </c:scatterChart>
      <c:valAx>
        <c:axId val="716320880"/>
        <c:scaling>
          <c:orientation val="minMax"/>
          <c:min val="2.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majorUnit val="0.5"/>
      </c:valAx>
      <c:valAx>
        <c:axId val="716321536"/>
        <c:scaling>
          <c:orientation val="minMax"/>
          <c:min val="3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680650810469848E-2"/>
          <c:y val="2.3003316908629327E-2"/>
          <c:w val="0.91360122157088275"/>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A28634B3-E303-428A-9C3F-D22301393AC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ADE-4EF5-A967-0FAEBA476835}"/>
                </c:ext>
              </c:extLst>
            </c:dLbl>
            <c:dLbl>
              <c:idx val="1"/>
              <c:tx>
                <c:rich>
                  <a:bodyPr/>
                  <a:lstStyle/>
                  <a:p>
                    <a:fld id="{59665071-D9DB-4326-8BE1-9AE594E8FA8C}"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ADE-4EF5-A967-0FAEBA476835}"/>
                </c:ext>
              </c:extLst>
            </c:dLbl>
            <c:dLbl>
              <c:idx val="2"/>
              <c:tx>
                <c:rich>
                  <a:bodyPr/>
                  <a:lstStyle/>
                  <a:p>
                    <a:fld id="{4BEBB97A-C5EA-4DE3-956B-0042EFB95480}" type="CELLRANGE">
                      <a:rPr lang="en-US"/>
                      <a:pPr/>
                      <a:t>[CELLRANGE]</a:t>
                    </a:fld>
                    <a:endParaRPr lang="pt-B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ADE-4EF5-A967-0FAEBA476835}"/>
                </c:ext>
              </c:extLst>
            </c:dLbl>
            <c:dLbl>
              <c:idx val="3"/>
              <c:tx>
                <c:rich>
                  <a:bodyPr/>
                  <a:lstStyle/>
                  <a:p>
                    <a:fld id="{01361393-958C-4DDA-8958-CC568A06E2C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ADE-4EF5-A967-0FAEBA476835}"/>
                </c:ext>
              </c:extLst>
            </c:dLbl>
            <c:dLbl>
              <c:idx val="4"/>
              <c:tx>
                <c:rich>
                  <a:bodyPr/>
                  <a:lstStyle/>
                  <a:p>
                    <a:fld id="{42807431-F14F-4201-A143-D3EF70498F6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ADE-4EF5-A967-0FAEBA476835}"/>
                </c:ext>
              </c:extLst>
            </c:dLbl>
            <c:dLbl>
              <c:idx val="5"/>
              <c:tx>
                <c:rich>
                  <a:bodyPr/>
                  <a:lstStyle/>
                  <a:p>
                    <a:fld id="{24B1BD56-5D07-4A27-B8D2-7AB7EA03CA65}"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ADE-4EF5-A967-0FAEBA476835}"/>
                </c:ext>
              </c:extLst>
            </c:dLbl>
            <c:dLbl>
              <c:idx val="6"/>
              <c:tx>
                <c:rich>
                  <a:bodyPr/>
                  <a:lstStyle/>
                  <a:p>
                    <a:fld id="{D1849144-4EE6-456A-93AD-92C6F49A3A9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ADE-4EF5-A967-0FAEBA476835}"/>
                </c:ext>
              </c:extLst>
            </c:dLbl>
            <c:dLbl>
              <c:idx val="7"/>
              <c:tx>
                <c:rich>
                  <a:bodyPr/>
                  <a:lstStyle/>
                  <a:p>
                    <a:fld id="{9DFC6E83-D8A5-48CE-9D0B-9FE7644280F7}"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ADE-4EF5-A967-0FAEBA476835}"/>
                </c:ext>
              </c:extLst>
            </c:dLbl>
            <c:dLbl>
              <c:idx val="8"/>
              <c:tx>
                <c:rich>
                  <a:bodyPr/>
                  <a:lstStyle/>
                  <a:p>
                    <a:fld id="{7DEC10CD-3024-49B2-ABC9-245403F25333}"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ADE-4EF5-A967-0FAEBA476835}"/>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9-4ADE-4EF5-A967-0FAEBA476835}"/>
                </c:ext>
              </c:extLst>
            </c:dLbl>
            <c:dLbl>
              <c:idx val="1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ADE-4EF5-A967-0FAEBA476835}"/>
                </c:ext>
              </c:extLst>
            </c:dLbl>
            <c:dLbl>
              <c:idx val="1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ADE-4EF5-A967-0FAEBA476835}"/>
                </c:ext>
              </c:extLst>
            </c:dLbl>
            <c:dLbl>
              <c:idx val="1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4ADE-4EF5-A967-0FAEBA476835}"/>
                </c:ext>
              </c:extLst>
            </c:dLbl>
            <c:dLbl>
              <c:idx val="1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4ADE-4EF5-A967-0FAEBA476835}"/>
                </c:ext>
              </c:extLst>
            </c:dLbl>
            <c:dLbl>
              <c:idx val="1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4ADE-4EF5-A967-0FAEBA476835}"/>
                </c:ext>
              </c:extLst>
            </c:dLbl>
            <c:dLbl>
              <c:idx val="15"/>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4ADE-4EF5-A967-0FAEBA476835}"/>
                </c:ext>
              </c:extLst>
            </c:dLbl>
            <c:dLbl>
              <c:idx val="16"/>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ADE-4EF5-A967-0FAEBA476835}"/>
                </c:ext>
              </c:extLst>
            </c:dLbl>
            <c:dLbl>
              <c:idx val="17"/>
              <c:tx>
                <c:rich>
                  <a:bodyPr/>
                  <a:lstStyle/>
                  <a:p>
                    <a:fld id="{431E31F0-67BC-41D4-82FA-1F4E217503E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4ADE-4EF5-A967-0FAEBA476835}"/>
                </c:ext>
              </c:extLst>
            </c:dLbl>
            <c:dLbl>
              <c:idx val="18"/>
              <c:tx>
                <c:rich>
                  <a:bodyPr/>
                  <a:lstStyle/>
                  <a:p>
                    <a:fld id="{967220C0-C30A-4C71-8DC1-6C1587F28A98}"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4ADE-4EF5-A967-0FAEBA476835}"/>
                </c:ext>
              </c:extLst>
            </c:dLbl>
            <c:dLbl>
              <c:idx val="19"/>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4ADE-4EF5-A967-0FAEBA476835}"/>
                </c:ext>
              </c:extLst>
            </c:dLbl>
            <c:dLbl>
              <c:idx val="2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4ADE-4EF5-A967-0FAEBA476835}"/>
                </c:ext>
              </c:extLst>
            </c:dLbl>
            <c:dLbl>
              <c:idx val="2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376F-4B37-936D-1BEA59B3525F}"/>
                </c:ext>
              </c:extLst>
            </c:dLbl>
            <c:dLbl>
              <c:idx val="2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376F-4B37-936D-1BEA59B3525F}"/>
                </c:ext>
              </c:extLst>
            </c:dLbl>
            <c:dLbl>
              <c:idx val="2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376F-4B37-936D-1BEA59B3525F}"/>
                </c:ext>
              </c:extLst>
            </c:dLbl>
            <c:dLbl>
              <c:idx val="2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376F-4B37-936D-1BEA59B3525F}"/>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4ADE-4EF5-A967-0FAEBA47683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IPCA+ - SETOR'!$D$40:$D$64</c:f>
              <c:numCache>
                <c:formatCode>0.0</c:formatCode>
                <c:ptCount val="25"/>
                <c:pt idx="0">
                  <c:v>5.6190476190476186</c:v>
                </c:pt>
                <c:pt idx="1">
                  <c:v>3.8749603174603173</c:v>
                </c:pt>
                <c:pt idx="2">
                  <c:v>3.6846428571428569</c:v>
                </c:pt>
                <c:pt idx="3">
                  <c:v>3.7611507936507933</c:v>
                </c:pt>
                <c:pt idx="4">
                  <c:v>2.1428571428571428</c:v>
                </c:pt>
                <c:pt idx="5">
                  <c:v>3.7988492063492063</c:v>
                </c:pt>
                <c:pt idx="6">
                  <c:v>3.4932539682539683</c:v>
                </c:pt>
                <c:pt idx="7">
                  <c:v>2.7317063492063491</c:v>
                </c:pt>
                <c:pt idx="8">
                  <c:v>2.7119444444444443</c:v>
                </c:pt>
              </c:numCache>
            </c:numRef>
          </c:xVal>
          <c:yVal>
            <c:numRef>
              <c:f>'BigChart IPCA+ - SETOR'!$F$40:$F$64</c:f>
              <c:numCache>
                <c:formatCode>0</c:formatCode>
                <c:ptCount val="25"/>
                <c:pt idx="0">
                  <c:v>170.71817960166769</c:v>
                </c:pt>
                <c:pt idx="1">
                  <c:v>164.42508367606078</c:v>
                </c:pt>
                <c:pt idx="2">
                  <c:v>450.51264944144799</c:v>
                </c:pt>
                <c:pt idx="3">
                  <c:v>464.10710535656818</c:v>
                </c:pt>
                <c:pt idx="4">
                  <c:v>405.02670133399698</c:v>
                </c:pt>
                <c:pt idx="5">
                  <c:v>166.08838347702104</c:v>
                </c:pt>
                <c:pt idx="6">
                  <c:v>527.00585593036033</c:v>
                </c:pt>
                <c:pt idx="7">
                  <c:v>456.31446891552849</c:v>
                </c:pt>
                <c:pt idx="8">
                  <c:v>157.73626986339551</c:v>
                </c:pt>
              </c:numCache>
            </c:numRef>
          </c:yVal>
          <c:smooth val="0"/>
          <c:extLst>
            <c:ext xmlns:c15="http://schemas.microsoft.com/office/drawing/2012/chart" uri="{02D57815-91ED-43cb-92C2-25804820EDAC}">
              <c15:datalabelsRange>
                <c15:f>'BigChart IPCA+ - SETOR'!$B$40:$B$59</c15:f>
                <c15:dlblRangeCache>
                  <c:ptCount val="20"/>
                  <c:pt idx="0">
                    <c:v>RENTD1</c:v>
                  </c:pt>
                  <c:pt idx="1">
                    <c:v>LORTA7</c:v>
                  </c:pt>
                  <c:pt idx="2">
                    <c:v>MOVI37</c:v>
                  </c:pt>
                  <c:pt idx="3">
                    <c:v>VAMO34</c:v>
                  </c:pt>
                  <c:pt idx="4">
                    <c:v>MVLV16</c:v>
                  </c:pt>
                  <c:pt idx="5">
                    <c:v>LCAMD1</c:v>
                  </c:pt>
                  <c:pt idx="6">
                    <c:v>VAMO33</c:v>
                  </c:pt>
                  <c:pt idx="7">
                    <c:v>MOVI18</c:v>
                  </c:pt>
                  <c:pt idx="8">
                    <c:v>LCAMD3</c:v>
                  </c:pt>
                </c15:dlblRangeCache>
              </c15:datalabelsRange>
            </c:ext>
            <c:ext xmlns:c16="http://schemas.microsoft.com/office/drawing/2014/chart" uri="{C3380CC4-5D6E-409C-BE32-E72D297353CC}">
              <c16:uniqueId val="{00000016-4ADE-4EF5-A967-0FAEBA476835}"/>
            </c:ext>
          </c:extLst>
        </c:ser>
        <c:dLbls>
          <c:showLegendKey val="0"/>
          <c:showVal val="0"/>
          <c:showCatName val="0"/>
          <c:showSerName val="0"/>
          <c:showPercent val="0"/>
          <c:showBubbleSize val="0"/>
        </c:dLbls>
        <c:axId val="716320880"/>
        <c:axId val="716321536"/>
      </c:scatterChart>
      <c:valAx>
        <c:axId val="716320880"/>
        <c:scaling>
          <c:orientation val="minMax"/>
          <c:max val="6"/>
          <c:min val="2"/>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680650810469848E-2"/>
          <c:y val="2.3003316908629327E-2"/>
          <c:w val="0.91360122157088275"/>
          <c:h val="0.87794963311460061"/>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1B16D6C6-B417-4DFA-A75E-987C8142F797}" type="CELLRANGE">
                      <a:rPr lang="en-US"/>
                      <a:pPr/>
                      <a:t>[CELLRANGE]</a:t>
                    </a:fld>
                    <a:endParaRPr lang="pt-B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C0C-4A6D-AADA-E54F834236B5}"/>
                </c:ext>
              </c:extLst>
            </c:dLbl>
            <c:dLbl>
              <c:idx val="1"/>
              <c:tx>
                <c:rich>
                  <a:bodyPr/>
                  <a:lstStyle/>
                  <a:p>
                    <a:fld id="{0DCDA545-2AC6-48F5-8273-C5CD2A6F05E8}"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C0C-4A6D-AADA-E54F834236B5}"/>
                </c:ext>
              </c:extLst>
            </c:dLbl>
            <c:dLbl>
              <c:idx val="2"/>
              <c:tx>
                <c:rich>
                  <a:bodyPr/>
                  <a:lstStyle/>
                  <a:p>
                    <a:fld id="{40018AAB-4683-428E-B145-94B0BBB96520}"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C0C-4A6D-AADA-E54F834236B5}"/>
                </c:ext>
              </c:extLst>
            </c:dLbl>
            <c:dLbl>
              <c:idx val="3"/>
              <c:tx>
                <c:rich>
                  <a:bodyPr/>
                  <a:lstStyle/>
                  <a:p>
                    <a:fld id="{3FC2DB93-4C47-4074-A832-91637A049CAB}"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C0C-4A6D-AADA-E54F834236B5}"/>
                </c:ext>
              </c:extLst>
            </c:dLbl>
            <c:dLbl>
              <c:idx val="4"/>
              <c:tx>
                <c:rich>
                  <a:bodyPr/>
                  <a:lstStyle/>
                  <a:p>
                    <a:fld id="{05349833-705F-4FBF-B444-9FE76A891E9B}"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C0C-4A6D-AADA-E54F834236B5}"/>
                </c:ext>
              </c:extLst>
            </c:dLbl>
            <c:dLbl>
              <c:idx val="5"/>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6C0C-4A6D-AADA-E54F834236B5}"/>
                </c:ext>
              </c:extLst>
            </c:dLbl>
            <c:dLbl>
              <c:idx val="6"/>
              <c:tx>
                <c:rich>
                  <a:bodyPr/>
                  <a:lstStyle/>
                  <a:p>
                    <a:fld id="{08594A60-7B02-4EDD-B58F-2A5831C30AA4}"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C0C-4A6D-AADA-E54F834236B5}"/>
                </c:ext>
              </c:extLst>
            </c:dLbl>
            <c:dLbl>
              <c:idx val="7"/>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C0C-4A6D-AADA-E54F834236B5}"/>
                </c:ext>
              </c:extLst>
            </c:dLbl>
            <c:dLbl>
              <c:idx val="8"/>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C0C-4A6D-AADA-E54F834236B5}"/>
                </c:ext>
              </c:extLst>
            </c:dLbl>
            <c:dLbl>
              <c:idx val="9"/>
              <c:tx>
                <c:rich>
                  <a:bodyPr/>
                  <a:lstStyle/>
                  <a:p>
                    <a:fld id="{F21EFBB1-4247-4AF6-A20A-1B109B96976A}"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C0C-4A6D-AADA-E54F834236B5}"/>
                </c:ext>
              </c:extLst>
            </c:dLbl>
            <c:dLbl>
              <c:idx val="10"/>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6C0C-4A6D-AADA-E54F834236B5}"/>
                </c:ext>
              </c:extLst>
            </c:dLbl>
            <c:dLbl>
              <c:idx val="11"/>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C0C-4A6D-AADA-E54F834236B5}"/>
                </c:ext>
              </c:extLst>
            </c:dLbl>
            <c:dLbl>
              <c:idx val="12"/>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6C0C-4A6D-AADA-E54F834236B5}"/>
                </c:ext>
              </c:extLst>
            </c:dLbl>
            <c:dLbl>
              <c:idx val="13"/>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6C0C-4A6D-AADA-E54F834236B5}"/>
                </c:ext>
              </c:extLst>
            </c:dLbl>
            <c:dLbl>
              <c:idx val="14"/>
              <c:tx>
                <c:rich>
                  <a:bodyPr/>
                  <a:lstStyle/>
                  <a:p>
                    <a:endParaRPr lang="pt-B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6C0C-4A6D-AADA-E54F834236B5}"/>
                </c:ext>
              </c:extLst>
            </c:dLbl>
            <c:dLbl>
              <c:idx val="17"/>
              <c:tx>
                <c:rich>
                  <a:bodyPr/>
                  <a:lstStyle/>
                  <a:p>
                    <a:fld id="{431E31F0-67BC-41D4-82FA-1F4E217503E0}"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6C0C-4A6D-AADA-E54F834236B5}"/>
                </c:ext>
              </c:extLst>
            </c:dLbl>
            <c:dLbl>
              <c:idx val="18"/>
              <c:tx>
                <c:rich>
                  <a:bodyPr/>
                  <a:lstStyle/>
                  <a:p>
                    <a:fld id="{967220C0-C30A-4C71-8DC1-6C1587F28A98}"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6C0C-4A6D-AADA-E54F834236B5}"/>
                </c:ext>
              </c:extLst>
            </c:dLbl>
            <c:dLbl>
              <c:idx val="36"/>
              <c:tx>
                <c:rich>
                  <a:bodyPr/>
                  <a:lstStyle/>
                  <a:p>
                    <a:fld id="{2279A1AA-5825-4790-A404-485E063C7D02}" type="CELLRANGE">
                      <a:rPr lang="en-US"/>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6C0C-4A6D-AADA-E54F834236B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DataLabelsRange val="1"/>
                <c15:showLeaderLines val="0"/>
              </c:ext>
            </c:extLst>
          </c:dLbls>
          <c:xVal>
            <c:numRef>
              <c:f>'BigChart IPCA+ - SETOR'!$D$69:$D$83</c:f>
              <c:numCache>
                <c:formatCode>0.0</c:formatCode>
                <c:ptCount val="15"/>
                <c:pt idx="0">
                  <c:v>4.3590873015873015</c:v>
                </c:pt>
                <c:pt idx="1">
                  <c:v>2.1485317460317459</c:v>
                </c:pt>
                <c:pt idx="2">
                  <c:v>3.8734920634920633</c:v>
                </c:pt>
                <c:pt idx="3">
                  <c:v>4.6716666666666669</c:v>
                </c:pt>
              </c:numCache>
            </c:numRef>
          </c:xVal>
          <c:yVal>
            <c:numRef>
              <c:f>'BigChart IPCA+ - SETOR'!$F$69:$F$83</c:f>
              <c:numCache>
                <c:formatCode>0</c:formatCode>
                <c:ptCount val="15"/>
                <c:pt idx="0">
                  <c:v>64.665754117629874</c:v>
                </c:pt>
                <c:pt idx="1">
                  <c:v>37.956459142272081</c:v>
                </c:pt>
                <c:pt idx="2">
                  <c:v>89.61376134342558</c:v>
                </c:pt>
                <c:pt idx="3">
                  <c:v>65.279492940144564</c:v>
                </c:pt>
              </c:numCache>
            </c:numRef>
          </c:yVal>
          <c:smooth val="0"/>
          <c:extLst>
            <c:ext xmlns:c15="http://schemas.microsoft.com/office/drawing/2012/chart" uri="{02D57815-91ED-43cb-92C2-25804820EDAC}">
              <c15:datalabelsRange>
                <c15:f>'BigChart IPCA+ - SETOR'!$B$69:$B$83</c15:f>
                <c15:dlblRangeCache>
                  <c:ptCount val="15"/>
                  <c:pt idx="0">
                    <c:v>CSMGC0</c:v>
                  </c:pt>
                  <c:pt idx="1">
                    <c:v>CSMGB8</c:v>
                  </c:pt>
                  <c:pt idx="2">
                    <c:v>CSMGB9</c:v>
                  </c:pt>
                  <c:pt idx="3">
                    <c:v>CSMGE1</c:v>
                  </c:pt>
                </c15:dlblRangeCache>
              </c15:datalabelsRange>
            </c:ext>
            <c:ext xmlns:c16="http://schemas.microsoft.com/office/drawing/2014/chart" uri="{C3380CC4-5D6E-409C-BE32-E72D297353CC}">
              <c16:uniqueId val="{0000001A-6C0C-4A6D-AADA-E54F834236B5}"/>
            </c:ext>
          </c:extLst>
        </c:ser>
        <c:dLbls>
          <c:showLegendKey val="0"/>
          <c:showVal val="0"/>
          <c:showCatName val="0"/>
          <c:showSerName val="0"/>
          <c:showPercent val="0"/>
          <c:showBubbleSize val="0"/>
        </c:dLbls>
        <c:axId val="716320880"/>
        <c:axId val="716321536"/>
      </c:scatterChart>
      <c:valAx>
        <c:axId val="716320880"/>
        <c:scaling>
          <c:orientation val="minMax"/>
          <c:max val="5.5"/>
          <c:min val="1.5"/>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Duration (anos)</a:t>
                </a:r>
              </a:p>
            </c:rich>
          </c:tx>
          <c:layout>
            <c:manualLayout>
              <c:xMode val="edge"/>
              <c:yMode val="edge"/>
              <c:x val="0.47290573053368323"/>
              <c:y val="0.95825929608628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1536"/>
        <c:crossesAt val="25"/>
        <c:crossBetween val="midCat"/>
      </c:valAx>
      <c:valAx>
        <c:axId val="716321536"/>
        <c:scaling>
          <c:orientation val="minMax"/>
          <c:max val="12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Spread (bps)</a:t>
                </a:r>
              </a:p>
            </c:rich>
          </c:tx>
          <c:layout>
            <c:manualLayout>
              <c:xMode val="edge"/>
              <c:yMode val="edge"/>
              <c:x val="1.1820330969267139E-2"/>
              <c:y val="0.399493698100024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16320880"/>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8.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0.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4.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5.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6.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7.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8.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0.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9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97.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8.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0.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4.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5.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6.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7.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2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26.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7.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8.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0.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Big table IPCA+'!A1"/><Relationship Id="rId13" Type="http://schemas.openxmlformats.org/officeDocument/2006/relationships/hyperlink" Target="#'BigChart Deb incent - SETOR'!A1"/><Relationship Id="rId3" Type="http://schemas.openxmlformats.org/officeDocument/2006/relationships/hyperlink" Target="#'BigChart IPCA Infra'!A1"/><Relationship Id="rId7" Type="http://schemas.openxmlformats.org/officeDocument/2006/relationships/hyperlink" Target="#'BigChart IPCA+'!A1"/><Relationship Id="rId12" Type="http://schemas.openxmlformats.org/officeDocument/2006/relationships/hyperlink" Target="#'Big table DI+'!A1"/><Relationship Id="rId17" Type="http://schemas.openxmlformats.org/officeDocument/2006/relationships/image" Target="../media/image2.svg"/><Relationship Id="rId2" Type="http://schemas.openxmlformats.org/officeDocument/2006/relationships/hyperlink" Target="#'TopBottom1 Deb incent'!A1"/><Relationship Id="rId16" Type="http://schemas.openxmlformats.org/officeDocument/2006/relationships/image" Target="../media/image1.png"/><Relationship Id="rId1" Type="http://schemas.openxmlformats.org/officeDocument/2006/relationships/hyperlink" Target="#'Evol tx Deb incent'!A1"/><Relationship Id="rId6" Type="http://schemas.openxmlformats.org/officeDocument/2006/relationships/hyperlink" Target="#'TopBottom IPCA+'!A1"/><Relationship Id="rId11" Type="http://schemas.openxmlformats.org/officeDocument/2006/relationships/hyperlink" Target="#'BigChart DI'!A1"/><Relationship Id="rId5" Type="http://schemas.openxmlformats.org/officeDocument/2006/relationships/hyperlink" Target="#'Evol tx IPCA+'!A1"/><Relationship Id="rId15" Type="http://schemas.openxmlformats.org/officeDocument/2006/relationships/hyperlink" Target="#'BigChart Deb CDI - SETOR'!A1"/><Relationship Id="rId10" Type="http://schemas.openxmlformats.org/officeDocument/2006/relationships/hyperlink" Target="#'TopBottom DI'!A1"/><Relationship Id="rId4" Type="http://schemas.openxmlformats.org/officeDocument/2006/relationships/hyperlink" Target="#'Big table Deb incent'!A1"/><Relationship Id="rId9" Type="http://schemas.openxmlformats.org/officeDocument/2006/relationships/hyperlink" Target="#'Evol tx DI'!A1"/><Relationship Id="rId14" Type="http://schemas.openxmlformats.org/officeDocument/2006/relationships/hyperlink" Target="#'BigChart IPCA+ - SETOR'!A1"/></Relationships>
</file>

<file path=xl/drawings/_rels/drawing2.xml.rels><?xml version="1.0" encoding="UTF-8" standalone="yes"?>
<Relationships xmlns="http://schemas.openxmlformats.org/package/2006/relationships"><Relationship Id="rId26" Type="http://schemas.openxmlformats.org/officeDocument/2006/relationships/chart" Target="../charts/chart23.xml"/><Relationship Id="rId21" Type="http://schemas.openxmlformats.org/officeDocument/2006/relationships/chart" Target="../charts/chart18.xml"/><Relationship Id="rId42" Type="http://schemas.openxmlformats.org/officeDocument/2006/relationships/chart" Target="../charts/chart39.xml"/><Relationship Id="rId47" Type="http://schemas.openxmlformats.org/officeDocument/2006/relationships/chart" Target="../charts/chart44.xml"/><Relationship Id="rId63" Type="http://schemas.openxmlformats.org/officeDocument/2006/relationships/chart" Target="../charts/chart60.xml"/><Relationship Id="rId68" Type="http://schemas.openxmlformats.org/officeDocument/2006/relationships/chart" Target="../charts/chart65.xml"/><Relationship Id="rId84" Type="http://schemas.openxmlformats.org/officeDocument/2006/relationships/chart" Target="../charts/chart81.xml"/><Relationship Id="rId89" Type="http://schemas.openxmlformats.org/officeDocument/2006/relationships/chart" Target="../charts/chart86.xml"/><Relationship Id="rId16" Type="http://schemas.openxmlformats.org/officeDocument/2006/relationships/chart" Target="../charts/chart13.xml"/><Relationship Id="rId11" Type="http://schemas.openxmlformats.org/officeDocument/2006/relationships/chart" Target="../charts/chart8.xml"/><Relationship Id="rId32" Type="http://schemas.openxmlformats.org/officeDocument/2006/relationships/chart" Target="../charts/chart29.xml"/><Relationship Id="rId37" Type="http://schemas.openxmlformats.org/officeDocument/2006/relationships/chart" Target="../charts/chart34.xml"/><Relationship Id="rId53" Type="http://schemas.openxmlformats.org/officeDocument/2006/relationships/chart" Target="../charts/chart50.xml"/><Relationship Id="rId58" Type="http://schemas.openxmlformats.org/officeDocument/2006/relationships/chart" Target="../charts/chart55.xml"/><Relationship Id="rId74" Type="http://schemas.openxmlformats.org/officeDocument/2006/relationships/chart" Target="../charts/chart71.xml"/><Relationship Id="rId79" Type="http://schemas.openxmlformats.org/officeDocument/2006/relationships/chart" Target="../charts/chart76.xml"/><Relationship Id="rId5" Type="http://schemas.openxmlformats.org/officeDocument/2006/relationships/image" Target="../media/image1.png"/><Relationship Id="rId14" Type="http://schemas.openxmlformats.org/officeDocument/2006/relationships/chart" Target="../charts/chart11.xml"/><Relationship Id="rId22" Type="http://schemas.openxmlformats.org/officeDocument/2006/relationships/chart" Target="../charts/chart19.xml"/><Relationship Id="rId27" Type="http://schemas.openxmlformats.org/officeDocument/2006/relationships/chart" Target="../charts/chart24.xml"/><Relationship Id="rId30" Type="http://schemas.openxmlformats.org/officeDocument/2006/relationships/chart" Target="../charts/chart27.xml"/><Relationship Id="rId35" Type="http://schemas.openxmlformats.org/officeDocument/2006/relationships/chart" Target="../charts/chart32.xml"/><Relationship Id="rId43" Type="http://schemas.openxmlformats.org/officeDocument/2006/relationships/chart" Target="../charts/chart40.xml"/><Relationship Id="rId48" Type="http://schemas.openxmlformats.org/officeDocument/2006/relationships/chart" Target="../charts/chart45.xml"/><Relationship Id="rId56" Type="http://schemas.openxmlformats.org/officeDocument/2006/relationships/chart" Target="../charts/chart53.xml"/><Relationship Id="rId64" Type="http://schemas.openxmlformats.org/officeDocument/2006/relationships/chart" Target="../charts/chart61.xml"/><Relationship Id="rId69" Type="http://schemas.openxmlformats.org/officeDocument/2006/relationships/chart" Target="../charts/chart66.xml"/><Relationship Id="rId77" Type="http://schemas.openxmlformats.org/officeDocument/2006/relationships/chart" Target="../charts/chart74.xml"/><Relationship Id="rId8" Type="http://schemas.openxmlformats.org/officeDocument/2006/relationships/chart" Target="../charts/chart5.xml"/><Relationship Id="rId51" Type="http://schemas.openxmlformats.org/officeDocument/2006/relationships/chart" Target="../charts/chart48.xml"/><Relationship Id="rId72" Type="http://schemas.openxmlformats.org/officeDocument/2006/relationships/chart" Target="../charts/chart69.xml"/><Relationship Id="rId80" Type="http://schemas.openxmlformats.org/officeDocument/2006/relationships/chart" Target="../charts/chart77.xml"/><Relationship Id="rId85" Type="http://schemas.openxmlformats.org/officeDocument/2006/relationships/chart" Target="../charts/chart82.xml"/><Relationship Id="rId3" Type="http://schemas.openxmlformats.org/officeDocument/2006/relationships/chart" Target="../charts/chart3.xml"/><Relationship Id="rId12" Type="http://schemas.openxmlformats.org/officeDocument/2006/relationships/chart" Target="../charts/chart9.xml"/><Relationship Id="rId17" Type="http://schemas.openxmlformats.org/officeDocument/2006/relationships/chart" Target="../charts/chart14.xml"/><Relationship Id="rId25" Type="http://schemas.openxmlformats.org/officeDocument/2006/relationships/chart" Target="../charts/chart22.xml"/><Relationship Id="rId33" Type="http://schemas.openxmlformats.org/officeDocument/2006/relationships/chart" Target="../charts/chart30.xml"/><Relationship Id="rId38" Type="http://schemas.openxmlformats.org/officeDocument/2006/relationships/chart" Target="../charts/chart35.xml"/><Relationship Id="rId46" Type="http://schemas.openxmlformats.org/officeDocument/2006/relationships/chart" Target="../charts/chart43.xml"/><Relationship Id="rId59" Type="http://schemas.openxmlformats.org/officeDocument/2006/relationships/chart" Target="../charts/chart56.xml"/><Relationship Id="rId67" Type="http://schemas.openxmlformats.org/officeDocument/2006/relationships/chart" Target="../charts/chart64.xml"/><Relationship Id="rId20" Type="http://schemas.openxmlformats.org/officeDocument/2006/relationships/chart" Target="../charts/chart17.xml"/><Relationship Id="rId41" Type="http://schemas.openxmlformats.org/officeDocument/2006/relationships/chart" Target="../charts/chart38.xml"/><Relationship Id="rId54" Type="http://schemas.openxmlformats.org/officeDocument/2006/relationships/chart" Target="../charts/chart51.xml"/><Relationship Id="rId62" Type="http://schemas.openxmlformats.org/officeDocument/2006/relationships/chart" Target="../charts/chart59.xml"/><Relationship Id="rId70" Type="http://schemas.openxmlformats.org/officeDocument/2006/relationships/chart" Target="../charts/chart67.xml"/><Relationship Id="rId75" Type="http://schemas.openxmlformats.org/officeDocument/2006/relationships/chart" Target="../charts/chart72.xml"/><Relationship Id="rId83" Type="http://schemas.openxmlformats.org/officeDocument/2006/relationships/chart" Target="../charts/chart80.xml"/><Relationship Id="rId88" Type="http://schemas.openxmlformats.org/officeDocument/2006/relationships/chart" Target="../charts/chart85.xml"/><Relationship Id="rId1" Type="http://schemas.openxmlformats.org/officeDocument/2006/relationships/chart" Target="../charts/chart1.xml"/><Relationship Id="rId6" Type="http://schemas.openxmlformats.org/officeDocument/2006/relationships/image" Target="../media/image2.svg"/><Relationship Id="rId15" Type="http://schemas.openxmlformats.org/officeDocument/2006/relationships/chart" Target="../charts/chart12.xml"/><Relationship Id="rId23" Type="http://schemas.openxmlformats.org/officeDocument/2006/relationships/chart" Target="../charts/chart20.xml"/><Relationship Id="rId28" Type="http://schemas.openxmlformats.org/officeDocument/2006/relationships/chart" Target="../charts/chart25.xml"/><Relationship Id="rId36" Type="http://schemas.openxmlformats.org/officeDocument/2006/relationships/chart" Target="../charts/chart33.xml"/><Relationship Id="rId49" Type="http://schemas.openxmlformats.org/officeDocument/2006/relationships/chart" Target="../charts/chart46.xml"/><Relationship Id="rId57" Type="http://schemas.openxmlformats.org/officeDocument/2006/relationships/chart" Target="../charts/chart54.xml"/><Relationship Id="rId10" Type="http://schemas.openxmlformats.org/officeDocument/2006/relationships/chart" Target="../charts/chart7.xml"/><Relationship Id="rId31" Type="http://schemas.openxmlformats.org/officeDocument/2006/relationships/chart" Target="../charts/chart28.xml"/><Relationship Id="rId44" Type="http://schemas.openxmlformats.org/officeDocument/2006/relationships/chart" Target="../charts/chart41.xml"/><Relationship Id="rId52" Type="http://schemas.openxmlformats.org/officeDocument/2006/relationships/chart" Target="../charts/chart49.xml"/><Relationship Id="rId60" Type="http://schemas.openxmlformats.org/officeDocument/2006/relationships/chart" Target="../charts/chart57.xml"/><Relationship Id="rId65" Type="http://schemas.openxmlformats.org/officeDocument/2006/relationships/chart" Target="../charts/chart62.xml"/><Relationship Id="rId73" Type="http://schemas.openxmlformats.org/officeDocument/2006/relationships/chart" Target="../charts/chart70.xml"/><Relationship Id="rId78" Type="http://schemas.openxmlformats.org/officeDocument/2006/relationships/chart" Target="../charts/chart75.xml"/><Relationship Id="rId81" Type="http://schemas.openxmlformats.org/officeDocument/2006/relationships/chart" Target="../charts/chart78.xml"/><Relationship Id="rId86" Type="http://schemas.openxmlformats.org/officeDocument/2006/relationships/chart" Target="../charts/chart83.xml"/><Relationship Id="rId4" Type="http://schemas.openxmlformats.org/officeDocument/2006/relationships/hyperlink" Target="#CAPA!A1"/><Relationship Id="rId9" Type="http://schemas.openxmlformats.org/officeDocument/2006/relationships/chart" Target="../charts/chart6.xml"/><Relationship Id="rId13" Type="http://schemas.openxmlformats.org/officeDocument/2006/relationships/chart" Target="../charts/chart10.xml"/><Relationship Id="rId18" Type="http://schemas.openxmlformats.org/officeDocument/2006/relationships/chart" Target="../charts/chart15.xml"/><Relationship Id="rId39" Type="http://schemas.openxmlformats.org/officeDocument/2006/relationships/chart" Target="../charts/chart36.xml"/><Relationship Id="rId34" Type="http://schemas.openxmlformats.org/officeDocument/2006/relationships/chart" Target="../charts/chart31.xml"/><Relationship Id="rId50" Type="http://schemas.openxmlformats.org/officeDocument/2006/relationships/chart" Target="../charts/chart47.xml"/><Relationship Id="rId55" Type="http://schemas.openxmlformats.org/officeDocument/2006/relationships/chart" Target="../charts/chart52.xml"/><Relationship Id="rId76" Type="http://schemas.openxmlformats.org/officeDocument/2006/relationships/chart" Target="../charts/chart73.xml"/><Relationship Id="rId7" Type="http://schemas.openxmlformats.org/officeDocument/2006/relationships/chart" Target="../charts/chart4.xml"/><Relationship Id="rId71" Type="http://schemas.openxmlformats.org/officeDocument/2006/relationships/chart" Target="../charts/chart68.xml"/><Relationship Id="rId2" Type="http://schemas.openxmlformats.org/officeDocument/2006/relationships/chart" Target="../charts/chart2.xml"/><Relationship Id="rId29" Type="http://schemas.openxmlformats.org/officeDocument/2006/relationships/chart" Target="../charts/chart26.xml"/><Relationship Id="rId24" Type="http://schemas.openxmlformats.org/officeDocument/2006/relationships/chart" Target="../charts/chart21.xml"/><Relationship Id="rId40" Type="http://schemas.openxmlformats.org/officeDocument/2006/relationships/chart" Target="../charts/chart37.xml"/><Relationship Id="rId45" Type="http://schemas.openxmlformats.org/officeDocument/2006/relationships/chart" Target="../charts/chart42.xml"/><Relationship Id="rId66" Type="http://schemas.openxmlformats.org/officeDocument/2006/relationships/chart" Target="../charts/chart63.xml"/><Relationship Id="rId87" Type="http://schemas.openxmlformats.org/officeDocument/2006/relationships/chart" Target="../charts/chart84.xml"/><Relationship Id="rId61" Type="http://schemas.openxmlformats.org/officeDocument/2006/relationships/chart" Target="../charts/chart58.xml"/><Relationship Id="rId82" Type="http://schemas.openxmlformats.org/officeDocument/2006/relationships/chart" Target="../charts/chart79.xml"/><Relationship Id="rId19"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chart" Target="../charts/chart88.xml"/><Relationship Id="rId1" Type="http://schemas.openxmlformats.org/officeDocument/2006/relationships/chart" Target="../charts/chart87.xml"/><Relationship Id="rId5" Type="http://schemas.openxmlformats.org/officeDocument/2006/relationships/image" Target="../media/image2.sv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CAPA!A1"/><Relationship Id="rId1" Type="http://schemas.openxmlformats.org/officeDocument/2006/relationships/chart" Target="../charts/chart89.xml"/><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8" Type="http://schemas.openxmlformats.org/officeDocument/2006/relationships/hyperlink" Target="#'BigChart Deb CDI - SETOR'!A250"/><Relationship Id="rId13" Type="http://schemas.openxmlformats.org/officeDocument/2006/relationships/chart" Target="../charts/chart94.xml"/><Relationship Id="rId18" Type="http://schemas.openxmlformats.org/officeDocument/2006/relationships/chart" Target="../charts/chart98.xml"/><Relationship Id="rId26" Type="http://schemas.openxmlformats.org/officeDocument/2006/relationships/hyperlink" Target="#'BigChart Deb CDI - SETOR'!A8"/><Relationship Id="rId3" Type="http://schemas.openxmlformats.org/officeDocument/2006/relationships/hyperlink" Target="#'BigChart Deb CDI - SETOR'!A38"/><Relationship Id="rId21" Type="http://schemas.openxmlformats.org/officeDocument/2006/relationships/hyperlink" Target="#'BigChart Deb CDI - SETOR'!A338"/><Relationship Id="rId7" Type="http://schemas.openxmlformats.org/officeDocument/2006/relationships/hyperlink" Target="#'BigChart Deb CDI - SETOR'!A220"/><Relationship Id="rId12" Type="http://schemas.openxmlformats.org/officeDocument/2006/relationships/chart" Target="../charts/chart93.xml"/><Relationship Id="rId17" Type="http://schemas.openxmlformats.org/officeDocument/2006/relationships/chart" Target="../charts/chart97.xml"/><Relationship Id="rId25" Type="http://schemas.openxmlformats.org/officeDocument/2006/relationships/chart" Target="../charts/chart101.xml"/><Relationship Id="rId2" Type="http://schemas.openxmlformats.org/officeDocument/2006/relationships/hyperlink" Target="#'BigChart Deb CDI - SETOR'!A72"/><Relationship Id="rId16" Type="http://schemas.openxmlformats.org/officeDocument/2006/relationships/hyperlink" Target="#'BigChart Deb CDI - SETOR'!A280"/><Relationship Id="rId20" Type="http://schemas.openxmlformats.org/officeDocument/2006/relationships/hyperlink" Target="#'BigChart Deb CDI - SETOR'!A309"/><Relationship Id="rId1" Type="http://schemas.openxmlformats.org/officeDocument/2006/relationships/hyperlink" Target="#CAPA!A1"/><Relationship Id="rId6" Type="http://schemas.openxmlformats.org/officeDocument/2006/relationships/hyperlink" Target="#'BigChart Deb CDI - SETOR'!A162"/><Relationship Id="rId11" Type="http://schemas.openxmlformats.org/officeDocument/2006/relationships/chart" Target="../charts/chart92.xml"/><Relationship Id="rId24" Type="http://schemas.openxmlformats.org/officeDocument/2006/relationships/chart" Target="../charts/chart100.xml"/><Relationship Id="rId5" Type="http://schemas.openxmlformats.org/officeDocument/2006/relationships/hyperlink" Target="#'BigChart Deb CDI - SETOR'!A130"/><Relationship Id="rId15" Type="http://schemas.openxmlformats.org/officeDocument/2006/relationships/chart" Target="../charts/chart96.xml"/><Relationship Id="rId23" Type="http://schemas.openxmlformats.org/officeDocument/2006/relationships/image" Target="../media/image2.svg"/><Relationship Id="rId28" Type="http://schemas.openxmlformats.org/officeDocument/2006/relationships/chart" Target="../charts/chart102.xml"/><Relationship Id="rId10" Type="http://schemas.openxmlformats.org/officeDocument/2006/relationships/chart" Target="../charts/chart91.xml"/><Relationship Id="rId19" Type="http://schemas.openxmlformats.org/officeDocument/2006/relationships/chart" Target="../charts/chart99.xml"/><Relationship Id="rId4" Type="http://schemas.openxmlformats.org/officeDocument/2006/relationships/hyperlink" Target="#'BigChart Deb CDI - SETOR'!A101"/><Relationship Id="rId9" Type="http://schemas.openxmlformats.org/officeDocument/2006/relationships/chart" Target="../charts/chart90.xml"/><Relationship Id="rId14" Type="http://schemas.openxmlformats.org/officeDocument/2006/relationships/chart" Target="../charts/chart95.xml"/><Relationship Id="rId22" Type="http://schemas.openxmlformats.org/officeDocument/2006/relationships/image" Target="../media/image1.png"/><Relationship Id="rId27" Type="http://schemas.openxmlformats.org/officeDocument/2006/relationships/hyperlink" Target="#'BigChart Deb CDI - SETOR'!A373"/></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CAPA!A1"/></Relationships>
</file>

<file path=xl/drawings/_rels/drawing7.xml.rels><?xml version="1.0" encoding="UTF-8" standalone="yes"?>
<Relationships xmlns="http://schemas.openxmlformats.org/package/2006/relationships"><Relationship Id="rId26" Type="http://schemas.openxmlformats.org/officeDocument/2006/relationships/chart" Target="../charts/chart125.xml"/><Relationship Id="rId21" Type="http://schemas.openxmlformats.org/officeDocument/2006/relationships/image" Target="../media/image2.svg"/><Relationship Id="rId42" Type="http://schemas.openxmlformats.org/officeDocument/2006/relationships/chart" Target="../charts/chart141.xml"/><Relationship Id="rId47" Type="http://schemas.openxmlformats.org/officeDocument/2006/relationships/chart" Target="../charts/chart146.xml"/><Relationship Id="rId63" Type="http://schemas.openxmlformats.org/officeDocument/2006/relationships/chart" Target="../charts/chart162.xml"/><Relationship Id="rId68" Type="http://schemas.openxmlformats.org/officeDocument/2006/relationships/chart" Target="../charts/chart167.xml"/><Relationship Id="rId84" Type="http://schemas.openxmlformats.org/officeDocument/2006/relationships/chart" Target="../charts/chart183.xml"/><Relationship Id="rId89" Type="http://schemas.openxmlformats.org/officeDocument/2006/relationships/chart" Target="../charts/chart188.xml"/><Relationship Id="rId16" Type="http://schemas.openxmlformats.org/officeDocument/2006/relationships/chart" Target="../charts/chart118.xml"/><Relationship Id="rId11" Type="http://schemas.openxmlformats.org/officeDocument/2006/relationships/chart" Target="../charts/chart113.xml"/><Relationship Id="rId32" Type="http://schemas.openxmlformats.org/officeDocument/2006/relationships/chart" Target="../charts/chart131.xml"/><Relationship Id="rId37" Type="http://schemas.openxmlformats.org/officeDocument/2006/relationships/chart" Target="../charts/chart136.xml"/><Relationship Id="rId53" Type="http://schemas.openxmlformats.org/officeDocument/2006/relationships/chart" Target="../charts/chart152.xml"/><Relationship Id="rId58" Type="http://schemas.openxmlformats.org/officeDocument/2006/relationships/chart" Target="../charts/chart157.xml"/><Relationship Id="rId74" Type="http://schemas.openxmlformats.org/officeDocument/2006/relationships/chart" Target="../charts/chart173.xml"/><Relationship Id="rId79" Type="http://schemas.openxmlformats.org/officeDocument/2006/relationships/chart" Target="../charts/chart178.xml"/><Relationship Id="rId5" Type="http://schemas.openxmlformats.org/officeDocument/2006/relationships/chart" Target="../charts/chart107.xml"/><Relationship Id="rId90" Type="http://schemas.openxmlformats.org/officeDocument/2006/relationships/chart" Target="../charts/chart189.xml"/><Relationship Id="rId95" Type="http://schemas.openxmlformats.org/officeDocument/2006/relationships/chart" Target="../charts/chart194.xml"/><Relationship Id="rId22" Type="http://schemas.openxmlformats.org/officeDocument/2006/relationships/chart" Target="../charts/chart121.xml"/><Relationship Id="rId27" Type="http://schemas.openxmlformats.org/officeDocument/2006/relationships/chart" Target="../charts/chart126.xml"/><Relationship Id="rId43" Type="http://schemas.openxmlformats.org/officeDocument/2006/relationships/chart" Target="../charts/chart142.xml"/><Relationship Id="rId48" Type="http://schemas.openxmlformats.org/officeDocument/2006/relationships/chart" Target="../charts/chart147.xml"/><Relationship Id="rId64" Type="http://schemas.openxmlformats.org/officeDocument/2006/relationships/chart" Target="../charts/chart163.xml"/><Relationship Id="rId69" Type="http://schemas.openxmlformats.org/officeDocument/2006/relationships/chart" Target="../charts/chart168.xml"/><Relationship Id="rId8" Type="http://schemas.openxmlformats.org/officeDocument/2006/relationships/chart" Target="../charts/chart110.xml"/><Relationship Id="rId51" Type="http://schemas.openxmlformats.org/officeDocument/2006/relationships/chart" Target="../charts/chart150.xml"/><Relationship Id="rId72" Type="http://schemas.openxmlformats.org/officeDocument/2006/relationships/chart" Target="../charts/chart171.xml"/><Relationship Id="rId80" Type="http://schemas.openxmlformats.org/officeDocument/2006/relationships/chart" Target="../charts/chart179.xml"/><Relationship Id="rId85" Type="http://schemas.openxmlformats.org/officeDocument/2006/relationships/chart" Target="../charts/chart184.xml"/><Relationship Id="rId93" Type="http://schemas.openxmlformats.org/officeDocument/2006/relationships/chart" Target="../charts/chart192.xml"/><Relationship Id="rId3" Type="http://schemas.openxmlformats.org/officeDocument/2006/relationships/chart" Target="../charts/chart105.xml"/><Relationship Id="rId12" Type="http://schemas.openxmlformats.org/officeDocument/2006/relationships/chart" Target="../charts/chart114.xml"/><Relationship Id="rId17" Type="http://schemas.openxmlformats.org/officeDocument/2006/relationships/chart" Target="../charts/chart119.xml"/><Relationship Id="rId25" Type="http://schemas.openxmlformats.org/officeDocument/2006/relationships/chart" Target="../charts/chart124.xml"/><Relationship Id="rId33" Type="http://schemas.openxmlformats.org/officeDocument/2006/relationships/chart" Target="../charts/chart132.xml"/><Relationship Id="rId38" Type="http://schemas.openxmlformats.org/officeDocument/2006/relationships/chart" Target="../charts/chart137.xml"/><Relationship Id="rId46" Type="http://schemas.openxmlformats.org/officeDocument/2006/relationships/chart" Target="../charts/chart145.xml"/><Relationship Id="rId59" Type="http://schemas.openxmlformats.org/officeDocument/2006/relationships/chart" Target="../charts/chart158.xml"/><Relationship Id="rId67" Type="http://schemas.openxmlformats.org/officeDocument/2006/relationships/chart" Target="../charts/chart166.xml"/><Relationship Id="rId20" Type="http://schemas.openxmlformats.org/officeDocument/2006/relationships/image" Target="../media/image1.png"/><Relationship Id="rId41" Type="http://schemas.openxmlformats.org/officeDocument/2006/relationships/chart" Target="../charts/chart140.xml"/><Relationship Id="rId54" Type="http://schemas.openxmlformats.org/officeDocument/2006/relationships/chart" Target="../charts/chart153.xml"/><Relationship Id="rId62" Type="http://schemas.openxmlformats.org/officeDocument/2006/relationships/chart" Target="../charts/chart161.xml"/><Relationship Id="rId70" Type="http://schemas.openxmlformats.org/officeDocument/2006/relationships/chart" Target="../charts/chart169.xml"/><Relationship Id="rId75" Type="http://schemas.openxmlformats.org/officeDocument/2006/relationships/chart" Target="../charts/chart174.xml"/><Relationship Id="rId83" Type="http://schemas.openxmlformats.org/officeDocument/2006/relationships/chart" Target="../charts/chart182.xml"/><Relationship Id="rId88" Type="http://schemas.openxmlformats.org/officeDocument/2006/relationships/chart" Target="../charts/chart187.xml"/><Relationship Id="rId91" Type="http://schemas.openxmlformats.org/officeDocument/2006/relationships/chart" Target="../charts/chart190.xml"/><Relationship Id="rId1" Type="http://schemas.openxmlformats.org/officeDocument/2006/relationships/chart" Target="../charts/chart103.xml"/><Relationship Id="rId6" Type="http://schemas.openxmlformats.org/officeDocument/2006/relationships/chart" Target="../charts/chart108.xml"/><Relationship Id="rId15" Type="http://schemas.openxmlformats.org/officeDocument/2006/relationships/chart" Target="../charts/chart117.xml"/><Relationship Id="rId23" Type="http://schemas.openxmlformats.org/officeDocument/2006/relationships/chart" Target="../charts/chart122.xml"/><Relationship Id="rId28" Type="http://schemas.openxmlformats.org/officeDocument/2006/relationships/chart" Target="../charts/chart127.xml"/><Relationship Id="rId36" Type="http://schemas.openxmlformats.org/officeDocument/2006/relationships/chart" Target="../charts/chart135.xml"/><Relationship Id="rId49" Type="http://schemas.openxmlformats.org/officeDocument/2006/relationships/chart" Target="../charts/chart148.xml"/><Relationship Id="rId57" Type="http://schemas.openxmlformats.org/officeDocument/2006/relationships/chart" Target="../charts/chart156.xml"/><Relationship Id="rId10" Type="http://schemas.openxmlformats.org/officeDocument/2006/relationships/chart" Target="../charts/chart112.xml"/><Relationship Id="rId31" Type="http://schemas.openxmlformats.org/officeDocument/2006/relationships/chart" Target="../charts/chart130.xml"/><Relationship Id="rId44" Type="http://schemas.openxmlformats.org/officeDocument/2006/relationships/chart" Target="../charts/chart143.xml"/><Relationship Id="rId52" Type="http://schemas.openxmlformats.org/officeDocument/2006/relationships/chart" Target="../charts/chart151.xml"/><Relationship Id="rId60" Type="http://schemas.openxmlformats.org/officeDocument/2006/relationships/chart" Target="../charts/chart159.xml"/><Relationship Id="rId65" Type="http://schemas.openxmlformats.org/officeDocument/2006/relationships/chart" Target="../charts/chart164.xml"/><Relationship Id="rId73" Type="http://schemas.openxmlformats.org/officeDocument/2006/relationships/chart" Target="../charts/chart172.xml"/><Relationship Id="rId78" Type="http://schemas.openxmlformats.org/officeDocument/2006/relationships/chart" Target="../charts/chart177.xml"/><Relationship Id="rId81" Type="http://schemas.openxmlformats.org/officeDocument/2006/relationships/chart" Target="../charts/chart180.xml"/><Relationship Id="rId86" Type="http://schemas.openxmlformats.org/officeDocument/2006/relationships/chart" Target="../charts/chart185.xml"/><Relationship Id="rId94" Type="http://schemas.openxmlformats.org/officeDocument/2006/relationships/chart" Target="../charts/chart193.xml"/><Relationship Id="rId4" Type="http://schemas.openxmlformats.org/officeDocument/2006/relationships/chart" Target="../charts/chart106.xml"/><Relationship Id="rId9" Type="http://schemas.openxmlformats.org/officeDocument/2006/relationships/chart" Target="../charts/chart111.xml"/><Relationship Id="rId13" Type="http://schemas.openxmlformats.org/officeDocument/2006/relationships/chart" Target="../charts/chart115.xml"/><Relationship Id="rId18" Type="http://schemas.openxmlformats.org/officeDocument/2006/relationships/chart" Target="../charts/chart120.xml"/><Relationship Id="rId39" Type="http://schemas.openxmlformats.org/officeDocument/2006/relationships/chart" Target="../charts/chart138.xml"/><Relationship Id="rId34" Type="http://schemas.openxmlformats.org/officeDocument/2006/relationships/chart" Target="../charts/chart133.xml"/><Relationship Id="rId50" Type="http://schemas.openxmlformats.org/officeDocument/2006/relationships/chart" Target="../charts/chart149.xml"/><Relationship Id="rId55" Type="http://schemas.openxmlformats.org/officeDocument/2006/relationships/chart" Target="../charts/chart154.xml"/><Relationship Id="rId76" Type="http://schemas.openxmlformats.org/officeDocument/2006/relationships/chart" Target="../charts/chart175.xml"/><Relationship Id="rId7" Type="http://schemas.openxmlformats.org/officeDocument/2006/relationships/chart" Target="../charts/chart109.xml"/><Relationship Id="rId71" Type="http://schemas.openxmlformats.org/officeDocument/2006/relationships/chart" Target="../charts/chart170.xml"/><Relationship Id="rId92" Type="http://schemas.openxmlformats.org/officeDocument/2006/relationships/chart" Target="../charts/chart191.xml"/><Relationship Id="rId2" Type="http://schemas.openxmlformats.org/officeDocument/2006/relationships/chart" Target="../charts/chart104.xml"/><Relationship Id="rId29" Type="http://schemas.openxmlformats.org/officeDocument/2006/relationships/chart" Target="../charts/chart128.xml"/><Relationship Id="rId24" Type="http://schemas.openxmlformats.org/officeDocument/2006/relationships/chart" Target="../charts/chart123.xml"/><Relationship Id="rId40" Type="http://schemas.openxmlformats.org/officeDocument/2006/relationships/chart" Target="../charts/chart139.xml"/><Relationship Id="rId45" Type="http://schemas.openxmlformats.org/officeDocument/2006/relationships/chart" Target="../charts/chart144.xml"/><Relationship Id="rId66" Type="http://schemas.openxmlformats.org/officeDocument/2006/relationships/chart" Target="../charts/chart165.xml"/><Relationship Id="rId87" Type="http://schemas.openxmlformats.org/officeDocument/2006/relationships/chart" Target="../charts/chart186.xml"/><Relationship Id="rId61" Type="http://schemas.openxmlformats.org/officeDocument/2006/relationships/chart" Target="../charts/chart160.xml"/><Relationship Id="rId82" Type="http://schemas.openxmlformats.org/officeDocument/2006/relationships/chart" Target="../charts/chart181.xml"/><Relationship Id="rId19" Type="http://schemas.openxmlformats.org/officeDocument/2006/relationships/hyperlink" Target="#CAPA!A1"/><Relationship Id="rId14" Type="http://schemas.openxmlformats.org/officeDocument/2006/relationships/chart" Target="../charts/chart116.xml"/><Relationship Id="rId30" Type="http://schemas.openxmlformats.org/officeDocument/2006/relationships/chart" Target="../charts/chart129.xml"/><Relationship Id="rId35" Type="http://schemas.openxmlformats.org/officeDocument/2006/relationships/chart" Target="../charts/chart134.xml"/><Relationship Id="rId56" Type="http://schemas.openxmlformats.org/officeDocument/2006/relationships/chart" Target="../charts/chart155.xml"/><Relationship Id="rId77" Type="http://schemas.openxmlformats.org/officeDocument/2006/relationships/chart" Target="../charts/chart176.xml"/></Relationships>
</file>

<file path=xl/drawings/_rels/drawing8.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chart" Target="../charts/chart196.xml"/><Relationship Id="rId1" Type="http://schemas.openxmlformats.org/officeDocument/2006/relationships/chart" Target="../charts/chart195.xml"/><Relationship Id="rId5" Type="http://schemas.openxmlformats.org/officeDocument/2006/relationships/image" Target="../media/image2.svg"/><Relationship Id="rId4"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chart" Target="../charts/chart198.xml"/><Relationship Id="rId1" Type="http://schemas.openxmlformats.org/officeDocument/2006/relationships/chart" Target="../charts/chart197.xml"/><Relationship Id="rId5" Type="http://schemas.openxmlformats.org/officeDocument/2006/relationships/image" Target="../media/image2.svg"/><Relationship Id="rId4" Type="http://schemas.openxmlformats.org/officeDocument/2006/relationships/image" Target="../media/image1.png"/></Relationships>
</file>

<file path=xl/drawings/_rels/drawing10.xml.rels><?xml version="1.0" encoding="UTF-8" standalone="yes"?>
<Relationships xmlns="http://schemas.openxmlformats.org/package/2006/relationships"><Relationship Id="rId8" Type="http://schemas.openxmlformats.org/officeDocument/2006/relationships/hyperlink" Target="#'BigChart Deb incent - SETOR'!A166"/><Relationship Id="rId13" Type="http://schemas.openxmlformats.org/officeDocument/2006/relationships/chart" Target="../charts/chart203.xml"/><Relationship Id="rId18" Type="http://schemas.openxmlformats.org/officeDocument/2006/relationships/image" Target="../media/image1.png"/><Relationship Id="rId3" Type="http://schemas.openxmlformats.org/officeDocument/2006/relationships/chart" Target="../charts/chart200.xml"/><Relationship Id="rId21" Type="http://schemas.openxmlformats.org/officeDocument/2006/relationships/hyperlink" Target="#'BigChart Deb incent - SETOR'!A8"/><Relationship Id="rId7" Type="http://schemas.openxmlformats.org/officeDocument/2006/relationships/hyperlink" Target="#'BigChart Deb incent - SETOR'!A126"/><Relationship Id="rId12" Type="http://schemas.openxmlformats.org/officeDocument/2006/relationships/chart" Target="../charts/chart202.xml"/><Relationship Id="rId17" Type="http://schemas.openxmlformats.org/officeDocument/2006/relationships/hyperlink" Target="#'BigChart Deb incent - SETOR'!A195"/><Relationship Id="rId2" Type="http://schemas.openxmlformats.org/officeDocument/2006/relationships/chart" Target="../charts/chart199.xml"/><Relationship Id="rId16" Type="http://schemas.openxmlformats.org/officeDocument/2006/relationships/chart" Target="../charts/chart206.xml"/><Relationship Id="rId20" Type="http://schemas.openxmlformats.org/officeDocument/2006/relationships/chart" Target="../charts/chart207.xml"/><Relationship Id="rId1" Type="http://schemas.openxmlformats.org/officeDocument/2006/relationships/hyperlink" Target="#CAPA!A1"/><Relationship Id="rId6" Type="http://schemas.openxmlformats.org/officeDocument/2006/relationships/hyperlink" Target="#'BigChart Deb incent - SETOR'!A37"/><Relationship Id="rId11" Type="http://schemas.openxmlformats.org/officeDocument/2006/relationships/hyperlink" Target="#'BigChart Deb incent - SETOR'!A282"/><Relationship Id="rId5" Type="http://schemas.openxmlformats.org/officeDocument/2006/relationships/hyperlink" Target="#'BigChart Deb incent - SETOR'!A77"/><Relationship Id="rId15" Type="http://schemas.openxmlformats.org/officeDocument/2006/relationships/chart" Target="../charts/chart205.xml"/><Relationship Id="rId10" Type="http://schemas.openxmlformats.org/officeDocument/2006/relationships/hyperlink" Target="#'BigChart Deb incent - SETOR'!A253"/><Relationship Id="rId19" Type="http://schemas.openxmlformats.org/officeDocument/2006/relationships/image" Target="../media/image2.svg"/><Relationship Id="rId4" Type="http://schemas.openxmlformats.org/officeDocument/2006/relationships/chart" Target="../charts/chart201.xml"/><Relationship Id="rId9" Type="http://schemas.openxmlformats.org/officeDocument/2006/relationships/hyperlink" Target="#'BigChart Deb incent - SETOR'!A224"/><Relationship Id="rId14" Type="http://schemas.openxmlformats.org/officeDocument/2006/relationships/chart" Target="../charts/chart204.xml"/></Relationships>
</file>

<file path=xl/drawings/_rels/drawing1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CAPA!A1"/></Relationships>
</file>

<file path=xl/drawings/_rels/drawing12.xml.rels><?xml version="1.0" encoding="UTF-8" standalone="yes"?>
<Relationships xmlns="http://schemas.openxmlformats.org/package/2006/relationships"><Relationship Id="rId8" Type="http://schemas.openxmlformats.org/officeDocument/2006/relationships/chart" Target="../charts/chart212.xml"/><Relationship Id="rId13" Type="http://schemas.openxmlformats.org/officeDocument/2006/relationships/chart" Target="../charts/chart217.xml"/><Relationship Id="rId18" Type="http://schemas.openxmlformats.org/officeDocument/2006/relationships/chart" Target="../charts/chart222.xml"/><Relationship Id="rId3" Type="http://schemas.openxmlformats.org/officeDocument/2006/relationships/hyperlink" Target="#CAPA!A1"/><Relationship Id="rId7" Type="http://schemas.openxmlformats.org/officeDocument/2006/relationships/chart" Target="../charts/chart211.xml"/><Relationship Id="rId12" Type="http://schemas.openxmlformats.org/officeDocument/2006/relationships/chart" Target="../charts/chart216.xml"/><Relationship Id="rId17" Type="http://schemas.openxmlformats.org/officeDocument/2006/relationships/chart" Target="../charts/chart221.xml"/><Relationship Id="rId2" Type="http://schemas.openxmlformats.org/officeDocument/2006/relationships/chart" Target="../charts/chart209.xml"/><Relationship Id="rId16" Type="http://schemas.openxmlformats.org/officeDocument/2006/relationships/chart" Target="../charts/chart220.xml"/><Relationship Id="rId1" Type="http://schemas.openxmlformats.org/officeDocument/2006/relationships/chart" Target="../charts/chart208.xml"/><Relationship Id="rId6" Type="http://schemas.openxmlformats.org/officeDocument/2006/relationships/chart" Target="../charts/chart210.xml"/><Relationship Id="rId11" Type="http://schemas.openxmlformats.org/officeDocument/2006/relationships/chart" Target="../charts/chart215.xml"/><Relationship Id="rId5" Type="http://schemas.openxmlformats.org/officeDocument/2006/relationships/image" Target="../media/image2.svg"/><Relationship Id="rId15" Type="http://schemas.openxmlformats.org/officeDocument/2006/relationships/chart" Target="../charts/chart219.xml"/><Relationship Id="rId10" Type="http://schemas.openxmlformats.org/officeDocument/2006/relationships/chart" Target="../charts/chart214.xml"/><Relationship Id="rId19" Type="http://schemas.openxmlformats.org/officeDocument/2006/relationships/chart" Target="../charts/chart223.xml"/><Relationship Id="rId4" Type="http://schemas.openxmlformats.org/officeDocument/2006/relationships/image" Target="../media/image1.png"/><Relationship Id="rId9" Type="http://schemas.openxmlformats.org/officeDocument/2006/relationships/chart" Target="../charts/chart213.xml"/><Relationship Id="rId14" Type="http://schemas.openxmlformats.org/officeDocument/2006/relationships/chart" Target="../charts/chart218.xml"/></Relationships>
</file>

<file path=xl/drawings/_rels/drawing13.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chart" Target="../charts/chart225.xml"/><Relationship Id="rId1" Type="http://schemas.openxmlformats.org/officeDocument/2006/relationships/chart" Target="../charts/chart224.xml"/><Relationship Id="rId5" Type="http://schemas.openxmlformats.org/officeDocument/2006/relationships/image" Target="../media/image2.svg"/><Relationship Id="rId4"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chart" Target="../charts/chart227.xml"/><Relationship Id="rId1" Type="http://schemas.openxmlformats.org/officeDocument/2006/relationships/chart" Target="../charts/chart226.xml"/><Relationship Id="rId5" Type="http://schemas.openxmlformats.org/officeDocument/2006/relationships/image" Target="../media/image2.svg"/><Relationship Id="rId4" Type="http://schemas.openxmlformats.org/officeDocument/2006/relationships/image" Target="../media/image1.png"/></Relationships>
</file>

<file path=xl/drawings/_rels/drawing15.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hyperlink" Target="#'BigChart IPCA+ - SETOR'!B11"/><Relationship Id="rId7" Type="http://schemas.openxmlformats.org/officeDocument/2006/relationships/image" Target="../media/image1.png"/><Relationship Id="rId2" Type="http://schemas.openxmlformats.org/officeDocument/2006/relationships/hyperlink" Target="#'BigChart IPCA+ - SETOR'!B40"/><Relationship Id="rId1" Type="http://schemas.openxmlformats.org/officeDocument/2006/relationships/hyperlink" Target="#CAPA!A1"/><Relationship Id="rId6" Type="http://schemas.openxmlformats.org/officeDocument/2006/relationships/chart" Target="../charts/chart229.xml"/><Relationship Id="rId5" Type="http://schemas.openxmlformats.org/officeDocument/2006/relationships/chart" Target="../charts/chart228.xml"/><Relationship Id="rId4" Type="http://schemas.openxmlformats.org/officeDocument/2006/relationships/hyperlink" Target="#'BigChart IPCA+ - SETOR'!B69"/><Relationship Id="rId9" Type="http://schemas.openxmlformats.org/officeDocument/2006/relationships/chart" Target="../charts/chart230.xml"/></Relationships>
</file>

<file path=xl/drawings/_rels/drawing1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CAPA!A1"/></Relationships>
</file>

<file path=xl/drawings/_rels/drawing1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CAPA!A1"/></Relationships>
</file>

<file path=xl/drawings/_rels/drawing1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CAPA!A1"/></Relationships>
</file>

<file path=xl/drawings/drawing1.xml><?xml version="1.0" encoding="utf-8"?>
<xdr:wsDr xmlns:xdr="http://schemas.openxmlformats.org/drawingml/2006/spreadsheetDrawing" xmlns:a="http://schemas.openxmlformats.org/drawingml/2006/main">
  <xdr:twoCellAnchor>
    <xdr:from>
      <xdr:col>7</xdr:col>
      <xdr:colOff>247538</xdr:colOff>
      <xdr:row>5</xdr:row>
      <xdr:rowOff>143478</xdr:rowOff>
    </xdr:from>
    <xdr:to>
      <xdr:col>11</xdr:col>
      <xdr:colOff>270764</xdr:colOff>
      <xdr:row>9</xdr:row>
      <xdr:rowOff>10128</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3254125" y="1824848"/>
          <a:ext cx="2168422" cy="628650"/>
        </a:xfrm>
        <a:prstGeom prst="roundRect">
          <a:avLst/>
        </a:prstGeom>
        <a:solidFill>
          <a:schemeClr val="tx2">
            <a:lumMod val="75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200" b="1">
              <a:solidFill>
                <a:schemeClr val="bg1"/>
              </a:solidFill>
              <a:latin typeface="Arial" panose="020B0604020202020204" pitchFamily="34" charset="0"/>
              <a:cs typeface="Arial" panose="020B0604020202020204" pitchFamily="34" charset="0"/>
            </a:rPr>
            <a:t>Debêntures Incentivadas (IPCA+)</a:t>
          </a:r>
        </a:p>
      </xdr:txBody>
    </xdr:sp>
    <xdr:clientData/>
  </xdr:twoCellAnchor>
  <xdr:twoCellAnchor>
    <xdr:from>
      <xdr:col>7</xdr:col>
      <xdr:colOff>247538</xdr:colOff>
      <xdr:row>9</xdr:row>
      <xdr:rowOff>172371</xdr:rowOff>
    </xdr:from>
    <xdr:to>
      <xdr:col>11</xdr:col>
      <xdr:colOff>270764</xdr:colOff>
      <xdr:row>12</xdr:row>
      <xdr:rowOff>124746</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00000000-0008-0000-0000-00000F000000}"/>
            </a:ext>
          </a:extLst>
        </xdr:cNvPr>
        <xdr:cNvSpPr/>
      </xdr:nvSpPr>
      <xdr:spPr>
        <a:xfrm>
          <a:off x="3254125" y="2615741"/>
          <a:ext cx="2168422"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Evolução</a:t>
          </a:r>
          <a:r>
            <a:rPr lang="pt-BR" sz="1100" b="1" baseline="0">
              <a:solidFill>
                <a:schemeClr val="tx1">
                  <a:lumMod val="95000"/>
                  <a:lumOff val="5000"/>
                </a:schemeClr>
              </a:solidFill>
              <a:latin typeface="Arial" panose="020B0604020202020204" pitchFamily="34" charset="0"/>
              <a:cs typeface="Arial" panose="020B0604020202020204" pitchFamily="34" charset="0"/>
            </a:rPr>
            <a:t> da Taxa Indicativa</a:t>
          </a:r>
        </a:p>
      </xdr:txBody>
    </xdr:sp>
    <xdr:clientData/>
  </xdr:twoCellAnchor>
  <xdr:twoCellAnchor>
    <xdr:from>
      <xdr:col>7</xdr:col>
      <xdr:colOff>247538</xdr:colOff>
      <xdr:row>13</xdr:row>
      <xdr:rowOff>96489</xdr:rowOff>
    </xdr:from>
    <xdr:to>
      <xdr:col>11</xdr:col>
      <xdr:colOff>270764</xdr:colOff>
      <xdr:row>16</xdr:row>
      <xdr:rowOff>48864</xdr:rowOff>
    </xdr:to>
    <xdr:sp macro="" textlink="">
      <xdr:nvSpPr>
        <xdr:cNvPr id="16" name="Rectangle: Rounded Corners 15">
          <a:hlinkClick xmlns:r="http://schemas.openxmlformats.org/officeDocument/2006/relationships" r:id="rId2"/>
          <a:extLst>
            <a:ext uri="{FF2B5EF4-FFF2-40B4-BE49-F238E27FC236}">
              <a16:creationId xmlns:a16="http://schemas.microsoft.com/office/drawing/2014/main" id="{00000000-0008-0000-0000-000010000000}"/>
            </a:ext>
          </a:extLst>
        </xdr:cNvPr>
        <xdr:cNvSpPr/>
      </xdr:nvSpPr>
      <xdr:spPr>
        <a:xfrm>
          <a:off x="3254125" y="3301859"/>
          <a:ext cx="2168422"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Spread Change</a:t>
          </a:r>
        </a:p>
        <a:p>
          <a:pPr algn="ctr"/>
          <a:r>
            <a:rPr lang="pt-BR" sz="900" b="0">
              <a:solidFill>
                <a:schemeClr val="tx1">
                  <a:lumMod val="95000"/>
                  <a:lumOff val="5000"/>
                </a:schemeClr>
              </a:solidFill>
              <a:latin typeface="Arial" panose="020B0604020202020204" pitchFamily="34" charset="0"/>
              <a:cs typeface="Arial" panose="020B0604020202020204" pitchFamily="34" charset="0"/>
            </a:rPr>
            <a:t>Top 30</a:t>
          </a:r>
          <a:endParaRPr lang="pt-BR" sz="1100" b="0">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7</xdr:col>
      <xdr:colOff>247538</xdr:colOff>
      <xdr:row>17</xdr:row>
      <xdr:rowOff>20607</xdr:rowOff>
    </xdr:from>
    <xdr:to>
      <xdr:col>11</xdr:col>
      <xdr:colOff>270764</xdr:colOff>
      <xdr:row>19</xdr:row>
      <xdr:rowOff>163482</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00000000-0008-0000-0000-000011000000}"/>
            </a:ext>
          </a:extLst>
        </xdr:cNvPr>
        <xdr:cNvSpPr/>
      </xdr:nvSpPr>
      <xdr:spPr>
        <a:xfrm>
          <a:off x="3254125" y="3987977"/>
          <a:ext cx="2168422"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Taxa</a:t>
          </a:r>
          <a:r>
            <a:rPr lang="pt-BR" sz="1100" b="1" baseline="0">
              <a:solidFill>
                <a:schemeClr val="tx1">
                  <a:lumMod val="95000"/>
                  <a:lumOff val="5000"/>
                </a:schemeClr>
              </a:solidFill>
              <a:latin typeface="Arial" panose="020B0604020202020204" pitchFamily="34" charset="0"/>
              <a:cs typeface="Arial" panose="020B0604020202020204" pitchFamily="34" charset="0"/>
            </a:rPr>
            <a:t> e Spread</a:t>
          </a:r>
        </a:p>
        <a:p>
          <a:pPr algn="ctr"/>
          <a:r>
            <a:rPr lang="pt-BR" sz="900" b="0" baseline="0">
              <a:solidFill>
                <a:schemeClr val="tx1">
                  <a:lumMod val="95000"/>
                  <a:lumOff val="5000"/>
                </a:schemeClr>
              </a:solidFill>
              <a:latin typeface="Arial" panose="020B0604020202020204" pitchFamily="34" charset="0"/>
              <a:cs typeface="Arial" panose="020B0604020202020204" pitchFamily="34" charset="0"/>
            </a:rPr>
            <a:t>Top 30</a:t>
          </a:r>
          <a:endParaRPr lang="pt-BR" sz="900" b="0">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12</xdr:col>
      <xdr:colOff>359843</xdr:colOff>
      <xdr:row>5</xdr:row>
      <xdr:rowOff>129429</xdr:rowOff>
    </xdr:from>
    <xdr:to>
      <xdr:col>16</xdr:col>
      <xdr:colOff>303814</xdr:colOff>
      <xdr:row>8</xdr:row>
      <xdr:rowOff>186579</xdr:rowOff>
    </xdr:to>
    <xdr:sp macro="" textlink="">
      <xdr:nvSpPr>
        <xdr:cNvPr id="18" name="Rectangle: Rounded Corners 17">
          <a:extLst>
            <a:ext uri="{FF2B5EF4-FFF2-40B4-BE49-F238E27FC236}">
              <a16:creationId xmlns:a16="http://schemas.microsoft.com/office/drawing/2014/main" id="{00000000-0008-0000-0000-000012000000}"/>
            </a:ext>
          </a:extLst>
        </xdr:cNvPr>
        <xdr:cNvSpPr/>
      </xdr:nvSpPr>
      <xdr:spPr>
        <a:xfrm>
          <a:off x="6124539" y="1810799"/>
          <a:ext cx="2171992" cy="628650"/>
        </a:xfrm>
        <a:prstGeom prst="roundRect">
          <a:avLst/>
        </a:prstGeom>
        <a:solidFill>
          <a:schemeClr val="tx2">
            <a:lumMod val="75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200" b="1">
              <a:solidFill>
                <a:schemeClr val="bg1"/>
              </a:solidFill>
              <a:latin typeface="Arial" panose="020B0604020202020204" pitchFamily="34" charset="0"/>
              <a:cs typeface="Arial" panose="020B0604020202020204" pitchFamily="34" charset="0"/>
            </a:rPr>
            <a:t>Debêntures Não-Incentivadas (IPCA+)</a:t>
          </a:r>
        </a:p>
      </xdr:txBody>
    </xdr:sp>
    <xdr:clientData/>
  </xdr:twoCellAnchor>
  <xdr:twoCellAnchor>
    <xdr:from>
      <xdr:col>1</xdr:col>
      <xdr:colOff>314325</xdr:colOff>
      <xdr:row>5</xdr:row>
      <xdr:rowOff>123825</xdr:rowOff>
    </xdr:from>
    <xdr:to>
      <xdr:col>6</xdr:col>
      <xdr:colOff>176493</xdr:colOff>
      <xdr:row>8</xdr:row>
      <xdr:rowOff>180975</xdr:rowOff>
    </xdr:to>
    <xdr:sp macro="" textlink="">
      <xdr:nvSpPr>
        <xdr:cNvPr id="22" name="Rectangle: Rounded Corners 21">
          <a:extLst>
            <a:ext uri="{FF2B5EF4-FFF2-40B4-BE49-F238E27FC236}">
              <a16:creationId xmlns:a16="http://schemas.microsoft.com/office/drawing/2014/main" id="{00000000-0008-0000-0000-000016000000}"/>
            </a:ext>
          </a:extLst>
        </xdr:cNvPr>
        <xdr:cNvSpPr/>
      </xdr:nvSpPr>
      <xdr:spPr>
        <a:xfrm>
          <a:off x="400050" y="1800225"/>
          <a:ext cx="2167218" cy="628650"/>
        </a:xfrm>
        <a:prstGeom prst="roundRect">
          <a:avLst/>
        </a:prstGeom>
        <a:solidFill>
          <a:schemeClr val="tx2">
            <a:lumMod val="75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200" b="1">
              <a:solidFill>
                <a:schemeClr val="bg1"/>
              </a:solidFill>
              <a:latin typeface="Arial" panose="020B0604020202020204" pitchFamily="34" charset="0"/>
              <a:cs typeface="Arial" panose="020B0604020202020204" pitchFamily="34" charset="0"/>
            </a:rPr>
            <a:t>Debêntures em</a:t>
          </a:r>
          <a:r>
            <a:rPr lang="pt-BR" sz="1200" b="1" baseline="0">
              <a:solidFill>
                <a:schemeClr val="bg1"/>
              </a:solidFill>
              <a:latin typeface="Arial" panose="020B0604020202020204" pitchFamily="34" charset="0"/>
              <a:cs typeface="Arial" panose="020B0604020202020204" pitchFamily="34" charset="0"/>
            </a:rPr>
            <a:t> CDI+</a:t>
          </a:r>
          <a:endParaRPr lang="pt-BR"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247538</xdr:colOff>
      <xdr:row>24</xdr:row>
      <xdr:rowOff>1363</xdr:rowOff>
    </xdr:from>
    <xdr:to>
      <xdr:col>11</xdr:col>
      <xdr:colOff>270764</xdr:colOff>
      <xdr:row>27</xdr:row>
      <xdr:rowOff>63670</xdr:rowOff>
    </xdr:to>
    <xdr:sp macro="" textlink="">
      <xdr:nvSpPr>
        <xdr:cNvPr id="28" name="Rectangle: Rounded Corners 27">
          <a:hlinkClick xmlns:r="http://schemas.openxmlformats.org/officeDocument/2006/relationships" r:id="rId4"/>
          <a:extLst>
            <a:ext uri="{FF2B5EF4-FFF2-40B4-BE49-F238E27FC236}">
              <a16:creationId xmlns:a16="http://schemas.microsoft.com/office/drawing/2014/main" id="{70EE4222-AB35-4559-8B71-29921D025186}"/>
            </a:ext>
          </a:extLst>
        </xdr:cNvPr>
        <xdr:cNvSpPr/>
      </xdr:nvSpPr>
      <xdr:spPr>
        <a:xfrm>
          <a:off x="3254125" y="5360211"/>
          <a:ext cx="2168422" cy="526133"/>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Tabela Consolidada</a:t>
          </a:r>
        </a:p>
      </xdr:txBody>
    </xdr:sp>
    <xdr:clientData/>
  </xdr:twoCellAnchor>
  <xdr:twoCellAnchor>
    <xdr:from>
      <xdr:col>12</xdr:col>
      <xdr:colOff>359843</xdr:colOff>
      <xdr:row>9</xdr:row>
      <xdr:rowOff>156417</xdr:rowOff>
    </xdr:from>
    <xdr:to>
      <xdr:col>16</xdr:col>
      <xdr:colOff>303814</xdr:colOff>
      <xdr:row>12</xdr:row>
      <xdr:rowOff>108792</xdr:rowOff>
    </xdr:to>
    <xdr:sp macro="" textlink="">
      <xdr:nvSpPr>
        <xdr:cNvPr id="29" name="Rectangle: Rounded Corners 28">
          <a:hlinkClick xmlns:r="http://schemas.openxmlformats.org/officeDocument/2006/relationships" r:id="rId5"/>
          <a:extLst>
            <a:ext uri="{FF2B5EF4-FFF2-40B4-BE49-F238E27FC236}">
              <a16:creationId xmlns:a16="http://schemas.microsoft.com/office/drawing/2014/main" id="{FCE72E42-8703-482C-9DE0-A5AC65CF4450}"/>
            </a:ext>
          </a:extLst>
        </xdr:cNvPr>
        <xdr:cNvSpPr/>
      </xdr:nvSpPr>
      <xdr:spPr>
        <a:xfrm>
          <a:off x="6124539" y="2599787"/>
          <a:ext cx="2171992"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Evolução da Taxa Indicativa</a:t>
          </a:r>
        </a:p>
      </xdr:txBody>
    </xdr:sp>
    <xdr:clientData/>
  </xdr:twoCellAnchor>
  <xdr:twoCellAnchor>
    <xdr:from>
      <xdr:col>12</xdr:col>
      <xdr:colOff>336030</xdr:colOff>
      <xdr:row>13</xdr:row>
      <xdr:rowOff>78630</xdr:rowOff>
    </xdr:from>
    <xdr:to>
      <xdr:col>16</xdr:col>
      <xdr:colOff>280001</xdr:colOff>
      <xdr:row>16</xdr:row>
      <xdr:rowOff>31005</xdr:rowOff>
    </xdr:to>
    <xdr:sp macro="" textlink="">
      <xdr:nvSpPr>
        <xdr:cNvPr id="30" name="Rectangle: Rounded Corners 29">
          <a:hlinkClick xmlns:r="http://schemas.openxmlformats.org/officeDocument/2006/relationships" r:id="rId6"/>
          <a:extLst>
            <a:ext uri="{FF2B5EF4-FFF2-40B4-BE49-F238E27FC236}">
              <a16:creationId xmlns:a16="http://schemas.microsoft.com/office/drawing/2014/main" id="{40DF1E2A-F9EE-4F79-B095-A02752DEB178}"/>
            </a:ext>
          </a:extLst>
        </xdr:cNvPr>
        <xdr:cNvSpPr/>
      </xdr:nvSpPr>
      <xdr:spPr>
        <a:xfrm>
          <a:off x="6100726" y="3284000"/>
          <a:ext cx="2171992"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Spread Change</a:t>
          </a:r>
        </a:p>
        <a:p>
          <a:pPr algn="ctr"/>
          <a:r>
            <a:rPr lang="pt-BR" sz="900" b="0">
              <a:solidFill>
                <a:schemeClr val="tx1">
                  <a:lumMod val="95000"/>
                  <a:lumOff val="5000"/>
                </a:schemeClr>
              </a:solidFill>
              <a:latin typeface="Arial" panose="020B0604020202020204" pitchFamily="34" charset="0"/>
              <a:cs typeface="Arial" panose="020B0604020202020204" pitchFamily="34" charset="0"/>
            </a:rPr>
            <a:t>Top 30</a:t>
          </a:r>
          <a:endParaRPr lang="pt-BR" sz="1100" b="0">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12</xdr:col>
      <xdr:colOff>336030</xdr:colOff>
      <xdr:row>17</xdr:row>
      <xdr:rowOff>843</xdr:rowOff>
    </xdr:from>
    <xdr:to>
      <xdr:col>16</xdr:col>
      <xdr:colOff>280001</xdr:colOff>
      <xdr:row>19</xdr:row>
      <xdr:rowOff>143718</xdr:rowOff>
    </xdr:to>
    <xdr:sp macro="" textlink="">
      <xdr:nvSpPr>
        <xdr:cNvPr id="31" name="Rectangle: Rounded Corners 30">
          <a:hlinkClick xmlns:r="http://schemas.openxmlformats.org/officeDocument/2006/relationships" r:id="rId7"/>
          <a:extLst>
            <a:ext uri="{FF2B5EF4-FFF2-40B4-BE49-F238E27FC236}">
              <a16:creationId xmlns:a16="http://schemas.microsoft.com/office/drawing/2014/main" id="{B13342B2-0927-4088-829D-9A407D10E837}"/>
            </a:ext>
          </a:extLst>
        </xdr:cNvPr>
        <xdr:cNvSpPr/>
      </xdr:nvSpPr>
      <xdr:spPr>
        <a:xfrm>
          <a:off x="6100726" y="3968213"/>
          <a:ext cx="2171992"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Taxa</a:t>
          </a:r>
          <a:r>
            <a:rPr lang="pt-BR" sz="1100" b="1" baseline="0">
              <a:solidFill>
                <a:schemeClr val="tx1">
                  <a:lumMod val="95000"/>
                  <a:lumOff val="5000"/>
                </a:schemeClr>
              </a:solidFill>
              <a:latin typeface="Arial" panose="020B0604020202020204" pitchFamily="34" charset="0"/>
              <a:cs typeface="Arial" panose="020B0604020202020204" pitchFamily="34" charset="0"/>
            </a:rPr>
            <a:t> e Spread</a:t>
          </a:r>
        </a:p>
        <a:p>
          <a:pPr algn="ctr"/>
          <a:r>
            <a:rPr lang="pt-BR" sz="900" b="0" baseline="0">
              <a:solidFill>
                <a:schemeClr val="tx1">
                  <a:lumMod val="95000"/>
                  <a:lumOff val="5000"/>
                </a:schemeClr>
              </a:solidFill>
              <a:latin typeface="Arial" panose="020B0604020202020204" pitchFamily="34" charset="0"/>
              <a:cs typeface="Arial" panose="020B0604020202020204" pitchFamily="34" charset="0"/>
            </a:rPr>
            <a:t>Top 30</a:t>
          </a:r>
          <a:endParaRPr lang="pt-BR" sz="900" b="0">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12</xdr:col>
      <xdr:colOff>359842</xdr:colOff>
      <xdr:row>23</xdr:row>
      <xdr:rowOff>226267</xdr:rowOff>
    </xdr:from>
    <xdr:to>
      <xdr:col>16</xdr:col>
      <xdr:colOff>303813</xdr:colOff>
      <xdr:row>27</xdr:row>
      <xdr:rowOff>32965</xdr:rowOff>
    </xdr:to>
    <xdr:sp macro="" textlink="">
      <xdr:nvSpPr>
        <xdr:cNvPr id="34" name="Rectangle: Rounded Corners 33">
          <a:hlinkClick xmlns:r="http://schemas.openxmlformats.org/officeDocument/2006/relationships" r:id="rId8"/>
          <a:extLst>
            <a:ext uri="{FF2B5EF4-FFF2-40B4-BE49-F238E27FC236}">
              <a16:creationId xmlns:a16="http://schemas.microsoft.com/office/drawing/2014/main" id="{EDB17C5F-469A-47DE-9673-66F14D577522}"/>
            </a:ext>
          </a:extLst>
        </xdr:cNvPr>
        <xdr:cNvSpPr/>
      </xdr:nvSpPr>
      <xdr:spPr>
        <a:xfrm>
          <a:off x="6124538" y="5336637"/>
          <a:ext cx="2171992" cy="519002"/>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Tabela Consolidada</a:t>
          </a:r>
        </a:p>
      </xdr:txBody>
    </xdr:sp>
    <xdr:clientData/>
  </xdr:twoCellAnchor>
  <xdr:twoCellAnchor>
    <xdr:from>
      <xdr:col>1</xdr:col>
      <xdr:colOff>314325</xdr:colOff>
      <xdr:row>9</xdr:row>
      <xdr:rowOff>150813</xdr:rowOff>
    </xdr:from>
    <xdr:to>
      <xdr:col>6</xdr:col>
      <xdr:colOff>176493</xdr:colOff>
      <xdr:row>12</xdr:row>
      <xdr:rowOff>103188</xdr:rowOff>
    </xdr:to>
    <xdr:sp macro="" textlink="">
      <xdr:nvSpPr>
        <xdr:cNvPr id="35" name="Rectangle: Rounded Corners 34">
          <a:hlinkClick xmlns:r="http://schemas.openxmlformats.org/officeDocument/2006/relationships" r:id="rId9"/>
          <a:extLst>
            <a:ext uri="{FF2B5EF4-FFF2-40B4-BE49-F238E27FC236}">
              <a16:creationId xmlns:a16="http://schemas.microsoft.com/office/drawing/2014/main" id="{B4F2AB8B-678D-4A9B-8333-A746F40AE686}"/>
            </a:ext>
          </a:extLst>
        </xdr:cNvPr>
        <xdr:cNvSpPr/>
      </xdr:nvSpPr>
      <xdr:spPr>
        <a:xfrm>
          <a:off x="400050" y="2589213"/>
          <a:ext cx="2167218"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Evolução da Taxa Indicativa</a:t>
          </a:r>
        </a:p>
      </xdr:txBody>
    </xdr:sp>
    <xdr:clientData/>
  </xdr:twoCellAnchor>
  <xdr:twoCellAnchor>
    <xdr:from>
      <xdr:col>1</xdr:col>
      <xdr:colOff>314325</xdr:colOff>
      <xdr:row>13</xdr:row>
      <xdr:rowOff>73026</xdr:rowOff>
    </xdr:from>
    <xdr:to>
      <xdr:col>6</xdr:col>
      <xdr:colOff>176493</xdr:colOff>
      <xdr:row>16</xdr:row>
      <xdr:rowOff>25401</xdr:rowOff>
    </xdr:to>
    <xdr:sp macro="" textlink="">
      <xdr:nvSpPr>
        <xdr:cNvPr id="36" name="Rectangle: Rounded Corners 35">
          <a:hlinkClick xmlns:r="http://schemas.openxmlformats.org/officeDocument/2006/relationships" r:id="rId10"/>
          <a:extLst>
            <a:ext uri="{FF2B5EF4-FFF2-40B4-BE49-F238E27FC236}">
              <a16:creationId xmlns:a16="http://schemas.microsoft.com/office/drawing/2014/main" id="{0A32E579-0EA4-4790-9BF7-2770BDF09404}"/>
            </a:ext>
          </a:extLst>
        </xdr:cNvPr>
        <xdr:cNvSpPr/>
      </xdr:nvSpPr>
      <xdr:spPr>
        <a:xfrm>
          <a:off x="400050" y="3273426"/>
          <a:ext cx="2167218"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Spread Change</a:t>
          </a:r>
        </a:p>
        <a:p>
          <a:pPr algn="ctr"/>
          <a:r>
            <a:rPr lang="pt-BR" sz="900" b="0">
              <a:solidFill>
                <a:schemeClr val="tx1">
                  <a:lumMod val="95000"/>
                  <a:lumOff val="5000"/>
                </a:schemeClr>
              </a:solidFill>
              <a:latin typeface="Arial" panose="020B0604020202020204" pitchFamily="34" charset="0"/>
              <a:cs typeface="Arial" panose="020B0604020202020204" pitchFamily="34" charset="0"/>
            </a:rPr>
            <a:t>Top 30</a:t>
          </a:r>
          <a:endParaRPr lang="pt-BR" sz="1100" b="0">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1</xdr:col>
      <xdr:colOff>314325</xdr:colOff>
      <xdr:row>16</xdr:row>
      <xdr:rowOff>185739</xdr:rowOff>
    </xdr:from>
    <xdr:to>
      <xdr:col>6</xdr:col>
      <xdr:colOff>176493</xdr:colOff>
      <xdr:row>19</xdr:row>
      <xdr:rowOff>138114</xdr:rowOff>
    </xdr:to>
    <xdr:sp macro="" textlink="">
      <xdr:nvSpPr>
        <xdr:cNvPr id="37" name="Rectangle: Rounded Corners 36">
          <a:hlinkClick xmlns:r="http://schemas.openxmlformats.org/officeDocument/2006/relationships" r:id="rId11"/>
          <a:extLst>
            <a:ext uri="{FF2B5EF4-FFF2-40B4-BE49-F238E27FC236}">
              <a16:creationId xmlns:a16="http://schemas.microsoft.com/office/drawing/2014/main" id="{1D06F6CD-C599-474F-85A8-41D3257AA18F}"/>
            </a:ext>
          </a:extLst>
        </xdr:cNvPr>
        <xdr:cNvSpPr/>
      </xdr:nvSpPr>
      <xdr:spPr>
        <a:xfrm>
          <a:off x="400050" y="3957639"/>
          <a:ext cx="2167218"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Taxa</a:t>
          </a:r>
          <a:r>
            <a:rPr lang="pt-BR" sz="1100" b="1" baseline="0">
              <a:solidFill>
                <a:schemeClr val="tx1">
                  <a:lumMod val="95000"/>
                  <a:lumOff val="5000"/>
                </a:schemeClr>
              </a:solidFill>
              <a:latin typeface="Arial" panose="020B0604020202020204" pitchFamily="34" charset="0"/>
              <a:cs typeface="Arial" panose="020B0604020202020204" pitchFamily="34" charset="0"/>
            </a:rPr>
            <a:t> e Spread</a:t>
          </a:r>
          <a:br>
            <a:rPr lang="pt-BR" sz="1100" b="1" baseline="0">
              <a:solidFill>
                <a:schemeClr val="tx1">
                  <a:lumMod val="95000"/>
                  <a:lumOff val="5000"/>
                </a:schemeClr>
              </a:solidFill>
              <a:latin typeface="Arial" panose="020B0604020202020204" pitchFamily="34" charset="0"/>
              <a:cs typeface="Arial" panose="020B0604020202020204" pitchFamily="34" charset="0"/>
            </a:rPr>
          </a:br>
          <a:r>
            <a:rPr lang="pt-BR" sz="900" b="0" baseline="0">
              <a:solidFill>
                <a:schemeClr val="tx1">
                  <a:lumMod val="95000"/>
                  <a:lumOff val="5000"/>
                </a:schemeClr>
              </a:solidFill>
              <a:latin typeface="Arial" panose="020B0604020202020204" pitchFamily="34" charset="0"/>
              <a:cs typeface="Arial" panose="020B0604020202020204" pitchFamily="34" charset="0"/>
            </a:rPr>
            <a:t>Top 30</a:t>
          </a:r>
          <a:endParaRPr lang="pt-BR" sz="1100" b="0">
            <a:solidFill>
              <a:schemeClr val="tx1">
                <a:lumMod val="95000"/>
                <a:lumOff val="5000"/>
              </a:schemeClr>
            </a:solidFill>
            <a:latin typeface="Arial" panose="020B0604020202020204" pitchFamily="34" charset="0"/>
            <a:cs typeface="Arial" panose="020B0604020202020204" pitchFamily="34" charset="0"/>
          </a:endParaRPr>
        </a:p>
      </xdr:txBody>
    </xdr:sp>
    <xdr:clientData/>
  </xdr:twoCellAnchor>
  <xdr:twoCellAnchor>
    <xdr:from>
      <xdr:col>1</xdr:col>
      <xdr:colOff>314325</xdr:colOff>
      <xdr:row>23</xdr:row>
      <xdr:rowOff>220663</xdr:rowOff>
    </xdr:from>
    <xdr:to>
      <xdr:col>6</xdr:col>
      <xdr:colOff>176493</xdr:colOff>
      <xdr:row>27</xdr:row>
      <xdr:rowOff>30163</xdr:rowOff>
    </xdr:to>
    <xdr:sp macro="" textlink="">
      <xdr:nvSpPr>
        <xdr:cNvPr id="40" name="Rectangle: Rounded Corners 39">
          <a:hlinkClick xmlns:r="http://schemas.openxmlformats.org/officeDocument/2006/relationships" r:id="rId12"/>
          <a:extLst>
            <a:ext uri="{FF2B5EF4-FFF2-40B4-BE49-F238E27FC236}">
              <a16:creationId xmlns:a16="http://schemas.microsoft.com/office/drawing/2014/main" id="{E9F8F70E-4E7C-4777-9056-C6742021E16D}"/>
            </a:ext>
          </a:extLst>
        </xdr:cNvPr>
        <xdr:cNvSpPr/>
      </xdr:nvSpPr>
      <xdr:spPr>
        <a:xfrm>
          <a:off x="400050" y="5326063"/>
          <a:ext cx="2167218"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Tabela Consolidada</a:t>
          </a:r>
        </a:p>
      </xdr:txBody>
    </xdr:sp>
    <xdr:clientData/>
  </xdr:twoCellAnchor>
  <xdr:twoCellAnchor>
    <xdr:from>
      <xdr:col>7</xdr:col>
      <xdr:colOff>257063</xdr:colOff>
      <xdr:row>20</xdr:row>
      <xdr:rowOff>135225</xdr:rowOff>
    </xdr:from>
    <xdr:to>
      <xdr:col>11</xdr:col>
      <xdr:colOff>280289</xdr:colOff>
      <xdr:row>23</xdr:row>
      <xdr:rowOff>87600</xdr:rowOff>
    </xdr:to>
    <xdr:sp macro="" textlink="">
      <xdr:nvSpPr>
        <xdr:cNvPr id="26" name="Rectangle: Rounded Corners 25">
          <a:hlinkClick xmlns:r="http://schemas.openxmlformats.org/officeDocument/2006/relationships" r:id="rId13"/>
          <a:extLst>
            <a:ext uri="{FF2B5EF4-FFF2-40B4-BE49-F238E27FC236}">
              <a16:creationId xmlns:a16="http://schemas.microsoft.com/office/drawing/2014/main" id="{F937BA82-0B0C-450E-9D44-5C92A7D07AEA}"/>
            </a:ext>
          </a:extLst>
        </xdr:cNvPr>
        <xdr:cNvSpPr/>
      </xdr:nvSpPr>
      <xdr:spPr>
        <a:xfrm>
          <a:off x="3263650" y="4674095"/>
          <a:ext cx="2168422"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Setorial</a:t>
          </a:r>
        </a:p>
      </xdr:txBody>
    </xdr:sp>
    <xdr:clientData/>
  </xdr:twoCellAnchor>
  <xdr:twoCellAnchor>
    <xdr:from>
      <xdr:col>12</xdr:col>
      <xdr:colOff>345555</xdr:colOff>
      <xdr:row>20</xdr:row>
      <xdr:rowOff>113556</xdr:rowOff>
    </xdr:from>
    <xdr:to>
      <xdr:col>16</xdr:col>
      <xdr:colOff>289526</xdr:colOff>
      <xdr:row>23</xdr:row>
      <xdr:rowOff>65931</xdr:rowOff>
    </xdr:to>
    <xdr:sp macro="" textlink="">
      <xdr:nvSpPr>
        <xdr:cNvPr id="27" name="Rectangle: Rounded Corners 26">
          <a:hlinkClick xmlns:r="http://schemas.openxmlformats.org/officeDocument/2006/relationships" r:id="rId14"/>
          <a:extLst>
            <a:ext uri="{FF2B5EF4-FFF2-40B4-BE49-F238E27FC236}">
              <a16:creationId xmlns:a16="http://schemas.microsoft.com/office/drawing/2014/main" id="{90FB6DEC-7FB7-447A-A038-CDB0588B28E4}"/>
            </a:ext>
          </a:extLst>
        </xdr:cNvPr>
        <xdr:cNvSpPr/>
      </xdr:nvSpPr>
      <xdr:spPr>
        <a:xfrm>
          <a:off x="6110251" y="4652426"/>
          <a:ext cx="2171992"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Setorial</a:t>
          </a:r>
        </a:p>
      </xdr:txBody>
    </xdr:sp>
    <xdr:clientData/>
  </xdr:twoCellAnchor>
  <xdr:twoCellAnchor>
    <xdr:from>
      <xdr:col>1</xdr:col>
      <xdr:colOff>323850</xdr:colOff>
      <xdr:row>20</xdr:row>
      <xdr:rowOff>107952</xdr:rowOff>
    </xdr:from>
    <xdr:to>
      <xdr:col>6</xdr:col>
      <xdr:colOff>186018</xdr:colOff>
      <xdr:row>23</xdr:row>
      <xdr:rowOff>60327</xdr:rowOff>
    </xdr:to>
    <xdr:sp macro="" textlink="">
      <xdr:nvSpPr>
        <xdr:cNvPr id="32" name="Rectangle: Rounded Corners 31">
          <a:hlinkClick xmlns:r="http://schemas.openxmlformats.org/officeDocument/2006/relationships" r:id="rId15"/>
          <a:extLst>
            <a:ext uri="{FF2B5EF4-FFF2-40B4-BE49-F238E27FC236}">
              <a16:creationId xmlns:a16="http://schemas.microsoft.com/office/drawing/2014/main" id="{7C1F3A72-8E25-469D-A7D1-1FE7CEB30CA0}"/>
            </a:ext>
          </a:extLst>
        </xdr:cNvPr>
        <xdr:cNvSpPr/>
      </xdr:nvSpPr>
      <xdr:spPr>
        <a:xfrm>
          <a:off x="409575" y="4641852"/>
          <a:ext cx="2167218" cy="523875"/>
        </a:xfrm>
        <a:prstGeom prst="roundRect">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a:solidFill>
                <a:schemeClr val="tx1">
                  <a:lumMod val="95000"/>
                  <a:lumOff val="5000"/>
                </a:schemeClr>
              </a:solidFill>
              <a:latin typeface="Arial" panose="020B0604020202020204" pitchFamily="34" charset="0"/>
              <a:cs typeface="Arial" panose="020B0604020202020204" pitchFamily="34" charset="0"/>
            </a:rPr>
            <a:t>Setorial</a:t>
          </a:r>
        </a:p>
      </xdr:txBody>
    </xdr:sp>
    <xdr:clientData/>
  </xdr:twoCellAnchor>
  <xdr:twoCellAnchor editAs="oneCell">
    <xdr:from>
      <xdr:col>0</xdr:col>
      <xdr:colOff>0</xdr:colOff>
      <xdr:row>0</xdr:row>
      <xdr:rowOff>0</xdr:rowOff>
    </xdr:from>
    <xdr:to>
      <xdr:col>3</xdr:col>
      <xdr:colOff>314325</xdr:colOff>
      <xdr:row>1</xdr:row>
      <xdr:rowOff>223718</xdr:rowOff>
    </xdr:to>
    <xdr:pic>
      <xdr:nvPicPr>
        <xdr:cNvPr id="23" name="Graphic 22">
          <a:extLst>
            <a:ext uri="{FF2B5EF4-FFF2-40B4-BE49-F238E27FC236}">
              <a16:creationId xmlns:a16="http://schemas.microsoft.com/office/drawing/2014/main" id="{43D0A7CF-8633-428E-9AE2-5F4EF98145E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0" y="0"/>
          <a:ext cx="1619250" cy="6428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133350</xdr:colOff>
      <xdr:row>12</xdr:row>
      <xdr:rowOff>0</xdr:rowOff>
    </xdr:from>
    <xdr:to>
      <xdr:col>3</xdr:col>
      <xdr:colOff>4979670</xdr:colOff>
      <xdr:row>25</xdr:row>
      <xdr:rowOff>1905</xdr:rowOff>
    </xdr:to>
    <xdr:graphicFrame macro="">
      <xdr:nvGraphicFramePr>
        <xdr:cNvPr id="4" name="Chart 3">
          <a:extLst>
            <a:ext uri="{FF2B5EF4-FFF2-40B4-BE49-F238E27FC236}">
              <a16:creationId xmlns:a16="http://schemas.microsoft.com/office/drawing/2014/main" id="{05950C60-610B-4953-AF6E-BE7C057C9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123825</xdr:colOff>
      <xdr:row>11</xdr:row>
      <xdr:rowOff>28575</xdr:rowOff>
    </xdr:from>
    <xdr:to>
      <xdr:col>1</xdr:col>
      <xdr:colOff>4970145</xdr:colOff>
      <xdr:row>24</xdr:row>
      <xdr:rowOff>173355</xdr:rowOff>
    </xdr:to>
    <xdr:graphicFrame macro="">
      <xdr:nvGraphicFramePr>
        <xdr:cNvPr id="5" name="Chart 4">
          <a:extLst>
            <a:ext uri="{FF2B5EF4-FFF2-40B4-BE49-F238E27FC236}">
              <a16:creationId xmlns:a16="http://schemas.microsoft.com/office/drawing/2014/main" id="{090253E8-93D0-4B1E-9CE3-C2ED1BA5D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142875</xdr:colOff>
      <xdr:row>11</xdr:row>
      <xdr:rowOff>19050</xdr:rowOff>
    </xdr:from>
    <xdr:to>
      <xdr:col>5</xdr:col>
      <xdr:colOff>4989195</xdr:colOff>
      <xdr:row>24</xdr:row>
      <xdr:rowOff>163830</xdr:rowOff>
    </xdr:to>
    <xdr:graphicFrame macro="">
      <xdr:nvGraphicFramePr>
        <xdr:cNvPr id="6" name="Chart 5">
          <a:extLst>
            <a:ext uri="{FF2B5EF4-FFF2-40B4-BE49-F238E27FC236}">
              <a16:creationId xmlns:a16="http://schemas.microsoft.com/office/drawing/2014/main" id="{72EE2D94-CF80-4BD6-9BF4-F539ABE81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3552825</xdr:colOff>
      <xdr:row>1</xdr:row>
      <xdr:rowOff>0</xdr:rowOff>
    </xdr:from>
    <xdr:to>
      <xdr:col>6</xdr:col>
      <xdr:colOff>0</xdr:colOff>
      <xdr:row>3</xdr:row>
      <xdr:rowOff>76200</xdr:rowOff>
    </xdr:to>
    <xdr:sp macro="" textlink="">
      <xdr:nvSpPr>
        <xdr:cNvPr id="43" name="Rectangle: Rounded Corners 42">
          <a:hlinkClick xmlns:r="http://schemas.openxmlformats.org/officeDocument/2006/relationships" r:id="rId4"/>
          <a:extLst>
            <a:ext uri="{FF2B5EF4-FFF2-40B4-BE49-F238E27FC236}">
              <a16:creationId xmlns:a16="http://schemas.microsoft.com/office/drawing/2014/main" id="{ED9D4B00-4050-40B3-BE67-BAA2CA025562}"/>
            </a:ext>
          </a:extLst>
        </xdr:cNvPr>
        <xdr:cNvSpPr/>
      </xdr:nvSpPr>
      <xdr:spPr>
        <a:xfrm>
          <a:off x="15059025" y="19050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1</xdr:col>
      <xdr:colOff>1533525</xdr:colOff>
      <xdr:row>3</xdr:row>
      <xdr:rowOff>7818</xdr:rowOff>
    </xdr:to>
    <xdr:pic>
      <xdr:nvPicPr>
        <xdr:cNvPr id="44" name="Graphic 43">
          <a:extLst>
            <a:ext uri="{FF2B5EF4-FFF2-40B4-BE49-F238E27FC236}">
              <a16:creationId xmlns:a16="http://schemas.microsoft.com/office/drawing/2014/main" id="{9A82EDB5-73F2-4D7B-8396-356BD319334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0" y="0"/>
          <a:ext cx="1619250" cy="642818"/>
        </a:xfrm>
        <a:prstGeom prst="rect">
          <a:avLst/>
        </a:prstGeom>
      </xdr:spPr>
    </xdr:pic>
    <xdr:clientData/>
  </xdr:twoCellAnchor>
  <xdr:oneCellAnchor>
    <xdr:from>
      <xdr:col>5</xdr:col>
      <xdr:colOff>47625</xdr:colOff>
      <xdr:row>410</xdr:row>
      <xdr:rowOff>57150</xdr:rowOff>
    </xdr:from>
    <xdr:ext cx="4846320" cy="2468881"/>
    <xdr:graphicFrame macro="">
      <xdr:nvGraphicFramePr>
        <xdr:cNvPr id="70" name="Chart 69">
          <a:extLst>
            <a:ext uri="{FF2B5EF4-FFF2-40B4-BE49-F238E27FC236}">
              <a16:creationId xmlns:a16="http://schemas.microsoft.com/office/drawing/2014/main" id="{7DBD5AC8-5D0E-429B-A039-DF9679802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3</xdr:col>
      <xdr:colOff>38100</xdr:colOff>
      <xdr:row>410</xdr:row>
      <xdr:rowOff>66675</xdr:rowOff>
    </xdr:from>
    <xdr:ext cx="4846320" cy="2468881"/>
    <xdr:graphicFrame macro="">
      <xdr:nvGraphicFramePr>
        <xdr:cNvPr id="71" name="Chart 70">
          <a:extLst>
            <a:ext uri="{FF2B5EF4-FFF2-40B4-BE49-F238E27FC236}">
              <a16:creationId xmlns:a16="http://schemas.microsoft.com/office/drawing/2014/main" id="{9A8A632B-1B25-4D88-8AB3-DDC19DAEB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1</xdr:col>
      <xdr:colOff>66675</xdr:colOff>
      <xdr:row>426</xdr:row>
      <xdr:rowOff>57150</xdr:rowOff>
    </xdr:from>
    <xdr:ext cx="4846320" cy="2468881"/>
    <xdr:graphicFrame macro="">
      <xdr:nvGraphicFramePr>
        <xdr:cNvPr id="72" name="Chart 71">
          <a:extLst>
            <a:ext uri="{FF2B5EF4-FFF2-40B4-BE49-F238E27FC236}">
              <a16:creationId xmlns:a16="http://schemas.microsoft.com/office/drawing/2014/main" id="{146692EE-96FC-4736-A930-869FB1341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5</xdr:col>
      <xdr:colOff>47625</xdr:colOff>
      <xdr:row>426</xdr:row>
      <xdr:rowOff>57150</xdr:rowOff>
    </xdr:from>
    <xdr:ext cx="4846320" cy="2468881"/>
    <xdr:graphicFrame macro="">
      <xdr:nvGraphicFramePr>
        <xdr:cNvPr id="73" name="Chart 72">
          <a:extLst>
            <a:ext uri="{FF2B5EF4-FFF2-40B4-BE49-F238E27FC236}">
              <a16:creationId xmlns:a16="http://schemas.microsoft.com/office/drawing/2014/main" id="{0D68444F-EFE9-46D1-B064-BB4BEEE5B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3</xdr:col>
      <xdr:colOff>38100</xdr:colOff>
      <xdr:row>426</xdr:row>
      <xdr:rowOff>66675</xdr:rowOff>
    </xdr:from>
    <xdr:ext cx="4846320" cy="2468881"/>
    <xdr:graphicFrame macro="">
      <xdr:nvGraphicFramePr>
        <xdr:cNvPr id="74" name="Chart 73">
          <a:extLst>
            <a:ext uri="{FF2B5EF4-FFF2-40B4-BE49-F238E27FC236}">
              <a16:creationId xmlns:a16="http://schemas.microsoft.com/office/drawing/2014/main" id="{888DD0C3-B97C-4F59-B28A-BB8E56ADB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3</xdr:col>
      <xdr:colOff>47625</xdr:colOff>
      <xdr:row>461</xdr:row>
      <xdr:rowOff>57150</xdr:rowOff>
    </xdr:from>
    <xdr:ext cx="4846320" cy="2468881"/>
    <xdr:graphicFrame macro="">
      <xdr:nvGraphicFramePr>
        <xdr:cNvPr id="76" name="Chart 75">
          <a:extLst>
            <a:ext uri="{FF2B5EF4-FFF2-40B4-BE49-F238E27FC236}">
              <a16:creationId xmlns:a16="http://schemas.microsoft.com/office/drawing/2014/main" id="{B5A5EB43-F52E-4B91-B35D-330BD39A5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1</xdr:col>
      <xdr:colOff>38100</xdr:colOff>
      <xdr:row>461</xdr:row>
      <xdr:rowOff>66675</xdr:rowOff>
    </xdr:from>
    <xdr:ext cx="4846320" cy="2468881"/>
    <xdr:graphicFrame macro="">
      <xdr:nvGraphicFramePr>
        <xdr:cNvPr id="77" name="Chart 76">
          <a:extLst>
            <a:ext uri="{FF2B5EF4-FFF2-40B4-BE49-F238E27FC236}">
              <a16:creationId xmlns:a16="http://schemas.microsoft.com/office/drawing/2014/main" id="{C31BCBCA-E7C6-40A6-A024-6DD25634F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oneCellAnchor>
    <xdr:from>
      <xdr:col>5</xdr:col>
      <xdr:colOff>66675</xdr:colOff>
      <xdr:row>461</xdr:row>
      <xdr:rowOff>57150</xdr:rowOff>
    </xdr:from>
    <xdr:ext cx="4846320" cy="2468881"/>
    <xdr:graphicFrame macro="">
      <xdr:nvGraphicFramePr>
        <xdr:cNvPr id="78" name="Chart 77">
          <a:extLst>
            <a:ext uri="{FF2B5EF4-FFF2-40B4-BE49-F238E27FC236}">
              <a16:creationId xmlns:a16="http://schemas.microsoft.com/office/drawing/2014/main" id="{A48E8A0B-5564-4A34-A7ED-DD63D0598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oneCellAnchor>
  <xdr:oneCellAnchor>
    <xdr:from>
      <xdr:col>3</xdr:col>
      <xdr:colOff>47625</xdr:colOff>
      <xdr:row>477</xdr:row>
      <xdr:rowOff>57150</xdr:rowOff>
    </xdr:from>
    <xdr:ext cx="4846320" cy="2468881"/>
    <xdr:graphicFrame macro="">
      <xdr:nvGraphicFramePr>
        <xdr:cNvPr id="79" name="Chart 78">
          <a:extLst>
            <a:ext uri="{FF2B5EF4-FFF2-40B4-BE49-F238E27FC236}">
              <a16:creationId xmlns:a16="http://schemas.microsoft.com/office/drawing/2014/main" id="{11214A8A-7AD6-404A-BF3A-4D9D964EA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oneCellAnchor>
  <xdr:oneCellAnchor>
    <xdr:from>
      <xdr:col>1</xdr:col>
      <xdr:colOff>38100</xdr:colOff>
      <xdr:row>477</xdr:row>
      <xdr:rowOff>66675</xdr:rowOff>
    </xdr:from>
    <xdr:ext cx="4846320" cy="2468881"/>
    <xdr:graphicFrame macro="">
      <xdr:nvGraphicFramePr>
        <xdr:cNvPr id="80" name="Chart 79">
          <a:extLst>
            <a:ext uri="{FF2B5EF4-FFF2-40B4-BE49-F238E27FC236}">
              <a16:creationId xmlns:a16="http://schemas.microsoft.com/office/drawing/2014/main" id="{325C1383-8D41-457A-A129-117037BB6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oneCellAnchor>
  <xdr:oneCellAnchor>
    <xdr:from>
      <xdr:col>5</xdr:col>
      <xdr:colOff>66675</xdr:colOff>
      <xdr:row>477</xdr:row>
      <xdr:rowOff>57150</xdr:rowOff>
    </xdr:from>
    <xdr:ext cx="4846320" cy="2468881"/>
    <xdr:graphicFrame macro="">
      <xdr:nvGraphicFramePr>
        <xdr:cNvPr id="81" name="Chart 80">
          <a:extLst>
            <a:ext uri="{FF2B5EF4-FFF2-40B4-BE49-F238E27FC236}">
              <a16:creationId xmlns:a16="http://schemas.microsoft.com/office/drawing/2014/main" id="{381ECDCE-2559-446D-B59D-44863BB22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oneCellAnchor>
  <xdr:oneCellAnchor>
    <xdr:from>
      <xdr:col>3</xdr:col>
      <xdr:colOff>47625</xdr:colOff>
      <xdr:row>525</xdr:row>
      <xdr:rowOff>57150</xdr:rowOff>
    </xdr:from>
    <xdr:ext cx="4846320" cy="2468881"/>
    <xdr:graphicFrame macro="">
      <xdr:nvGraphicFramePr>
        <xdr:cNvPr id="82" name="Chart 81">
          <a:extLst>
            <a:ext uri="{FF2B5EF4-FFF2-40B4-BE49-F238E27FC236}">
              <a16:creationId xmlns:a16="http://schemas.microsoft.com/office/drawing/2014/main" id="{8762E1D3-13D4-4794-8433-848AECBE5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oneCellAnchor>
  <xdr:oneCellAnchor>
    <xdr:from>
      <xdr:col>1</xdr:col>
      <xdr:colOff>38100</xdr:colOff>
      <xdr:row>525</xdr:row>
      <xdr:rowOff>66675</xdr:rowOff>
    </xdr:from>
    <xdr:ext cx="4846320" cy="2468881"/>
    <xdr:graphicFrame macro="">
      <xdr:nvGraphicFramePr>
        <xdr:cNvPr id="83" name="Chart 82">
          <a:extLst>
            <a:ext uri="{FF2B5EF4-FFF2-40B4-BE49-F238E27FC236}">
              <a16:creationId xmlns:a16="http://schemas.microsoft.com/office/drawing/2014/main" id="{A122BE73-348E-43B6-9BFC-3101880A6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oneCellAnchor>
  <xdr:oneCellAnchor>
    <xdr:from>
      <xdr:col>5</xdr:col>
      <xdr:colOff>66675</xdr:colOff>
      <xdr:row>525</xdr:row>
      <xdr:rowOff>57150</xdr:rowOff>
    </xdr:from>
    <xdr:ext cx="4846320" cy="2468881"/>
    <xdr:graphicFrame macro="">
      <xdr:nvGraphicFramePr>
        <xdr:cNvPr id="84" name="Chart 83">
          <a:extLst>
            <a:ext uri="{FF2B5EF4-FFF2-40B4-BE49-F238E27FC236}">
              <a16:creationId xmlns:a16="http://schemas.microsoft.com/office/drawing/2014/main" id="{099C7426-5DA5-4A5C-AEF7-2D824EB43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oneCellAnchor>
  <xdr:twoCellAnchor editAs="oneCell">
    <xdr:from>
      <xdr:col>1</xdr:col>
      <xdr:colOff>0</xdr:colOff>
      <xdr:row>46</xdr:row>
      <xdr:rowOff>0</xdr:rowOff>
    </xdr:from>
    <xdr:to>
      <xdr:col>1</xdr:col>
      <xdr:colOff>4846320</xdr:colOff>
      <xdr:row>59</xdr:row>
      <xdr:rowOff>1906</xdr:rowOff>
    </xdr:to>
    <xdr:graphicFrame macro="">
      <xdr:nvGraphicFramePr>
        <xdr:cNvPr id="33" name="Chart 32">
          <a:extLst>
            <a:ext uri="{FF2B5EF4-FFF2-40B4-BE49-F238E27FC236}">
              <a16:creationId xmlns:a16="http://schemas.microsoft.com/office/drawing/2014/main" id="{5E0CC14B-71D0-4EC6-817C-1D3873294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xdr:col>
      <xdr:colOff>0</xdr:colOff>
      <xdr:row>46</xdr:row>
      <xdr:rowOff>0</xdr:rowOff>
    </xdr:from>
    <xdr:to>
      <xdr:col>3</xdr:col>
      <xdr:colOff>4846320</xdr:colOff>
      <xdr:row>59</xdr:row>
      <xdr:rowOff>1906</xdr:rowOff>
    </xdr:to>
    <xdr:graphicFrame macro="">
      <xdr:nvGraphicFramePr>
        <xdr:cNvPr id="45" name="Chart 44">
          <a:extLst>
            <a:ext uri="{FF2B5EF4-FFF2-40B4-BE49-F238E27FC236}">
              <a16:creationId xmlns:a16="http://schemas.microsoft.com/office/drawing/2014/main" id="{D0E597ED-D11A-4D2D-A68A-31810B60D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5</xdr:col>
      <xdr:colOff>0</xdr:colOff>
      <xdr:row>46</xdr:row>
      <xdr:rowOff>0</xdr:rowOff>
    </xdr:from>
    <xdr:to>
      <xdr:col>5</xdr:col>
      <xdr:colOff>4846320</xdr:colOff>
      <xdr:row>59</xdr:row>
      <xdr:rowOff>1906</xdr:rowOff>
    </xdr:to>
    <xdr:graphicFrame macro="">
      <xdr:nvGraphicFramePr>
        <xdr:cNvPr id="85" name="Chart 84">
          <a:extLst>
            <a:ext uri="{FF2B5EF4-FFF2-40B4-BE49-F238E27FC236}">
              <a16:creationId xmlns:a16="http://schemas.microsoft.com/office/drawing/2014/main" id="{010B73A4-1A00-49EB-B475-C2A1ACCD9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xdr:col>
      <xdr:colOff>0</xdr:colOff>
      <xdr:row>62</xdr:row>
      <xdr:rowOff>0</xdr:rowOff>
    </xdr:from>
    <xdr:to>
      <xdr:col>1</xdr:col>
      <xdr:colOff>4846320</xdr:colOff>
      <xdr:row>75</xdr:row>
      <xdr:rowOff>1906</xdr:rowOff>
    </xdr:to>
    <xdr:graphicFrame macro="">
      <xdr:nvGraphicFramePr>
        <xdr:cNvPr id="86" name="Chart 85">
          <a:extLst>
            <a:ext uri="{FF2B5EF4-FFF2-40B4-BE49-F238E27FC236}">
              <a16:creationId xmlns:a16="http://schemas.microsoft.com/office/drawing/2014/main" id="{D1AB823B-2BEF-42AB-8539-ECC2772BD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3</xdr:col>
      <xdr:colOff>0</xdr:colOff>
      <xdr:row>62</xdr:row>
      <xdr:rowOff>0</xdr:rowOff>
    </xdr:from>
    <xdr:to>
      <xdr:col>3</xdr:col>
      <xdr:colOff>4846320</xdr:colOff>
      <xdr:row>75</xdr:row>
      <xdr:rowOff>1906</xdr:rowOff>
    </xdr:to>
    <xdr:graphicFrame macro="">
      <xdr:nvGraphicFramePr>
        <xdr:cNvPr id="87" name="Chart 86">
          <a:extLst>
            <a:ext uri="{FF2B5EF4-FFF2-40B4-BE49-F238E27FC236}">
              <a16:creationId xmlns:a16="http://schemas.microsoft.com/office/drawing/2014/main" id="{A094B9BB-9398-4D38-AD5F-99C5E6864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5</xdr:col>
      <xdr:colOff>0</xdr:colOff>
      <xdr:row>62</xdr:row>
      <xdr:rowOff>0</xdr:rowOff>
    </xdr:from>
    <xdr:to>
      <xdr:col>5</xdr:col>
      <xdr:colOff>4846320</xdr:colOff>
      <xdr:row>75</xdr:row>
      <xdr:rowOff>1906</xdr:rowOff>
    </xdr:to>
    <xdr:graphicFrame macro="">
      <xdr:nvGraphicFramePr>
        <xdr:cNvPr id="88" name="Chart 87">
          <a:extLst>
            <a:ext uri="{FF2B5EF4-FFF2-40B4-BE49-F238E27FC236}">
              <a16:creationId xmlns:a16="http://schemas.microsoft.com/office/drawing/2014/main" id="{61E3DD5B-66DF-44FE-BD22-A6A8E3F9E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oneCellAnchor>
    <xdr:from>
      <xdr:col>3</xdr:col>
      <xdr:colOff>47625</xdr:colOff>
      <xdr:row>80</xdr:row>
      <xdr:rowOff>57150</xdr:rowOff>
    </xdr:from>
    <xdr:ext cx="4846320" cy="2468881"/>
    <xdr:graphicFrame macro="">
      <xdr:nvGraphicFramePr>
        <xdr:cNvPr id="98" name="Chart 97">
          <a:extLst>
            <a:ext uri="{FF2B5EF4-FFF2-40B4-BE49-F238E27FC236}">
              <a16:creationId xmlns:a16="http://schemas.microsoft.com/office/drawing/2014/main" id="{487C354C-28B4-424D-947C-EA318647A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oneCellAnchor>
  <xdr:oneCellAnchor>
    <xdr:from>
      <xdr:col>1</xdr:col>
      <xdr:colOff>38100</xdr:colOff>
      <xdr:row>80</xdr:row>
      <xdr:rowOff>66675</xdr:rowOff>
    </xdr:from>
    <xdr:ext cx="4846320" cy="2468881"/>
    <xdr:graphicFrame macro="">
      <xdr:nvGraphicFramePr>
        <xdr:cNvPr id="99" name="Chart 98">
          <a:extLst>
            <a:ext uri="{FF2B5EF4-FFF2-40B4-BE49-F238E27FC236}">
              <a16:creationId xmlns:a16="http://schemas.microsoft.com/office/drawing/2014/main" id="{4959724A-28D8-40EB-939A-1F3D111FB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oneCellAnchor>
  <xdr:oneCellAnchor>
    <xdr:from>
      <xdr:col>5</xdr:col>
      <xdr:colOff>66675</xdr:colOff>
      <xdr:row>80</xdr:row>
      <xdr:rowOff>57150</xdr:rowOff>
    </xdr:from>
    <xdr:ext cx="4846320" cy="2468881"/>
    <xdr:graphicFrame macro="">
      <xdr:nvGraphicFramePr>
        <xdr:cNvPr id="100" name="Chart 99">
          <a:extLst>
            <a:ext uri="{FF2B5EF4-FFF2-40B4-BE49-F238E27FC236}">
              <a16:creationId xmlns:a16="http://schemas.microsoft.com/office/drawing/2014/main" id="{4AC5B63C-39C2-4F9B-8769-8E563632C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oneCellAnchor>
  <xdr:oneCellAnchor>
    <xdr:from>
      <xdr:col>3</xdr:col>
      <xdr:colOff>47625</xdr:colOff>
      <xdr:row>96</xdr:row>
      <xdr:rowOff>57150</xdr:rowOff>
    </xdr:from>
    <xdr:ext cx="4846320" cy="2468881"/>
    <xdr:graphicFrame macro="">
      <xdr:nvGraphicFramePr>
        <xdr:cNvPr id="101" name="Chart 100">
          <a:extLst>
            <a:ext uri="{FF2B5EF4-FFF2-40B4-BE49-F238E27FC236}">
              <a16:creationId xmlns:a16="http://schemas.microsoft.com/office/drawing/2014/main" id="{C20336BA-C72D-4596-8B6D-7928A4E34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oneCellAnchor>
  <xdr:oneCellAnchor>
    <xdr:from>
      <xdr:col>1</xdr:col>
      <xdr:colOff>38100</xdr:colOff>
      <xdr:row>96</xdr:row>
      <xdr:rowOff>66675</xdr:rowOff>
    </xdr:from>
    <xdr:ext cx="4846320" cy="2468881"/>
    <xdr:graphicFrame macro="">
      <xdr:nvGraphicFramePr>
        <xdr:cNvPr id="102" name="Chart 101">
          <a:extLst>
            <a:ext uri="{FF2B5EF4-FFF2-40B4-BE49-F238E27FC236}">
              <a16:creationId xmlns:a16="http://schemas.microsoft.com/office/drawing/2014/main" id="{99FCF2DA-9C1B-4A7C-9C65-8BA8E9060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oneCellAnchor>
  <xdr:oneCellAnchor>
    <xdr:from>
      <xdr:col>5</xdr:col>
      <xdr:colOff>66675</xdr:colOff>
      <xdr:row>96</xdr:row>
      <xdr:rowOff>57150</xdr:rowOff>
    </xdr:from>
    <xdr:ext cx="4846320" cy="2468881"/>
    <xdr:graphicFrame macro="">
      <xdr:nvGraphicFramePr>
        <xdr:cNvPr id="103" name="Chart 102">
          <a:extLst>
            <a:ext uri="{FF2B5EF4-FFF2-40B4-BE49-F238E27FC236}">
              <a16:creationId xmlns:a16="http://schemas.microsoft.com/office/drawing/2014/main" id="{BAD0D3BC-7BD0-4D62-8F17-BD52EE97A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oneCellAnchor>
  <xdr:oneCellAnchor>
    <xdr:from>
      <xdr:col>1</xdr:col>
      <xdr:colOff>47625</xdr:colOff>
      <xdr:row>131</xdr:row>
      <xdr:rowOff>57150</xdr:rowOff>
    </xdr:from>
    <xdr:ext cx="4846320" cy="2468881"/>
    <xdr:graphicFrame macro="">
      <xdr:nvGraphicFramePr>
        <xdr:cNvPr id="104" name="Chart 103">
          <a:extLst>
            <a:ext uri="{FF2B5EF4-FFF2-40B4-BE49-F238E27FC236}">
              <a16:creationId xmlns:a16="http://schemas.microsoft.com/office/drawing/2014/main" id="{FBDAE2CE-EDC3-4BC6-AAF6-1230825C6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oneCellAnchor>
  <xdr:oneCellAnchor>
    <xdr:from>
      <xdr:col>1</xdr:col>
      <xdr:colOff>133350</xdr:colOff>
      <xdr:row>112</xdr:row>
      <xdr:rowOff>19050</xdr:rowOff>
    </xdr:from>
    <xdr:ext cx="4846320" cy="2468881"/>
    <xdr:graphicFrame macro="">
      <xdr:nvGraphicFramePr>
        <xdr:cNvPr id="105" name="Chart 104">
          <a:extLst>
            <a:ext uri="{FF2B5EF4-FFF2-40B4-BE49-F238E27FC236}">
              <a16:creationId xmlns:a16="http://schemas.microsoft.com/office/drawing/2014/main" id="{E0E9AC6C-E64A-4157-9386-EB2238AD2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oneCellAnchor>
  <xdr:oneCellAnchor>
    <xdr:from>
      <xdr:col>3</xdr:col>
      <xdr:colOff>66675</xdr:colOff>
      <xdr:row>131</xdr:row>
      <xdr:rowOff>57150</xdr:rowOff>
    </xdr:from>
    <xdr:ext cx="4846320" cy="2468881"/>
    <xdr:graphicFrame macro="">
      <xdr:nvGraphicFramePr>
        <xdr:cNvPr id="106" name="Chart 105">
          <a:extLst>
            <a:ext uri="{FF2B5EF4-FFF2-40B4-BE49-F238E27FC236}">
              <a16:creationId xmlns:a16="http://schemas.microsoft.com/office/drawing/2014/main" id="{371C79ED-6D4C-4EF4-9258-30B4DAFCB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oneCellAnchor>
  <xdr:oneCellAnchor>
    <xdr:from>
      <xdr:col>5</xdr:col>
      <xdr:colOff>142875</xdr:colOff>
      <xdr:row>131</xdr:row>
      <xdr:rowOff>19050</xdr:rowOff>
    </xdr:from>
    <xdr:ext cx="4846320" cy="2468881"/>
    <xdr:graphicFrame macro="">
      <xdr:nvGraphicFramePr>
        <xdr:cNvPr id="108" name="Chart 107">
          <a:extLst>
            <a:ext uri="{FF2B5EF4-FFF2-40B4-BE49-F238E27FC236}">
              <a16:creationId xmlns:a16="http://schemas.microsoft.com/office/drawing/2014/main" id="{37682709-0BFD-4A49-B7DD-E2049EAFD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oneCellAnchor>
  <xdr:oneCellAnchor>
    <xdr:from>
      <xdr:col>1</xdr:col>
      <xdr:colOff>0</xdr:colOff>
      <xdr:row>148</xdr:row>
      <xdr:rowOff>0</xdr:rowOff>
    </xdr:from>
    <xdr:ext cx="4846320" cy="2468881"/>
    <xdr:graphicFrame macro="">
      <xdr:nvGraphicFramePr>
        <xdr:cNvPr id="109" name="Chart 108">
          <a:extLst>
            <a:ext uri="{FF2B5EF4-FFF2-40B4-BE49-F238E27FC236}">
              <a16:creationId xmlns:a16="http://schemas.microsoft.com/office/drawing/2014/main" id="{7D5CA66D-18D4-4F68-85D3-D5FCD933D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oneCellAnchor>
  <xdr:oneCellAnchor>
    <xdr:from>
      <xdr:col>1</xdr:col>
      <xdr:colOff>0</xdr:colOff>
      <xdr:row>167</xdr:row>
      <xdr:rowOff>0</xdr:rowOff>
    </xdr:from>
    <xdr:ext cx="4846320" cy="2468881"/>
    <xdr:graphicFrame macro="">
      <xdr:nvGraphicFramePr>
        <xdr:cNvPr id="110" name="Chart 109">
          <a:extLst>
            <a:ext uri="{FF2B5EF4-FFF2-40B4-BE49-F238E27FC236}">
              <a16:creationId xmlns:a16="http://schemas.microsoft.com/office/drawing/2014/main" id="{4CE8A69C-778C-4B26-A978-6A19DBE36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oneCellAnchor>
  <xdr:oneCellAnchor>
    <xdr:from>
      <xdr:col>3</xdr:col>
      <xdr:colOff>0</xdr:colOff>
      <xdr:row>167</xdr:row>
      <xdr:rowOff>0</xdr:rowOff>
    </xdr:from>
    <xdr:ext cx="4846320" cy="2468881"/>
    <xdr:graphicFrame macro="">
      <xdr:nvGraphicFramePr>
        <xdr:cNvPr id="111" name="Chart 110">
          <a:extLst>
            <a:ext uri="{FF2B5EF4-FFF2-40B4-BE49-F238E27FC236}">
              <a16:creationId xmlns:a16="http://schemas.microsoft.com/office/drawing/2014/main" id="{05D553BA-E9FC-4406-986F-BDC3BED5E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oneCellAnchor>
  <xdr:oneCellAnchor>
    <xdr:from>
      <xdr:col>3</xdr:col>
      <xdr:colOff>47625</xdr:colOff>
      <xdr:row>185</xdr:row>
      <xdr:rowOff>57150</xdr:rowOff>
    </xdr:from>
    <xdr:ext cx="4846320" cy="2468881"/>
    <xdr:graphicFrame macro="">
      <xdr:nvGraphicFramePr>
        <xdr:cNvPr id="112" name="Chart 111">
          <a:extLst>
            <a:ext uri="{FF2B5EF4-FFF2-40B4-BE49-F238E27FC236}">
              <a16:creationId xmlns:a16="http://schemas.microsoft.com/office/drawing/2014/main" id="{E3072A80-FA10-4A9D-B318-A4EA9CB23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oneCellAnchor>
  <xdr:oneCellAnchor>
    <xdr:from>
      <xdr:col>1</xdr:col>
      <xdr:colOff>38100</xdr:colOff>
      <xdr:row>185</xdr:row>
      <xdr:rowOff>66675</xdr:rowOff>
    </xdr:from>
    <xdr:ext cx="4846320" cy="2468881"/>
    <xdr:graphicFrame macro="">
      <xdr:nvGraphicFramePr>
        <xdr:cNvPr id="113" name="Chart 112">
          <a:extLst>
            <a:ext uri="{FF2B5EF4-FFF2-40B4-BE49-F238E27FC236}">
              <a16:creationId xmlns:a16="http://schemas.microsoft.com/office/drawing/2014/main" id="{D8615D85-F305-4418-A5A1-642F69DCE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oneCellAnchor>
  <xdr:oneCellAnchor>
    <xdr:from>
      <xdr:col>5</xdr:col>
      <xdr:colOff>66675</xdr:colOff>
      <xdr:row>185</xdr:row>
      <xdr:rowOff>57150</xdr:rowOff>
    </xdr:from>
    <xdr:ext cx="4846320" cy="2468881"/>
    <xdr:graphicFrame macro="">
      <xdr:nvGraphicFramePr>
        <xdr:cNvPr id="114" name="Chart 113">
          <a:extLst>
            <a:ext uri="{FF2B5EF4-FFF2-40B4-BE49-F238E27FC236}">
              <a16:creationId xmlns:a16="http://schemas.microsoft.com/office/drawing/2014/main" id="{C21C875F-ACA4-4ECD-A36F-A75E00EC0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oneCellAnchor>
  <xdr:oneCellAnchor>
    <xdr:from>
      <xdr:col>1</xdr:col>
      <xdr:colOff>38100</xdr:colOff>
      <xdr:row>204</xdr:row>
      <xdr:rowOff>66675</xdr:rowOff>
    </xdr:from>
    <xdr:ext cx="4846320" cy="2468881"/>
    <xdr:graphicFrame macro="">
      <xdr:nvGraphicFramePr>
        <xdr:cNvPr id="116" name="Chart 115">
          <a:extLst>
            <a:ext uri="{FF2B5EF4-FFF2-40B4-BE49-F238E27FC236}">
              <a16:creationId xmlns:a16="http://schemas.microsoft.com/office/drawing/2014/main" id="{705CB5E0-FDAC-460E-842F-7CC39C349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oneCellAnchor>
  <xdr:oneCellAnchor>
    <xdr:from>
      <xdr:col>1</xdr:col>
      <xdr:colOff>66675</xdr:colOff>
      <xdr:row>288</xdr:row>
      <xdr:rowOff>57150</xdr:rowOff>
    </xdr:from>
    <xdr:ext cx="4846320" cy="2468881"/>
    <xdr:graphicFrame macro="">
      <xdr:nvGraphicFramePr>
        <xdr:cNvPr id="117" name="Chart 116">
          <a:extLst>
            <a:ext uri="{FF2B5EF4-FFF2-40B4-BE49-F238E27FC236}">
              <a16:creationId xmlns:a16="http://schemas.microsoft.com/office/drawing/2014/main" id="{2F6D6BE8-6F68-42C9-BE61-9F9F12585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oneCellAnchor>
  <xdr:oneCellAnchor>
    <xdr:from>
      <xdr:col>1</xdr:col>
      <xdr:colOff>47625</xdr:colOff>
      <xdr:row>220</xdr:row>
      <xdr:rowOff>57150</xdr:rowOff>
    </xdr:from>
    <xdr:ext cx="4846320" cy="2468881"/>
    <xdr:graphicFrame macro="">
      <xdr:nvGraphicFramePr>
        <xdr:cNvPr id="118" name="Chart 117">
          <a:extLst>
            <a:ext uri="{FF2B5EF4-FFF2-40B4-BE49-F238E27FC236}">
              <a16:creationId xmlns:a16="http://schemas.microsoft.com/office/drawing/2014/main" id="{75B3BD88-B2D3-47A2-B625-87391F989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oneCellAnchor>
  <xdr:oneCellAnchor>
    <xdr:from>
      <xdr:col>5</xdr:col>
      <xdr:colOff>38100</xdr:colOff>
      <xdr:row>204</xdr:row>
      <xdr:rowOff>66675</xdr:rowOff>
    </xdr:from>
    <xdr:ext cx="4846320" cy="2468881"/>
    <xdr:graphicFrame macro="">
      <xdr:nvGraphicFramePr>
        <xdr:cNvPr id="119" name="Chart 118">
          <a:extLst>
            <a:ext uri="{FF2B5EF4-FFF2-40B4-BE49-F238E27FC236}">
              <a16:creationId xmlns:a16="http://schemas.microsoft.com/office/drawing/2014/main" id="{E6359E71-1711-46A8-8B7A-16194E30E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oneCellAnchor>
  <xdr:oneCellAnchor>
    <xdr:from>
      <xdr:col>5</xdr:col>
      <xdr:colOff>66675</xdr:colOff>
      <xdr:row>236</xdr:row>
      <xdr:rowOff>57150</xdr:rowOff>
    </xdr:from>
    <xdr:ext cx="4846320" cy="2468881"/>
    <xdr:graphicFrame macro="">
      <xdr:nvGraphicFramePr>
        <xdr:cNvPr id="120" name="Chart 119">
          <a:extLst>
            <a:ext uri="{FF2B5EF4-FFF2-40B4-BE49-F238E27FC236}">
              <a16:creationId xmlns:a16="http://schemas.microsoft.com/office/drawing/2014/main" id="{33F7DA75-59CA-44B2-A744-819640BC6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oneCellAnchor>
  <xdr:oneCellAnchor>
    <xdr:from>
      <xdr:col>3</xdr:col>
      <xdr:colOff>47625</xdr:colOff>
      <xdr:row>236</xdr:row>
      <xdr:rowOff>57150</xdr:rowOff>
    </xdr:from>
    <xdr:ext cx="4846320" cy="2468881"/>
    <xdr:graphicFrame macro="">
      <xdr:nvGraphicFramePr>
        <xdr:cNvPr id="121" name="Chart 120">
          <a:extLst>
            <a:ext uri="{FF2B5EF4-FFF2-40B4-BE49-F238E27FC236}">
              <a16:creationId xmlns:a16="http://schemas.microsoft.com/office/drawing/2014/main" id="{4725F2A5-FE18-41D0-AEC8-080AB24EF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oneCellAnchor>
  <xdr:oneCellAnchor>
    <xdr:from>
      <xdr:col>1</xdr:col>
      <xdr:colOff>38100</xdr:colOff>
      <xdr:row>236</xdr:row>
      <xdr:rowOff>66675</xdr:rowOff>
    </xdr:from>
    <xdr:ext cx="4846320" cy="2468881"/>
    <xdr:graphicFrame macro="">
      <xdr:nvGraphicFramePr>
        <xdr:cNvPr id="122" name="Chart 121">
          <a:extLst>
            <a:ext uri="{FF2B5EF4-FFF2-40B4-BE49-F238E27FC236}">
              <a16:creationId xmlns:a16="http://schemas.microsoft.com/office/drawing/2014/main" id="{39607049-E914-450A-A269-162D32E5C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oneCellAnchor>
  <xdr:oneCellAnchor>
    <xdr:from>
      <xdr:col>5</xdr:col>
      <xdr:colOff>66675</xdr:colOff>
      <xdr:row>220</xdr:row>
      <xdr:rowOff>57150</xdr:rowOff>
    </xdr:from>
    <xdr:ext cx="4846320" cy="2468881"/>
    <xdr:graphicFrame macro="">
      <xdr:nvGraphicFramePr>
        <xdr:cNvPr id="123" name="Chart 122">
          <a:extLst>
            <a:ext uri="{FF2B5EF4-FFF2-40B4-BE49-F238E27FC236}">
              <a16:creationId xmlns:a16="http://schemas.microsoft.com/office/drawing/2014/main" id="{F1FABA59-087D-427F-BD47-02DF4EA7C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oneCellAnchor>
  <xdr:oneCellAnchor>
    <xdr:from>
      <xdr:col>3</xdr:col>
      <xdr:colOff>38100</xdr:colOff>
      <xdr:row>220</xdr:row>
      <xdr:rowOff>66675</xdr:rowOff>
    </xdr:from>
    <xdr:ext cx="4846320" cy="2468881"/>
    <xdr:graphicFrame macro="">
      <xdr:nvGraphicFramePr>
        <xdr:cNvPr id="125" name="Chart 124">
          <a:extLst>
            <a:ext uri="{FF2B5EF4-FFF2-40B4-BE49-F238E27FC236}">
              <a16:creationId xmlns:a16="http://schemas.microsoft.com/office/drawing/2014/main" id="{5556E292-D31C-4C3B-A773-C4688CDB2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oneCellAnchor>
  <xdr:oneCellAnchor>
    <xdr:from>
      <xdr:col>3</xdr:col>
      <xdr:colOff>0</xdr:colOff>
      <xdr:row>204</xdr:row>
      <xdr:rowOff>0</xdr:rowOff>
    </xdr:from>
    <xdr:ext cx="4846320" cy="2468881"/>
    <xdr:graphicFrame macro="">
      <xdr:nvGraphicFramePr>
        <xdr:cNvPr id="127" name="Chart 126">
          <a:extLst>
            <a:ext uri="{FF2B5EF4-FFF2-40B4-BE49-F238E27FC236}">
              <a16:creationId xmlns:a16="http://schemas.microsoft.com/office/drawing/2014/main" id="{4AB4B5A1-A02E-4888-9871-70FBEDBBE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oneCellAnchor>
  <xdr:oneCellAnchor>
    <xdr:from>
      <xdr:col>3</xdr:col>
      <xdr:colOff>47625</xdr:colOff>
      <xdr:row>254</xdr:row>
      <xdr:rowOff>57150</xdr:rowOff>
    </xdr:from>
    <xdr:ext cx="4846320" cy="2468881"/>
    <xdr:graphicFrame macro="">
      <xdr:nvGraphicFramePr>
        <xdr:cNvPr id="128" name="Chart 127">
          <a:extLst>
            <a:ext uri="{FF2B5EF4-FFF2-40B4-BE49-F238E27FC236}">
              <a16:creationId xmlns:a16="http://schemas.microsoft.com/office/drawing/2014/main" id="{C5336CEC-6ED2-4C15-974E-F366E4E46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oneCellAnchor>
  <xdr:oneCellAnchor>
    <xdr:from>
      <xdr:col>1</xdr:col>
      <xdr:colOff>38100</xdr:colOff>
      <xdr:row>254</xdr:row>
      <xdr:rowOff>66675</xdr:rowOff>
    </xdr:from>
    <xdr:ext cx="4846320" cy="2468881"/>
    <xdr:graphicFrame macro="">
      <xdr:nvGraphicFramePr>
        <xdr:cNvPr id="129" name="Chart 128">
          <a:extLst>
            <a:ext uri="{FF2B5EF4-FFF2-40B4-BE49-F238E27FC236}">
              <a16:creationId xmlns:a16="http://schemas.microsoft.com/office/drawing/2014/main" id="{0299FEF6-BB82-4945-9610-71A5EB062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oneCellAnchor>
  <xdr:oneCellAnchor>
    <xdr:from>
      <xdr:col>5</xdr:col>
      <xdr:colOff>66675</xdr:colOff>
      <xdr:row>254</xdr:row>
      <xdr:rowOff>57150</xdr:rowOff>
    </xdr:from>
    <xdr:ext cx="4846320" cy="2468881"/>
    <xdr:graphicFrame macro="">
      <xdr:nvGraphicFramePr>
        <xdr:cNvPr id="130" name="Chart 129">
          <a:extLst>
            <a:ext uri="{FF2B5EF4-FFF2-40B4-BE49-F238E27FC236}">
              <a16:creationId xmlns:a16="http://schemas.microsoft.com/office/drawing/2014/main" id="{0E637BFB-D8C8-4E0A-AA5F-C2FECF16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oneCellAnchor>
  <xdr:oneCellAnchor>
    <xdr:from>
      <xdr:col>3</xdr:col>
      <xdr:colOff>47625</xdr:colOff>
      <xdr:row>272</xdr:row>
      <xdr:rowOff>57150</xdr:rowOff>
    </xdr:from>
    <xdr:ext cx="4846320" cy="2468881"/>
    <xdr:graphicFrame macro="">
      <xdr:nvGraphicFramePr>
        <xdr:cNvPr id="131" name="Chart 130">
          <a:extLst>
            <a:ext uri="{FF2B5EF4-FFF2-40B4-BE49-F238E27FC236}">
              <a16:creationId xmlns:a16="http://schemas.microsoft.com/office/drawing/2014/main" id="{0DFF22CF-D326-4816-88D2-D5AED7167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oneCellAnchor>
  <xdr:oneCellAnchor>
    <xdr:from>
      <xdr:col>1</xdr:col>
      <xdr:colOff>38100</xdr:colOff>
      <xdr:row>272</xdr:row>
      <xdr:rowOff>66675</xdr:rowOff>
    </xdr:from>
    <xdr:ext cx="4846320" cy="2468881"/>
    <xdr:graphicFrame macro="">
      <xdr:nvGraphicFramePr>
        <xdr:cNvPr id="132" name="Chart 131">
          <a:extLst>
            <a:ext uri="{FF2B5EF4-FFF2-40B4-BE49-F238E27FC236}">
              <a16:creationId xmlns:a16="http://schemas.microsoft.com/office/drawing/2014/main" id="{45A59AB9-6AA0-4B94-BA25-42CB9F803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oneCellAnchor>
  <xdr:oneCellAnchor>
    <xdr:from>
      <xdr:col>5</xdr:col>
      <xdr:colOff>66675</xdr:colOff>
      <xdr:row>272</xdr:row>
      <xdr:rowOff>57150</xdr:rowOff>
    </xdr:from>
    <xdr:ext cx="4846320" cy="2468881"/>
    <xdr:graphicFrame macro="">
      <xdr:nvGraphicFramePr>
        <xdr:cNvPr id="133" name="Chart 132">
          <a:extLst>
            <a:ext uri="{FF2B5EF4-FFF2-40B4-BE49-F238E27FC236}">
              <a16:creationId xmlns:a16="http://schemas.microsoft.com/office/drawing/2014/main" id="{081B4BCD-06A4-444F-97C2-D4CA98591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oneCellAnchor>
  <xdr:oneCellAnchor>
    <xdr:from>
      <xdr:col>1</xdr:col>
      <xdr:colOff>47625</xdr:colOff>
      <xdr:row>306</xdr:row>
      <xdr:rowOff>57150</xdr:rowOff>
    </xdr:from>
    <xdr:ext cx="4846320" cy="2468881"/>
    <xdr:graphicFrame macro="">
      <xdr:nvGraphicFramePr>
        <xdr:cNvPr id="134" name="Chart 133">
          <a:extLst>
            <a:ext uri="{FF2B5EF4-FFF2-40B4-BE49-F238E27FC236}">
              <a16:creationId xmlns:a16="http://schemas.microsoft.com/office/drawing/2014/main" id="{6325BAA6-CDD3-462C-96ED-1F8109540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oneCellAnchor>
  <xdr:oneCellAnchor>
    <xdr:from>
      <xdr:col>3</xdr:col>
      <xdr:colOff>66675</xdr:colOff>
      <xdr:row>306</xdr:row>
      <xdr:rowOff>57150</xdr:rowOff>
    </xdr:from>
    <xdr:ext cx="4846320" cy="2468881"/>
    <xdr:graphicFrame macro="">
      <xdr:nvGraphicFramePr>
        <xdr:cNvPr id="136" name="Chart 135">
          <a:extLst>
            <a:ext uri="{FF2B5EF4-FFF2-40B4-BE49-F238E27FC236}">
              <a16:creationId xmlns:a16="http://schemas.microsoft.com/office/drawing/2014/main" id="{35972B54-84F5-46F2-978D-32B815143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oneCellAnchor>
  <xdr:oneCellAnchor>
    <xdr:from>
      <xdr:col>3</xdr:col>
      <xdr:colOff>47625</xdr:colOff>
      <xdr:row>324</xdr:row>
      <xdr:rowOff>57150</xdr:rowOff>
    </xdr:from>
    <xdr:ext cx="4846320" cy="2468881"/>
    <xdr:graphicFrame macro="">
      <xdr:nvGraphicFramePr>
        <xdr:cNvPr id="137" name="Chart 136">
          <a:extLst>
            <a:ext uri="{FF2B5EF4-FFF2-40B4-BE49-F238E27FC236}">
              <a16:creationId xmlns:a16="http://schemas.microsoft.com/office/drawing/2014/main" id="{7D5B8A88-65F6-4E04-ADCB-A084E04EF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oneCellAnchor>
  <xdr:oneCellAnchor>
    <xdr:from>
      <xdr:col>1</xdr:col>
      <xdr:colOff>38100</xdr:colOff>
      <xdr:row>324</xdr:row>
      <xdr:rowOff>66675</xdr:rowOff>
    </xdr:from>
    <xdr:ext cx="4846320" cy="2468881"/>
    <xdr:graphicFrame macro="">
      <xdr:nvGraphicFramePr>
        <xdr:cNvPr id="138" name="Chart 137">
          <a:extLst>
            <a:ext uri="{FF2B5EF4-FFF2-40B4-BE49-F238E27FC236}">
              <a16:creationId xmlns:a16="http://schemas.microsoft.com/office/drawing/2014/main" id="{3A03D862-C2FB-4583-8F22-90C8B848D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oneCellAnchor>
  <xdr:oneCellAnchor>
    <xdr:from>
      <xdr:col>5</xdr:col>
      <xdr:colOff>66675</xdr:colOff>
      <xdr:row>324</xdr:row>
      <xdr:rowOff>57150</xdr:rowOff>
    </xdr:from>
    <xdr:ext cx="4846320" cy="2468881"/>
    <xdr:graphicFrame macro="">
      <xdr:nvGraphicFramePr>
        <xdr:cNvPr id="139" name="Chart 138">
          <a:extLst>
            <a:ext uri="{FF2B5EF4-FFF2-40B4-BE49-F238E27FC236}">
              <a16:creationId xmlns:a16="http://schemas.microsoft.com/office/drawing/2014/main" id="{2FDE6D31-E791-426B-B0DA-D62DB800A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oneCellAnchor>
  <xdr:oneCellAnchor>
    <xdr:from>
      <xdr:col>3</xdr:col>
      <xdr:colOff>47625</xdr:colOff>
      <xdr:row>342</xdr:row>
      <xdr:rowOff>57150</xdr:rowOff>
    </xdr:from>
    <xdr:ext cx="4846320" cy="2468881"/>
    <xdr:graphicFrame macro="">
      <xdr:nvGraphicFramePr>
        <xdr:cNvPr id="140" name="Chart 139">
          <a:extLst>
            <a:ext uri="{FF2B5EF4-FFF2-40B4-BE49-F238E27FC236}">
              <a16:creationId xmlns:a16="http://schemas.microsoft.com/office/drawing/2014/main" id="{52245926-AAB3-4958-8F63-5513918D3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oneCellAnchor>
  <xdr:oneCellAnchor>
    <xdr:from>
      <xdr:col>1</xdr:col>
      <xdr:colOff>38100</xdr:colOff>
      <xdr:row>342</xdr:row>
      <xdr:rowOff>66675</xdr:rowOff>
    </xdr:from>
    <xdr:ext cx="4846320" cy="2468881"/>
    <xdr:graphicFrame macro="">
      <xdr:nvGraphicFramePr>
        <xdr:cNvPr id="141" name="Chart 140">
          <a:extLst>
            <a:ext uri="{FF2B5EF4-FFF2-40B4-BE49-F238E27FC236}">
              <a16:creationId xmlns:a16="http://schemas.microsoft.com/office/drawing/2014/main" id="{F1F9F46D-D44E-4FDB-97D2-156923F21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oneCellAnchor>
  <xdr:oneCellAnchor>
    <xdr:from>
      <xdr:col>5</xdr:col>
      <xdr:colOff>66675</xdr:colOff>
      <xdr:row>342</xdr:row>
      <xdr:rowOff>57150</xdr:rowOff>
    </xdr:from>
    <xdr:ext cx="4846320" cy="2468881"/>
    <xdr:graphicFrame macro="">
      <xdr:nvGraphicFramePr>
        <xdr:cNvPr id="142" name="Chart 141">
          <a:extLst>
            <a:ext uri="{FF2B5EF4-FFF2-40B4-BE49-F238E27FC236}">
              <a16:creationId xmlns:a16="http://schemas.microsoft.com/office/drawing/2014/main" id="{DC3FA940-025E-47DD-885E-DB17B401E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oneCellAnchor>
  <xdr:oneCellAnchor>
    <xdr:from>
      <xdr:col>3</xdr:col>
      <xdr:colOff>47625</xdr:colOff>
      <xdr:row>358</xdr:row>
      <xdr:rowOff>57150</xdr:rowOff>
    </xdr:from>
    <xdr:ext cx="4846320" cy="2468881"/>
    <xdr:graphicFrame macro="">
      <xdr:nvGraphicFramePr>
        <xdr:cNvPr id="143" name="Chart 142">
          <a:extLst>
            <a:ext uri="{FF2B5EF4-FFF2-40B4-BE49-F238E27FC236}">
              <a16:creationId xmlns:a16="http://schemas.microsoft.com/office/drawing/2014/main" id="{5EF98F67-F55F-4A68-BDBB-C7656E616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oneCellAnchor>
  <xdr:oneCellAnchor>
    <xdr:from>
      <xdr:col>1</xdr:col>
      <xdr:colOff>38100</xdr:colOff>
      <xdr:row>358</xdr:row>
      <xdr:rowOff>66675</xdr:rowOff>
    </xdr:from>
    <xdr:ext cx="4846320" cy="2468881"/>
    <xdr:graphicFrame macro="">
      <xdr:nvGraphicFramePr>
        <xdr:cNvPr id="144" name="Chart 143">
          <a:extLst>
            <a:ext uri="{FF2B5EF4-FFF2-40B4-BE49-F238E27FC236}">
              <a16:creationId xmlns:a16="http://schemas.microsoft.com/office/drawing/2014/main" id="{2F87C35C-C92C-4BBB-A472-D5B0757CB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oneCellAnchor>
  <xdr:oneCellAnchor>
    <xdr:from>
      <xdr:col>5</xdr:col>
      <xdr:colOff>66675</xdr:colOff>
      <xdr:row>358</xdr:row>
      <xdr:rowOff>57150</xdr:rowOff>
    </xdr:from>
    <xdr:ext cx="4846320" cy="2468881"/>
    <xdr:graphicFrame macro="">
      <xdr:nvGraphicFramePr>
        <xdr:cNvPr id="145" name="Chart 144">
          <a:extLst>
            <a:ext uri="{FF2B5EF4-FFF2-40B4-BE49-F238E27FC236}">
              <a16:creationId xmlns:a16="http://schemas.microsoft.com/office/drawing/2014/main" id="{9543B04A-2172-44A5-B9A9-DFD8F8629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oneCellAnchor>
  <xdr:oneCellAnchor>
    <xdr:from>
      <xdr:col>1</xdr:col>
      <xdr:colOff>0</xdr:colOff>
      <xdr:row>376</xdr:row>
      <xdr:rowOff>0</xdr:rowOff>
    </xdr:from>
    <xdr:ext cx="4846320" cy="2468881"/>
    <xdr:graphicFrame macro="">
      <xdr:nvGraphicFramePr>
        <xdr:cNvPr id="146" name="Chart 145">
          <a:extLst>
            <a:ext uri="{FF2B5EF4-FFF2-40B4-BE49-F238E27FC236}">
              <a16:creationId xmlns:a16="http://schemas.microsoft.com/office/drawing/2014/main" id="{14EB2B39-A3E5-4F09-A194-300E94EEA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oneCellAnchor>
  <xdr:oneCellAnchor>
    <xdr:from>
      <xdr:col>5</xdr:col>
      <xdr:colOff>47625</xdr:colOff>
      <xdr:row>376</xdr:row>
      <xdr:rowOff>57150</xdr:rowOff>
    </xdr:from>
    <xdr:ext cx="4846320" cy="2468881"/>
    <xdr:graphicFrame macro="">
      <xdr:nvGraphicFramePr>
        <xdr:cNvPr id="147" name="Chart 146">
          <a:extLst>
            <a:ext uri="{FF2B5EF4-FFF2-40B4-BE49-F238E27FC236}">
              <a16:creationId xmlns:a16="http://schemas.microsoft.com/office/drawing/2014/main" id="{860DB734-C01C-475D-9E1F-3FB94CC19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oneCellAnchor>
  <xdr:oneCellAnchor>
    <xdr:from>
      <xdr:col>3</xdr:col>
      <xdr:colOff>38100</xdr:colOff>
      <xdr:row>376</xdr:row>
      <xdr:rowOff>66675</xdr:rowOff>
    </xdr:from>
    <xdr:ext cx="4846320" cy="2468881"/>
    <xdr:graphicFrame macro="">
      <xdr:nvGraphicFramePr>
        <xdr:cNvPr id="148" name="Chart 147">
          <a:extLst>
            <a:ext uri="{FF2B5EF4-FFF2-40B4-BE49-F238E27FC236}">
              <a16:creationId xmlns:a16="http://schemas.microsoft.com/office/drawing/2014/main" id="{8DA96DB7-B9D8-4134-AE20-11A932A60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oneCellAnchor>
  <xdr:oneCellAnchor>
    <xdr:from>
      <xdr:col>0</xdr:col>
      <xdr:colOff>85724</xdr:colOff>
      <xdr:row>392</xdr:row>
      <xdr:rowOff>0</xdr:rowOff>
    </xdr:from>
    <xdr:ext cx="5057775" cy="2468881"/>
    <xdr:graphicFrame macro="">
      <xdr:nvGraphicFramePr>
        <xdr:cNvPr id="149" name="Chart 148">
          <a:extLst>
            <a:ext uri="{FF2B5EF4-FFF2-40B4-BE49-F238E27FC236}">
              <a16:creationId xmlns:a16="http://schemas.microsoft.com/office/drawing/2014/main" id="{BC07DFEB-E063-4D22-88D4-0D1E36EE2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oneCellAnchor>
  <xdr:oneCellAnchor>
    <xdr:from>
      <xdr:col>3</xdr:col>
      <xdr:colOff>0</xdr:colOff>
      <xdr:row>392</xdr:row>
      <xdr:rowOff>0</xdr:rowOff>
    </xdr:from>
    <xdr:ext cx="5057775" cy="2468881"/>
    <xdr:graphicFrame macro="">
      <xdr:nvGraphicFramePr>
        <xdr:cNvPr id="150" name="Chart 149">
          <a:extLst>
            <a:ext uri="{FF2B5EF4-FFF2-40B4-BE49-F238E27FC236}">
              <a16:creationId xmlns:a16="http://schemas.microsoft.com/office/drawing/2014/main" id="{DB9F24D5-35C4-44CB-91E3-F9C3A869C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oneCellAnchor>
  <xdr:oneCellAnchor>
    <xdr:from>
      <xdr:col>3</xdr:col>
      <xdr:colOff>76200</xdr:colOff>
      <xdr:row>493</xdr:row>
      <xdr:rowOff>47626</xdr:rowOff>
    </xdr:from>
    <xdr:ext cx="4846320" cy="2305050"/>
    <xdr:graphicFrame macro="">
      <xdr:nvGraphicFramePr>
        <xdr:cNvPr id="153" name="Chart 152">
          <a:extLst>
            <a:ext uri="{FF2B5EF4-FFF2-40B4-BE49-F238E27FC236}">
              <a16:creationId xmlns:a16="http://schemas.microsoft.com/office/drawing/2014/main" id="{82D7ECCB-5175-4BB4-B4EA-191C6B860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oneCellAnchor>
  <xdr:oneCellAnchor>
    <xdr:from>
      <xdr:col>1</xdr:col>
      <xdr:colOff>0</xdr:colOff>
      <xdr:row>443</xdr:row>
      <xdr:rowOff>0</xdr:rowOff>
    </xdr:from>
    <xdr:ext cx="4846320" cy="2468881"/>
    <xdr:graphicFrame macro="">
      <xdr:nvGraphicFramePr>
        <xdr:cNvPr id="2" name="Chart 1">
          <a:extLst>
            <a:ext uri="{FF2B5EF4-FFF2-40B4-BE49-F238E27FC236}">
              <a16:creationId xmlns:a16="http://schemas.microsoft.com/office/drawing/2014/main" id="{B0A8A76B-9122-49B2-8607-C272320C1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oneCellAnchor>
  <xdr:oneCellAnchor>
    <xdr:from>
      <xdr:col>5</xdr:col>
      <xdr:colOff>0</xdr:colOff>
      <xdr:row>167</xdr:row>
      <xdr:rowOff>0</xdr:rowOff>
    </xdr:from>
    <xdr:ext cx="4846320" cy="2468881"/>
    <xdr:graphicFrame macro="">
      <xdr:nvGraphicFramePr>
        <xdr:cNvPr id="3" name="Chart 2">
          <a:extLst>
            <a:ext uri="{FF2B5EF4-FFF2-40B4-BE49-F238E27FC236}">
              <a16:creationId xmlns:a16="http://schemas.microsoft.com/office/drawing/2014/main" id="{C7A9838B-5166-4BB8-9F51-193736889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7"/>
        </a:graphicData>
      </a:graphic>
    </xdr:graphicFrame>
    <xdr:clientData/>
  </xdr:oneCellAnchor>
  <xdr:oneCellAnchor>
    <xdr:from>
      <xdr:col>3</xdr:col>
      <xdr:colOff>66675</xdr:colOff>
      <xdr:row>288</xdr:row>
      <xdr:rowOff>57150</xdr:rowOff>
    </xdr:from>
    <xdr:ext cx="4846320" cy="2468881"/>
    <xdr:graphicFrame macro="">
      <xdr:nvGraphicFramePr>
        <xdr:cNvPr id="7" name="Chart 6">
          <a:extLst>
            <a:ext uri="{FF2B5EF4-FFF2-40B4-BE49-F238E27FC236}">
              <a16:creationId xmlns:a16="http://schemas.microsoft.com/office/drawing/2014/main" id="{88CBBBCA-F663-425B-8C40-CC558428B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8"/>
        </a:graphicData>
      </a:graphic>
    </xdr:graphicFrame>
    <xdr:clientData/>
  </xdr:oneCellAnchor>
  <xdr:oneCellAnchor>
    <xdr:from>
      <xdr:col>5</xdr:col>
      <xdr:colOff>76200</xdr:colOff>
      <xdr:row>508</xdr:row>
      <xdr:rowOff>47626</xdr:rowOff>
    </xdr:from>
    <xdr:ext cx="4846320" cy="2305050"/>
    <xdr:graphicFrame macro="">
      <xdr:nvGraphicFramePr>
        <xdr:cNvPr id="8" name="Chart 7">
          <a:extLst>
            <a:ext uri="{FF2B5EF4-FFF2-40B4-BE49-F238E27FC236}">
              <a16:creationId xmlns:a16="http://schemas.microsoft.com/office/drawing/2014/main" id="{16A0C6D1-96D0-4047-8A37-9E1719B10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9"/>
        </a:graphicData>
      </a:graphic>
    </xdr:graphicFrame>
    <xdr:clientData/>
  </xdr:oneCellAnchor>
  <xdr:oneCellAnchor>
    <xdr:from>
      <xdr:col>1</xdr:col>
      <xdr:colOff>76200</xdr:colOff>
      <xdr:row>493</xdr:row>
      <xdr:rowOff>47626</xdr:rowOff>
    </xdr:from>
    <xdr:ext cx="4846320" cy="2305050"/>
    <xdr:graphicFrame macro="">
      <xdr:nvGraphicFramePr>
        <xdr:cNvPr id="9" name="Chart 8">
          <a:extLst>
            <a:ext uri="{FF2B5EF4-FFF2-40B4-BE49-F238E27FC236}">
              <a16:creationId xmlns:a16="http://schemas.microsoft.com/office/drawing/2014/main" id="{04155545-B0B7-4029-AB89-1EEDC18D4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0"/>
        </a:graphicData>
      </a:graphic>
    </xdr:graphicFrame>
    <xdr:clientData/>
  </xdr:oneCellAnchor>
  <xdr:oneCellAnchor>
    <xdr:from>
      <xdr:col>3</xdr:col>
      <xdr:colOff>276225</xdr:colOff>
      <xdr:row>27</xdr:row>
      <xdr:rowOff>9525</xdr:rowOff>
    </xdr:from>
    <xdr:ext cx="4849495" cy="2465705"/>
    <xdr:graphicFrame macro="">
      <xdr:nvGraphicFramePr>
        <xdr:cNvPr id="10" name="Chart 9">
          <a:extLst>
            <a:ext uri="{FF2B5EF4-FFF2-40B4-BE49-F238E27FC236}">
              <a16:creationId xmlns:a16="http://schemas.microsoft.com/office/drawing/2014/main" id="{F24F0429-E7E6-458B-8E6F-16AC3FF5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1"/>
        </a:graphicData>
      </a:graphic>
    </xdr:graphicFrame>
    <xdr:clientData/>
  </xdr:oneCellAnchor>
  <xdr:oneCellAnchor>
    <xdr:from>
      <xdr:col>1</xdr:col>
      <xdr:colOff>123825</xdr:colOff>
      <xdr:row>27</xdr:row>
      <xdr:rowOff>28575</xdr:rowOff>
    </xdr:from>
    <xdr:ext cx="4846320" cy="2468880"/>
    <xdr:graphicFrame macro="">
      <xdr:nvGraphicFramePr>
        <xdr:cNvPr id="11" name="Chart 10">
          <a:extLst>
            <a:ext uri="{FF2B5EF4-FFF2-40B4-BE49-F238E27FC236}">
              <a16:creationId xmlns:a16="http://schemas.microsoft.com/office/drawing/2014/main" id="{E14251E7-8E4B-463B-BCC1-A5FE95B48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2"/>
        </a:graphicData>
      </a:graphic>
    </xdr:graphicFrame>
    <xdr:clientData/>
  </xdr:oneCellAnchor>
  <xdr:oneCellAnchor>
    <xdr:from>
      <xdr:col>3</xdr:col>
      <xdr:colOff>0</xdr:colOff>
      <xdr:row>148</xdr:row>
      <xdr:rowOff>0</xdr:rowOff>
    </xdr:from>
    <xdr:ext cx="4846320" cy="2468881"/>
    <xdr:graphicFrame macro="">
      <xdr:nvGraphicFramePr>
        <xdr:cNvPr id="13" name="Chart 12">
          <a:extLst>
            <a:ext uri="{FF2B5EF4-FFF2-40B4-BE49-F238E27FC236}">
              <a16:creationId xmlns:a16="http://schemas.microsoft.com/office/drawing/2014/main" id="{BBC7D76A-F12B-4A68-B651-3D937D20A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3"/>
        </a:graphicData>
      </a:graphic>
    </xdr:graphicFrame>
    <xdr:clientData/>
  </xdr:oneCellAnchor>
  <xdr:oneCellAnchor>
    <xdr:from>
      <xdr:col>3</xdr:col>
      <xdr:colOff>76200</xdr:colOff>
      <xdr:row>508</xdr:row>
      <xdr:rowOff>47626</xdr:rowOff>
    </xdr:from>
    <xdr:ext cx="4846320" cy="2305050"/>
    <xdr:graphicFrame macro="">
      <xdr:nvGraphicFramePr>
        <xdr:cNvPr id="14" name="Chart 13">
          <a:extLst>
            <a:ext uri="{FF2B5EF4-FFF2-40B4-BE49-F238E27FC236}">
              <a16:creationId xmlns:a16="http://schemas.microsoft.com/office/drawing/2014/main" id="{CD162AB2-7E1E-4B22-B394-D6929D049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4"/>
        </a:graphicData>
      </a:graphic>
    </xdr:graphicFrame>
    <xdr:clientData/>
  </xdr:oneCellAnchor>
  <xdr:oneCellAnchor>
    <xdr:from>
      <xdr:col>1</xdr:col>
      <xdr:colOff>76200</xdr:colOff>
      <xdr:row>508</xdr:row>
      <xdr:rowOff>47626</xdr:rowOff>
    </xdr:from>
    <xdr:ext cx="4846320" cy="2305050"/>
    <xdr:graphicFrame macro="">
      <xdr:nvGraphicFramePr>
        <xdr:cNvPr id="16" name="Chart 15">
          <a:extLst>
            <a:ext uri="{FF2B5EF4-FFF2-40B4-BE49-F238E27FC236}">
              <a16:creationId xmlns:a16="http://schemas.microsoft.com/office/drawing/2014/main" id="{3337FECB-FC35-4633-ACCE-524321C70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5"/>
        </a:graphicData>
      </a:graphic>
    </xdr:graphicFrame>
    <xdr:clientData/>
  </xdr:oneCellAnchor>
  <xdr:oneCellAnchor>
    <xdr:from>
      <xdr:col>5</xdr:col>
      <xdr:colOff>76200</xdr:colOff>
      <xdr:row>493</xdr:row>
      <xdr:rowOff>47626</xdr:rowOff>
    </xdr:from>
    <xdr:ext cx="4846320" cy="2305050"/>
    <xdr:graphicFrame macro="">
      <xdr:nvGraphicFramePr>
        <xdr:cNvPr id="12" name="Chart 11">
          <a:extLst>
            <a:ext uri="{FF2B5EF4-FFF2-40B4-BE49-F238E27FC236}">
              <a16:creationId xmlns:a16="http://schemas.microsoft.com/office/drawing/2014/main" id="{770BF686-E48A-418A-9F61-261EC18BD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6"/>
        </a:graphicData>
      </a:graphic>
    </xdr:graphicFrame>
    <xdr:clientData/>
  </xdr:oneCellAnchor>
  <xdr:oneCellAnchor>
    <xdr:from>
      <xdr:col>1</xdr:col>
      <xdr:colOff>38100</xdr:colOff>
      <xdr:row>542</xdr:row>
      <xdr:rowOff>66675</xdr:rowOff>
    </xdr:from>
    <xdr:ext cx="4846320" cy="2468881"/>
    <xdr:graphicFrame macro="">
      <xdr:nvGraphicFramePr>
        <xdr:cNvPr id="17" name="Chart 16">
          <a:extLst>
            <a:ext uri="{FF2B5EF4-FFF2-40B4-BE49-F238E27FC236}">
              <a16:creationId xmlns:a16="http://schemas.microsoft.com/office/drawing/2014/main" id="{DC2B679E-39DD-46D4-B7CE-BAF5E8FC1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7"/>
        </a:graphicData>
      </a:graphic>
    </xdr:graphicFrame>
    <xdr:clientData/>
  </xdr:oneCellAnchor>
  <xdr:oneCellAnchor>
    <xdr:from>
      <xdr:col>1</xdr:col>
      <xdr:colOff>228600</xdr:colOff>
      <xdr:row>410</xdr:row>
      <xdr:rowOff>104775</xdr:rowOff>
    </xdr:from>
    <xdr:ext cx="4846320" cy="2468881"/>
    <xdr:graphicFrame macro="">
      <xdr:nvGraphicFramePr>
        <xdr:cNvPr id="15" name="Chart 14">
          <a:extLst>
            <a:ext uri="{FF2B5EF4-FFF2-40B4-BE49-F238E27FC236}">
              <a16:creationId xmlns:a16="http://schemas.microsoft.com/office/drawing/2014/main" id="{2460DCCB-B494-4B1A-A174-C8DD1BFAD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8"/>
        </a:graphicData>
      </a:graphic>
    </xdr:graphicFrame>
    <xdr:clientData/>
  </xdr:oneCellAnchor>
  <xdr:oneCellAnchor>
    <xdr:from>
      <xdr:col>5</xdr:col>
      <xdr:colOff>314325</xdr:colOff>
      <xdr:row>27</xdr:row>
      <xdr:rowOff>9525</xdr:rowOff>
    </xdr:from>
    <xdr:ext cx="4849495" cy="2465705"/>
    <xdr:graphicFrame macro="">
      <xdr:nvGraphicFramePr>
        <xdr:cNvPr id="18" name="Chart 17">
          <a:extLst>
            <a:ext uri="{FF2B5EF4-FFF2-40B4-BE49-F238E27FC236}">
              <a16:creationId xmlns:a16="http://schemas.microsoft.com/office/drawing/2014/main" id="{378EEBE5-6C9E-447E-BD5B-B49A8C280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9"/>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1</xdr:col>
      <xdr:colOff>9525</xdr:colOff>
      <xdr:row>9</xdr:row>
      <xdr:rowOff>19050</xdr:rowOff>
    </xdr:from>
    <xdr:to>
      <xdr:col>6</xdr:col>
      <xdr:colOff>1537335</xdr:colOff>
      <xdr:row>35</xdr:row>
      <xdr:rowOff>95250</xdr:rowOff>
    </xdr:to>
    <xdr:graphicFrame macro="">
      <xdr:nvGraphicFramePr>
        <xdr:cNvPr id="6" name="Chart 5">
          <a:extLst>
            <a:ext uri="{FF2B5EF4-FFF2-40B4-BE49-F238E27FC236}">
              <a16:creationId xmlns:a16="http://schemas.microsoft.com/office/drawing/2014/main" id="{F0572896-D031-40EA-BBC2-48FB0A4FF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1981200</xdr:colOff>
      <xdr:row>9</xdr:row>
      <xdr:rowOff>9525</xdr:rowOff>
    </xdr:from>
    <xdr:to>
      <xdr:col>16</xdr:col>
      <xdr:colOff>508635</xdr:colOff>
      <xdr:row>35</xdr:row>
      <xdr:rowOff>85725</xdr:rowOff>
    </xdr:to>
    <xdr:graphicFrame macro="">
      <xdr:nvGraphicFramePr>
        <xdr:cNvPr id="7" name="Chart 6">
          <a:extLst>
            <a:ext uri="{FF2B5EF4-FFF2-40B4-BE49-F238E27FC236}">
              <a16:creationId xmlns:a16="http://schemas.microsoft.com/office/drawing/2014/main" id="{AAC927FA-9ADB-4ACD-B7E4-EFA125361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457200</xdr:colOff>
      <xdr:row>1</xdr:row>
      <xdr:rowOff>0</xdr:rowOff>
    </xdr:from>
    <xdr:to>
      <xdr:col>16</xdr:col>
      <xdr:colOff>0</xdr:colOff>
      <xdr:row>3</xdr:row>
      <xdr:rowOff>76200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7BC89796-DEEE-461C-B1A0-FB879C7A2418}"/>
            </a:ext>
          </a:extLst>
        </xdr:cNvPr>
        <xdr:cNvSpPr/>
      </xdr:nvSpPr>
      <xdr:spPr>
        <a:xfrm>
          <a:off x="16240125" y="19050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2</xdr:col>
      <xdr:colOff>923925</xdr:colOff>
      <xdr:row>3</xdr:row>
      <xdr:rowOff>14168</xdr:rowOff>
    </xdr:to>
    <xdr:pic>
      <xdr:nvPicPr>
        <xdr:cNvPr id="10" name="Graphic 9">
          <a:extLst>
            <a:ext uri="{FF2B5EF4-FFF2-40B4-BE49-F238E27FC236}">
              <a16:creationId xmlns:a16="http://schemas.microsoft.com/office/drawing/2014/main" id="{827B23BB-B729-4A01-B5B2-994B966549B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0"/>
          <a:ext cx="1619250" cy="642818"/>
        </a:xfrm>
        <a:prstGeom prst="rect">
          <a:avLst/>
        </a:prstGeom>
      </xdr:spPr>
    </xdr:pic>
    <xdr:clientData/>
  </xdr:twoCellAnchor>
  <xdr:twoCellAnchor>
    <xdr:from>
      <xdr:col>6</xdr:col>
      <xdr:colOff>1638300</xdr:colOff>
      <xdr:row>7</xdr:row>
      <xdr:rowOff>47625</xdr:rowOff>
    </xdr:from>
    <xdr:to>
      <xdr:col>6</xdr:col>
      <xdr:colOff>1895475</xdr:colOff>
      <xdr:row>10</xdr:row>
      <xdr:rowOff>133350</xdr:rowOff>
    </xdr:to>
    <xdr:sp macro="" textlink="">
      <xdr:nvSpPr>
        <xdr:cNvPr id="2" name="Rectangle 1">
          <a:extLst>
            <a:ext uri="{FF2B5EF4-FFF2-40B4-BE49-F238E27FC236}">
              <a16:creationId xmlns:a16="http://schemas.microsoft.com/office/drawing/2014/main" id="{64BACBBA-4157-60C3-642D-1C050EA8DEED}"/>
            </a:ext>
          </a:extLst>
        </xdr:cNvPr>
        <xdr:cNvSpPr/>
      </xdr:nvSpPr>
      <xdr:spPr>
        <a:xfrm>
          <a:off x="8791575" y="1314450"/>
          <a:ext cx="257175" cy="6572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38100</xdr:colOff>
      <xdr:row>8</xdr:row>
      <xdr:rowOff>38099</xdr:rowOff>
    </xdr:from>
    <xdr:to>
      <xdr:col>7</xdr:col>
      <xdr:colOff>0</xdr:colOff>
      <xdr:row>36</xdr:row>
      <xdr:rowOff>85724</xdr:rowOff>
    </xdr:to>
    <xdr:graphicFrame macro="">
      <xdr:nvGraphicFramePr>
        <xdr:cNvPr id="4" name="Chart 3">
          <a:extLst>
            <a:ext uri="{FF2B5EF4-FFF2-40B4-BE49-F238E27FC236}">
              <a16:creationId xmlns:a16="http://schemas.microsoft.com/office/drawing/2014/main" id="{8DF35D14-CA56-4292-8A05-7652A2A02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742950</xdr:colOff>
      <xdr:row>1</xdr:row>
      <xdr:rowOff>0</xdr:rowOff>
    </xdr:from>
    <xdr:to>
      <xdr:col>7</xdr:col>
      <xdr:colOff>0</xdr:colOff>
      <xdr:row>3</xdr:row>
      <xdr:rowOff>76200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B1A2943-0686-48B0-97F7-C29EA43B5821}"/>
            </a:ext>
          </a:extLst>
        </xdr:cNvPr>
        <xdr:cNvSpPr/>
      </xdr:nvSpPr>
      <xdr:spPr>
        <a:xfrm>
          <a:off x="7315200" y="19050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2</xdr:col>
      <xdr:colOff>838200</xdr:colOff>
      <xdr:row>3</xdr:row>
      <xdr:rowOff>10993</xdr:rowOff>
    </xdr:to>
    <xdr:pic>
      <xdr:nvPicPr>
        <xdr:cNvPr id="6" name="Graphic 5">
          <a:extLst>
            <a:ext uri="{FF2B5EF4-FFF2-40B4-BE49-F238E27FC236}">
              <a16:creationId xmlns:a16="http://schemas.microsoft.com/office/drawing/2014/main" id="{3BB49452-2BE3-4E39-96C5-84C43BFFCAF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0" y="0"/>
          <a:ext cx="1619250" cy="6428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18</xdr:col>
      <xdr:colOff>276225</xdr:colOff>
      <xdr:row>0</xdr:row>
      <xdr:rowOff>174250</xdr:rowOff>
    </xdr:from>
    <xdr:to>
      <xdr:col>20</xdr:col>
      <xdr:colOff>428625</xdr:colOff>
      <xdr:row>3</xdr:row>
      <xdr:rowOff>59950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81E3161-D204-4CF0-B6B5-5650DEC889E4}"/>
            </a:ext>
          </a:extLst>
        </xdr:cNvPr>
        <xdr:cNvSpPr/>
      </xdr:nvSpPr>
      <xdr:spPr>
        <a:xfrm>
          <a:off x="15792450" y="17425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xdr:from>
      <xdr:col>2</xdr:col>
      <xdr:colOff>3694791</xdr:colOff>
      <xdr:row>0</xdr:row>
      <xdr:rowOff>168087</xdr:rowOff>
    </xdr:from>
    <xdr:to>
      <xdr:col>3</xdr:col>
      <xdr:colOff>166137</xdr:colOff>
      <xdr:row>3</xdr:row>
      <xdr:rowOff>53787</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7C4C963F-1EAD-42B5-ABB8-BD58EF39FD94}"/>
            </a:ext>
          </a:extLst>
        </xdr:cNvPr>
        <xdr:cNvSpPr/>
      </xdr:nvSpPr>
      <xdr:spPr>
        <a:xfrm>
          <a:off x="4761591" y="168087"/>
          <a:ext cx="1033821"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sz="900" b="1">
              <a:solidFill>
                <a:schemeClr val="lt1"/>
              </a:solidFill>
              <a:latin typeface="Arial" panose="020B0604020202020204" pitchFamily="34" charset="0"/>
              <a:ea typeface="+mn-ea"/>
              <a:cs typeface="Arial" panose="020B0604020202020204" pitchFamily="34" charset="0"/>
            </a:rPr>
            <a:t>Energia Ger/Trans/Integrad</a:t>
          </a:r>
          <a:endParaRPr lang="pt-BR" sz="900" b="1">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2</xdr:col>
      <xdr:colOff>2622002</xdr:colOff>
      <xdr:row>0</xdr:row>
      <xdr:rowOff>168087</xdr:rowOff>
    </xdr:from>
    <xdr:to>
      <xdr:col>2</xdr:col>
      <xdr:colOff>3654557</xdr:colOff>
      <xdr:row>3</xdr:row>
      <xdr:rowOff>53787</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E0C07368-4890-46F8-9E4C-9056F8C1D8C3}"/>
            </a:ext>
          </a:extLst>
        </xdr:cNvPr>
        <xdr:cNvSpPr/>
      </xdr:nvSpPr>
      <xdr:spPr>
        <a:xfrm>
          <a:off x="3688802" y="168087"/>
          <a:ext cx="1032555"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900" b="1">
              <a:latin typeface="Arial" panose="020B0604020202020204" pitchFamily="34" charset="0"/>
              <a:cs typeface="Arial" panose="020B0604020202020204" pitchFamily="34" charset="0"/>
            </a:rPr>
            <a:t>Energia Distribuição</a:t>
          </a:r>
        </a:p>
      </xdr:txBody>
    </xdr:sp>
    <xdr:clientData/>
  </xdr:twoCellAnchor>
  <xdr:twoCellAnchor>
    <xdr:from>
      <xdr:col>3</xdr:col>
      <xdr:colOff>206371</xdr:colOff>
      <xdr:row>0</xdr:row>
      <xdr:rowOff>168087</xdr:rowOff>
    </xdr:from>
    <xdr:to>
      <xdr:col>4</xdr:col>
      <xdr:colOff>474582</xdr:colOff>
      <xdr:row>3</xdr:row>
      <xdr:rowOff>53787</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040D2CD0-B1E1-416B-8FBD-3A45DFC0C870}"/>
            </a:ext>
          </a:extLst>
        </xdr:cNvPr>
        <xdr:cNvSpPr/>
      </xdr:nvSpPr>
      <xdr:spPr>
        <a:xfrm>
          <a:off x="5835646" y="168087"/>
          <a:ext cx="1030211"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b="1">
              <a:solidFill>
                <a:schemeClr val="lt1"/>
              </a:solidFill>
              <a:latin typeface="Arial" panose="020B0604020202020204" pitchFamily="34" charset="0"/>
              <a:ea typeface="+mn-ea"/>
              <a:cs typeface="Arial" panose="020B0604020202020204" pitchFamily="34" charset="0"/>
            </a:rPr>
            <a:t>Financeiro</a:t>
          </a:r>
        </a:p>
      </xdr:txBody>
    </xdr:sp>
    <xdr:clientData/>
  </xdr:twoCellAnchor>
  <xdr:twoCellAnchor>
    <xdr:from>
      <xdr:col>4</xdr:col>
      <xdr:colOff>514816</xdr:colOff>
      <xdr:row>0</xdr:row>
      <xdr:rowOff>168087</xdr:rowOff>
    </xdr:from>
    <xdr:to>
      <xdr:col>5</xdr:col>
      <xdr:colOff>721659</xdr:colOff>
      <xdr:row>3</xdr:row>
      <xdr:rowOff>53787</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8B8C8797-8FA0-4377-B045-71DD682BE23D}"/>
            </a:ext>
          </a:extLst>
        </xdr:cNvPr>
        <xdr:cNvSpPr/>
      </xdr:nvSpPr>
      <xdr:spPr>
        <a:xfrm>
          <a:off x="6906091" y="168087"/>
          <a:ext cx="1025993"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b="1">
              <a:solidFill>
                <a:schemeClr val="lt1"/>
              </a:solidFill>
              <a:latin typeface="Arial" panose="020B0604020202020204" pitchFamily="34" charset="0"/>
              <a:ea typeface="+mn-ea"/>
              <a:cs typeface="Arial" panose="020B0604020202020204" pitchFamily="34" charset="0"/>
            </a:rPr>
            <a:t>Logística / Transporte</a:t>
          </a:r>
        </a:p>
      </xdr:txBody>
    </xdr:sp>
    <xdr:clientData/>
  </xdr:twoCellAnchor>
  <xdr:twoCellAnchor>
    <xdr:from>
      <xdr:col>5</xdr:col>
      <xdr:colOff>761893</xdr:colOff>
      <xdr:row>0</xdr:row>
      <xdr:rowOff>168087</xdr:rowOff>
    </xdr:from>
    <xdr:to>
      <xdr:col>7</xdr:col>
      <xdr:colOff>838292</xdr:colOff>
      <xdr:row>3</xdr:row>
      <xdr:rowOff>53787</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4DE4388E-7AB9-4A8E-B28B-81FC9909E448}"/>
            </a:ext>
          </a:extLst>
        </xdr:cNvPr>
        <xdr:cNvSpPr/>
      </xdr:nvSpPr>
      <xdr:spPr>
        <a:xfrm>
          <a:off x="7972318" y="168087"/>
          <a:ext cx="1028899"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b="1">
              <a:solidFill>
                <a:schemeClr val="lt1"/>
              </a:solidFill>
              <a:latin typeface="Arial" panose="020B0604020202020204" pitchFamily="34" charset="0"/>
              <a:ea typeface="+mn-ea"/>
              <a:cs typeface="Arial" panose="020B0604020202020204" pitchFamily="34" charset="0"/>
            </a:rPr>
            <a:t>Mat. Químicos &amp; O&amp;G / Químicos</a:t>
          </a:r>
        </a:p>
      </xdr:txBody>
    </xdr:sp>
    <xdr:clientData/>
  </xdr:twoCellAnchor>
  <xdr:twoCellAnchor>
    <xdr:from>
      <xdr:col>7</xdr:col>
      <xdr:colOff>878526</xdr:colOff>
      <xdr:row>0</xdr:row>
      <xdr:rowOff>168087</xdr:rowOff>
    </xdr:from>
    <xdr:to>
      <xdr:col>9</xdr:col>
      <xdr:colOff>167621</xdr:colOff>
      <xdr:row>3</xdr:row>
      <xdr:rowOff>53787</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862C5921-39DE-4CCD-8D51-2884580428EA}"/>
            </a:ext>
          </a:extLst>
        </xdr:cNvPr>
        <xdr:cNvSpPr/>
      </xdr:nvSpPr>
      <xdr:spPr>
        <a:xfrm>
          <a:off x="9041451" y="168087"/>
          <a:ext cx="1041695"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b="1">
              <a:solidFill>
                <a:schemeClr val="lt1"/>
              </a:solidFill>
              <a:latin typeface="Arial" panose="020B0604020202020204" pitchFamily="34" charset="0"/>
              <a:ea typeface="+mn-ea"/>
              <a:cs typeface="Arial" panose="020B0604020202020204" pitchFamily="34" charset="0"/>
            </a:rPr>
            <a:t>Real Estate</a:t>
          </a:r>
        </a:p>
      </xdr:txBody>
    </xdr:sp>
    <xdr:clientData/>
  </xdr:twoCellAnchor>
  <xdr:twoCellAnchor>
    <xdr:from>
      <xdr:col>9</xdr:col>
      <xdr:colOff>207855</xdr:colOff>
      <xdr:row>0</xdr:row>
      <xdr:rowOff>168087</xdr:rowOff>
    </xdr:from>
    <xdr:to>
      <xdr:col>10</xdr:col>
      <xdr:colOff>100727</xdr:colOff>
      <xdr:row>3</xdr:row>
      <xdr:rowOff>53787</xdr:rowOff>
    </xdr:to>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C1DB02F6-936D-4648-A0F3-28987A511896}"/>
            </a:ext>
          </a:extLst>
        </xdr:cNvPr>
        <xdr:cNvSpPr/>
      </xdr:nvSpPr>
      <xdr:spPr>
        <a:xfrm>
          <a:off x="10123380" y="168087"/>
          <a:ext cx="1045397"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900" b="1">
              <a:latin typeface="Arial" panose="020B0604020202020204" pitchFamily="34" charset="0"/>
              <a:cs typeface="Arial" panose="020B0604020202020204" pitchFamily="34" charset="0"/>
            </a:rPr>
            <a:t>Retail</a:t>
          </a:r>
        </a:p>
      </xdr:txBody>
    </xdr:sp>
    <xdr:clientData/>
  </xdr:twoCellAnchor>
  <xdr:twoCellAnchor>
    <xdr:from>
      <xdr:col>7</xdr:col>
      <xdr:colOff>0</xdr:colOff>
      <xdr:row>40</xdr:row>
      <xdr:rowOff>10583</xdr:rowOff>
    </xdr:from>
    <xdr:to>
      <xdr:col>20</xdr:col>
      <xdr:colOff>597275</xdr:colOff>
      <xdr:row>64</xdr:row>
      <xdr:rowOff>172509</xdr:rowOff>
    </xdr:to>
    <xdr:graphicFrame macro="">
      <xdr:nvGraphicFramePr>
        <xdr:cNvPr id="14" name="Chart 13">
          <a:extLst>
            <a:ext uri="{FF2B5EF4-FFF2-40B4-BE49-F238E27FC236}">
              <a16:creationId xmlns:a16="http://schemas.microsoft.com/office/drawing/2014/main" id="{D78B6255-DEC8-4236-9C1C-686ECD15E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10583</xdr:colOff>
      <xdr:row>74</xdr:row>
      <xdr:rowOff>21167</xdr:rowOff>
    </xdr:from>
    <xdr:to>
      <xdr:col>20</xdr:col>
      <xdr:colOff>607858</xdr:colOff>
      <xdr:row>98</xdr:row>
      <xdr:rowOff>183093</xdr:rowOff>
    </xdr:to>
    <xdr:graphicFrame macro="">
      <xdr:nvGraphicFramePr>
        <xdr:cNvPr id="18" name="Chart 17">
          <a:extLst>
            <a:ext uri="{FF2B5EF4-FFF2-40B4-BE49-F238E27FC236}">
              <a16:creationId xmlns:a16="http://schemas.microsoft.com/office/drawing/2014/main" id="{D75F7143-E438-403A-A1FC-D92C4B2FF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0</xdr:colOff>
      <xdr:row>164</xdr:row>
      <xdr:rowOff>0</xdr:rowOff>
    </xdr:from>
    <xdr:to>
      <xdr:col>20</xdr:col>
      <xdr:colOff>597275</xdr:colOff>
      <xdr:row>188</xdr:row>
      <xdr:rowOff>161926</xdr:rowOff>
    </xdr:to>
    <xdr:graphicFrame macro="">
      <xdr:nvGraphicFramePr>
        <xdr:cNvPr id="20" name="Chart 19">
          <a:extLst>
            <a:ext uri="{FF2B5EF4-FFF2-40B4-BE49-F238E27FC236}">
              <a16:creationId xmlns:a16="http://schemas.microsoft.com/office/drawing/2014/main" id="{8B05D38A-C402-4A66-85E1-1F54FF9BE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222</xdr:row>
      <xdr:rowOff>0</xdr:rowOff>
    </xdr:from>
    <xdr:to>
      <xdr:col>20</xdr:col>
      <xdr:colOff>597275</xdr:colOff>
      <xdr:row>246</xdr:row>
      <xdr:rowOff>161926</xdr:rowOff>
    </xdr:to>
    <xdr:graphicFrame macro="">
      <xdr:nvGraphicFramePr>
        <xdr:cNvPr id="22" name="Chart 21">
          <a:extLst>
            <a:ext uri="{FF2B5EF4-FFF2-40B4-BE49-F238E27FC236}">
              <a16:creationId xmlns:a16="http://schemas.microsoft.com/office/drawing/2014/main" id="{3D582AD9-7DB4-4507-A60A-A8A45B13B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0</xdr:colOff>
      <xdr:row>252</xdr:row>
      <xdr:rowOff>0</xdr:rowOff>
    </xdr:from>
    <xdr:to>
      <xdr:col>20</xdr:col>
      <xdr:colOff>597275</xdr:colOff>
      <xdr:row>276</xdr:row>
      <xdr:rowOff>161926</xdr:rowOff>
    </xdr:to>
    <xdr:graphicFrame macro="">
      <xdr:nvGraphicFramePr>
        <xdr:cNvPr id="23" name="Chart 22">
          <a:extLst>
            <a:ext uri="{FF2B5EF4-FFF2-40B4-BE49-F238E27FC236}">
              <a16:creationId xmlns:a16="http://schemas.microsoft.com/office/drawing/2014/main" id="{8885AAD9-77F7-4A98-A065-EA4079C24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0</xdr:colOff>
      <xdr:row>282</xdr:row>
      <xdr:rowOff>0</xdr:rowOff>
    </xdr:from>
    <xdr:to>
      <xdr:col>20</xdr:col>
      <xdr:colOff>600450</xdr:colOff>
      <xdr:row>306</xdr:row>
      <xdr:rowOff>158751</xdr:rowOff>
    </xdr:to>
    <xdr:graphicFrame macro="">
      <xdr:nvGraphicFramePr>
        <xdr:cNvPr id="24" name="Chart 23">
          <a:extLst>
            <a:ext uri="{FF2B5EF4-FFF2-40B4-BE49-F238E27FC236}">
              <a16:creationId xmlns:a16="http://schemas.microsoft.com/office/drawing/2014/main" id="{448860DA-912C-4A5B-944F-78403DCFC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0</xdr:colOff>
      <xdr:row>311</xdr:row>
      <xdr:rowOff>0</xdr:rowOff>
    </xdr:from>
    <xdr:to>
      <xdr:col>20</xdr:col>
      <xdr:colOff>597275</xdr:colOff>
      <xdr:row>335</xdr:row>
      <xdr:rowOff>161926</xdr:rowOff>
    </xdr:to>
    <xdr:graphicFrame macro="">
      <xdr:nvGraphicFramePr>
        <xdr:cNvPr id="25" name="Chart 24">
          <a:extLst>
            <a:ext uri="{FF2B5EF4-FFF2-40B4-BE49-F238E27FC236}">
              <a16:creationId xmlns:a16="http://schemas.microsoft.com/office/drawing/2014/main" id="{7B1B92ED-F83E-4E93-991B-2F0F83227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140961</xdr:colOff>
      <xdr:row>0</xdr:row>
      <xdr:rowOff>169333</xdr:rowOff>
    </xdr:from>
    <xdr:to>
      <xdr:col>11</xdr:col>
      <xdr:colOff>569587</xdr:colOff>
      <xdr:row>3</xdr:row>
      <xdr:rowOff>55033</xdr:rowOff>
    </xdr:to>
    <xdr:sp macro="" textlink="">
      <xdr:nvSpPr>
        <xdr:cNvPr id="28" name="Rectangle: Rounded Corners 27">
          <a:hlinkClick xmlns:r="http://schemas.openxmlformats.org/officeDocument/2006/relationships" r:id="rId16"/>
          <a:extLst>
            <a:ext uri="{FF2B5EF4-FFF2-40B4-BE49-F238E27FC236}">
              <a16:creationId xmlns:a16="http://schemas.microsoft.com/office/drawing/2014/main" id="{C5BF82AB-12B9-4033-8CA2-EFBC0EBF7EFB}"/>
            </a:ext>
          </a:extLst>
        </xdr:cNvPr>
        <xdr:cNvSpPr/>
      </xdr:nvSpPr>
      <xdr:spPr>
        <a:xfrm>
          <a:off x="11209011" y="169333"/>
          <a:ext cx="1038226"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900" b="1">
              <a:latin typeface="Arial" panose="020B0604020202020204" pitchFamily="34" charset="0"/>
              <a:cs typeface="Arial" panose="020B0604020202020204" pitchFamily="34" charset="0"/>
            </a:rPr>
            <a:t>Rodovias</a:t>
          </a:r>
        </a:p>
      </xdr:txBody>
    </xdr:sp>
    <xdr:clientData/>
  </xdr:twoCellAnchor>
  <xdr:twoCellAnchor>
    <xdr:from>
      <xdr:col>7</xdr:col>
      <xdr:colOff>0</xdr:colOff>
      <xdr:row>340</xdr:row>
      <xdr:rowOff>0</xdr:rowOff>
    </xdr:from>
    <xdr:to>
      <xdr:col>20</xdr:col>
      <xdr:colOff>597275</xdr:colOff>
      <xdr:row>364</xdr:row>
      <xdr:rowOff>161926</xdr:rowOff>
    </xdr:to>
    <xdr:graphicFrame macro="">
      <xdr:nvGraphicFramePr>
        <xdr:cNvPr id="21" name="Chart 20">
          <a:extLst>
            <a:ext uri="{FF2B5EF4-FFF2-40B4-BE49-F238E27FC236}">
              <a16:creationId xmlns:a16="http://schemas.microsoft.com/office/drawing/2014/main" id="{2D9B4CEA-3813-49A8-B148-2A3E1A252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10583</xdr:colOff>
      <xdr:row>103</xdr:row>
      <xdr:rowOff>21167</xdr:rowOff>
    </xdr:from>
    <xdr:to>
      <xdr:col>20</xdr:col>
      <xdr:colOff>607858</xdr:colOff>
      <xdr:row>127</xdr:row>
      <xdr:rowOff>183093</xdr:rowOff>
    </xdr:to>
    <xdr:graphicFrame macro="">
      <xdr:nvGraphicFramePr>
        <xdr:cNvPr id="27" name="Chart 26">
          <a:extLst>
            <a:ext uri="{FF2B5EF4-FFF2-40B4-BE49-F238E27FC236}">
              <a16:creationId xmlns:a16="http://schemas.microsoft.com/office/drawing/2014/main" id="{2E9D65FD-8EA6-4E5F-8973-C38520134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0</xdr:colOff>
      <xdr:row>193</xdr:row>
      <xdr:rowOff>0</xdr:rowOff>
    </xdr:from>
    <xdr:to>
      <xdr:col>20</xdr:col>
      <xdr:colOff>597275</xdr:colOff>
      <xdr:row>217</xdr:row>
      <xdr:rowOff>161926</xdr:rowOff>
    </xdr:to>
    <xdr:graphicFrame macro="">
      <xdr:nvGraphicFramePr>
        <xdr:cNvPr id="29" name="Chart 28">
          <a:extLst>
            <a:ext uri="{FF2B5EF4-FFF2-40B4-BE49-F238E27FC236}">
              <a16:creationId xmlns:a16="http://schemas.microsoft.com/office/drawing/2014/main" id="{3D0504C2-AA66-4D6E-A8AA-1F4263279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221</xdr:colOff>
      <xdr:row>0</xdr:row>
      <xdr:rowOff>168087</xdr:rowOff>
    </xdr:from>
    <xdr:to>
      <xdr:col>13</xdr:col>
      <xdr:colOff>436018</xdr:colOff>
      <xdr:row>3</xdr:row>
      <xdr:rowOff>53787</xdr:rowOff>
    </xdr:to>
    <xdr:sp macro="" textlink="">
      <xdr:nvSpPr>
        <xdr:cNvPr id="30" name="Rectangle: Rounded Corners 29">
          <a:hlinkClick xmlns:r="http://schemas.openxmlformats.org/officeDocument/2006/relationships" r:id="rId20"/>
          <a:extLst>
            <a:ext uri="{FF2B5EF4-FFF2-40B4-BE49-F238E27FC236}">
              <a16:creationId xmlns:a16="http://schemas.microsoft.com/office/drawing/2014/main" id="{8B24495E-1CC1-4C5F-A324-75C1DD2E63BF}"/>
            </a:ext>
          </a:extLst>
        </xdr:cNvPr>
        <xdr:cNvSpPr/>
      </xdr:nvSpPr>
      <xdr:spPr>
        <a:xfrm>
          <a:off x="12287471" y="168087"/>
          <a:ext cx="1045397"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900" b="1">
              <a:latin typeface="Arial" panose="020B0604020202020204" pitchFamily="34" charset="0"/>
              <a:cs typeface="Arial" panose="020B0604020202020204" pitchFamily="34" charset="0"/>
            </a:rPr>
            <a:t>Saneamento Básico</a:t>
          </a:r>
        </a:p>
      </xdr:txBody>
    </xdr:sp>
    <xdr:clientData/>
  </xdr:twoCellAnchor>
  <xdr:twoCellAnchor>
    <xdr:from>
      <xdr:col>13</xdr:col>
      <xdr:colOff>476250</xdr:colOff>
      <xdr:row>0</xdr:row>
      <xdr:rowOff>169333</xdr:rowOff>
    </xdr:from>
    <xdr:to>
      <xdr:col>16</xdr:col>
      <xdr:colOff>247651</xdr:colOff>
      <xdr:row>3</xdr:row>
      <xdr:rowOff>55033</xdr:rowOff>
    </xdr:to>
    <xdr:sp macro="" textlink="">
      <xdr:nvSpPr>
        <xdr:cNvPr id="31" name="Rectangle: Rounded Corners 30">
          <a:hlinkClick xmlns:r="http://schemas.openxmlformats.org/officeDocument/2006/relationships" r:id="rId21"/>
          <a:extLst>
            <a:ext uri="{FF2B5EF4-FFF2-40B4-BE49-F238E27FC236}">
              <a16:creationId xmlns:a16="http://schemas.microsoft.com/office/drawing/2014/main" id="{D8EB8638-61FF-4FDB-9EA7-FDE81189721D}"/>
            </a:ext>
          </a:extLst>
        </xdr:cNvPr>
        <xdr:cNvSpPr/>
      </xdr:nvSpPr>
      <xdr:spPr>
        <a:xfrm>
          <a:off x="13373100" y="169333"/>
          <a:ext cx="1038226"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900" b="1">
              <a:latin typeface="Arial" panose="020B0604020202020204" pitchFamily="34" charset="0"/>
              <a:cs typeface="Arial" panose="020B0604020202020204" pitchFamily="34" charset="0"/>
            </a:rPr>
            <a:t>Saúde</a:t>
          </a:r>
        </a:p>
      </xdr:txBody>
    </xdr:sp>
    <xdr:clientData/>
  </xdr:twoCellAnchor>
  <xdr:twoCellAnchor editAs="oneCell">
    <xdr:from>
      <xdr:col>0</xdr:col>
      <xdr:colOff>0</xdr:colOff>
      <xdr:row>0</xdr:row>
      <xdr:rowOff>0</xdr:rowOff>
    </xdr:from>
    <xdr:to>
      <xdr:col>2</xdr:col>
      <xdr:colOff>552450</xdr:colOff>
      <xdr:row>3</xdr:row>
      <xdr:rowOff>10993</xdr:rowOff>
    </xdr:to>
    <xdr:pic>
      <xdr:nvPicPr>
        <xdr:cNvPr id="26" name="Graphic 25">
          <a:extLst>
            <a:ext uri="{FF2B5EF4-FFF2-40B4-BE49-F238E27FC236}">
              <a16:creationId xmlns:a16="http://schemas.microsoft.com/office/drawing/2014/main" id="{57AAFE47-CE3E-4F27-A686-285A0D510F0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0" y="0"/>
          <a:ext cx="1619250" cy="642818"/>
        </a:xfrm>
        <a:prstGeom prst="rect">
          <a:avLst/>
        </a:prstGeom>
      </xdr:spPr>
    </xdr:pic>
    <xdr:clientData/>
  </xdr:twoCellAnchor>
  <xdr:twoCellAnchor>
    <xdr:from>
      <xdr:col>7</xdr:col>
      <xdr:colOff>0</xdr:colOff>
      <xdr:row>10</xdr:row>
      <xdr:rowOff>0</xdr:rowOff>
    </xdr:from>
    <xdr:to>
      <xdr:col>20</xdr:col>
      <xdr:colOff>597275</xdr:colOff>
      <xdr:row>34</xdr:row>
      <xdr:rowOff>161926</xdr:rowOff>
    </xdr:to>
    <xdr:graphicFrame macro="">
      <xdr:nvGraphicFramePr>
        <xdr:cNvPr id="32" name="Chart 31">
          <a:extLst>
            <a:ext uri="{FF2B5EF4-FFF2-40B4-BE49-F238E27FC236}">
              <a16:creationId xmlns:a16="http://schemas.microsoft.com/office/drawing/2014/main" id="{14310A65-F791-443B-8F93-FC9035A5C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0</xdr:colOff>
      <xdr:row>377</xdr:row>
      <xdr:rowOff>0</xdr:rowOff>
    </xdr:from>
    <xdr:to>
      <xdr:col>20</xdr:col>
      <xdr:colOff>597275</xdr:colOff>
      <xdr:row>401</xdr:row>
      <xdr:rowOff>161926</xdr:rowOff>
    </xdr:to>
    <xdr:graphicFrame macro="">
      <xdr:nvGraphicFramePr>
        <xdr:cNvPr id="34" name="Chart 33">
          <a:extLst>
            <a:ext uri="{FF2B5EF4-FFF2-40B4-BE49-F238E27FC236}">
              <a16:creationId xmlns:a16="http://schemas.microsoft.com/office/drawing/2014/main" id="{B995A3E3-4565-4D50-8E8D-F82350931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1549213</xdr:colOff>
      <xdr:row>0</xdr:row>
      <xdr:rowOff>168087</xdr:rowOff>
    </xdr:from>
    <xdr:to>
      <xdr:col>2</xdr:col>
      <xdr:colOff>2581768</xdr:colOff>
      <xdr:row>3</xdr:row>
      <xdr:rowOff>53787</xdr:rowOff>
    </xdr:to>
    <xdr:sp macro="" textlink="">
      <xdr:nvSpPr>
        <xdr:cNvPr id="35" name="Rectangle: Rounded Corners 34">
          <a:hlinkClick xmlns:r="http://schemas.openxmlformats.org/officeDocument/2006/relationships" r:id="rId26"/>
          <a:extLst>
            <a:ext uri="{FF2B5EF4-FFF2-40B4-BE49-F238E27FC236}">
              <a16:creationId xmlns:a16="http://schemas.microsoft.com/office/drawing/2014/main" id="{ECB5C75E-B3C1-415F-AC19-232AAF6F5DA0}"/>
            </a:ext>
          </a:extLst>
        </xdr:cNvPr>
        <xdr:cNvSpPr/>
      </xdr:nvSpPr>
      <xdr:spPr>
        <a:xfrm>
          <a:off x="2616013" y="168087"/>
          <a:ext cx="1032555"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900" b="1">
              <a:latin typeface="Arial" panose="020B0604020202020204" pitchFamily="34" charset="0"/>
              <a:cs typeface="Arial" panose="020B0604020202020204" pitchFamily="34" charset="0"/>
            </a:rPr>
            <a:t>Agri / Alimentos e Bebidas</a:t>
          </a:r>
        </a:p>
      </xdr:txBody>
    </xdr:sp>
    <xdr:clientData/>
  </xdr:twoCellAnchor>
  <xdr:twoCellAnchor>
    <xdr:from>
      <xdr:col>16</xdr:col>
      <xdr:colOff>295275</xdr:colOff>
      <xdr:row>0</xdr:row>
      <xdr:rowOff>169333</xdr:rowOff>
    </xdr:from>
    <xdr:to>
      <xdr:col>18</xdr:col>
      <xdr:colOff>114301</xdr:colOff>
      <xdr:row>3</xdr:row>
      <xdr:rowOff>55033</xdr:rowOff>
    </xdr:to>
    <xdr:sp macro="" textlink="">
      <xdr:nvSpPr>
        <xdr:cNvPr id="36" name="Rectangle: Rounded Corners 35">
          <a:hlinkClick xmlns:r="http://schemas.openxmlformats.org/officeDocument/2006/relationships" r:id="rId27"/>
          <a:extLst>
            <a:ext uri="{FF2B5EF4-FFF2-40B4-BE49-F238E27FC236}">
              <a16:creationId xmlns:a16="http://schemas.microsoft.com/office/drawing/2014/main" id="{53D7D8AD-0839-4060-BADE-CC8D3D4C9F26}"/>
            </a:ext>
          </a:extLst>
        </xdr:cNvPr>
        <xdr:cNvSpPr/>
      </xdr:nvSpPr>
      <xdr:spPr>
        <a:xfrm>
          <a:off x="14458950" y="169333"/>
          <a:ext cx="1038226"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900" b="1">
              <a:latin typeface="Arial" panose="020B0604020202020204" pitchFamily="34" charset="0"/>
              <a:cs typeface="Arial" panose="020B0604020202020204" pitchFamily="34" charset="0"/>
            </a:rPr>
            <a:t>Telecom</a:t>
          </a:r>
        </a:p>
      </xdr:txBody>
    </xdr:sp>
    <xdr:clientData/>
  </xdr:twoCellAnchor>
  <xdr:twoCellAnchor>
    <xdr:from>
      <xdr:col>7</xdr:col>
      <xdr:colOff>0</xdr:colOff>
      <xdr:row>132</xdr:row>
      <xdr:rowOff>22411</xdr:rowOff>
    </xdr:from>
    <xdr:to>
      <xdr:col>20</xdr:col>
      <xdr:colOff>597275</xdr:colOff>
      <xdr:row>157</xdr:row>
      <xdr:rowOff>19050</xdr:rowOff>
    </xdr:to>
    <xdr:graphicFrame macro="">
      <xdr:nvGraphicFramePr>
        <xdr:cNvPr id="39" name="Chart 38">
          <a:extLst>
            <a:ext uri="{FF2B5EF4-FFF2-40B4-BE49-F238E27FC236}">
              <a16:creationId xmlns:a16="http://schemas.microsoft.com/office/drawing/2014/main" id="{A1BBEAD0-12D1-444A-A3E8-22FD589A1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714375</xdr:colOff>
      <xdr:row>1</xdr:row>
      <xdr:rowOff>47624</xdr:rowOff>
    </xdr:from>
    <xdr:to>
      <xdr:col>9</xdr:col>
      <xdr:colOff>0</xdr:colOff>
      <xdr:row>3</xdr:row>
      <xdr:rowOff>76199</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8EDD0660-7E43-495B-AA1F-868343D27716}"/>
            </a:ext>
          </a:extLst>
        </xdr:cNvPr>
        <xdr:cNvSpPr/>
      </xdr:nvSpPr>
      <xdr:spPr>
        <a:xfrm>
          <a:off x="9582150" y="257174"/>
          <a:ext cx="1371600" cy="447675"/>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2</xdr:col>
      <xdr:colOff>381000</xdr:colOff>
      <xdr:row>3</xdr:row>
      <xdr:rowOff>10993</xdr:rowOff>
    </xdr:to>
    <xdr:pic>
      <xdr:nvPicPr>
        <xdr:cNvPr id="6" name="Graphic 5">
          <a:extLst>
            <a:ext uri="{FF2B5EF4-FFF2-40B4-BE49-F238E27FC236}">
              <a16:creationId xmlns:a16="http://schemas.microsoft.com/office/drawing/2014/main" id="{410D2398-38CE-40CE-812F-FD206C2DF2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619250" cy="6428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28575</xdr:colOff>
      <xdr:row>11</xdr:row>
      <xdr:rowOff>19050</xdr:rowOff>
    </xdr:from>
    <xdr:to>
      <xdr:col>3</xdr:col>
      <xdr:colOff>4874895</xdr:colOff>
      <xdr:row>24</xdr:row>
      <xdr:rowOff>163830</xdr:rowOff>
    </xdr:to>
    <xdr:graphicFrame macro="">
      <xdr:nvGraphicFramePr>
        <xdr:cNvPr id="31" name="Chart 30">
          <a:extLst>
            <a:ext uri="{FF2B5EF4-FFF2-40B4-BE49-F238E27FC236}">
              <a16:creationId xmlns:a16="http://schemas.microsoft.com/office/drawing/2014/main" id="{E4D3A044-1EB8-4A84-B751-35DD86E89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19050</xdr:colOff>
      <xdr:row>11</xdr:row>
      <xdr:rowOff>28575</xdr:rowOff>
    </xdr:from>
    <xdr:to>
      <xdr:col>1</xdr:col>
      <xdr:colOff>4865370</xdr:colOff>
      <xdr:row>24</xdr:row>
      <xdr:rowOff>173355</xdr:rowOff>
    </xdr:to>
    <xdr:graphicFrame macro="">
      <xdr:nvGraphicFramePr>
        <xdr:cNvPr id="32" name="Chart 31">
          <a:extLst>
            <a:ext uri="{FF2B5EF4-FFF2-40B4-BE49-F238E27FC236}">
              <a16:creationId xmlns:a16="http://schemas.microsoft.com/office/drawing/2014/main" id="{DB27D359-4127-40C6-92C1-1A7FCB752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47625</xdr:colOff>
      <xdr:row>11</xdr:row>
      <xdr:rowOff>19050</xdr:rowOff>
    </xdr:from>
    <xdr:to>
      <xdr:col>5</xdr:col>
      <xdr:colOff>4893945</xdr:colOff>
      <xdr:row>24</xdr:row>
      <xdr:rowOff>163830</xdr:rowOff>
    </xdr:to>
    <xdr:graphicFrame macro="">
      <xdr:nvGraphicFramePr>
        <xdr:cNvPr id="34" name="Chart 33">
          <a:extLst>
            <a:ext uri="{FF2B5EF4-FFF2-40B4-BE49-F238E27FC236}">
              <a16:creationId xmlns:a16="http://schemas.microsoft.com/office/drawing/2014/main" id="{2750A90E-06BB-4771-9DFE-422E3AA08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9525</xdr:colOff>
      <xdr:row>45</xdr:row>
      <xdr:rowOff>14720</xdr:rowOff>
    </xdr:from>
    <xdr:to>
      <xdr:col>3</xdr:col>
      <xdr:colOff>4855845</xdr:colOff>
      <xdr:row>58</xdr:row>
      <xdr:rowOff>159499</xdr:rowOff>
    </xdr:to>
    <xdr:graphicFrame macro="">
      <xdr:nvGraphicFramePr>
        <xdr:cNvPr id="35" name="Chart 34">
          <a:extLst>
            <a:ext uri="{FF2B5EF4-FFF2-40B4-BE49-F238E27FC236}">
              <a16:creationId xmlns:a16="http://schemas.microsoft.com/office/drawing/2014/main" id="{69576924-488E-4FE1-92D3-2BCE7B508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45</xdr:row>
      <xdr:rowOff>24245</xdr:rowOff>
    </xdr:from>
    <xdr:to>
      <xdr:col>1</xdr:col>
      <xdr:colOff>4846320</xdr:colOff>
      <xdr:row>58</xdr:row>
      <xdr:rowOff>169024</xdr:rowOff>
    </xdr:to>
    <xdr:graphicFrame macro="">
      <xdr:nvGraphicFramePr>
        <xdr:cNvPr id="36" name="Chart 35">
          <a:extLst>
            <a:ext uri="{FF2B5EF4-FFF2-40B4-BE49-F238E27FC236}">
              <a16:creationId xmlns:a16="http://schemas.microsoft.com/office/drawing/2014/main" id="{DA181162-C809-4C41-9B6C-403D45E9D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28575</xdr:colOff>
      <xdr:row>45</xdr:row>
      <xdr:rowOff>14720</xdr:rowOff>
    </xdr:from>
    <xdr:to>
      <xdr:col>5</xdr:col>
      <xdr:colOff>4874895</xdr:colOff>
      <xdr:row>58</xdr:row>
      <xdr:rowOff>159499</xdr:rowOff>
    </xdr:to>
    <xdr:graphicFrame macro="">
      <xdr:nvGraphicFramePr>
        <xdr:cNvPr id="37" name="Chart 36">
          <a:extLst>
            <a:ext uri="{FF2B5EF4-FFF2-40B4-BE49-F238E27FC236}">
              <a16:creationId xmlns:a16="http://schemas.microsoft.com/office/drawing/2014/main" id="{85AD06FF-D1F6-447B-AD4A-8EB1B42DF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23132</xdr:colOff>
      <xdr:row>61</xdr:row>
      <xdr:rowOff>27215</xdr:rowOff>
    </xdr:from>
    <xdr:to>
      <xdr:col>3</xdr:col>
      <xdr:colOff>4869452</xdr:colOff>
      <xdr:row>74</xdr:row>
      <xdr:rowOff>171996</xdr:rowOff>
    </xdr:to>
    <xdr:graphicFrame macro="">
      <xdr:nvGraphicFramePr>
        <xdr:cNvPr id="38" name="Chart 37">
          <a:extLst>
            <a:ext uri="{FF2B5EF4-FFF2-40B4-BE49-F238E27FC236}">
              <a16:creationId xmlns:a16="http://schemas.microsoft.com/office/drawing/2014/main" id="{576C1E26-492D-42B4-B629-1BAE84289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13607</xdr:colOff>
      <xdr:row>61</xdr:row>
      <xdr:rowOff>36740</xdr:rowOff>
    </xdr:from>
    <xdr:to>
      <xdr:col>1</xdr:col>
      <xdr:colOff>4859927</xdr:colOff>
      <xdr:row>75</xdr:row>
      <xdr:rowOff>546</xdr:rowOff>
    </xdr:to>
    <xdr:graphicFrame macro="">
      <xdr:nvGraphicFramePr>
        <xdr:cNvPr id="39" name="Chart 38">
          <a:extLst>
            <a:ext uri="{FF2B5EF4-FFF2-40B4-BE49-F238E27FC236}">
              <a16:creationId xmlns:a16="http://schemas.microsoft.com/office/drawing/2014/main" id="{0EBF77D0-7A0E-4DB6-868E-EFB7549AC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42182</xdr:colOff>
      <xdr:row>61</xdr:row>
      <xdr:rowOff>27215</xdr:rowOff>
    </xdr:from>
    <xdr:to>
      <xdr:col>5</xdr:col>
      <xdr:colOff>4888502</xdr:colOff>
      <xdr:row>74</xdr:row>
      <xdr:rowOff>171996</xdr:rowOff>
    </xdr:to>
    <xdr:graphicFrame macro="">
      <xdr:nvGraphicFramePr>
        <xdr:cNvPr id="40" name="Chart 39">
          <a:extLst>
            <a:ext uri="{FF2B5EF4-FFF2-40B4-BE49-F238E27FC236}">
              <a16:creationId xmlns:a16="http://schemas.microsoft.com/office/drawing/2014/main" id="{F7B3A1C7-7949-4AAE-9114-7236EC5C3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53067</xdr:colOff>
      <xdr:row>77</xdr:row>
      <xdr:rowOff>29936</xdr:rowOff>
    </xdr:from>
    <xdr:to>
      <xdr:col>3</xdr:col>
      <xdr:colOff>4905737</xdr:colOff>
      <xdr:row>91</xdr:row>
      <xdr:rowOff>92</xdr:rowOff>
    </xdr:to>
    <xdr:graphicFrame macro="">
      <xdr:nvGraphicFramePr>
        <xdr:cNvPr id="41" name="Chart 40">
          <a:extLst>
            <a:ext uri="{FF2B5EF4-FFF2-40B4-BE49-F238E27FC236}">
              <a16:creationId xmlns:a16="http://schemas.microsoft.com/office/drawing/2014/main" id="{4C35107E-0919-4065-878F-5F46B1C0A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43542</xdr:colOff>
      <xdr:row>77</xdr:row>
      <xdr:rowOff>39461</xdr:rowOff>
    </xdr:from>
    <xdr:to>
      <xdr:col>1</xdr:col>
      <xdr:colOff>4883512</xdr:colOff>
      <xdr:row>91</xdr:row>
      <xdr:rowOff>92</xdr:rowOff>
    </xdr:to>
    <xdr:graphicFrame macro="">
      <xdr:nvGraphicFramePr>
        <xdr:cNvPr id="42" name="Chart 41">
          <a:extLst>
            <a:ext uri="{FF2B5EF4-FFF2-40B4-BE49-F238E27FC236}">
              <a16:creationId xmlns:a16="http://schemas.microsoft.com/office/drawing/2014/main" id="{7604E554-D61A-4351-BC55-2BF563C74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72117</xdr:colOff>
      <xdr:row>77</xdr:row>
      <xdr:rowOff>29936</xdr:rowOff>
    </xdr:from>
    <xdr:to>
      <xdr:col>5</xdr:col>
      <xdr:colOff>4924787</xdr:colOff>
      <xdr:row>91</xdr:row>
      <xdr:rowOff>92</xdr:rowOff>
    </xdr:to>
    <xdr:graphicFrame macro="">
      <xdr:nvGraphicFramePr>
        <xdr:cNvPr id="43" name="Chart 42">
          <a:extLst>
            <a:ext uri="{FF2B5EF4-FFF2-40B4-BE49-F238E27FC236}">
              <a16:creationId xmlns:a16="http://schemas.microsoft.com/office/drawing/2014/main" id="{E841E181-DC35-4051-9B32-025FDFE59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xdr:col>
      <xdr:colOff>23132</xdr:colOff>
      <xdr:row>159</xdr:row>
      <xdr:rowOff>27215</xdr:rowOff>
    </xdr:from>
    <xdr:to>
      <xdr:col>3</xdr:col>
      <xdr:colOff>4869452</xdr:colOff>
      <xdr:row>172</xdr:row>
      <xdr:rowOff>171995</xdr:rowOff>
    </xdr:to>
    <xdr:graphicFrame macro="">
      <xdr:nvGraphicFramePr>
        <xdr:cNvPr id="53" name="Chart 52">
          <a:extLst>
            <a:ext uri="{FF2B5EF4-FFF2-40B4-BE49-F238E27FC236}">
              <a16:creationId xmlns:a16="http://schemas.microsoft.com/office/drawing/2014/main" id="{7E55AB60-7D6A-4067-9510-E03AB64D3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13607</xdr:colOff>
      <xdr:row>159</xdr:row>
      <xdr:rowOff>36740</xdr:rowOff>
    </xdr:from>
    <xdr:to>
      <xdr:col>1</xdr:col>
      <xdr:colOff>4859927</xdr:colOff>
      <xdr:row>173</xdr:row>
      <xdr:rowOff>545</xdr:rowOff>
    </xdr:to>
    <xdr:graphicFrame macro="">
      <xdr:nvGraphicFramePr>
        <xdr:cNvPr id="54" name="Chart 53">
          <a:extLst>
            <a:ext uri="{FF2B5EF4-FFF2-40B4-BE49-F238E27FC236}">
              <a16:creationId xmlns:a16="http://schemas.microsoft.com/office/drawing/2014/main" id="{C707711B-DDDB-44B2-8CE3-A8F975CA5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5</xdr:col>
      <xdr:colOff>42182</xdr:colOff>
      <xdr:row>159</xdr:row>
      <xdr:rowOff>27215</xdr:rowOff>
    </xdr:from>
    <xdr:to>
      <xdr:col>5</xdr:col>
      <xdr:colOff>4888502</xdr:colOff>
      <xdr:row>172</xdr:row>
      <xdr:rowOff>171995</xdr:rowOff>
    </xdr:to>
    <xdr:graphicFrame macro="">
      <xdr:nvGraphicFramePr>
        <xdr:cNvPr id="56" name="Chart 55">
          <a:extLst>
            <a:ext uri="{FF2B5EF4-FFF2-40B4-BE49-F238E27FC236}">
              <a16:creationId xmlns:a16="http://schemas.microsoft.com/office/drawing/2014/main" id="{9F854694-2033-4EDE-B98D-0E0795EDA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xdr:col>
      <xdr:colOff>36739</xdr:colOff>
      <xdr:row>177</xdr:row>
      <xdr:rowOff>27215</xdr:rowOff>
    </xdr:from>
    <xdr:to>
      <xdr:col>3</xdr:col>
      <xdr:colOff>4889409</xdr:colOff>
      <xdr:row>190</xdr:row>
      <xdr:rowOff>171995</xdr:rowOff>
    </xdr:to>
    <xdr:graphicFrame macro="">
      <xdr:nvGraphicFramePr>
        <xdr:cNvPr id="60" name="Chart 59">
          <a:extLst>
            <a:ext uri="{FF2B5EF4-FFF2-40B4-BE49-F238E27FC236}">
              <a16:creationId xmlns:a16="http://schemas.microsoft.com/office/drawing/2014/main" id="{D4629F47-517F-4AF4-BA68-66E635B4F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xdr:col>
      <xdr:colOff>27214</xdr:colOff>
      <xdr:row>177</xdr:row>
      <xdr:rowOff>36740</xdr:rowOff>
    </xdr:from>
    <xdr:to>
      <xdr:col>1</xdr:col>
      <xdr:colOff>4867184</xdr:colOff>
      <xdr:row>191</xdr:row>
      <xdr:rowOff>545</xdr:rowOff>
    </xdr:to>
    <xdr:graphicFrame macro="">
      <xdr:nvGraphicFramePr>
        <xdr:cNvPr id="61" name="Chart 60">
          <a:extLst>
            <a:ext uri="{FF2B5EF4-FFF2-40B4-BE49-F238E27FC236}">
              <a16:creationId xmlns:a16="http://schemas.microsoft.com/office/drawing/2014/main" id="{D25C6EC1-196C-4B8C-99D6-5425E6C9A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55789</xdr:colOff>
      <xdr:row>177</xdr:row>
      <xdr:rowOff>27215</xdr:rowOff>
    </xdr:from>
    <xdr:to>
      <xdr:col>5</xdr:col>
      <xdr:colOff>4908459</xdr:colOff>
      <xdr:row>190</xdr:row>
      <xdr:rowOff>171995</xdr:rowOff>
    </xdr:to>
    <xdr:graphicFrame macro="">
      <xdr:nvGraphicFramePr>
        <xdr:cNvPr id="78" name="Chart 77">
          <a:extLst>
            <a:ext uri="{FF2B5EF4-FFF2-40B4-BE49-F238E27FC236}">
              <a16:creationId xmlns:a16="http://schemas.microsoft.com/office/drawing/2014/main" id="{31A8A779-A0FB-4CF7-8F41-23934831C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3552825</xdr:colOff>
      <xdr:row>1</xdr:row>
      <xdr:rowOff>0</xdr:rowOff>
    </xdr:from>
    <xdr:to>
      <xdr:col>6</xdr:col>
      <xdr:colOff>0</xdr:colOff>
      <xdr:row>3</xdr:row>
      <xdr:rowOff>76200</xdr:rowOff>
    </xdr:to>
    <xdr:sp macro="" textlink="">
      <xdr:nvSpPr>
        <xdr:cNvPr id="55" name="Rectangle: Rounded Corners 54">
          <a:hlinkClick xmlns:r="http://schemas.openxmlformats.org/officeDocument/2006/relationships" r:id="rId19"/>
          <a:extLst>
            <a:ext uri="{FF2B5EF4-FFF2-40B4-BE49-F238E27FC236}">
              <a16:creationId xmlns:a16="http://schemas.microsoft.com/office/drawing/2014/main" id="{9B7F1910-DFB0-4FB0-A6D4-7CE93AA2A011}"/>
            </a:ext>
          </a:extLst>
        </xdr:cNvPr>
        <xdr:cNvSpPr/>
      </xdr:nvSpPr>
      <xdr:spPr>
        <a:xfrm>
          <a:off x="15059025" y="19050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1</xdr:col>
      <xdr:colOff>1533525</xdr:colOff>
      <xdr:row>3</xdr:row>
      <xdr:rowOff>7818</xdr:rowOff>
    </xdr:to>
    <xdr:pic>
      <xdr:nvPicPr>
        <xdr:cNvPr id="59" name="Graphic 58">
          <a:extLst>
            <a:ext uri="{FF2B5EF4-FFF2-40B4-BE49-F238E27FC236}">
              <a16:creationId xmlns:a16="http://schemas.microsoft.com/office/drawing/2014/main" id="{89D376DA-24F4-43C7-AE22-3BA244B06C7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0" y="0"/>
          <a:ext cx="1619250" cy="642818"/>
        </a:xfrm>
        <a:prstGeom prst="rect">
          <a:avLst/>
        </a:prstGeom>
      </xdr:spPr>
    </xdr:pic>
    <xdr:clientData/>
  </xdr:twoCellAnchor>
  <xdr:oneCellAnchor>
    <xdr:from>
      <xdr:col>3</xdr:col>
      <xdr:colOff>9525</xdr:colOff>
      <xdr:row>209</xdr:row>
      <xdr:rowOff>68035</xdr:rowOff>
    </xdr:from>
    <xdr:ext cx="4846320" cy="2471602"/>
    <xdr:graphicFrame macro="">
      <xdr:nvGraphicFramePr>
        <xdr:cNvPr id="2" name="Chart 1">
          <a:extLst>
            <a:ext uri="{FF2B5EF4-FFF2-40B4-BE49-F238E27FC236}">
              <a16:creationId xmlns:a16="http://schemas.microsoft.com/office/drawing/2014/main" id="{FEC50DBB-2C7E-40A5-B8E8-447763FE3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oneCellAnchor>
  <xdr:oneCellAnchor>
    <xdr:from>
      <xdr:col>1</xdr:col>
      <xdr:colOff>0</xdr:colOff>
      <xdr:row>209</xdr:row>
      <xdr:rowOff>77560</xdr:rowOff>
    </xdr:from>
    <xdr:ext cx="4846320" cy="2471602"/>
    <xdr:graphicFrame macro="">
      <xdr:nvGraphicFramePr>
        <xdr:cNvPr id="3" name="Chart 2">
          <a:extLst>
            <a:ext uri="{FF2B5EF4-FFF2-40B4-BE49-F238E27FC236}">
              <a16:creationId xmlns:a16="http://schemas.microsoft.com/office/drawing/2014/main" id="{0F0FDD45-D148-4500-8B84-A90FEAE87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oneCellAnchor>
  <xdr:oneCellAnchor>
    <xdr:from>
      <xdr:col>5</xdr:col>
      <xdr:colOff>28575</xdr:colOff>
      <xdr:row>209</xdr:row>
      <xdr:rowOff>68035</xdr:rowOff>
    </xdr:from>
    <xdr:ext cx="4846320" cy="2471602"/>
    <xdr:graphicFrame macro="">
      <xdr:nvGraphicFramePr>
        <xdr:cNvPr id="4" name="Chart 3">
          <a:extLst>
            <a:ext uri="{FF2B5EF4-FFF2-40B4-BE49-F238E27FC236}">
              <a16:creationId xmlns:a16="http://schemas.microsoft.com/office/drawing/2014/main" id="{1E09120D-892A-4B10-8E87-E5A7B818C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oneCellAnchor>
  <xdr:oneCellAnchor>
    <xdr:from>
      <xdr:col>3</xdr:col>
      <xdr:colOff>9525</xdr:colOff>
      <xdr:row>508</xdr:row>
      <xdr:rowOff>14720</xdr:rowOff>
    </xdr:from>
    <xdr:ext cx="4846320" cy="2468879"/>
    <xdr:graphicFrame macro="">
      <xdr:nvGraphicFramePr>
        <xdr:cNvPr id="72" name="Chart 71">
          <a:extLst>
            <a:ext uri="{FF2B5EF4-FFF2-40B4-BE49-F238E27FC236}">
              <a16:creationId xmlns:a16="http://schemas.microsoft.com/office/drawing/2014/main" id="{AF2808C3-4F43-4AB1-924B-2AD2B2F90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oneCellAnchor>
  <xdr:oneCellAnchor>
    <xdr:from>
      <xdr:col>5</xdr:col>
      <xdr:colOff>28575</xdr:colOff>
      <xdr:row>508</xdr:row>
      <xdr:rowOff>14720</xdr:rowOff>
    </xdr:from>
    <xdr:ext cx="4846320" cy="2468879"/>
    <xdr:graphicFrame macro="">
      <xdr:nvGraphicFramePr>
        <xdr:cNvPr id="74" name="Chart 73">
          <a:extLst>
            <a:ext uri="{FF2B5EF4-FFF2-40B4-BE49-F238E27FC236}">
              <a16:creationId xmlns:a16="http://schemas.microsoft.com/office/drawing/2014/main" id="{1360F04C-D543-419A-887A-3E52F2754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oneCellAnchor>
  <xdr:oneCellAnchor>
    <xdr:from>
      <xdr:col>3</xdr:col>
      <xdr:colOff>23132</xdr:colOff>
      <xdr:row>524</xdr:row>
      <xdr:rowOff>27215</xdr:rowOff>
    </xdr:from>
    <xdr:ext cx="4846320" cy="2468881"/>
    <xdr:graphicFrame macro="">
      <xdr:nvGraphicFramePr>
        <xdr:cNvPr id="75" name="Chart 74">
          <a:extLst>
            <a:ext uri="{FF2B5EF4-FFF2-40B4-BE49-F238E27FC236}">
              <a16:creationId xmlns:a16="http://schemas.microsoft.com/office/drawing/2014/main" id="{01B1A990-DE1E-4F1B-8295-F29062D19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oneCellAnchor>
  <xdr:oneCellAnchor>
    <xdr:from>
      <xdr:col>1</xdr:col>
      <xdr:colOff>13607</xdr:colOff>
      <xdr:row>524</xdr:row>
      <xdr:rowOff>36740</xdr:rowOff>
    </xdr:from>
    <xdr:ext cx="4846320" cy="2468881"/>
    <xdr:graphicFrame macro="">
      <xdr:nvGraphicFramePr>
        <xdr:cNvPr id="76" name="Chart 75">
          <a:extLst>
            <a:ext uri="{FF2B5EF4-FFF2-40B4-BE49-F238E27FC236}">
              <a16:creationId xmlns:a16="http://schemas.microsoft.com/office/drawing/2014/main" id="{0BBED869-158F-4E0A-AA5A-CEE07550F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oneCellAnchor>
  <xdr:oneCellAnchor>
    <xdr:from>
      <xdr:col>5</xdr:col>
      <xdr:colOff>42182</xdr:colOff>
      <xdr:row>524</xdr:row>
      <xdr:rowOff>27215</xdr:rowOff>
    </xdr:from>
    <xdr:ext cx="4846320" cy="2468881"/>
    <xdr:graphicFrame macro="">
      <xdr:nvGraphicFramePr>
        <xdr:cNvPr id="77" name="Chart 76">
          <a:extLst>
            <a:ext uri="{FF2B5EF4-FFF2-40B4-BE49-F238E27FC236}">
              <a16:creationId xmlns:a16="http://schemas.microsoft.com/office/drawing/2014/main" id="{F76CD86B-05F8-4214-9B89-AD4EF70EB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oneCellAnchor>
  <xdr:oneCellAnchor>
    <xdr:from>
      <xdr:col>3</xdr:col>
      <xdr:colOff>28575</xdr:colOff>
      <xdr:row>27</xdr:row>
      <xdr:rowOff>19050</xdr:rowOff>
    </xdr:from>
    <xdr:ext cx="4846320" cy="2468880"/>
    <xdr:graphicFrame macro="">
      <xdr:nvGraphicFramePr>
        <xdr:cNvPr id="84" name="Chart 83">
          <a:extLst>
            <a:ext uri="{FF2B5EF4-FFF2-40B4-BE49-F238E27FC236}">
              <a16:creationId xmlns:a16="http://schemas.microsoft.com/office/drawing/2014/main" id="{C98773C5-9D23-4141-92BE-8A4FFB14B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oneCellAnchor>
  <xdr:oneCellAnchor>
    <xdr:from>
      <xdr:col>1</xdr:col>
      <xdr:colOff>19050</xdr:colOff>
      <xdr:row>27</xdr:row>
      <xdr:rowOff>28575</xdr:rowOff>
    </xdr:from>
    <xdr:ext cx="4846320" cy="2468880"/>
    <xdr:graphicFrame macro="">
      <xdr:nvGraphicFramePr>
        <xdr:cNvPr id="85" name="Chart 84">
          <a:extLst>
            <a:ext uri="{FF2B5EF4-FFF2-40B4-BE49-F238E27FC236}">
              <a16:creationId xmlns:a16="http://schemas.microsoft.com/office/drawing/2014/main" id="{AAA77875-F432-4037-9C77-8D7134B10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oneCellAnchor>
  <xdr:oneCellAnchor>
    <xdr:from>
      <xdr:col>3</xdr:col>
      <xdr:colOff>50347</xdr:colOff>
      <xdr:row>112</xdr:row>
      <xdr:rowOff>27214</xdr:rowOff>
    </xdr:from>
    <xdr:ext cx="4846320" cy="2468881"/>
    <xdr:graphicFrame macro="">
      <xdr:nvGraphicFramePr>
        <xdr:cNvPr id="87" name="Chart 86">
          <a:extLst>
            <a:ext uri="{FF2B5EF4-FFF2-40B4-BE49-F238E27FC236}">
              <a16:creationId xmlns:a16="http://schemas.microsoft.com/office/drawing/2014/main" id="{CDD887F3-F0F2-489A-88AA-042A61859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oneCellAnchor>
  <xdr:oneCellAnchor>
    <xdr:from>
      <xdr:col>1</xdr:col>
      <xdr:colOff>40822</xdr:colOff>
      <xdr:row>112</xdr:row>
      <xdr:rowOff>36739</xdr:rowOff>
    </xdr:from>
    <xdr:ext cx="4846320" cy="2420711"/>
    <xdr:graphicFrame macro="">
      <xdr:nvGraphicFramePr>
        <xdr:cNvPr id="88" name="Chart 87">
          <a:extLst>
            <a:ext uri="{FF2B5EF4-FFF2-40B4-BE49-F238E27FC236}">
              <a16:creationId xmlns:a16="http://schemas.microsoft.com/office/drawing/2014/main" id="{CF2961B9-D0E3-4AB2-AB48-22B7AEADD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oneCellAnchor>
  <xdr:oneCellAnchor>
    <xdr:from>
      <xdr:col>5</xdr:col>
      <xdr:colOff>69397</xdr:colOff>
      <xdr:row>112</xdr:row>
      <xdr:rowOff>27214</xdr:rowOff>
    </xdr:from>
    <xdr:ext cx="4846320" cy="2468881"/>
    <xdr:graphicFrame macro="">
      <xdr:nvGraphicFramePr>
        <xdr:cNvPr id="89" name="Chart 88">
          <a:extLst>
            <a:ext uri="{FF2B5EF4-FFF2-40B4-BE49-F238E27FC236}">
              <a16:creationId xmlns:a16="http://schemas.microsoft.com/office/drawing/2014/main" id="{4F06F438-26FF-4FEF-87A5-0B7D836F3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oneCellAnchor>
  <xdr:oneCellAnchor>
    <xdr:from>
      <xdr:col>3</xdr:col>
      <xdr:colOff>23132</xdr:colOff>
      <xdr:row>143</xdr:row>
      <xdr:rowOff>27215</xdr:rowOff>
    </xdr:from>
    <xdr:ext cx="4846320" cy="2468880"/>
    <xdr:graphicFrame macro="">
      <xdr:nvGraphicFramePr>
        <xdr:cNvPr id="90" name="Chart 89">
          <a:extLst>
            <a:ext uri="{FF2B5EF4-FFF2-40B4-BE49-F238E27FC236}">
              <a16:creationId xmlns:a16="http://schemas.microsoft.com/office/drawing/2014/main" id="{5498E0D7-114B-45ED-A777-DED177B95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oneCellAnchor>
  <xdr:oneCellAnchor>
    <xdr:from>
      <xdr:col>1</xdr:col>
      <xdr:colOff>13607</xdr:colOff>
      <xdr:row>143</xdr:row>
      <xdr:rowOff>36740</xdr:rowOff>
    </xdr:from>
    <xdr:ext cx="4846320" cy="2468880"/>
    <xdr:graphicFrame macro="">
      <xdr:nvGraphicFramePr>
        <xdr:cNvPr id="91" name="Chart 90">
          <a:extLst>
            <a:ext uri="{FF2B5EF4-FFF2-40B4-BE49-F238E27FC236}">
              <a16:creationId xmlns:a16="http://schemas.microsoft.com/office/drawing/2014/main" id="{B84093B2-4174-4974-9FB0-D5A28535A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oneCellAnchor>
  <xdr:oneCellAnchor>
    <xdr:from>
      <xdr:col>5</xdr:col>
      <xdr:colOff>42182</xdr:colOff>
      <xdr:row>143</xdr:row>
      <xdr:rowOff>27215</xdr:rowOff>
    </xdr:from>
    <xdr:ext cx="4846320" cy="2468880"/>
    <xdr:graphicFrame macro="">
      <xdr:nvGraphicFramePr>
        <xdr:cNvPr id="92" name="Chart 91">
          <a:extLst>
            <a:ext uri="{FF2B5EF4-FFF2-40B4-BE49-F238E27FC236}">
              <a16:creationId xmlns:a16="http://schemas.microsoft.com/office/drawing/2014/main" id="{84064AC5-5C9F-4332-A3B1-578D75959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oneCellAnchor>
  <xdr:oneCellAnchor>
    <xdr:from>
      <xdr:col>3</xdr:col>
      <xdr:colOff>23132</xdr:colOff>
      <xdr:row>127</xdr:row>
      <xdr:rowOff>27215</xdr:rowOff>
    </xdr:from>
    <xdr:ext cx="4846320" cy="2468880"/>
    <xdr:graphicFrame macro="">
      <xdr:nvGraphicFramePr>
        <xdr:cNvPr id="93" name="Chart 92">
          <a:extLst>
            <a:ext uri="{FF2B5EF4-FFF2-40B4-BE49-F238E27FC236}">
              <a16:creationId xmlns:a16="http://schemas.microsoft.com/office/drawing/2014/main" id="{CAC80EE5-C4BE-40A4-AC7F-C17BA4E75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oneCellAnchor>
  <xdr:oneCellAnchor>
    <xdr:from>
      <xdr:col>1</xdr:col>
      <xdr:colOff>13607</xdr:colOff>
      <xdr:row>127</xdr:row>
      <xdr:rowOff>36740</xdr:rowOff>
    </xdr:from>
    <xdr:ext cx="4846320" cy="2468880"/>
    <xdr:graphicFrame macro="">
      <xdr:nvGraphicFramePr>
        <xdr:cNvPr id="94" name="Chart 93">
          <a:extLst>
            <a:ext uri="{FF2B5EF4-FFF2-40B4-BE49-F238E27FC236}">
              <a16:creationId xmlns:a16="http://schemas.microsoft.com/office/drawing/2014/main" id="{A813ABB4-4079-422B-ADE9-0339FFA14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oneCellAnchor>
  <xdr:oneCellAnchor>
    <xdr:from>
      <xdr:col>5</xdr:col>
      <xdr:colOff>42182</xdr:colOff>
      <xdr:row>127</xdr:row>
      <xdr:rowOff>27215</xdr:rowOff>
    </xdr:from>
    <xdr:ext cx="4846320" cy="2468880"/>
    <xdr:graphicFrame macro="">
      <xdr:nvGraphicFramePr>
        <xdr:cNvPr id="95" name="Chart 94">
          <a:extLst>
            <a:ext uri="{FF2B5EF4-FFF2-40B4-BE49-F238E27FC236}">
              <a16:creationId xmlns:a16="http://schemas.microsoft.com/office/drawing/2014/main" id="{483F7145-85DB-47FE-A7EB-28BDDA5E1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oneCellAnchor>
  <xdr:oneCellAnchor>
    <xdr:from>
      <xdr:col>3</xdr:col>
      <xdr:colOff>9525</xdr:colOff>
      <xdr:row>193</xdr:row>
      <xdr:rowOff>68035</xdr:rowOff>
    </xdr:from>
    <xdr:ext cx="4846320" cy="2471602"/>
    <xdr:graphicFrame macro="">
      <xdr:nvGraphicFramePr>
        <xdr:cNvPr id="99" name="Chart 98">
          <a:extLst>
            <a:ext uri="{FF2B5EF4-FFF2-40B4-BE49-F238E27FC236}">
              <a16:creationId xmlns:a16="http://schemas.microsoft.com/office/drawing/2014/main" id="{07EC5088-D66D-4A14-9D83-C869AE2BF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oneCellAnchor>
  <xdr:oneCellAnchor>
    <xdr:from>
      <xdr:col>1</xdr:col>
      <xdr:colOff>0</xdr:colOff>
      <xdr:row>193</xdr:row>
      <xdr:rowOff>77560</xdr:rowOff>
    </xdr:from>
    <xdr:ext cx="4846320" cy="2471602"/>
    <xdr:graphicFrame macro="">
      <xdr:nvGraphicFramePr>
        <xdr:cNvPr id="100" name="Chart 99">
          <a:extLst>
            <a:ext uri="{FF2B5EF4-FFF2-40B4-BE49-F238E27FC236}">
              <a16:creationId xmlns:a16="http://schemas.microsoft.com/office/drawing/2014/main" id="{C98F7CFA-B1EB-4302-A390-49E4EFAC8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oneCellAnchor>
  <xdr:oneCellAnchor>
    <xdr:from>
      <xdr:col>5</xdr:col>
      <xdr:colOff>28575</xdr:colOff>
      <xdr:row>193</xdr:row>
      <xdr:rowOff>68035</xdr:rowOff>
    </xdr:from>
    <xdr:ext cx="4846320" cy="2471602"/>
    <xdr:graphicFrame macro="">
      <xdr:nvGraphicFramePr>
        <xdr:cNvPr id="101" name="Chart 100">
          <a:extLst>
            <a:ext uri="{FF2B5EF4-FFF2-40B4-BE49-F238E27FC236}">
              <a16:creationId xmlns:a16="http://schemas.microsoft.com/office/drawing/2014/main" id="{E6014054-5EB7-49F3-B75D-AB82BC16D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oneCellAnchor>
  <xdr:oneCellAnchor>
    <xdr:from>
      <xdr:col>3</xdr:col>
      <xdr:colOff>0</xdr:colOff>
      <xdr:row>243</xdr:row>
      <xdr:rowOff>0</xdr:rowOff>
    </xdr:from>
    <xdr:ext cx="4846320" cy="2471602"/>
    <xdr:graphicFrame macro="">
      <xdr:nvGraphicFramePr>
        <xdr:cNvPr id="103" name="Chart 102">
          <a:extLst>
            <a:ext uri="{FF2B5EF4-FFF2-40B4-BE49-F238E27FC236}">
              <a16:creationId xmlns:a16="http://schemas.microsoft.com/office/drawing/2014/main" id="{2661186A-394E-46AF-8164-8495C1A6A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oneCellAnchor>
  <xdr:oneCellAnchor>
    <xdr:from>
      <xdr:col>5</xdr:col>
      <xdr:colOff>0</xdr:colOff>
      <xdr:row>243</xdr:row>
      <xdr:rowOff>0</xdr:rowOff>
    </xdr:from>
    <xdr:ext cx="4846320" cy="2471602"/>
    <xdr:graphicFrame macro="">
      <xdr:nvGraphicFramePr>
        <xdr:cNvPr id="104" name="Chart 103">
          <a:extLst>
            <a:ext uri="{FF2B5EF4-FFF2-40B4-BE49-F238E27FC236}">
              <a16:creationId xmlns:a16="http://schemas.microsoft.com/office/drawing/2014/main" id="{A7EB4968-DD9F-4036-B4C3-3DF0E1F42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oneCellAnchor>
  <xdr:oneCellAnchor>
    <xdr:from>
      <xdr:col>3</xdr:col>
      <xdr:colOff>9525</xdr:colOff>
      <xdr:row>259</xdr:row>
      <xdr:rowOff>0</xdr:rowOff>
    </xdr:from>
    <xdr:ext cx="4846320" cy="2471602"/>
    <xdr:graphicFrame macro="">
      <xdr:nvGraphicFramePr>
        <xdr:cNvPr id="105" name="Chart 104">
          <a:extLst>
            <a:ext uri="{FF2B5EF4-FFF2-40B4-BE49-F238E27FC236}">
              <a16:creationId xmlns:a16="http://schemas.microsoft.com/office/drawing/2014/main" id="{322F79AD-4219-4558-9A27-F1BE0DF8E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oneCellAnchor>
  <xdr:oneCellAnchor>
    <xdr:from>
      <xdr:col>1</xdr:col>
      <xdr:colOff>0</xdr:colOff>
      <xdr:row>259</xdr:row>
      <xdr:rowOff>9525</xdr:rowOff>
    </xdr:from>
    <xdr:ext cx="4846320" cy="2471602"/>
    <xdr:graphicFrame macro="">
      <xdr:nvGraphicFramePr>
        <xdr:cNvPr id="106" name="Chart 105">
          <a:extLst>
            <a:ext uri="{FF2B5EF4-FFF2-40B4-BE49-F238E27FC236}">
              <a16:creationId xmlns:a16="http://schemas.microsoft.com/office/drawing/2014/main" id="{7163266B-99F8-476B-B3F4-64E241C54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oneCellAnchor>
  <xdr:oneCellAnchor>
    <xdr:from>
      <xdr:col>1</xdr:col>
      <xdr:colOff>28575</xdr:colOff>
      <xdr:row>243</xdr:row>
      <xdr:rowOff>0</xdr:rowOff>
    </xdr:from>
    <xdr:ext cx="4846320" cy="2471602"/>
    <xdr:graphicFrame macro="">
      <xdr:nvGraphicFramePr>
        <xdr:cNvPr id="107" name="Chart 106">
          <a:extLst>
            <a:ext uri="{FF2B5EF4-FFF2-40B4-BE49-F238E27FC236}">
              <a16:creationId xmlns:a16="http://schemas.microsoft.com/office/drawing/2014/main" id="{4F2A06C1-FFD4-4189-BD1A-74C79FB17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oneCellAnchor>
  <xdr:oneCellAnchor>
    <xdr:from>
      <xdr:col>3</xdr:col>
      <xdr:colOff>9525</xdr:colOff>
      <xdr:row>277</xdr:row>
      <xdr:rowOff>0</xdr:rowOff>
    </xdr:from>
    <xdr:ext cx="4846320" cy="2468879"/>
    <xdr:graphicFrame macro="">
      <xdr:nvGraphicFramePr>
        <xdr:cNvPr id="108" name="Chart 107">
          <a:extLst>
            <a:ext uri="{FF2B5EF4-FFF2-40B4-BE49-F238E27FC236}">
              <a16:creationId xmlns:a16="http://schemas.microsoft.com/office/drawing/2014/main" id="{2C580B97-8FBC-4EB3-95BB-A00E7178F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oneCellAnchor>
  <xdr:oneCellAnchor>
    <xdr:from>
      <xdr:col>1</xdr:col>
      <xdr:colOff>0</xdr:colOff>
      <xdr:row>277</xdr:row>
      <xdr:rowOff>9525</xdr:rowOff>
    </xdr:from>
    <xdr:ext cx="4846320" cy="2468879"/>
    <xdr:graphicFrame macro="">
      <xdr:nvGraphicFramePr>
        <xdr:cNvPr id="109" name="Chart 108">
          <a:extLst>
            <a:ext uri="{FF2B5EF4-FFF2-40B4-BE49-F238E27FC236}">
              <a16:creationId xmlns:a16="http://schemas.microsoft.com/office/drawing/2014/main" id="{622BA8E3-6B71-4EE8-8922-D0F1F233F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oneCellAnchor>
  <xdr:oneCellAnchor>
    <xdr:from>
      <xdr:col>5</xdr:col>
      <xdr:colOff>28575</xdr:colOff>
      <xdr:row>277</xdr:row>
      <xdr:rowOff>0</xdr:rowOff>
    </xdr:from>
    <xdr:ext cx="4846320" cy="2468879"/>
    <xdr:graphicFrame macro="">
      <xdr:nvGraphicFramePr>
        <xdr:cNvPr id="110" name="Chart 109">
          <a:extLst>
            <a:ext uri="{FF2B5EF4-FFF2-40B4-BE49-F238E27FC236}">
              <a16:creationId xmlns:a16="http://schemas.microsoft.com/office/drawing/2014/main" id="{9AE11996-A203-49A2-A2A5-49D11BE84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oneCellAnchor>
  <xdr:oneCellAnchor>
    <xdr:from>
      <xdr:col>3</xdr:col>
      <xdr:colOff>9525</xdr:colOff>
      <xdr:row>311</xdr:row>
      <xdr:rowOff>0</xdr:rowOff>
    </xdr:from>
    <xdr:ext cx="4846320" cy="2468881"/>
    <xdr:graphicFrame macro="">
      <xdr:nvGraphicFramePr>
        <xdr:cNvPr id="111" name="Chart 110">
          <a:extLst>
            <a:ext uri="{FF2B5EF4-FFF2-40B4-BE49-F238E27FC236}">
              <a16:creationId xmlns:a16="http://schemas.microsoft.com/office/drawing/2014/main" id="{D9E63C66-B21A-4859-BE31-65B50C71B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oneCellAnchor>
  <xdr:oneCellAnchor>
    <xdr:from>
      <xdr:col>1</xdr:col>
      <xdr:colOff>0</xdr:colOff>
      <xdr:row>311</xdr:row>
      <xdr:rowOff>9525</xdr:rowOff>
    </xdr:from>
    <xdr:ext cx="4846320" cy="2468881"/>
    <xdr:graphicFrame macro="">
      <xdr:nvGraphicFramePr>
        <xdr:cNvPr id="112" name="Chart 111">
          <a:extLst>
            <a:ext uri="{FF2B5EF4-FFF2-40B4-BE49-F238E27FC236}">
              <a16:creationId xmlns:a16="http://schemas.microsoft.com/office/drawing/2014/main" id="{6B00B993-ADDE-4AE3-BABB-E70AB7601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oneCellAnchor>
  <xdr:oneCellAnchor>
    <xdr:from>
      <xdr:col>5</xdr:col>
      <xdr:colOff>28575</xdr:colOff>
      <xdr:row>311</xdr:row>
      <xdr:rowOff>0</xdr:rowOff>
    </xdr:from>
    <xdr:ext cx="4846320" cy="2468881"/>
    <xdr:graphicFrame macro="">
      <xdr:nvGraphicFramePr>
        <xdr:cNvPr id="113" name="Chart 112">
          <a:extLst>
            <a:ext uri="{FF2B5EF4-FFF2-40B4-BE49-F238E27FC236}">
              <a16:creationId xmlns:a16="http://schemas.microsoft.com/office/drawing/2014/main" id="{45297999-07D2-4EFA-9890-538C6E708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oneCellAnchor>
  <xdr:oneCellAnchor>
    <xdr:from>
      <xdr:col>3</xdr:col>
      <xdr:colOff>9525</xdr:colOff>
      <xdr:row>327</xdr:row>
      <xdr:rowOff>0</xdr:rowOff>
    </xdr:from>
    <xdr:ext cx="4846320" cy="2468881"/>
    <xdr:graphicFrame macro="">
      <xdr:nvGraphicFramePr>
        <xdr:cNvPr id="114" name="Chart 113">
          <a:extLst>
            <a:ext uri="{FF2B5EF4-FFF2-40B4-BE49-F238E27FC236}">
              <a16:creationId xmlns:a16="http://schemas.microsoft.com/office/drawing/2014/main" id="{1997FE44-CADD-4A68-AAB5-E3695525D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oneCellAnchor>
  <xdr:oneCellAnchor>
    <xdr:from>
      <xdr:col>1</xdr:col>
      <xdr:colOff>0</xdr:colOff>
      <xdr:row>327</xdr:row>
      <xdr:rowOff>9525</xdr:rowOff>
    </xdr:from>
    <xdr:ext cx="4846320" cy="2468881"/>
    <xdr:graphicFrame macro="">
      <xdr:nvGraphicFramePr>
        <xdr:cNvPr id="115" name="Chart 114">
          <a:extLst>
            <a:ext uri="{FF2B5EF4-FFF2-40B4-BE49-F238E27FC236}">
              <a16:creationId xmlns:a16="http://schemas.microsoft.com/office/drawing/2014/main" id="{16CE2B56-4041-4E5E-94CE-5084985ED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oneCellAnchor>
  <xdr:oneCellAnchor>
    <xdr:from>
      <xdr:col>5</xdr:col>
      <xdr:colOff>28575</xdr:colOff>
      <xdr:row>327</xdr:row>
      <xdr:rowOff>0</xdr:rowOff>
    </xdr:from>
    <xdr:ext cx="4846320" cy="2468881"/>
    <xdr:graphicFrame macro="">
      <xdr:nvGraphicFramePr>
        <xdr:cNvPr id="116" name="Chart 115">
          <a:extLst>
            <a:ext uri="{FF2B5EF4-FFF2-40B4-BE49-F238E27FC236}">
              <a16:creationId xmlns:a16="http://schemas.microsoft.com/office/drawing/2014/main" id="{F9ECBEF2-0D6D-421B-9BBD-0756ACD83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oneCellAnchor>
  <xdr:oneCellAnchor>
    <xdr:from>
      <xdr:col>3</xdr:col>
      <xdr:colOff>9525</xdr:colOff>
      <xdr:row>343</xdr:row>
      <xdr:rowOff>0</xdr:rowOff>
    </xdr:from>
    <xdr:ext cx="4846320" cy="2468879"/>
    <xdr:graphicFrame macro="">
      <xdr:nvGraphicFramePr>
        <xdr:cNvPr id="117" name="Chart 116">
          <a:extLst>
            <a:ext uri="{FF2B5EF4-FFF2-40B4-BE49-F238E27FC236}">
              <a16:creationId xmlns:a16="http://schemas.microsoft.com/office/drawing/2014/main" id="{06D3729E-D09B-4602-8F29-0F8ACA2F2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oneCellAnchor>
  <xdr:oneCellAnchor>
    <xdr:from>
      <xdr:col>1</xdr:col>
      <xdr:colOff>0</xdr:colOff>
      <xdr:row>343</xdr:row>
      <xdr:rowOff>9525</xdr:rowOff>
    </xdr:from>
    <xdr:ext cx="4846320" cy="2468879"/>
    <xdr:graphicFrame macro="">
      <xdr:nvGraphicFramePr>
        <xdr:cNvPr id="118" name="Chart 117">
          <a:extLst>
            <a:ext uri="{FF2B5EF4-FFF2-40B4-BE49-F238E27FC236}">
              <a16:creationId xmlns:a16="http://schemas.microsoft.com/office/drawing/2014/main" id="{2BADE18F-7D61-4190-A839-369F5FC38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oneCellAnchor>
  <xdr:oneCellAnchor>
    <xdr:from>
      <xdr:col>3</xdr:col>
      <xdr:colOff>9525</xdr:colOff>
      <xdr:row>361</xdr:row>
      <xdr:rowOff>0</xdr:rowOff>
    </xdr:from>
    <xdr:ext cx="4846320" cy="2468881"/>
    <xdr:graphicFrame macro="">
      <xdr:nvGraphicFramePr>
        <xdr:cNvPr id="120" name="Chart 119">
          <a:extLst>
            <a:ext uri="{FF2B5EF4-FFF2-40B4-BE49-F238E27FC236}">
              <a16:creationId xmlns:a16="http://schemas.microsoft.com/office/drawing/2014/main" id="{B712B8C0-C333-4670-AAD4-7D3EC3BEE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oneCellAnchor>
  <xdr:oneCellAnchor>
    <xdr:from>
      <xdr:col>1</xdr:col>
      <xdr:colOff>0</xdr:colOff>
      <xdr:row>361</xdr:row>
      <xdr:rowOff>9525</xdr:rowOff>
    </xdr:from>
    <xdr:ext cx="4846320" cy="2468881"/>
    <xdr:graphicFrame macro="">
      <xdr:nvGraphicFramePr>
        <xdr:cNvPr id="121" name="Chart 120">
          <a:extLst>
            <a:ext uri="{FF2B5EF4-FFF2-40B4-BE49-F238E27FC236}">
              <a16:creationId xmlns:a16="http://schemas.microsoft.com/office/drawing/2014/main" id="{1D3872BA-E849-4CFD-B249-E8AFA388C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oneCellAnchor>
  <xdr:oneCellAnchor>
    <xdr:from>
      <xdr:col>5</xdr:col>
      <xdr:colOff>28575</xdr:colOff>
      <xdr:row>361</xdr:row>
      <xdr:rowOff>0</xdr:rowOff>
    </xdr:from>
    <xdr:ext cx="4846320" cy="2468881"/>
    <xdr:graphicFrame macro="">
      <xdr:nvGraphicFramePr>
        <xdr:cNvPr id="122" name="Chart 121">
          <a:extLst>
            <a:ext uri="{FF2B5EF4-FFF2-40B4-BE49-F238E27FC236}">
              <a16:creationId xmlns:a16="http://schemas.microsoft.com/office/drawing/2014/main" id="{602DDFDC-3B55-4766-83E2-7528E98FA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oneCellAnchor>
  <xdr:oneCellAnchor>
    <xdr:from>
      <xdr:col>3</xdr:col>
      <xdr:colOff>9525</xdr:colOff>
      <xdr:row>377</xdr:row>
      <xdr:rowOff>0</xdr:rowOff>
    </xdr:from>
    <xdr:ext cx="4846320" cy="2468881"/>
    <xdr:graphicFrame macro="">
      <xdr:nvGraphicFramePr>
        <xdr:cNvPr id="123" name="Chart 122">
          <a:extLst>
            <a:ext uri="{FF2B5EF4-FFF2-40B4-BE49-F238E27FC236}">
              <a16:creationId xmlns:a16="http://schemas.microsoft.com/office/drawing/2014/main" id="{44E7CE6E-E7E3-4C53-9C5E-76B67D082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oneCellAnchor>
  <xdr:oneCellAnchor>
    <xdr:from>
      <xdr:col>1</xdr:col>
      <xdr:colOff>0</xdr:colOff>
      <xdr:row>377</xdr:row>
      <xdr:rowOff>9525</xdr:rowOff>
    </xdr:from>
    <xdr:ext cx="4846320" cy="2468881"/>
    <xdr:graphicFrame macro="">
      <xdr:nvGraphicFramePr>
        <xdr:cNvPr id="124" name="Chart 123">
          <a:extLst>
            <a:ext uri="{FF2B5EF4-FFF2-40B4-BE49-F238E27FC236}">
              <a16:creationId xmlns:a16="http://schemas.microsoft.com/office/drawing/2014/main" id="{7875B3E0-D878-48CE-A202-72011223F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oneCellAnchor>
  <xdr:oneCellAnchor>
    <xdr:from>
      <xdr:col>5</xdr:col>
      <xdr:colOff>28575</xdr:colOff>
      <xdr:row>377</xdr:row>
      <xdr:rowOff>0</xdr:rowOff>
    </xdr:from>
    <xdr:ext cx="4846320" cy="2468881"/>
    <xdr:graphicFrame macro="">
      <xdr:nvGraphicFramePr>
        <xdr:cNvPr id="125" name="Chart 124">
          <a:extLst>
            <a:ext uri="{FF2B5EF4-FFF2-40B4-BE49-F238E27FC236}">
              <a16:creationId xmlns:a16="http://schemas.microsoft.com/office/drawing/2014/main" id="{94A70C8C-582E-4E59-BDBA-A361AEE89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oneCellAnchor>
  <xdr:oneCellAnchor>
    <xdr:from>
      <xdr:col>3</xdr:col>
      <xdr:colOff>9525</xdr:colOff>
      <xdr:row>393</xdr:row>
      <xdr:rowOff>0</xdr:rowOff>
    </xdr:from>
    <xdr:ext cx="4846320" cy="2468879"/>
    <xdr:graphicFrame macro="">
      <xdr:nvGraphicFramePr>
        <xdr:cNvPr id="126" name="Chart 125">
          <a:extLst>
            <a:ext uri="{FF2B5EF4-FFF2-40B4-BE49-F238E27FC236}">
              <a16:creationId xmlns:a16="http://schemas.microsoft.com/office/drawing/2014/main" id="{90CEAE1A-6971-4EB2-9A75-4C97D8C1E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oneCellAnchor>
  <xdr:oneCellAnchor>
    <xdr:from>
      <xdr:col>1</xdr:col>
      <xdr:colOff>0</xdr:colOff>
      <xdr:row>393</xdr:row>
      <xdr:rowOff>9525</xdr:rowOff>
    </xdr:from>
    <xdr:ext cx="4846320" cy="2468879"/>
    <xdr:graphicFrame macro="">
      <xdr:nvGraphicFramePr>
        <xdr:cNvPr id="127" name="Chart 126">
          <a:extLst>
            <a:ext uri="{FF2B5EF4-FFF2-40B4-BE49-F238E27FC236}">
              <a16:creationId xmlns:a16="http://schemas.microsoft.com/office/drawing/2014/main" id="{8E77C9E4-A92A-4B79-9867-D90E4CD0F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oneCellAnchor>
  <xdr:oneCellAnchor>
    <xdr:from>
      <xdr:col>3</xdr:col>
      <xdr:colOff>23132</xdr:colOff>
      <xdr:row>426</xdr:row>
      <xdr:rowOff>27215</xdr:rowOff>
    </xdr:from>
    <xdr:ext cx="4846320" cy="2468881"/>
    <xdr:graphicFrame macro="">
      <xdr:nvGraphicFramePr>
        <xdr:cNvPr id="129" name="Chart 128">
          <a:extLst>
            <a:ext uri="{FF2B5EF4-FFF2-40B4-BE49-F238E27FC236}">
              <a16:creationId xmlns:a16="http://schemas.microsoft.com/office/drawing/2014/main" id="{3066BCDF-B428-4D27-A923-23A991AD3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oneCellAnchor>
  <xdr:oneCellAnchor>
    <xdr:from>
      <xdr:col>1</xdr:col>
      <xdr:colOff>13607</xdr:colOff>
      <xdr:row>426</xdr:row>
      <xdr:rowOff>36740</xdr:rowOff>
    </xdr:from>
    <xdr:ext cx="4846320" cy="2468881"/>
    <xdr:graphicFrame macro="">
      <xdr:nvGraphicFramePr>
        <xdr:cNvPr id="130" name="Chart 129">
          <a:extLst>
            <a:ext uri="{FF2B5EF4-FFF2-40B4-BE49-F238E27FC236}">
              <a16:creationId xmlns:a16="http://schemas.microsoft.com/office/drawing/2014/main" id="{8C50D631-BFA4-4E96-8981-F691D5232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oneCellAnchor>
  <xdr:oneCellAnchor>
    <xdr:from>
      <xdr:col>5</xdr:col>
      <xdr:colOff>42182</xdr:colOff>
      <xdr:row>426</xdr:row>
      <xdr:rowOff>27215</xdr:rowOff>
    </xdr:from>
    <xdr:ext cx="4846320" cy="2468881"/>
    <xdr:graphicFrame macro="">
      <xdr:nvGraphicFramePr>
        <xdr:cNvPr id="131" name="Chart 130">
          <a:extLst>
            <a:ext uri="{FF2B5EF4-FFF2-40B4-BE49-F238E27FC236}">
              <a16:creationId xmlns:a16="http://schemas.microsoft.com/office/drawing/2014/main" id="{01403EE5-7206-4241-A792-55ABC6257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oneCellAnchor>
  <xdr:oneCellAnchor>
    <xdr:from>
      <xdr:col>3</xdr:col>
      <xdr:colOff>53067</xdr:colOff>
      <xdr:row>442</xdr:row>
      <xdr:rowOff>29936</xdr:rowOff>
    </xdr:from>
    <xdr:ext cx="4846320" cy="2468881"/>
    <xdr:graphicFrame macro="">
      <xdr:nvGraphicFramePr>
        <xdr:cNvPr id="135" name="Chart 134">
          <a:extLst>
            <a:ext uri="{FF2B5EF4-FFF2-40B4-BE49-F238E27FC236}">
              <a16:creationId xmlns:a16="http://schemas.microsoft.com/office/drawing/2014/main" id="{4DD6896D-8E78-4D14-845A-EA17E334E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oneCellAnchor>
  <xdr:oneCellAnchor>
    <xdr:from>
      <xdr:col>1</xdr:col>
      <xdr:colOff>43542</xdr:colOff>
      <xdr:row>442</xdr:row>
      <xdr:rowOff>39461</xdr:rowOff>
    </xdr:from>
    <xdr:ext cx="4846320" cy="2468881"/>
    <xdr:graphicFrame macro="">
      <xdr:nvGraphicFramePr>
        <xdr:cNvPr id="136" name="Chart 135">
          <a:extLst>
            <a:ext uri="{FF2B5EF4-FFF2-40B4-BE49-F238E27FC236}">
              <a16:creationId xmlns:a16="http://schemas.microsoft.com/office/drawing/2014/main" id="{46D1F8E1-898C-4284-8E70-76DC7FD3A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oneCellAnchor>
  <xdr:oneCellAnchor>
    <xdr:from>
      <xdr:col>5</xdr:col>
      <xdr:colOff>72117</xdr:colOff>
      <xdr:row>442</xdr:row>
      <xdr:rowOff>29936</xdr:rowOff>
    </xdr:from>
    <xdr:ext cx="4846320" cy="2468881"/>
    <xdr:graphicFrame macro="">
      <xdr:nvGraphicFramePr>
        <xdr:cNvPr id="137" name="Chart 136">
          <a:extLst>
            <a:ext uri="{FF2B5EF4-FFF2-40B4-BE49-F238E27FC236}">
              <a16:creationId xmlns:a16="http://schemas.microsoft.com/office/drawing/2014/main" id="{D935F64D-5E90-4C68-9E19-530A5AB89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oneCellAnchor>
  <xdr:oneCellAnchor>
    <xdr:from>
      <xdr:col>3</xdr:col>
      <xdr:colOff>234042</xdr:colOff>
      <xdr:row>458</xdr:row>
      <xdr:rowOff>20411</xdr:rowOff>
    </xdr:from>
    <xdr:ext cx="4846320" cy="2468881"/>
    <xdr:graphicFrame macro="">
      <xdr:nvGraphicFramePr>
        <xdr:cNvPr id="138" name="Chart 137">
          <a:extLst>
            <a:ext uri="{FF2B5EF4-FFF2-40B4-BE49-F238E27FC236}">
              <a16:creationId xmlns:a16="http://schemas.microsoft.com/office/drawing/2014/main" id="{F17BD402-AA4E-45EB-9665-B1A4A57AC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oneCellAnchor>
  <xdr:oneCellAnchor>
    <xdr:from>
      <xdr:col>1</xdr:col>
      <xdr:colOff>234042</xdr:colOff>
      <xdr:row>458</xdr:row>
      <xdr:rowOff>10886</xdr:rowOff>
    </xdr:from>
    <xdr:ext cx="4846320" cy="2468881"/>
    <xdr:graphicFrame macro="">
      <xdr:nvGraphicFramePr>
        <xdr:cNvPr id="139" name="Chart 138">
          <a:extLst>
            <a:ext uri="{FF2B5EF4-FFF2-40B4-BE49-F238E27FC236}">
              <a16:creationId xmlns:a16="http://schemas.microsoft.com/office/drawing/2014/main" id="{7DD16E6B-4E2E-4A84-9F98-B2650E7F7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oneCellAnchor>
  <xdr:oneCellAnchor>
    <xdr:from>
      <xdr:col>5</xdr:col>
      <xdr:colOff>224517</xdr:colOff>
      <xdr:row>458</xdr:row>
      <xdr:rowOff>20411</xdr:rowOff>
    </xdr:from>
    <xdr:ext cx="4846320" cy="2468881"/>
    <xdr:graphicFrame macro="">
      <xdr:nvGraphicFramePr>
        <xdr:cNvPr id="140" name="Chart 139">
          <a:extLst>
            <a:ext uri="{FF2B5EF4-FFF2-40B4-BE49-F238E27FC236}">
              <a16:creationId xmlns:a16="http://schemas.microsoft.com/office/drawing/2014/main" id="{4D50B493-E653-4F95-8F40-9FF10EAF8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oneCellAnchor>
  <xdr:oneCellAnchor>
    <xdr:from>
      <xdr:col>3</xdr:col>
      <xdr:colOff>9525</xdr:colOff>
      <xdr:row>474</xdr:row>
      <xdr:rowOff>14720</xdr:rowOff>
    </xdr:from>
    <xdr:ext cx="4846320" cy="2468879"/>
    <xdr:graphicFrame macro="">
      <xdr:nvGraphicFramePr>
        <xdr:cNvPr id="141" name="Chart 140">
          <a:extLst>
            <a:ext uri="{FF2B5EF4-FFF2-40B4-BE49-F238E27FC236}">
              <a16:creationId xmlns:a16="http://schemas.microsoft.com/office/drawing/2014/main" id="{7413FDFD-DF34-46E4-A7CD-C372C9A22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7"/>
        </a:graphicData>
      </a:graphic>
    </xdr:graphicFrame>
    <xdr:clientData/>
  </xdr:oneCellAnchor>
  <xdr:oneCellAnchor>
    <xdr:from>
      <xdr:col>1</xdr:col>
      <xdr:colOff>0</xdr:colOff>
      <xdr:row>474</xdr:row>
      <xdr:rowOff>24245</xdr:rowOff>
    </xdr:from>
    <xdr:ext cx="4846320" cy="2468879"/>
    <xdr:graphicFrame macro="">
      <xdr:nvGraphicFramePr>
        <xdr:cNvPr id="142" name="Chart 141">
          <a:extLst>
            <a:ext uri="{FF2B5EF4-FFF2-40B4-BE49-F238E27FC236}">
              <a16:creationId xmlns:a16="http://schemas.microsoft.com/office/drawing/2014/main" id="{97BFD0C5-49D4-4666-B690-BC2351119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8"/>
        </a:graphicData>
      </a:graphic>
    </xdr:graphicFrame>
    <xdr:clientData/>
  </xdr:oneCellAnchor>
  <xdr:oneCellAnchor>
    <xdr:from>
      <xdr:col>5</xdr:col>
      <xdr:colOff>28575</xdr:colOff>
      <xdr:row>474</xdr:row>
      <xdr:rowOff>14720</xdr:rowOff>
    </xdr:from>
    <xdr:ext cx="4846320" cy="2468879"/>
    <xdr:graphicFrame macro="">
      <xdr:nvGraphicFramePr>
        <xdr:cNvPr id="143" name="Chart 142">
          <a:extLst>
            <a:ext uri="{FF2B5EF4-FFF2-40B4-BE49-F238E27FC236}">
              <a16:creationId xmlns:a16="http://schemas.microsoft.com/office/drawing/2014/main" id="{CB71C2FA-7650-45E4-958B-D60EFFF80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9"/>
        </a:graphicData>
      </a:graphic>
    </xdr:graphicFrame>
    <xdr:clientData/>
  </xdr:oneCellAnchor>
  <xdr:oneCellAnchor>
    <xdr:from>
      <xdr:col>1</xdr:col>
      <xdr:colOff>13607</xdr:colOff>
      <xdr:row>490</xdr:row>
      <xdr:rowOff>36740</xdr:rowOff>
    </xdr:from>
    <xdr:ext cx="4846320" cy="2468881"/>
    <xdr:graphicFrame macro="">
      <xdr:nvGraphicFramePr>
        <xdr:cNvPr id="145" name="Chart 144">
          <a:extLst>
            <a:ext uri="{FF2B5EF4-FFF2-40B4-BE49-F238E27FC236}">
              <a16:creationId xmlns:a16="http://schemas.microsoft.com/office/drawing/2014/main" id="{32FF9896-B910-4292-BD27-EE9D71673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0"/>
        </a:graphicData>
      </a:graphic>
    </xdr:graphicFrame>
    <xdr:clientData/>
  </xdr:oneCellAnchor>
  <xdr:oneCellAnchor>
    <xdr:from>
      <xdr:col>1</xdr:col>
      <xdr:colOff>42182</xdr:colOff>
      <xdr:row>508</xdr:row>
      <xdr:rowOff>27215</xdr:rowOff>
    </xdr:from>
    <xdr:ext cx="4846320" cy="2468881"/>
    <xdr:graphicFrame macro="">
      <xdr:nvGraphicFramePr>
        <xdr:cNvPr id="147" name="Chart 146">
          <a:extLst>
            <a:ext uri="{FF2B5EF4-FFF2-40B4-BE49-F238E27FC236}">
              <a16:creationId xmlns:a16="http://schemas.microsoft.com/office/drawing/2014/main" id="{93064EB1-B629-42ED-9F34-35B7209B1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1"/>
        </a:graphicData>
      </a:graphic>
    </xdr:graphicFrame>
    <xdr:clientData/>
  </xdr:oneCellAnchor>
  <xdr:oneCellAnchor>
    <xdr:from>
      <xdr:col>3</xdr:col>
      <xdr:colOff>23132</xdr:colOff>
      <xdr:row>540</xdr:row>
      <xdr:rowOff>27215</xdr:rowOff>
    </xdr:from>
    <xdr:ext cx="4846320" cy="2468881"/>
    <xdr:graphicFrame macro="">
      <xdr:nvGraphicFramePr>
        <xdr:cNvPr id="148" name="Chart 147">
          <a:extLst>
            <a:ext uri="{FF2B5EF4-FFF2-40B4-BE49-F238E27FC236}">
              <a16:creationId xmlns:a16="http://schemas.microsoft.com/office/drawing/2014/main" id="{40A3151F-77D5-4393-B50D-BEE747B94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2"/>
        </a:graphicData>
      </a:graphic>
    </xdr:graphicFrame>
    <xdr:clientData/>
  </xdr:oneCellAnchor>
  <xdr:oneCellAnchor>
    <xdr:from>
      <xdr:col>5</xdr:col>
      <xdr:colOff>42182</xdr:colOff>
      <xdr:row>540</xdr:row>
      <xdr:rowOff>27215</xdr:rowOff>
    </xdr:from>
    <xdr:ext cx="4846320" cy="2468881"/>
    <xdr:graphicFrame macro="">
      <xdr:nvGraphicFramePr>
        <xdr:cNvPr id="150" name="Chart 149">
          <a:extLst>
            <a:ext uri="{FF2B5EF4-FFF2-40B4-BE49-F238E27FC236}">
              <a16:creationId xmlns:a16="http://schemas.microsoft.com/office/drawing/2014/main" id="{F87D4D02-C1DE-4A05-B5F4-A2B4F89C1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3"/>
        </a:graphicData>
      </a:graphic>
    </xdr:graphicFrame>
    <xdr:clientData/>
  </xdr:oneCellAnchor>
  <xdr:oneCellAnchor>
    <xdr:from>
      <xdr:col>1</xdr:col>
      <xdr:colOff>43542</xdr:colOff>
      <xdr:row>93</xdr:row>
      <xdr:rowOff>39461</xdr:rowOff>
    </xdr:from>
    <xdr:ext cx="4846320" cy="2468881"/>
    <xdr:graphicFrame macro="">
      <xdr:nvGraphicFramePr>
        <xdr:cNvPr id="6" name="Chart 5">
          <a:extLst>
            <a:ext uri="{FF2B5EF4-FFF2-40B4-BE49-F238E27FC236}">
              <a16:creationId xmlns:a16="http://schemas.microsoft.com/office/drawing/2014/main" id="{EE277834-5948-4BD8-802B-AEF28CAE7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4"/>
        </a:graphicData>
      </a:graphic>
    </xdr:graphicFrame>
    <xdr:clientData/>
  </xdr:oneCellAnchor>
  <xdr:oneCellAnchor>
    <xdr:from>
      <xdr:col>3</xdr:col>
      <xdr:colOff>9525</xdr:colOff>
      <xdr:row>409</xdr:row>
      <xdr:rowOff>0</xdr:rowOff>
    </xdr:from>
    <xdr:ext cx="4846320" cy="2468879"/>
    <xdr:graphicFrame macro="">
      <xdr:nvGraphicFramePr>
        <xdr:cNvPr id="8" name="Chart 7">
          <a:extLst>
            <a:ext uri="{FF2B5EF4-FFF2-40B4-BE49-F238E27FC236}">
              <a16:creationId xmlns:a16="http://schemas.microsoft.com/office/drawing/2014/main" id="{4CAD722B-18EF-4084-9C77-386ECE94C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5"/>
        </a:graphicData>
      </a:graphic>
    </xdr:graphicFrame>
    <xdr:clientData/>
  </xdr:oneCellAnchor>
  <xdr:oneCellAnchor>
    <xdr:from>
      <xdr:col>1</xdr:col>
      <xdr:colOff>0</xdr:colOff>
      <xdr:row>409</xdr:row>
      <xdr:rowOff>9525</xdr:rowOff>
    </xdr:from>
    <xdr:ext cx="4846320" cy="2468879"/>
    <xdr:graphicFrame macro="">
      <xdr:nvGraphicFramePr>
        <xdr:cNvPr id="9" name="Chart 8">
          <a:extLst>
            <a:ext uri="{FF2B5EF4-FFF2-40B4-BE49-F238E27FC236}">
              <a16:creationId xmlns:a16="http://schemas.microsoft.com/office/drawing/2014/main" id="{F45A8009-8D57-4CA3-B5BB-FDC76254E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6"/>
        </a:graphicData>
      </a:graphic>
    </xdr:graphicFrame>
    <xdr:clientData/>
  </xdr:oneCellAnchor>
  <xdr:oneCellAnchor>
    <xdr:from>
      <xdr:col>5</xdr:col>
      <xdr:colOff>9525</xdr:colOff>
      <xdr:row>393</xdr:row>
      <xdr:rowOff>0</xdr:rowOff>
    </xdr:from>
    <xdr:ext cx="4846320" cy="2468879"/>
    <xdr:graphicFrame macro="">
      <xdr:nvGraphicFramePr>
        <xdr:cNvPr id="10" name="Chart 9">
          <a:extLst>
            <a:ext uri="{FF2B5EF4-FFF2-40B4-BE49-F238E27FC236}">
              <a16:creationId xmlns:a16="http://schemas.microsoft.com/office/drawing/2014/main" id="{57749861-E00A-4E1E-8911-A8AB66880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7"/>
        </a:graphicData>
      </a:graphic>
    </xdr:graphicFrame>
    <xdr:clientData/>
  </xdr:oneCellAnchor>
  <xdr:oneCellAnchor>
    <xdr:from>
      <xdr:col>3</xdr:col>
      <xdr:colOff>9525</xdr:colOff>
      <xdr:row>225</xdr:row>
      <xdr:rowOff>68035</xdr:rowOff>
    </xdr:from>
    <xdr:ext cx="4846320" cy="2471602"/>
    <xdr:graphicFrame macro="">
      <xdr:nvGraphicFramePr>
        <xdr:cNvPr id="5" name="Chart 4">
          <a:extLst>
            <a:ext uri="{FF2B5EF4-FFF2-40B4-BE49-F238E27FC236}">
              <a16:creationId xmlns:a16="http://schemas.microsoft.com/office/drawing/2014/main" id="{A38FCCCB-949B-4407-A708-DFD4CB89B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8"/>
        </a:graphicData>
      </a:graphic>
    </xdr:graphicFrame>
    <xdr:clientData/>
  </xdr:oneCellAnchor>
  <xdr:oneCellAnchor>
    <xdr:from>
      <xdr:col>1</xdr:col>
      <xdr:colOff>0</xdr:colOff>
      <xdr:row>225</xdr:row>
      <xdr:rowOff>77560</xdr:rowOff>
    </xdr:from>
    <xdr:ext cx="4846320" cy="2471602"/>
    <xdr:graphicFrame macro="">
      <xdr:nvGraphicFramePr>
        <xdr:cNvPr id="7" name="Chart 6">
          <a:extLst>
            <a:ext uri="{FF2B5EF4-FFF2-40B4-BE49-F238E27FC236}">
              <a16:creationId xmlns:a16="http://schemas.microsoft.com/office/drawing/2014/main" id="{7E0F74E8-C35F-4A1D-8494-29ED0E7A0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9"/>
        </a:graphicData>
      </a:graphic>
    </xdr:graphicFrame>
    <xdr:clientData/>
  </xdr:oneCellAnchor>
  <xdr:oneCellAnchor>
    <xdr:from>
      <xdr:col>1</xdr:col>
      <xdr:colOff>200025</xdr:colOff>
      <xdr:row>292</xdr:row>
      <xdr:rowOff>57150</xdr:rowOff>
    </xdr:from>
    <xdr:ext cx="4846320" cy="2468879"/>
    <xdr:graphicFrame macro="">
      <xdr:nvGraphicFramePr>
        <xdr:cNvPr id="14" name="Chart 13">
          <a:extLst>
            <a:ext uri="{FF2B5EF4-FFF2-40B4-BE49-F238E27FC236}">
              <a16:creationId xmlns:a16="http://schemas.microsoft.com/office/drawing/2014/main" id="{44B0794F-0575-4AB0-A49A-C0965F91C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0"/>
        </a:graphicData>
      </a:graphic>
    </xdr:graphicFrame>
    <xdr:clientData/>
  </xdr:oneCellAnchor>
  <xdr:oneCellAnchor>
    <xdr:from>
      <xdr:col>1</xdr:col>
      <xdr:colOff>32657</xdr:colOff>
      <xdr:row>541</xdr:row>
      <xdr:rowOff>8165</xdr:rowOff>
    </xdr:from>
    <xdr:ext cx="4846320" cy="2468881"/>
    <xdr:graphicFrame macro="">
      <xdr:nvGraphicFramePr>
        <xdr:cNvPr id="15" name="Chart 14">
          <a:extLst>
            <a:ext uri="{FF2B5EF4-FFF2-40B4-BE49-F238E27FC236}">
              <a16:creationId xmlns:a16="http://schemas.microsoft.com/office/drawing/2014/main" id="{F4F706E9-56D3-4C81-9FFF-A7535D0CD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1"/>
        </a:graphicData>
      </a:graphic>
    </xdr:graphicFrame>
    <xdr:clientData/>
  </xdr:oneCellAnchor>
  <xdr:oneCellAnchor>
    <xdr:from>
      <xdr:col>1</xdr:col>
      <xdr:colOff>13607</xdr:colOff>
      <xdr:row>558</xdr:row>
      <xdr:rowOff>36740</xdr:rowOff>
    </xdr:from>
    <xdr:ext cx="4846320" cy="2468881"/>
    <xdr:graphicFrame macro="">
      <xdr:nvGraphicFramePr>
        <xdr:cNvPr id="16" name="Chart 15">
          <a:extLst>
            <a:ext uri="{FF2B5EF4-FFF2-40B4-BE49-F238E27FC236}">
              <a16:creationId xmlns:a16="http://schemas.microsoft.com/office/drawing/2014/main" id="{B6997F86-B2B4-42FB-B40E-A1623030A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2"/>
        </a:graphicData>
      </a:graphic>
    </xdr:graphicFrame>
    <xdr:clientData/>
  </xdr:oneCellAnchor>
  <xdr:oneCellAnchor>
    <xdr:from>
      <xdr:col>1</xdr:col>
      <xdr:colOff>13607</xdr:colOff>
      <xdr:row>576</xdr:row>
      <xdr:rowOff>36740</xdr:rowOff>
    </xdr:from>
    <xdr:ext cx="4846320" cy="2468881"/>
    <xdr:graphicFrame macro="">
      <xdr:nvGraphicFramePr>
        <xdr:cNvPr id="12" name="Chart 11">
          <a:extLst>
            <a:ext uri="{FF2B5EF4-FFF2-40B4-BE49-F238E27FC236}">
              <a16:creationId xmlns:a16="http://schemas.microsoft.com/office/drawing/2014/main" id="{9F11E4E5-FED5-44B4-AB6B-BE7917A6D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3"/>
        </a:graphicData>
      </a:graphic>
    </xdr:graphicFrame>
    <xdr:clientData/>
  </xdr:oneCellAnchor>
  <xdr:oneCellAnchor>
    <xdr:from>
      <xdr:col>3</xdr:col>
      <xdr:colOff>13607</xdr:colOff>
      <xdr:row>576</xdr:row>
      <xdr:rowOff>36740</xdr:rowOff>
    </xdr:from>
    <xdr:ext cx="4846320" cy="2468881"/>
    <xdr:graphicFrame macro="">
      <xdr:nvGraphicFramePr>
        <xdr:cNvPr id="13" name="Chart 12">
          <a:extLst>
            <a:ext uri="{FF2B5EF4-FFF2-40B4-BE49-F238E27FC236}">
              <a16:creationId xmlns:a16="http://schemas.microsoft.com/office/drawing/2014/main" id="{332EB255-87A2-4A43-BE9A-FD0FAA3DE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4"/>
        </a:graphicData>
      </a:graphic>
    </xdr:graphicFrame>
    <xdr:clientData/>
  </xdr:oneCellAnchor>
  <xdr:oneCellAnchor>
    <xdr:from>
      <xdr:col>5</xdr:col>
      <xdr:colOff>13607</xdr:colOff>
      <xdr:row>576</xdr:row>
      <xdr:rowOff>36740</xdr:rowOff>
    </xdr:from>
    <xdr:ext cx="4846320" cy="2468881"/>
    <xdr:graphicFrame macro="">
      <xdr:nvGraphicFramePr>
        <xdr:cNvPr id="17" name="Chart 16">
          <a:extLst>
            <a:ext uri="{FF2B5EF4-FFF2-40B4-BE49-F238E27FC236}">
              <a16:creationId xmlns:a16="http://schemas.microsoft.com/office/drawing/2014/main" id="{C5497083-97F8-445A-AC3F-D9AD98184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5"/>
        </a:graphicData>
      </a:graphic>
    </xdr:graphicFrame>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9525</xdr:colOff>
      <xdr:row>9</xdr:row>
      <xdr:rowOff>28575</xdr:rowOff>
    </xdr:from>
    <xdr:to>
      <xdr:col>6</xdr:col>
      <xdr:colOff>1604010</xdr:colOff>
      <xdr:row>34</xdr:row>
      <xdr:rowOff>161925</xdr:rowOff>
    </xdr:to>
    <xdr:graphicFrame macro="">
      <xdr:nvGraphicFramePr>
        <xdr:cNvPr id="6" name="Chart 5">
          <a:extLst>
            <a:ext uri="{FF2B5EF4-FFF2-40B4-BE49-F238E27FC236}">
              <a16:creationId xmlns:a16="http://schemas.microsoft.com/office/drawing/2014/main" id="{D2E04DBB-5D55-4BA1-9FB0-7CCCF194A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1952625</xdr:colOff>
      <xdr:row>9</xdr:row>
      <xdr:rowOff>28575</xdr:rowOff>
    </xdr:from>
    <xdr:to>
      <xdr:col>16</xdr:col>
      <xdr:colOff>603885</xdr:colOff>
      <xdr:row>34</xdr:row>
      <xdr:rowOff>158115</xdr:rowOff>
    </xdr:to>
    <xdr:graphicFrame macro="">
      <xdr:nvGraphicFramePr>
        <xdr:cNvPr id="7" name="Chart 6">
          <a:extLst>
            <a:ext uri="{FF2B5EF4-FFF2-40B4-BE49-F238E27FC236}">
              <a16:creationId xmlns:a16="http://schemas.microsoft.com/office/drawing/2014/main" id="{E10B5C4F-4FC4-4BD9-94E4-8D21CE4EF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457200</xdr:colOff>
      <xdr:row>1</xdr:row>
      <xdr:rowOff>0</xdr:rowOff>
    </xdr:from>
    <xdr:to>
      <xdr:col>16</xdr:col>
      <xdr:colOff>0</xdr:colOff>
      <xdr:row>3</xdr:row>
      <xdr:rowOff>76200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916D0533-2003-44C2-AB8A-5E3177BFC7A2}"/>
            </a:ext>
          </a:extLst>
        </xdr:cNvPr>
        <xdr:cNvSpPr/>
      </xdr:nvSpPr>
      <xdr:spPr>
        <a:xfrm>
          <a:off x="15078075" y="19050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2</xdr:col>
      <xdr:colOff>1000125</xdr:colOff>
      <xdr:row>3</xdr:row>
      <xdr:rowOff>14168</xdr:rowOff>
    </xdr:to>
    <xdr:pic>
      <xdr:nvPicPr>
        <xdr:cNvPr id="10" name="Graphic 9">
          <a:extLst>
            <a:ext uri="{FF2B5EF4-FFF2-40B4-BE49-F238E27FC236}">
              <a16:creationId xmlns:a16="http://schemas.microsoft.com/office/drawing/2014/main" id="{B0DC8502-AE16-4A1D-9929-A2999B2D8F8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0"/>
          <a:ext cx="1619250" cy="642818"/>
        </a:xfrm>
        <a:prstGeom prst="rect">
          <a:avLst/>
        </a:prstGeom>
      </xdr:spPr>
    </xdr:pic>
    <xdr:clientData/>
  </xdr:twoCellAnchor>
  <xdr:twoCellAnchor>
    <xdr:from>
      <xdr:col>6</xdr:col>
      <xdr:colOff>1647825</xdr:colOff>
      <xdr:row>7</xdr:row>
      <xdr:rowOff>76200</xdr:rowOff>
    </xdr:from>
    <xdr:to>
      <xdr:col>6</xdr:col>
      <xdr:colOff>1905000</xdr:colOff>
      <xdr:row>10</xdr:row>
      <xdr:rowOff>161925</xdr:rowOff>
    </xdr:to>
    <xdr:sp macro="" textlink="">
      <xdr:nvSpPr>
        <xdr:cNvPr id="2" name="Rectangle 1">
          <a:extLst>
            <a:ext uri="{FF2B5EF4-FFF2-40B4-BE49-F238E27FC236}">
              <a16:creationId xmlns:a16="http://schemas.microsoft.com/office/drawing/2014/main" id="{D1E8E74A-F093-4447-A4B8-66BBC83E3B16}"/>
            </a:ext>
          </a:extLst>
        </xdr:cNvPr>
        <xdr:cNvSpPr/>
      </xdr:nvSpPr>
      <xdr:spPr>
        <a:xfrm>
          <a:off x="8734425" y="1343025"/>
          <a:ext cx="257175" cy="6572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85725</xdr:colOff>
      <xdr:row>8</xdr:row>
      <xdr:rowOff>57150</xdr:rowOff>
    </xdr:from>
    <xdr:to>
      <xdr:col>6</xdr:col>
      <xdr:colOff>756285</xdr:colOff>
      <xdr:row>35</xdr:row>
      <xdr:rowOff>171449</xdr:rowOff>
    </xdr:to>
    <xdr:graphicFrame macro="">
      <xdr:nvGraphicFramePr>
        <xdr:cNvPr id="4" name="Chart 3">
          <a:extLst>
            <a:ext uri="{FF2B5EF4-FFF2-40B4-BE49-F238E27FC236}">
              <a16:creationId xmlns:a16="http://schemas.microsoft.com/office/drawing/2014/main" id="{1FA6A273-AAA2-4EC6-A4CD-09C01714D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6350</xdr:colOff>
      <xdr:row>8</xdr:row>
      <xdr:rowOff>44450</xdr:rowOff>
    </xdr:from>
    <xdr:to>
      <xdr:col>20</xdr:col>
      <xdr:colOff>57785</xdr:colOff>
      <xdr:row>35</xdr:row>
      <xdr:rowOff>165099</xdr:rowOff>
    </xdr:to>
    <xdr:graphicFrame macro="">
      <xdr:nvGraphicFramePr>
        <xdr:cNvPr id="5" name="Chart 4">
          <a:extLst>
            <a:ext uri="{FF2B5EF4-FFF2-40B4-BE49-F238E27FC236}">
              <a16:creationId xmlns:a16="http://schemas.microsoft.com/office/drawing/2014/main" id="{A533E3C1-587F-4B2B-9C87-A1E6FFAB9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504825</xdr:colOff>
      <xdr:row>1</xdr:row>
      <xdr:rowOff>0</xdr:rowOff>
    </xdr:from>
    <xdr:to>
      <xdr:col>18</xdr:col>
      <xdr:colOff>0</xdr:colOff>
      <xdr:row>3</xdr:row>
      <xdr:rowOff>76200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4743E340-D05A-48F3-A4BF-8EE036CD100A}"/>
            </a:ext>
          </a:extLst>
        </xdr:cNvPr>
        <xdr:cNvSpPr/>
      </xdr:nvSpPr>
      <xdr:spPr>
        <a:xfrm>
          <a:off x="15154275" y="19050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2</xdr:col>
      <xdr:colOff>838200</xdr:colOff>
      <xdr:row>3</xdr:row>
      <xdr:rowOff>7818</xdr:rowOff>
    </xdr:to>
    <xdr:pic>
      <xdr:nvPicPr>
        <xdr:cNvPr id="7" name="Graphic 6">
          <a:extLst>
            <a:ext uri="{FF2B5EF4-FFF2-40B4-BE49-F238E27FC236}">
              <a16:creationId xmlns:a16="http://schemas.microsoft.com/office/drawing/2014/main" id="{150C2059-6DF2-4AEF-B910-17749A2C38F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0"/>
          <a:ext cx="1619250" cy="64281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457200</xdr:colOff>
      <xdr:row>0</xdr:row>
      <xdr:rowOff>174250</xdr:rowOff>
    </xdr:from>
    <xdr:to>
      <xdr:col>21</xdr:col>
      <xdr:colOff>0</xdr:colOff>
      <xdr:row>3</xdr:row>
      <xdr:rowOff>59950</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00000000-0008-0000-0300-000007000000}"/>
            </a:ext>
          </a:extLst>
        </xdr:cNvPr>
        <xdr:cNvSpPr/>
      </xdr:nvSpPr>
      <xdr:spPr>
        <a:xfrm>
          <a:off x="15973425" y="17425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xdr:from>
      <xdr:col>7</xdr:col>
      <xdr:colOff>2799</xdr:colOff>
      <xdr:row>73</xdr:row>
      <xdr:rowOff>295274</xdr:rowOff>
    </xdr:from>
    <xdr:to>
      <xdr:col>20</xdr:col>
      <xdr:colOff>603249</xdr:colOff>
      <xdr:row>102</xdr:row>
      <xdr:rowOff>177800</xdr:rowOff>
    </xdr:to>
    <xdr:graphicFrame macro="">
      <xdr:nvGraphicFramePr>
        <xdr:cNvPr id="9" name="Chart 8">
          <a:extLst>
            <a:ext uri="{FF2B5EF4-FFF2-40B4-BE49-F238E27FC236}">
              <a16:creationId xmlns:a16="http://schemas.microsoft.com/office/drawing/2014/main" id="{650CDF5F-FDB8-4597-B63F-134003846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2799</xdr:colOff>
      <xdr:row>120</xdr:row>
      <xdr:rowOff>0</xdr:rowOff>
    </xdr:from>
    <xdr:to>
      <xdr:col>20</xdr:col>
      <xdr:colOff>600074</xdr:colOff>
      <xdr:row>149</xdr:row>
      <xdr:rowOff>0</xdr:rowOff>
    </xdr:to>
    <xdr:graphicFrame macro="">
      <xdr:nvGraphicFramePr>
        <xdr:cNvPr id="10" name="Chart 9">
          <a:extLst>
            <a:ext uri="{FF2B5EF4-FFF2-40B4-BE49-F238E27FC236}">
              <a16:creationId xmlns:a16="http://schemas.microsoft.com/office/drawing/2014/main" id="{0CD6F130-973E-4205-A790-7200D5C41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2799</xdr:colOff>
      <xdr:row>157</xdr:row>
      <xdr:rowOff>0</xdr:rowOff>
    </xdr:from>
    <xdr:to>
      <xdr:col>20</xdr:col>
      <xdr:colOff>600074</xdr:colOff>
      <xdr:row>182</xdr:row>
      <xdr:rowOff>560</xdr:rowOff>
    </xdr:to>
    <xdr:graphicFrame macro="">
      <xdr:nvGraphicFramePr>
        <xdr:cNvPr id="11" name="Chart 10">
          <a:extLst>
            <a:ext uri="{FF2B5EF4-FFF2-40B4-BE49-F238E27FC236}">
              <a16:creationId xmlns:a16="http://schemas.microsoft.com/office/drawing/2014/main" id="{24609E7A-09E2-4D56-83E6-E3072702F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4095670</xdr:colOff>
      <xdr:row>0</xdr:row>
      <xdr:rowOff>168087</xdr:rowOff>
    </xdr:from>
    <xdr:to>
      <xdr:col>4</xdr:col>
      <xdr:colOff>144476</xdr:colOff>
      <xdr:row>3</xdr:row>
      <xdr:rowOff>53787</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FFA04ABF-8359-48AC-93B4-C1D8B82BBA65}"/>
            </a:ext>
          </a:extLst>
        </xdr:cNvPr>
        <xdr:cNvSpPr/>
      </xdr:nvSpPr>
      <xdr:spPr>
        <a:xfrm>
          <a:off x="5162470" y="168087"/>
          <a:ext cx="1373281"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sz="800" b="1">
              <a:solidFill>
                <a:schemeClr val="lt1"/>
              </a:solidFill>
              <a:latin typeface="Arial" panose="020B0604020202020204" pitchFamily="34" charset="0"/>
              <a:ea typeface="+mn-ea"/>
              <a:cs typeface="Arial" panose="020B0604020202020204" pitchFamily="34" charset="0"/>
            </a:rPr>
            <a:t>Energia Geração</a:t>
          </a:r>
          <a:endParaRPr lang="pt-BR" sz="800" b="1">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2</xdr:col>
      <xdr:colOff>2558863</xdr:colOff>
      <xdr:row>0</xdr:row>
      <xdr:rowOff>168087</xdr:rowOff>
    </xdr:from>
    <xdr:to>
      <xdr:col>2</xdr:col>
      <xdr:colOff>3930463</xdr:colOff>
      <xdr:row>3</xdr:row>
      <xdr:rowOff>53787</xdr:rowOff>
    </xdr:to>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1A8F5082-C95D-4F25-A03D-5630526609E0}"/>
            </a:ext>
          </a:extLst>
        </xdr:cNvPr>
        <xdr:cNvSpPr/>
      </xdr:nvSpPr>
      <xdr:spPr>
        <a:xfrm>
          <a:off x="3625663" y="168087"/>
          <a:ext cx="1371600"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800" b="1">
              <a:latin typeface="Arial" panose="020B0604020202020204" pitchFamily="34" charset="0"/>
              <a:cs typeface="Arial" panose="020B0604020202020204" pitchFamily="34" charset="0"/>
            </a:rPr>
            <a:t>Energia Distribuição</a:t>
          </a:r>
        </a:p>
      </xdr:txBody>
    </xdr:sp>
    <xdr:clientData/>
  </xdr:twoCellAnchor>
  <xdr:twoCellAnchor>
    <xdr:from>
      <xdr:col>4</xdr:col>
      <xdr:colOff>309683</xdr:colOff>
      <xdr:row>0</xdr:row>
      <xdr:rowOff>168087</xdr:rowOff>
    </xdr:from>
    <xdr:to>
      <xdr:col>6</xdr:col>
      <xdr:colOff>63153</xdr:colOff>
      <xdr:row>3</xdr:row>
      <xdr:rowOff>53787</xdr:rowOff>
    </xdr:to>
    <xdr:sp macro="" textlink="">
      <xdr:nvSpPr>
        <xdr:cNvPr id="27" name="Rectangle: Rounded Corners 26">
          <a:hlinkClick xmlns:r="http://schemas.openxmlformats.org/officeDocument/2006/relationships" r:id="rId7"/>
          <a:extLst>
            <a:ext uri="{FF2B5EF4-FFF2-40B4-BE49-F238E27FC236}">
              <a16:creationId xmlns:a16="http://schemas.microsoft.com/office/drawing/2014/main" id="{4B725485-8FAA-4147-BCE8-925A5233F9DF}"/>
            </a:ext>
          </a:extLst>
        </xdr:cNvPr>
        <xdr:cNvSpPr/>
      </xdr:nvSpPr>
      <xdr:spPr>
        <a:xfrm>
          <a:off x="6700958" y="168087"/>
          <a:ext cx="1372720"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800" b="1">
              <a:solidFill>
                <a:schemeClr val="lt1"/>
              </a:solidFill>
              <a:latin typeface="Arial" panose="020B0604020202020204" pitchFamily="34" charset="0"/>
              <a:ea typeface="+mn-ea"/>
              <a:cs typeface="Arial" panose="020B0604020202020204" pitchFamily="34" charset="0"/>
            </a:rPr>
            <a:t>Energia Transmissão &amp; Integrado</a:t>
          </a:r>
        </a:p>
      </xdr:txBody>
    </xdr:sp>
    <xdr:clientData/>
  </xdr:twoCellAnchor>
  <xdr:twoCellAnchor>
    <xdr:from>
      <xdr:col>8</xdr:col>
      <xdr:colOff>655784</xdr:colOff>
      <xdr:row>0</xdr:row>
      <xdr:rowOff>168087</xdr:rowOff>
    </xdr:from>
    <xdr:to>
      <xdr:col>10</xdr:col>
      <xdr:colOff>70276</xdr:colOff>
      <xdr:row>3</xdr:row>
      <xdr:rowOff>53787</xdr:rowOff>
    </xdr:to>
    <xdr:sp macro="" textlink="">
      <xdr:nvSpPr>
        <xdr:cNvPr id="28" name="Rectangle: Rounded Corners 27">
          <a:hlinkClick xmlns:r="http://schemas.openxmlformats.org/officeDocument/2006/relationships" r:id="rId8"/>
          <a:extLst>
            <a:ext uri="{FF2B5EF4-FFF2-40B4-BE49-F238E27FC236}">
              <a16:creationId xmlns:a16="http://schemas.microsoft.com/office/drawing/2014/main" id="{A22DC018-D90C-4106-BDDC-2F328EEFD85A}"/>
            </a:ext>
          </a:extLst>
        </xdr:cNvPr>
        <xdr:cNvSpPr/>
      </xdr:nvSpPr>
      <xdr:spPr>
        <a:xfrm>
          <a:off x="9771209" y="168087"/>
          <a:ext cx="1367117"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800" b="1">
              <a:solidFill>
                <a:schemeClr val="lt1"/>
              </a:solidFill>
              <a:latin typeface="Arial" panose="020B0604020202020204" pitchFamily="34" charset="0"/>
              <a:ea typeface="+mn-ea"/>
              <a:cs typeface="Arial" panose="020B0604020202020204" pitchFamily="34" charset="0"/>
            </a:rPr>
            <a:t>Logística / Transporte</a:t>
          </a:r>
        </a:p>
      </xdr:txBody>
    </xdr:sp>
    <xdr:clientData/>
  </xdr:twoCellAnchor>
  <xdr:twoCellAnchor>
    <xdr:from>
      <xdr:col>10</xdr:col>
      <xdr:colOff>235483</xdr:colOff>
      <xdr:row>0</xdr:row>
      <xdr:rowOff>168087</xdr:rowOff>
    </xdr:from>
    <xdr:to>
      <xdr:col>12</xdr:col>
      <xdr:colOff>386202</xdr:colOff>
      <xdr:row>3</xdr:row>
      <xdr:rowOff>53787</xdr:rowOff>
    </xdr:to>
    <xdr:sp macro="" textlink="">
      <xdr:nvSpPr>
        <xdr:cNvPr id="29" name="Rectangle: Rounded Corners 28">
          <a:hlinkClick xmlns:r="http://schemas.openxmlformats.org/officeDocument/2006/relationships" r:id="rId9"/>
          <a:extLst>
            <a:ext uri="{FF2B5EF4-FFF2-40B4-BE49-F238E27FC236}">
              <a16:creationId xmlns:a16="http://schemas.microsoft.com/office/drawing/2014/main" id="{D3C61679-08B6-4408-B1C2-57EEDF34572A}"/>
            </a:ext>
          </a:extLst>
        </xdr:cNvPr>
        <xdr:cNvSpPr/>
      </xdr:nvSpPr>
      <xdr:spPr>
        <a:xfrm>
          <a:off x="11303533" y="168087"/>
          <a:ext cx="1369919"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800" b="1">
              <a:solidFill>
                <a:schemeClr val="lt1"/>
              </a:solidFill>
              <a:latin typeface="Arial" panose="020B0604020202020204" pitchFamily="34" charset="0"/>
              <a:ea typeface="+mn-ea"/>
              <a:cs typeface="Arial" panose="020B0604020202020204" pitchFamily="34" charset="0"/>
            </a:rPr>
            <a:t>Rodovias</a:t>
          </a:r>
        </a:p>
      </xdr:txBody>
    </xdr:sp>
    <xdr:clientData/>
  </xdr:twoCellAnchor>
  <xdr:twoCellAnchor>
    <xdr:from>
      <xdr:col>12</xdr:col>
      <xdr:colOff>551409</xdr:colOff>
      <xdr:row>0</xdr:row>
      <xdr:rowOff>168087</xdr:rowOff>
    </xdr:from>
    <xdr:to>
      <xdr:col>16</xdr:col>
      <xdr:colOff>55549</xdr:colOff>
      <xdr:row>3</xdr:row>
      <xdr:rowOff>53787</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63921431-D78C-48EA-89DC-DCCE91C1AE44}"/>
            </a:ext>
          </a:extLst>
        </xdr:cNvPr>
        <xdr:cNvSpPr/>
      </xdr:nvSpPr>
      <xdr:spPr>
        <a:xfrm>
          <a:off x="12838659" y="168087"/>
          <a:ext cx="1380565"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800" b="1">
              <a:solidFill>
                <a:schemeClr val="lt1"/>
              </a:solidFill>
              <a:latin typeface="Arial" panose="020B0604020202020204" pitchFamily="34" charset="0"/>
              <a:ea typeface="+mn-ea"/>
              <a:cs typeface="Arial" panose="020B0604020202020204" pitchFamily="34" charset="0"/>
            </a:rPr>
            <a:t>Saneamento</a:t>
          </a:r>
          <a:r>
            <a:rPr lang="en-US" sz="800" b="1" baseline="0">
              <a:solidFill>
                <a:schemeClr val="lt1"/>
              </a:solidFill>
              <a:latin typeface="Arial" panose="020B0604020202020204" pitchFamily="34" charset="0"/>
              <a:ea typeface="+mn-ea"/>
              <a:cs typeface="Arial" panose="020B0604020202020204" pitchFamily="34" charset="0"/>
            </a:rPr>
            <a:t> Básico</a:t>
          </a:r>
          <a:endParaRPr lang="en-US" sz="800" b="1">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16</xdr:col>
      <xdr:colOff>220756</xdr:colOff>
      <xdr:row>0</xdr:row>
      <xdr:rowOff>168087</xdr:rowOff>
    </xdr:from>
    <xdr:to>
      <xdr:col>18</xdr:col>
      <xdr:colOff>384922</xdr:colOff>
      <xdr:row>3</xdr:row>
      <xdr:rowOff>53787</xdr:rowOff>
    </xdr:to>
    <xdr:sp macro="" textlink="">
      <xdr:nvSpPr>
        <xdr:cNvPr id="31" name="Rectangle: Rounded Corners 30">
          <a:hlinkClick xmlns:r="http://schemas.openxmlformats.org/officeDocument/2006/relationships" r:id="rId11"/>
          <a:extLst>
            <a:ext uri="{FF2B5EF4-FFF2-40B4-BE49-F238E27FC236}">
              <a16:creationId xmlns:a16="http://schemas.microsoft.com/office/drawing/2014/main" id="{0BC71ECF-7A03-404E-B460-43398C8BF76F}"/>
            </a:ext>
          </a:extLst>
        </xdr:cNvPr>
        <xdr:cNvSpPr/>
      </xdr:nvSpPr>
      <xdr:spPr>
        <a:xfrm>
          <a:off x="14384431" y="168087"/>
          <a:ext cx="1383366"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800" b="1">
              <a:latin typeface="Arial" panose="020B0604020202020204" pitchFamily="34" charset="0"/>
              <a:cs typeface="Arial" panose="020B0604020202020204" pitchFamily="34" charset="0"/>
            </a:rPr>
            <a:t>Telecom</a:t>
          </a:r>
        </a:p>
      </xdr:txBody>
    </xdr:sp>
    <xdr:clientData/>
  </xdr:twoCellAnchor>
  <xdr:twoCellAnchor>
    <xdr:from>
      <xdr:col>7</xdr:col>
      <xdr:colOff>0</xdr:colOff>
      <xdr:row>39</xdr:row>
      <xdr:rowOff>10583</xdr:rowOff>
    </xdr:from>
    <xdr:to>
      <xdr:col>20</xdr:col>
      <xdr:colOff>597275</xdr:colOff>
      <xdr:row>67</xdr:row>
      <xdr:rowOff>114300</xdr:rowOff>
    </xdr:to>
    <xdr:graphicFrame macro="">
      <xdr:nvGraphicFramePr>
        <xdr:cNvPr id="32" name="Chart 31">
          <a:extLst>
            <a:ext uri="{FF2B5EF4-FFF2-40B4-BE49-F238E27FC236}">
              <a16:creationId xmlns:a16="http://schemas.microsoft.com/office/drawing/2014/main" id="{C52BF3DF-2864-4EA0-92B8-06D2E85C8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0</xdr:colOff>
      <xdr:row>215</xdr:row>
      <xdr:rowOff>63500</xdr:rowOff>
    </xdr:from>
    <xdr:to>
      <xdr:col>20</xdr:col>
      <xdr:colOff>597275</xdr:colOff>
      <xdr:row>240</xdr:row>
      <xdr:rowOff>34926</xdr:rowOff>
    </xdr:to>
    <xdr:graphicFrame macro="">
      <xdr:nvGraphicFramePr>
        <xdr:cNvPr id="33" name="Chart 32">
          <a:extLst>
            <a:ext uri="{FF2B5EF4-FFF2-40B4-BE49-F238E27FC236}">
              <a16:creationId xmlns:a16="http://schemas.microsoft.com/office/drawing/2014/main" id="{10158B89-FCA7-4EF9-9EAC-78B3ED202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137583</xdr:colOff>
      <xdr:row>244</xdr:row>
      <xdr:rowOff>31750</xdr:rowOff>
    </xdr:from>
    <xdr:to>
      <xdr:col>20</xdr:col>
      <xdr:colOff>586692</xdr:colOff>
      <xdr:row>269</xdr:row>
      <xdr:rowOff>0</xdr:rowOff>
    </xdr:to>
    <xdr:graphicFrame macro="">
      <xdr:nvGraphicFramePr>
        <xdr:cNvPr id="34" name="Chart 33">
          <a:extLst>
            <a:ext uri="{FF2B5EF4-FFF2-40B4-BE49-F238E27FC236}">
              <a16:creationId xmlns:a16="http://schemas.microsoft.com/office/drawing/2014/main" id="{C4F81343-01FD-414F-9D48-5B75B8CE8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1</xdr:colOff>
      <xdr:row>273</xdr:row>
      <xdr:rowOff>42333</xdr:rowOff>
    </xdr:from>
    <xdr:to>
      <xdr:col>20</xdr:col>
      <xdr:colOff>597276</xdr:colOff>
      <xdr:row>298</xdr:row>
      <xdr:rowOff>13759</xdr:rowOff>
    </xdr:to>
    <xdr:graphicFrame macro="">
      <xdr:nvGraphicFramePr>
        <xdr:cNvPr id="35" name="Chart 34">
          <a:extLst>
            <a:ext uri="{FF2B5EF4-FFF2-40B4-BE49-F238E27FC236}">
              <a16:creationId xmlns:a16="http://schemas.microsoft.com/office/drawing/2014/main" id="{59101042-BADE-4429-BEFB-087137999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2799</xdr:colOff>
      <xdr:row>186</xdr:row>
      <xdr:rowOff>29134</xdr:rowOff>
    </xdr:from>
    <xdr:to>
      <xdr:col>20</xdr:col>
      <xdr:colOff>600074</xdr:colOff>
      <xdr:row>211</xdr:row>
      <xdr:rowOff>560</xdr:rowOff>
    </xdr:to>
    <xdr:graphicFrame macro="">
      <xdr:nvGraphicFramePr>
        <xdr:cNvPr id="36" name="Chart 35">
          <a:extLst>
            <a:ext uri="{FF2B5EF4-FFF2-40B4-BE49-F238E27FC236}">
              <a16:creationId xmlns:a16="http://schemas.microsoft.com/office/drawing/2014/main" id="{18A89B37-1D75-4B22-88DD-4482C7282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75960</xdr:colOff>
      <xdr:row>0</xdr:row>
      <xdr:rowOff>161925</xdr:rowOff>
    </xdr:from>
    <xdr:to>
      <xdr:col>8</xdr:col>
      <xdr:colOff>490577</xdr:colOff>
      <xdr:row>3</xdr:row>
      <xdr:rowOff>47625</xdr:rowOff>
    </xdr:to>
    <xdr:sp macro="" textlink="">
      <xdr:nvSpPr>
        <xdr:cNvPr id="37" name="Rectangle: Rounded Corners 36">
          <a:hlinkClick xmlns:r="http://schemas.openxmlformats.org/officeDocument/2006/relationships" r:id="rId17"/>
          <a:extLst>
            <a:ext uri="{FF2B5EF4-FFF2-40B4-BE49-F238E27FC236}">
              <a16:creationId xmlns:a16="http://schemas.microsoft.com/office/drawing/2014/main" id="{F4A2FF17-B074-428E-BE24-BBD0BEB5BDD2}"/>
            </a:ext>
          </a:extLst>
        </xdr:cNvPr>
        <xdr:cNvSpPr/>
      </xdr:nvSpPr>
      <xdr:spPr>
        <a:xfrm>
          <a:off x="8238885" y="161925"/>
          <a:ext cx="1367117"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800" b="1">
              <a:solidFill>
                <a:schemeClr val="lt1"/>
              </a:solidFill>
              <a:latin typeface="Arial" panose="020B0604020202020204" pitchFamily="34" charset="0"/>
              <a:ea typeface="+mn-ea"/>
              <a:cs typeface="Arial" panose="020B0604020202020204" pitchFamily="34" charset="0"/>
            </a:rPr>
            <a:t>O&amp;G / Químicos &amp; Materiais Básicos</a:t>
          </a:r>
        </a:p>
      </xdr:txBody>
    </xdr:sp>
    <xdr:clientData/>
  </xdr:twoCellAnchor>
  <xdr:twoCellAnchor editAs="oneCell">
    <xdr:from>
      <xdr:col>0</xdr:col>
      <xdr:colOff>0</xdr:colOff>
      <xdr:row>0</xdr:row>
      <xdr:rowOff>0</xdr:rowOff>
    </xdr:from>
    <xdr:to>
      <xdr:col>2</xdr:col>
      <xdr:colOff>552450</xdr:colOff>
      <xdr:row>3</xdr:row>
      <xdr:rowOff>7818</xdr:rowOff>
    </xdr:to>
    <xdr:pic>
      <xdr:nvPicPr>
        <xdr:cNvPr id="21" name="Graphic 20">
          <a:extLst>
            <a:ext uri="{FF2B5EF4-FFF2-40B4-BE49-F238E27FC236}">
              <a16:creationId xmlns:a16="http://schemas.microsoft.com/office/drawing/2014/main" id="{A248706F-5BCF-4FCE-AAD5-9865E3946D5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0" y="0"/>
          <a:ext cx="1619250" cy="642818"/>
        </a:xfrm>
        <a:prstGeom prst="rect">
          <a:avLst/>
        </a:prstGeom>
      </xdr:spPr>
    </xdr:pic>
    <xdr:clientData/>
  </xdr:twoCellAnchor>
  <xdr:twoCellAnchor>
    <xdr:from>
      <xdr:col>7</xdr:col>
      <xdr:colOff>0</xdr:colOff>
      <xdr:row>10</xdr:row>
      <xdr:rowOff>19050</xdr:rowOff>
    </xdr:from>
    <xdr:to>
      <xdr:col>20</xdr:col>
      <xdr:colOff>597275</xdr:colOff>
      <xdr:row>34</xdr:row>
      <xdr:rowOff>180976</xdr:rowOff>
    </xdr:to>
    <xdr:graphicFrame macro="">
      <xdr:nvGraphicFramePr>
        <xdr:cNvPr id="22" name="Chart 21">
          <a:extLst>
            <a:ext uri="{FF2B5EF4-FFF2-40B4-BE49-F238E27FC236}">
              <a16:creationId xmlns:a16="http://schemas.microsoft.com/office/drawing/2014/main" id="{51D258A3-0EA8-4637-B9D5-D5BFA0535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1044388</xdr:colOff>
      <xdr:row>0</xdr:row>
      <xdr:rowOff>158562</xdr:rowOff>
    </xdr:from>
    <xdr:to>
      <xdr:col>2</xdr:col>
      <xdr:colOff>2415988</xdr:colOff>
      <xdr:row>3</xdr:row>
      <xdr:rowOff>44262</xdr:rowOff>
    </xdr:to>
    <xdr:sp macro="" textlink="">
      <xdr:nvSpPr>
        <xdr:cNvPr id="23" name="Rectangle: Rounded Corners 22">
          <a:hlinkClick xmlns:r="http://schemas.openxmlformats.org/officeDocument/2006/relationships" r:id="rId21"/>
          <a:extLst>
            <a:ext uri="{FF2B5EF4-FFF2-40B4-BE49-F238E27FC236}">
              <a16:creationId xmlns:a16="http://schemas.microsoft.com/office/drawing/2014/main" id="{8810946A-86BD-4886-BE71-ACE8BA51B99A}"/>
            </a:ext>
          </a:extLst>
        </xdr:cNvPr>
        <xdr:cNvSpPr/>
      </xdr:nvSpPr>
      <xdr:spPr>
        <a:xfrm>
          <a:off x="2111188" y="158562"/>
          <a:ext cx="1371600" cy="51435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800" b="1">
              <a:latin typeface="Arial" panose="020B0604020202020204" pitchFamily="34" charset="0"/>
              <a:cs typeface="Arial" panose="020B0604020202020204" pitchFamily="34" charset="0"/>
            </a:rPr>
            <a:t>Agribusiness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838200</xdr:colOff>
      <xdr:row>1</xdr:row>
      <xdr:rowOff>85725</xdr:rowOff>
    </xdr:from>
    <xdr:to>
      <xdr:col>10</xdr:col>
      <xdr:colOff>0</xdr:colOff>
      <xdr:row>3</xdr:row>
      <xdr:rowOff>85725</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CA5007EA-4EBE-4766-924F-4A4052BD6119}"/>
            </a:ext>
          </a:extLst>
        </xdr:cNvPr>
        <xdr:cNvSpPr/>
      </xdr:nvSpPr>
      <xdr:spPr>
        <a:xfrm>
          <a:off x="10982325" y="295275"/>
          <a:ext cx="1371600" cy="4191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2</xdr:col>
      <xdr:colOff>381000</xdr:colOff>
      <xdr:row>3</xdr:row>
      <xdr:rowOff>14168</xdr:rowOff>
    </xdr:to>
    <xdr:pic>
      <xdr:nvPicPr>
        <xdr:cNvPr id="7" name="Graphic 6">
          <a:extLst>
            <a:ext uri="{FF2B5EF4-FFF2-40B4-BE49-F238E27FC236}">
              <a16:creationId xmlns:a16="http://schemas.microsoft.com/office/drawing/2014/main" id="{D85D2852-8906-4D44-AFA0-FFFEBA9C0F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619250" cy="64281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114300</xdr:colOff>
      <xdr:row>30</xdr:row>
      <xdr:rowOff>24245</xdr:rowOff>
    </xdr:from>
    <xdr:to>
      <xdr:col>1</xdr:col>
      <xdr:colOff>4963795</xdr:colOff>
      <xdr:row>43</xdr:row>
      <xdr:rowOff>169024</xdr:rowOff>
    </xdr:to>
    <xdr:graphicFrame macro="">
      <xdr:nvGraphicFramePr>
        <xdr:cNvPr id="8" name="Chart 7">
          <a:extLst>
            <a:ext uri="{FF2B5EF4-FFF2-40B4-BE49-F238E27FC236}">
              <a16:creationId xmlns:a16="http://schemas.microsoft.com/office/drawing/2014/main" id="{AB2966F0-11F8-4210-8E14-B8A0E0A52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227239</xdr:colOff>
      <xdr:row>82</xdr:row>
      <xdr:rowOff>30390</xdr:rowOff>
    </xdr:from>
    <xdr:to>
      <xdr:col>3</xdr:col>
      <xdr:colOff>5076734</xdr:colOff>
      <xdr:row>95</xdr:row>
      <xdr:rowOff>171995</xdr:rowOff>
    </xdr:to>
    <xdr:graphicFrame macro="">
      <xdr:nvGraphicFramePr>
        <xdr:cNvPr id="29" name="Chart 28">
          <a:extLst>
            <a:ext uri="{FF2B5EF4-FFF2-40B4-BE49-F238E27FC236}">
              <a16:creationId xmlns:a16="http://schemas.microsoft.com/office/drawing/2014/main" id="{2D460ECD-3A28-4A12-AC13-4F19DDBAB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3552825</xdr:colOff>
      <xdr:row>1</xdr:row>
      <xdr:rowOff>0</xdr:rowOff>
    </xdr:from>
    <xdr:to>
      <xdr:col>6</xdr:col>
      <xdr:colOff>0</xdr:colOff>
      <xdr:row>3</xdr:row>
      <xdr:rowOff>76200</xdr:rowOff>
    </xdr:to>
    <xdr:sp macro="" textlink="">
      <xdr:nvSpPr>
        <xdr:cNvPr id="34" name="Rectangle: Rounded Corners 33">
          <a:hlinkClick xmlns:r="http://schemas.openxmlformats.org/officeDocument/2006/relationships" r:id="rId3"/>
          <a:extLst>
            <a:ext uri="{FF2B5EF4-FFF2-40B4-BE49-F238E27FC236}">
              <a16:creationId xmlns:a16="http://schemas.microsoft.com/office/drawing/2014/main" id="{346F880D-2DB4-4668-89A6-F9D6CBDF945C}"/>
            </a:ext>
          </a:extLst>
        </xdr:cNvPr>
        <xdr:cNvSpPr/>
      </xdr:nvSpPr>
      <xdr:spPr>
        <a:xfrm>
          <a:off x="15059025" y="19050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1</xdr:col>
      <xdr:colOff>1530350</xdr:colOff>
      <xdr:row>3</xdr:row>
      <xdr:rowOff>10993</xdr:rowOff>
    </xdr:to>
    <xdr:pic>
      <xdr:nvPicPr>
        <xdr:cNvPr id="33" name="Graphic 32">
          <a:extLst>
            <a:ext uri="{FF2B5EF4-FFF2-40B4-BE49-F238E27FC236}">
              <a16:creationId xmlns:a16="http://schemas.microsoft.com/office/drawing/2014/main" id="{A66D57DD-EB83-48EE-A221-B90EF6C1B20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0"/>
          <a:ext cx="1619250" cy="642818"/>
        </a:xfrm>
        <a:prstGeom prst="rect">
          <a:avLst/>
        </a:prstGeom>
      </xdr:spPr>
    </xdr:pic>
    <xdr:clientData/>
  </xdr:twoCellAnchor>
  <xdr:oneCellAnchor>
    <xdr:from>
      <xdr:col>1</xdr:col>
      <xdr:colOff>152400</xdr:colOff>
      <xdr:row>11</xdr:row>
      <xdr:rowOff>19050</xdr:rowOff>
    </xdr:from>
    <xdr:ext cx="4846320" cy="2468881"/>
    <xdr:graphicFrame macro="">
      <xdr:nvGraphicFramePr>
        <xdr:cNvPr id="3" name="Chart 2">
          <a:extLst>
            <a:ext uri="{FF2B5EF4-FFF2-40B4-BE49-F238E27FC236}">
              <a16:creationId xmlns:a16="http://schemas.microsoft.com/office/drawing/2014/main" id="{9307BF56-D322-4814-B228-26A120AE1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142875</xdr:colOff>
      <xdr:row>29</xdr:row>
      <xdr:rowOff>180975</xdr:rowOff>
    </xdr:from>
    <xdr:ext cx="4846320" cy="2468880"/>
    <xdr:graphicFrame macro="">
      <xdr:nvGraphicFramePr>
        <xdr:cNvPr id="19" name="Chart 18">
          <a:extLst>
            <a:ext uri="{FF2B5EF4-FFF2-40B4-BE49-F238E27FC236}">
              <a16:creationId xmlns:a16="http://schemas.microsoft.com/office/drawing/2014/main" id="{23624AFC-2D5F-4BA3-9188-85884A9B5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1</xdr:col>
      <xdr:colOff>249464</xdr:colOff>
      <xdr:row>50</xdr:row>
      <xdr:rowOff>27215</xdr:rowOff>
    </xdr:from>
    <xdr:ext cx="4846320" cy="2468880"/>
    <xdr:graphicFrame macro="">
      <xdr:nvGraphicFramePr>
        <xdr:cNvPr id="21" name="Chart 20">
          <a:extLst>
            <a:ext uri="{FF2B5EF4-FFF2-40B4-BE49-F238E27FC236}">
              <a16:creationId xmlns:a16="http://schemas.microsoft.com/office/drawing/2014/main" id="{1307004A-8427-491C-A5CB-F4CBF68FB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3</xdr:col>
      <xdr:colOff>265339</xdr:colOff>
      <xdr:row>51</xdr:row>
      <xdr:rowOff>11340</xdr:rowOff>
    </xdr:from>
    <xdr:ext cx="4846320" cy="2468880"/>
    <xdr:graphicFrame macro="">
      <xdr:nvGraphicFramePr>
        <xdr:cNvPr id="23" name="Chart 22">
          <a:extLst>
            <a:ext uri="{FF2B5EF4-FFF2-40B4-BE49-F238E27FC236}">
              <a16:creationId xmlns:a16="http://schemas.microsoft.com/office/drawing/2014/main" id="{CD157E05-3356-4F4B-890B-8DFF39C77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5</xdr:col>
      <xdr:colOff>247650</xdr:colOff>
      <xdr:row>50</xdr:row>
      <xdr:rowOff>36285</xdr:rowOff>
    </xdr:from>
    <xdr:ext cx="4846320" cy="2471602"/>
    <xdr:graphicFrame macro="">
      <xdr:nvGraphicFramePr>
        <xdr:cNvPr id="24" name="Chart 23">
          <a:extLst>
            <a:ext uri="{FF2B5EF4-FFF2-40B4-BE49-F238E27FC236}">
              <a16:creationId xmlns:a16="http://schemas.microsoft.com/office/drawing/2014/main" id="{08BC7FEF-24E5-445F-9F0F-EA56C97F5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1</xdr:col>
      <xdr:colOff>225425</xdr:colOff>
      <xdr:row>67</xdr:row>
      <xdr:rowOff>0</xdr:rowOff>
    </xdr:from>
    <xdr:ext cx="4846320" cy="2471602"/>
    <xdr:graphicFrame macro="">
      <xdr:nvGraphicFramePr>
        <xdr:cNvPr id="25" name="Chart 24">
          <a:extLst>
            <a:ext uri="{FF2B5EF4-FFF2-40B4-BE49-F238E27FC236}">
              <a16:creationId xmlns:a16="http://schemas.microsoft.com/office/drawing/2014/main" id="{38B62FD6-4001-4DA2-A179-34791ECF8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5</xdr:col>
      <xdr:colOff>320675</xdr:colOff>
      <xdr:row>67</xdr:row>
      <xdr:rowOff>19050</xdr:rowOff>
    </xdr:from>
    <xdr:ext cx="4846320" cy="2471602"/>
    <xdr:graphicFrame macro="">
      <xdr:nvGraphicFramePr>
        <xdr:cNvPr id="31" name="Chart 30">
          <a:extLst>
            <a:ext uri="{FF2B5EF4-FFF2-40B4-BE49-F238E27FC236}">
              <a16:creationId xmlns:a16="http://schemas.microsoft.com/office/drawing/2014/main" id="{1D380A6C-6C26-4127-BC5E-14CC72863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1</xdr:col>
      <xdr:colOff>323850</xdr:colOff>
      <xdr:row>83</xdr:row>
      <xdr:rowOff>0</xdr:rowOff>
    </xdr:from>
    <xdr:ext cx="4846320" cy="2471602"/>
    <xdr:graphicFrame macro="">
      <xdr:nvGraphicFramePr>
        <xdr:cNvPr id="35" name="Chart 34">
          <a:extLst>
            <a:ext uri="{FF2B5EF4-FFF2-40B4-BE49-F238E27FC236}">
              <a16:creationId xmlns:a16="http://schemas.microsoft.com/office/drawing/2014/main" id="{C7A81795-C69A-494F-891C-D16EAA56A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oneCellAnchor>
    <xdr:from>
      <xdr:col>3</xdr:col>
      <xdr:colOff>247650</xdr:colOff>
      <xdr:row>66</xdr:row>
      <xdr:rowOff>19050</xdr:rowOff>
    </xdr:from>
    <xdr:ext cx="4846320" cy="2471602"/>
    <xdr:graphicFrame macro="">
      <xdr:nvGraphicFramePr>
        <xdr:cNvPr id="50" name="Chart 49">
          <a:extLst>
            <a:ext uri="{FF2B5EF4-FFF2-40B4-BE49-F238E27FC236}">
              <a16:creationId xmlns:a16="http://schemas.microsoft.com/office/drawing/2014/main" id="{BA2CB713-6357-4F44-B66E-A03F1F003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oneCellAnchor>
  <xdr:oneCellAnchor>
    <xdr:from>
      <xdr:col>1</xdr:col>
      <xdr:colOff>168275</xdr:colOff>
      <xdr:row>121</xdr:row>
      <xdr:rowOff>15875</xdr:rowOff>
    </xdr:from>
    <xdr:ext cx="4846320" cy="2471602"/>
    <xdr:graphicFrame macro="">
      <xdr:nvGraphicFramePr>
        <xdr:cNvPr id="51" name="Chart 50">
          <a:extLst>
            <a:ext uri="{FF2B5EF4-FFF2-40B4-BE49-F238E27FC236}">
              <a16:creationId xmlns:a16="http://schemas.microsoft.com/office/drawing/2014/main" id="{85BDFB01-F3C5-40BD-B11C-15E2E7A42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oneCellAnchor>
  <xdr:oneCellAnchor>
    <xdr:from>
      <xdr:col>1</xdr:col>
      <xdr:colOff>133350</xdr:colOff>
      <xdr:row>102</xdr:row>
      <xdr:rowOff>28575</xdr:rowOff>
    </xdr:from>
    <xdr:ext cx="4846320" cy="2381250"/>
    <xdr:graphicFrame macro="">
      <xdr:nvGraphicFramePr>
        <xdr:cNvPr id="2" name="Chart 1">
          <a:extLst>
            <a:ext uri="{FF2B5EF4-FFF2-40B4-BE49-F238E27FC236}">
              <a16:creationId xmlns:a16="http://schemas.microsoft.com/office/drawing/2014/main" id="{DE1F8269-FA5F-4F38-82D5-EDE946BC3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oneCellAnchor>
  <xdr:twoCellAnchor editAs="oneCell">
    <xdr:from>
      <xdr:col>3</xdr:col>
      <xdr:colOff>215900</xdr:colOff>
      <xdr:row>102</xdr:row>
      <xdr:rowOff>6350</xdr:rowOff>
    </xdr:from>
    <xdr:to>
      <xdr:col>3</xdr:col>
      <xdr:colOff>5055870</xdr:colOff>
      <xdr:row>115</xdr:row>
      <xdr:rowOff>151130</xdr:rowOff>
    </xdr:to>
    <xdr:graphicFrame macro="">
      <xdr:nvGraphicFramePr>
        <xdr:cNvPr id="4" name="Chart 3">
          <a:extLst>
            <a:ext uri="{FF2B5EF4-FFF2-40B4-BE49-F238E27FC236}">
              <a16:creationId xmlns:a16="http://schemas.microsoft.com/office/drawing/2014/main" id="{6041B876-56C1-4800-B1F7-68FF10FBA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311150</xdr:colOff>
      <xdr:row>102</xdr:row>
      <xdr:rowOff>25400</xdr:rowOff>
    </xdr:from>
    <xdr:to>
      <xdr:col>5</xdr:col>
      <xdr:colOff>5160645</xdr:colOff>
      <xdr:row>115</xdr:row>
      <xdr:rowOff>170180</xdr:rowOff>
    </xdr:to>
    <xdr:graphicFrame macro="">
      <xdr:nvGraphicFramePr>
        <xdr:cNvPr id="6" name="Chart 5">
          <a:extLst>
            <a:ext uri="{FF2B5EF4-FFF2-40B4-BE49-F238E27FC236}">
              <a16:creationId xmlns:a16="http://schemas.microsoft.com/office/drawing/2014/main" id="{153FBA09-2515-431F-A7A3-C25693876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3</xdr:col>
      <xdr:colOff>257175</xdr:colOff>
      <xdr:row>120</xdr:row>
      <xdr:rowOff>177800</xdr:rowOff>
    </xdr:from>
    <xdr:ext cx="4846320" cy="2471602"/>
    <xdr:graphicFrame macro="">
      <xdr:nvGraphicFramePr>
        <xdr:cNvPr id="9" name="Chart 8">
          <a:extLst>
            <a:ext uri="{FF2B5EF4-FFF2-40B4-BE49-F238E27FC236}">
              <a16:creationId xmlns:a16="http://schemas.microsoft.com/office/drawing/2014/main" id="{75061CB1-3AC6-4BA5-BB34-2B93A4DC2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57150</xdr:colOff>
      <xdr:row>9</xdr:row>
      <xdr:rowOff>19048</xdr:rowOff>
    </xdr:from>
    <xdr:to>
      <xdr:col>6</xdr:col>
      <xdr:colOff>1664335</xdr:colOff>
      <xdr:row>35</xdr:row>
      <xdr:rowOff>67816</xdr:rowOff>
    </xdr:to>
    <xdr:graphicFrame macro="">
      <xdr:nvGraphicFramePr>
        <xdr:cNvPr id="7" name="Chart 6">
          <a:extLst>
            <a:ext uri="{FF2B5EF4-FFF2-40B4-BE49-F238E27FC236}">
              <a16:creationId xmlns:a16="http://schemas.microsoft.com/office/drawing/2014/main" id="{31A1EB21-1A03-4F9D-B17C-806953EDE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2133600</xdr:colOff>
      <xdr:row>9</xdr:row>
      <xdr:rowOff>19048</xdr:rowOff>
    </xdr:from>
    <xdr:to>
      <xdr:col>16</xdr:col>
      <xdr:colOff>232410</xdr:colOff>
      <xdr:row>35</xdr:row>
      <xdr:rowOff>66675</xdr:rowOff>
    </xdr:to>
    <xdr:graphicFrame macro="">
      <xdr:nvGraphicFramePr>
        <xdr:cNvPr id="8" name="Chart 7">
          <a:extLst>
            <a:ext uri="{FF2B5EF4-FFF2-40B4-BE49-F238E27FC236}">
              <a16:creationId xmlns:a16="http://schemas.microsoft.com/office/drawing/2014/main" id="{F51B4966-3C8E-4BE2-9E81-0229C9841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457200</xdr:colOff>
      <xdr:row>1</xdr:row>
      <xdr:rowOff>0</xdr:rowOff>
    </xdr:from>
    <xdr:to>
      <xdr:col>16</xdr:col>
      <xdr:colOff>0</xdr:colOff>
      <xdr:row>3</xdr:row>
      <xdr:rowOff>76200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0756482F-25F9-4D36-94B1-0C452508192C}"/>
            </a:ext>
          </a:extLst>
        </xdr:cNvPr>
        <xdr:cNvSpPr/>
      </xdr:nvSpPr>
      <xdr:spPr>
        <a:xfrm>
          <a:off x="15582900" y="19050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2</xdr:col>
      <xdr:colOff>1000125</xdr:colOff>
      <xdr:row>3</xdr:row>
      <xdr:rowOff>7818</xdr:rowOff>
    </xdr:to>
    <xdr:pic>
      <xdr:nvPicPr>
        <xdr:cNvPr id="10" name="Graphic 9">
          <a:extLst>
            <a:ext uri="{FF2B5EF4-FFF2-40B4-BE49-F238E27FC236}">
              <a16:creationId xmlns:a16="http://schemas.microsoft.com/office/drawing/2014/main" id="{AA9C0A12-9B7E-49FC-9D60-4471D53630E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0"/>
          <a:ext cx="1619250" cy="642818"/>
        </a:xfrm>
        <a:prstGeom prst="rect">
          <a:avLst/>
        </a:prstGeom>
      </xdr:spPr>
    </xdr:pic>
    <xdr:clientData/>
  </xdr:twoCellAnchor>
  <xdr:twoCellAnchor>
    <xdr:from>
      <xdr:col>6</xdr:col>
      <xdr:colOff>1790700</xdr:colOff>
      <xdr:row>7</xdr:row>
      <xdr:rowOff>57150</xdr:rowOff>
    </xdr:from>
    <xdr:to>
      <xdr:col>6</xdr:col>
      <xdr:colOff>2047875</xdr:colOff>
      <xdr:row>10</xdr:row>
      <xdr:rowOff>142875</xdr:rowOff>
    </xdr:to>
    <xdr:sp macro="" textlink="">
      <xdr:nvSpPr>
        <xdr:cNvPr id="2" name="Rectangle 1">
          <a:extLst>
            <a:ext uri="{FF2B5EF4-FFF2-40B4-BE49-F238E27FC236}">
              <a16:creationId xmlns:a16="http://schemas.microsoft.com/office/drawing/2014/main" id="{B8F8C0A2-D108-44AE-A520-0436DFCD0E9C}"/>
            </a:ext>
          </a:extLst>
        </xdr:cNvPr>
        <xdr:cNvSpPr/>
      </xdr:nvSpPr>
      <xdr:spPr>
        <a:xfrm>
          <a:off x="8858250" y="1323975"/>
          <a:ext cx="257175" cy="6572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85725</xdr:colOff>
      <xdr:row>8</xdr:row>
      <xdr:rowOff>57150</xdr:rowOff>
    </xdr:from>
    <xdr:to>
      <xdr:col>6</xdr:col>
      <xdr:colOff>756285</xdr:colOff>
      <xdr:row>35</xdr:row>
      <xdr:rowOff>171449</xdr:rowOff>
    </xdr:to>
    <xdr:graphicFrame macro="">
      <xdr:nvGraphicFramePr>
        <xdr:cNvPr id="4" name="Chart 3">
          <a:extLst>
            <a:ext uri="{FF2B5EF4-FFF2-40B4-BE49-F238E27FC236}">
              <a16:creationId xmlns:a16="http://schemas.microsoft.com/office/drawing/2014/main" id="{ADEF6DA5-9FE9-4F1B-992D-F5EF659D9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8</xdr:row>
      <xdr:rowOff>47625</xdr:rowOff>
    </xdr:from>
    <xdr:to>
      <xdr:col>20</xdr:col>
      <xdr:colOff>41910</xdr:colOff>
      <xdr:row>35</xdr:row>
      <xdr:rowOff>161924</xdr:rowOff>
    </xdr:to>
    <xdr:graphicFrame macro="">
      <xdr:nvGraphicFramePr>
        <xdr:cNvPr id="5" name="Chart 4">
          <a:extLst>
            <a:ext uri="{FF2B5EF4-FFF2-40B4-BE49-F238E27FC236}">
              <a16:creationId xmlns:a16="http://schemas.microsoft.com/office/drawing/2014/main" id="{E525798D-B631-4D0D-98F7-A3FC6D8D8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504825</xdr:colOff>
      <xdr:row>1</xdr:row>
      <xdr:rowOff>0</xdr:rowOff>
    </xdr:from>
    <xdr:to>
      <xdr:col>19</xdr:col>
      <xdr:colOff>0</xdr:colOff>
      <xdr:row>3</xdr:row>
      <xdr:rowOff>76200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FD8DA0FE-50F5-4ECA-872F-C1905B4E27BB}"/>
            </a:ext>
          </a:extLst>
        </xdr:cNvPr>
        <xdr:cNvSpPr/>
      </xdr:nvSpPr>
      <xdr:spPr>
        <a:xfrm>
          <a:off x="15763875" y="19050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2</xdr:col>
      <xdr:colOff>838200</xdr:colOff>
      <xdr:row>3</xdr:row>
      <xdr:rowOff>10993</xdr:rowOff>
    </xdr:to>
    <xdr:pic>
      <xdr:nvPicPr>
        <xdr:cNvPr id="6" name="Graphic 5">
          <a:extLst>
            <a:ext uri="{FF2B5EF4-FFF2-40B4-BE49-F238E27FC236}">
              <a16:creationId xmlns:a16="http://schemas.microsoft.com/office/drawing/2014/main" id="{8C74D5B1-5F38-400D-AF08-8DD3BE28C79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0"/>
          <a:ext cx="1619250" cy="64281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18</xdr:col>
      <xdr:colOff>276225</xdr:colOff>
      <xdr:row>0</xdr:row>
      <xdr:rowOff>174250</xdr:rowOff>
    </xdr:from>
    <xdr:to>
      <xdr:col>20</xdr:col>
      <xdr:colOff>428625</xdr:colOff>
      <xdr:row>3</xdr:row>
      <xdr:rowOff>59950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5C44EF4-6B53-4C7C-8910-0405D665141C}"/>
            </a:ext>
          </a:extLst>
        </xdr:cNvPr>
        <xdr:cNvSpPr/>
      </xdr:nvSpPr>
      <xdr:spPr>
        <a:xfrm>
          <a:off x="15792450" y="17425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xdr:from>
      <xdr:col>2</xdr:col>
      <xdr:colOff>3481294</xdr:colOff>
      <xdr:row>0</xdr:row>
      <xdr:rowOff>168087</xdr:rowOff>
    </xdr:from>
    <xdr:to>
      <xdr:col>3</xdr:col>
      <xdr:colOff>292100</xdr:colOff>
      <xdr:row>3</xdr:row>
      <xdr:rowOff>53787</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C780393F-1CA8-4ECC-A571-7673D68F6791}"/>
            </a:ext>
          </a:extLst>
        </xdr:cNvPr>
        <xdr:cNvSpPr/>
      </xdr:nvSpPr>
      <xdr:spPr>
        <a:xfrm>
          <a:off x="4681444" y="168087"/>
          <a:ext cx="1373281" cy="45720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sz="900" b="1">
              <a:solidFill>
                <a:schemeClr val="lt1"/>
              </a:solidFill>
              <a:latin typeface="Arial" panose="020B0604020202020204" pitchFamily="34" charset="0"/>
              <a:ea typeface="+mn-ea"/>
              <a:cs typeface="Arial" panose="020B0604020202020204" pitchFamily="34" charset="0"/>
            </a:rPr>
            <a:t>Rodovias</a:t>
          </a:r>
          <a:endParaRPr lang="pt-BR" sz="900" b="1">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2</xdr:col>
      <xdr:colOff>1692088</xdr:colOff>
      <xdr:row>0</xdr:row>
      <xdr:rowOff>168087</xdr:rowOff>
    </xdr:from>
    <xdr:to>
      <xdr:col>2</xdr:col>
      <xdr:colOff>3063688</xdr:colOff>
      <xdr:row>3</xdr:row>
      <xdr:rowOff>53787</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FB5485EB-692A-40E5-B5B0-D6557CDBAB0A}"/>
            </a:ext>
          </a:extLst>
        </xdr:cNvPr>
        <xdr:cNvSpPr/>
      </xdr:nvSpPr>
      <xdr:spPr>
        <a:xfrm>
          <a:off x="2892238" y="168087"/>
          <a:ext cx="1371600" cy="45720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900" b="1">
              <a:latin typeface="Arial" panose="020B0604020202020204" pitchFamily="34" charset="0"/>
              <a:cs typeface="Arial" panose="020B0604020202020204" pitchFamily="34" charset="0"/>
            </a:rPr>
            <a:t>Energia</a:t>
          </a:r>
          <a:r>
            <a:rPr lang="en-US" sz="900" b="1" baseline="0">
              <a:latin typeface="Arial" panose="020B0604020202020204" pitchFamily="34" charset="0"/>
              <a:cs typeface="Arial" panose="020B0604020202020204" pitchFamily="34" charset="0"/>
            </a:rPr>
            <a:t> Consolidado</a:t>
          </a:r>
          <a:endParaRPr lang="en-US" sz="900" b="1">
            <a:latin typeface="Arial" panose="020B0604020202020204" pitchFamily="34" charset="0"/>
            <a:cs typeface="Arial" panose="020B0604020202020204" pitchFamily="34" charset="0"/>
          </a:endParaRPr>
        </a:p>
      </xdr:txBody>
    </xdr:sp>
    <xdr:clientData/>
  </xdr:twoCellAnchor>
  <xdr:twoCellAnchor>
    <xdr:from>
      <xdr:col>3</xdr:col>
      <xdr:colOff>709706</xdr:colOff>
      <xdr:row>0</xdr:row>
      <xdr:rowOff>168087</xdr:rowOff>
    </xdr:from>
    <xdr:to>
      <xdr:col>5</xdr:col>
      <xdr:colOff>501276</xdr:colOff>
      <xdr:row>3</xdr:row>
      <xdr:rowOff>53787</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BD577551-D7E4-4DA5-88AB-2066455D4E7E}"/>
            </a:ext>
          </a:extLst>
        </xdr:cNvPr>
        <xdr:cNvSpPr/>
      </xdr:nvSpPr>
      <xdr:spPr>
        <a:xfrm>
          <a:off x="6472331" y="168087"/>
          <a:ext cx="1372720" cy="45720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b="1">
              <a:solidFill>
                <a:schemeClr val="lt1"/>
              </a:solidFill>
              <a:latin typeface="Arial" panose="020B0604020202020204" pitchFamily="34" charset="0"/>
              <a:ea typeface="+mn-ea"/>
              <a:cs typeface="Arial" panose="020B0604020202020204" pitchFamily="34" charset="0"/>
            </a:rPr>
            <a:t>Saneamento Básico</a:t>
          </a:r>
        </a:p>
      </xdr:txBody>
    </xdr:sp>
    <xdr:clientData/>
  </xdr:twoCellAnchor>
  <xdr:twoCellAnchor>
    <xdr:from>
      <xdr:col>7</xdr:col>
      <xdr:colOff>0</xdr:colOff>
      <xdr:row>10</xdr:row>
      <xdr:rowOff>10583</xdr:rowOff>
    </xdr:from>
    <xdr:to>
      <xdr:col>20</xdr:col>
      <xdr:colOff>597275</xdr:colOff>
      <xdr:row>34</xdr:row>
      <xdr:rowOff>172509</xdr:rowOff>
    </xdr:to>
    <xdr:graphicFrame macro="">
      <xdr:nvGraphicFramePr>
        <xdr:cNvPr id="14" name="Chart 13">
          <a:extLst>
            <a:ext uri="{FF2B5EF4-FFF2-40B4-BE49-F238E27FC236}">
              <a16:creationId xmlns:a16="http://schemas.microsoft.com/office/drawing/2014/main" id="{9855536B-445A-4538-B726-29E705075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39</xdr:row>
      <xdr:rowOff>10583</xdr:rowOff>
    </xdr:from>
    <xdr:to>
      <xdr:col>20</xdr:col>
      <xdr:colOff>597275</xdr:colOff>
      <xdr:row>63</xdr:row>
      <xdr:rowOff>172509</xdr:rowOff>
    </xdr:to>
    <xdr:graphicFrame macro="">
      <xdr:nvGraphicFramePr>
        <xdr:cNvPr id="18" name="Chart 17">
          <a:extLst>
            <a:ext uri="{FF2B5EF4-FFF2-40B4-BE49-F238E27FC236}">
              <a16:creationId xmlns:a16="http://schemas.microsoft.com/office/drawing/2014/main" id="{5C309681-108C-40FE-B09E-D7B3B9DA7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0</xdr:rowOff>
    </xdr:from>
    <xdr:to>
      <xdr:col>2</xdr:col>
      <xdr:colOff>552450</xdr:colOff>
      <xdr:row>3</xdr:row>
      <xdr:rowOff>7818</xdr:rowOff>
    </xdr:to>
    <xdr:pic>
      <xdr:nvPicPr>
        <xdr:cNvPr id="10" name="Graphic 9">
          <a:extLst>
            <a:ext uri="{FF2B5EF4-FFF2-40B4-BE49-F238E27FC236}">
              <a16:creationId xmlns:a16="http://schemas.microsoft.com/office/drawing/2014/main" id="{2F604D2E-20DD-44B2-9854-427A946F63B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0" y="0"/>
          <a:ext cx="1619250" cy="642818"/>
        </a:xfrm>
        <a:prstGeom prst="rect">
          <a:avLst/>
        </a:prstGeom>
      </xdr:spPr>
    </xdr:pic>
    <xdr:clientData/>
  </xdr:twoCellAnchor>
  <xdr:twoCellAnchor>
    <xdr:from>
      <xdr:col>7</xdr:col>
      <xdr:colOff>0</xdr:colOff>
      <xdr:row>68</xdr:row>
      <xdr:rowOff>0</xdr:rowOff>
    </xdr:from>
    <xdr:to>
      <xdr:col>20</xdr:col>
      <xdr:colOff>597275</xdr:colOff>
      <xdr:row>92</xdr:row>
      <xdr:rowOff>161926</xdr:rowOff>
    </xdr:to>
    <xdr:graphicFrame macro="">
      <xdr:nvGraphicFramePr>
        <xdr:cNvPr id="4" name="Chart 3">
          <a:extLst>
            <a:ext uri="{FF2B5EF4-FFF2-40B4-BE49-F238E27FC236}">
              <a16:creationId xmlns:a16="http://schemas.microsoft.com/office/drawing/2014/main" id="{43FE5112-E748-4EF4-A452-3D8F134EF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8</xdr:col>
      <xdr:colOff>838200</xdr:colOff>
      <xdr:row>0</xdr:row>
      <xdr:rowOff>76535</xdr:rowOff>
    </xdr:from>
    <xdr:to>
      <xdr:col>10</xdr:col>
      <xdr:colOff>0</xdr:colOff>
      <xdr:row>3</xdr:row>
      <xdr:rowOff>76535</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3C55D3B-B71D-4E6B-BEB2-45F87563B25B}"/>
            </a:ext>
          </a:extLst>
        </xdr:cNvPr>
        <xdr:cNvSpPr/>
      </xdr:nvSpPr>
      <xdr:spPr>
        <a:xfrm>
          <a:off x="10896600" y="76535"/>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2</xdr:col>
      <xdr:colOff>381000</xdr:colOff>
      <xdr:row>3</xdr:row>
      <xdr:rowOff>10993</xdr:rowOff>
    </xdr:to>
    <xdr:pic>
      <xdr:nvPicPr>
        <xdr:cNvPr id="6" name="Graphic 5">
          <a:extLst>
            <a:ext uri="{FF2B5EF4-FFF2-40B4-BE49-F238E27FC236}">
              <a16:creationId xmlns:a16="http://schemas.microsoft.com/office/drawing/2014/main" id="{36CD914B-0520-4BD5-B1BA-8978E83A69E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619250" cy="64281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165285</xdr:colOff>
      <xdr:row>20</xdr:row>
      <xdr:rowOff>43703</xdr:rowOff>
    </xdr:from>
    <xdr:to>
      <xdr:col>21</xdr:col>
      <xdr:colOff>104325</xdr:colOff>
      <xdr:row>50</xdr:row>
      <xdr:rowOff>28575</xdr:rowOff>
    </xdr:to>
    <xdr:sp macro="" textlink="">
      <xdr:nvSpPr>
        <xdr:cNvPr id="4" name="Text Box 2">
          <a:extLst>
            <a:ext uri="{FF2B5EF4-FFF2-40B4-BE49-F238E27FC236}">
              <a16:creationId xmlns:a16="http://schemas.microsoft.com/office/drawing/2014/main" id="{00000000-0008-0000-0A00-000004000000}"/>
            </a:ext>
          </a:extLst>
        </xdr:cNvPr>
        <xdr:cNvSpPr txBox="1">
          <a:spLocks noChangeArrowheads="1"/>
        </xdr:cNvSpPr>
      </xdr:nvSpPr>
      <xdr:spPr bwMode="auto">
        <a:xfrm>
          <a:off x="165285" y="3710828"/>
          <a:ext cx="11692890" cy="5699872"/>
        </a:xfrm>
        <a:prstGeom prst="rect">
          <a:avLst/>
        </a:prstGeom>
        <a:noFill/>
        <a:ln w="9525">
          <a:noFill/>
          <a:miter lim="800000"/>
          <a:headEnd/>
          <a:tailEnd/>
        </a:ln>
      </xdr:spPr>
      <xdr:txBody>
        <a:bodyPr vertOverflow="clip" wrap="square" lIns="27432" tIns="27432" rIns="0" bIns="0" anchor="t" upright="1"/>
        <a:lstStyle/>
        <a:p>
          <a:r>
            <a:rPr lang="en-US" sz="1000" b="1" u="sng">
              <a:latin typeface="Arial" panose="020B0604020202020204" pitchFamily="34" charset="0"/>
              <a:ea typeface="+mn-ea"/>
              <a:cs typeface="Arial" panose="020B0604020202020204" pitchFamily="34" charset="0"/>
            </a:rPr>
            <a:t>Global Disclaimer							</a:t>
          </a:r>
        </a:p>
        <a:p>
          <a:endParaRPr lang="en-US" sz="900">
            <a:latin typeface="Arial" panose="020B0604020202020204" pitchFamily="34" charset="0"/>
            <a:ea typeface="+mn-ea"/>
            <a:cs typeface="Arial" panose="020B0604020202020204" pitchFamily="34" charset="0"/>
          </a:endParaRPr>
        </a:p>
        <a:p>
          <a:r>
            <a:rPr lang="en-GB" sz="700">
              <a:effectLst/>
              <a:latin typeface="Arial" panose="020B0604020202020204" pitchFamily="34" charset="0"/>
              <a:ea typeface="+mn-ea"/>
              <a:cs typeface="Arial" panose="020B0604020202020204" pitchFamily="34" charset="0"/>
            </a:rPr>
            <a:t>This report has been prepared by Banco BTG Pactual S.A. (“BTG Pactual S.A.”), a Brazilian regulated bank. BTG Pactual S.A. is the responsible for the distribution of this report in Brazil. BTG Pactual US Capital LLC (“BTG Pactual US”), a broker-dealer registered with the U.S. Securities and Exchange Commission and a member of the Financial Industry Regulatory Authority and the Securities Investor Protection Corporation is distributing this report in the United States. BTG Pactual US is an affiliate of BTG Pactual S.A. BTG Pactual US assumes responsibility for this research for purposes of U.S. law. Any U.S. person receiving this report and wishing to effect any transaction in a security discussed in this report should do so with BTG Pactual US at 212-293-4600, 601 Lexington Ave. 57th Floor, New York, NY 10022.</a:t>
          </a:r>
          <a:endParaRPr lang="en-US" sz="700">
            <a:effectLst/>
            <a:latin typeface="Arial" panose="020B0604020202020204" pitchFamily="34" charset="0"/>
            <a:ea typeface="+mn-ea"/>
            <a:cs typeface="Arial" panose="020B0604020202020204" pitchFamily="34" charset="0"/>
          </a:endParaRPr>
        </a:p>
        <a:p>
          <a:r>
            <a:rPr lang="en-GB" sz="700">
              <a:effectLst/>
              <a:latin typeface="Arial" panose="020B0604020202020204" pitchFamily="34" charset="0"/>
              <a:ea typeface="+mn-ea"/>
              <a:cs typeface="Arial" panose="020B0604020202020204" pitchFamily="34" charset="0"/>
            </a:rPr>
            <a:t>This report is being distributed in the United Kingdom and elsewhere in the European Economic Area (“EEA”) by BTG Pactual Europe LLP (“BTG Pactual UK”), which is authorized and regulated by the Financial Conduct Authority of the United Kingdom. This report may also be distributed in the United Kingdom and elsewhere in the EEA by BTG Pactual S.A. and/or BTG Pactual US. BTG Pactual UK has not: (i) produced this report, (ii) substantially altered its contents, (iii) changed the direction of the recommendation, or (iv) disseminated this report prior to its issue by BTG Pactual US. BTG Pactual UK does not distribute summaries of research produced by BTG Pactual US. </a:t>
          </a:r>
          <a:endParaRPr lang="en-US" sz="700">
            <a:effectLst/>
            <a:latin typeface="Arial" panose="020B0604020202020204" pitchFamily="34" charset="0"/>
            <a:ea typeface="+mn-ea"/>
            <a:cs typeface="Arial" panose="020B0604020202020204" pitchFamily="34" charset="0"/>
          </a:endParaRPr>
        </a:p>
        <a:p>
          <a:r>
            <a:rPr lang="en-GB" sz="700">
              <a:effectLst/>
              <a:latin typeface="Arial" panose="020B0604020202020204" pitchFamily="34" charset="0"/>
              <a:ea typeface="+mn-ea"/>
              <a:cs typeface="Arial" panose="020B0604020202020204" pitchFamily="34" charset="0"/>
            </a:rPr>
            <a:t>BTG Pactual Chile S.A. Corredores de Bolsa (“BTG Pactual Chile”), formerly known as Celfin Capital S.A. Corredores de Bolsa, is a Chilean broker dealer registered with Superintendencia Valores Y Seguros (SVS) in Chile and responsible for the distribution of this report in Chile and BTG Pactual Perú S.A. Sociedad Agente de Bolsa (“BTG Pactual Peru”), formerly known as Celfin Capital S.A. Sociedad Agente e Bolsa, registered with Superintendencia de Mercado de Valores (SMV) de Peru is responsible for the distribution of this report in Peru. BTG Pactual Chile and BTG Pactual Peru acquisition by BTG Pactual S.A. was approved by the Brazilian Central Bank on November 14th, 2012. </a:t>
          </a:r>
          <a:endParaRPr lang="en-US" sz="700">
            <a:effectLst/>
            <a:latin typeface="Arial" panose="020B0604020202020204" pitchFamily="34" charset="0"/>
            <a:ea typeface="+mn-ea"/>
            <a:cs typeface="Arial" panose="020B0604020202020204" pitchFamily="34" charset="0"/>
          </a:endParaRPr>
        </a:p>
        <a:p>
          <a:r>
            <a:rPr lang="en-GB" sz="700">
              <a:effectLst/>
              <a:latin typeface="Arial" panose="020B0604020202020204" pitchFamily="34" charset="0"/>
              <a:ea typeface="+mn-ea"/>
              <a:cs typeface="Arial" panose="020B0604020202020204" pitchFamily="34" charset="0"/>
            </a:rPr>
            <a:t>BTG Pactual S.A. Comisionista de Bolsa (“BTG Pactual Colombia”) formerly known as Bolsa y Renta S.A. Comisionista de Bolsa, is a Colombian broker dealer register with the Superintendencia Financeira de Colombia and is responsible for the distribution of this report in Colombia. BTG Pactual Colombia acquisition by BTG Pactual S.A. was approved by Brazilian Central Bank on December 21st, 2012. </a:t>
          </a:r>
          <a:endParaRPr lang="en-US" sz="700">
            <a:effectLst/>
            <a:latin typeface="Arial" panose="020B0604020202020204" pitchFamily="34" charset="0"/>
            <a:ea typeface="+mn-ea"/>
            <a:cs typeface="Arial" panose="020B0604020202020204" pitchFamily="34" charset="0"/>
          </a:endParaRPr>
        </a:p>
        <a:p>
          <a:r>
            <a:rPr lang="en-GB" sz="700">
              <a:effectLst/>
              <a:latin typeface="Arial" panose="020B0604020202020204" pitchFamily="34" charset="0"/>
              <a:ea typeface="+mn-ea"/>
              <a:cs typeface="Arial" panose="020B0604020202020204" pitchFamily="34" charset="0"/>
            </a:rPr>
            <a:t>References herein to BTG Pactual include BTG Pactual S.A., BTG Pactual US Capital LLC, BTG Pactual Europe LLP, BTG Pactual Chile and BTG Pactual Peru and BTG Pactual Colombia as applicable. This report is for distribution only under such circumstances as may be permitted by applicable law. This report is not directed at you if BTG Pactual is prohibited or restricted by any legislation or regulation in any jurisdiction from making it available to you. You should satisfy yourself before reading it that BTG Pactual is permitted to provide research material concerning investments to you under relevant legislation and regulations. Nothing in this report constitutes a representation that any investment strategy or recommendation contained herein is suitable or appropriate to a recipient’s individual circumstances or otherwise constitutes a personal recommendation. It is published solely for information purposes, it does not constitute an advertisement and is not to be construed as a solicitation, offer, invitation or inducement to buy or sell any securities or related financial instruments in any jurisdiction. Prices in this report are believed to be reliable as of the date on which this report was issued and are derived from one or more of the following: (i) sources as expressly specified alongside the relevant data; (ii) the quoted price on the main regulated market for the security in question; (iii) other public sources believed to be reliable; or (iv) BTG Pactual's proprietary data or data available to BTG Pactual. All other information herein is believed to be reliable as of the date on which this report was issued and has been obtained from public sources believed to be reliable. No representation or warranty, either express or implied, is provided in relation to the accuracy, completeness or reliability of the information contained herein, except with respect to information concerning Banco BTG Pactual S.A., its subsidiaries and affiliates, nor is it intended to be a complete statement or summary of the securities, markets or developments referred to in the report. In all cases, investors should conduct their own investigation and analysis of such information before taking or omitting to take any action in relation to securities or markets that are analyzed in this report. BTG Pactual does not undertake that investors will obtain profits, nor will it share with investors any investment profits nor accept any liability for any investment losses. Investments involve risks and investors should exercise prudence in making their investment decisions. BTG Pactual accepts no fiduciary duties to recipients of this report and in communicating this report is not acting in a fiduciary capacity. The report should not be regarded by recipients as a substitute for the exercise of their own judgment. Opinions, estimates, and projections expressed herein constitute the current judgment of the analyst responsible for the substance of this report as of the date on which the report was issued and are therefore subject to change without notice and may differ or be contrary to opinions expressed by other business areas or groups of BTG Pactual as a result of using different assumptions and criteria. Because the personal views of analysts may differ from one another, Banco BTG Pactual S.A., its subsidiaries and affiliates may have issued or may issue reports that are inconsistent with, and/or reach different conclusions from, the information presented herein. Any such opinions, estimates, and projections must not be construed as a representation that the matters referred to therein will occur. Prices and availability of financial instruments are indicative only and subject to change without notice. Research will initiate, update and cease coverage solely at the discretion of BTG Pactual Investment Bank Research Management. The analysis contained herein is based on numerous assumptions. Different assumptions could result in materially different results. The analyst(s) responsible for the preparation of this report may interact with trading desk personnel, sales personnel and other constituencies for the purpose of gathering, synthesizing and interpreting market information. BTG Pactual is under no obligation to update or keep current the information contained herein, except when terminating coverage of the companies discussed in the report. BTG Pactual relies on information barriers to control the flow of information contained in one or more areas within BTG Pactual, into other areas, units, groups or affiliates of BTG Pactual. The compensation of the analyst who prepared this report is determined by research management and senior management (not including investment banking). Analyst compensation is not based on investment banking revenues, however, compensation may relate to the revenues of BTG Pactual Investment Bank as a whole, of which investment banking, sales and trading are a part. The securities described herein may not be eligible for sale in all jurisdictions or to certain categories of investors. Options, derivative products and futures are not suitable for all investors, and trading in these instruments is considered risky. Mortgage and asset-backed securities may involve a high degree of risk and may be highly volatile in response to fluctuations in interest rates and other market conditions. Past performance is not necessarily indicative of future results. If a financial instrument is denominated in a currency other than an investor’s currency, a change in rates of exchange may adversely affect the value or price of or the income derived from any security or related instrument mentioned in this report, and the reader of this report assumes any currency risk. This report does not take into account the investment objectives, financial situation or particular needs of any particular investor. Investors should obtain independent financial advice based on their own particular circumstances before making an investment decision on the basis of the information contained herein. For investment advice, trade execution or other enquiries, clients should contact their local sales representative. Neither BTG Pactual nor any of its affiliates, nor any of their respective directors, employees or agents, accepts any liability for any loss or damage arising out of the use of all or any part of this report. Notwithstanding any other statement in this report, BTG Pactual UK does not seek to exclude or restrict any duty or liability that it may have to a client under the “regulatory system” in the UK (as such term is defined in the rules of the Financial Conduct Authority). Any prices stated in this report are for information purposes only and do not represent valuations for individual securities or other instruments. There is no representation that any transaction can or could have been effected at those prices and any prices do not necessarily reflect BTG Pactual internal books and records or theoretical model-based valuations and may be based on certain assumptions. Different assumptions, by BTG Pactual S.A., BTG Pactual US, BTG Pactual UK, BTG Pactual Chile and BTG Pactual Peru and BTG Pactual Colombia or any other source, may yield substantially different results. This report may not be reproduced or redistributed to any other person, in whole or in part, for any purpose, without the prior written consent of BTG Pactual and BTG Pactual accepts no liability whatsoever for the actions of third parties in this respect. Additional information relating to the financial instruments discussed in this report is available upon request. BTG Pactual and its affiliates have in place arrangements to manage conflicts of interest that may arise between them and their respective clients and among their different clients. BTG Pactual and its affiliates are involved in a full range of financial and related services including banking, investment banking and the provision of investment services. As such, any of BTG Pactual or its affiliates may have a material interest or a conflict of interest in any services provided to clients by BTG Pactual or such affiliate. Business areas within BTG Pactual and among its affiliates operate independently of each other and restrict access by the particular individual(s) responsible for handling client affairs to certain areas of information where this is necessary in order to manage conflicts of interest or material interests. Any of BTG Pactual and its affiliates may: (a) have disclosed this report to companies that are analyzed herein and subsequently amended this report prior to publication; (b) give investment advice or provide other services to another person about or concerning any securities that are discussed in this report, which advice may not necessarily be consistent with or similar to the information in this report; (c) trade (or have traded) for its own account (or for or on behalf of clients), have either a long or short position in the securities that are discussed in this report (and may buy or sell such securities), with the securities that are discussed in this report; and/or (d) buy and sell units in a collective investment scheme where it is the trustee or operator (or an adviser) to the scheme, which units may reference securities that are discussed in this report. </a:t>
          </a:r>
          <a:endParaRPr lang="en-US" sz="700">
            <a:effectLst/>
            <a:latin typeface="Arial" panose="020B0604020202020204" pitchFamily="34" charset="0"/>
            <a:ea typeface="+mn-ea"/>
            <a:cs typeface="Arial" panose="020B0604020202020204" pitchFamily="34" charset="0"/>
          </a:endParaRPr>
        </a:p>
        <a:p>
          <a:r>
            <a:rPr lang="en-GB" sz="700" b="1">
              <a:effectLst/>
              <a:latin typeface="Arial" panose="020B0604020202020204" pitchFamily="34" charset="0"/>
              <a:ea typeface="+mn-ea"/>
              <a:cs typeface="Arial" panose="020B0604020202020204" pitchFamily="34" charset="0"/>
            </a:rPr>
            <a:t>United Kingdom and EEA:</a:t>
          </a:r>
          <a:r>
            <a:rPr lang="en-GB" sz="700">
              <a:effectLst/>
              <a:latin typeface="Arial" panose="020B0604020202020204" pitchFamily="34" charset="0"/>
              <a:ea typeface="+mn-ea"/>
              <a:cs typeface="Arial" panose="020B0604020202020204" pitchFamily="34" charset="0"/>
            </a:rPr>
            <a:t> Where this report is disseminated in the United Kingdom or elsewhere in the EEA by BTG Pactual UK, this report is issued by BTG Pactual UK only to, and is directed by BTG Pactual UK at, those who are the intended recipients of this report. This report has been classified as investment research and should not be considered a form of advertisement or financial promotion under the provisions of FSMA 2000 (Sect. 21(8)).</a:t>
          </a:r>
          <a:endParaRPr lang="en-US" sz="700">
            <a:effectLst/>
            <a:latin typeface="Arial" panose="020B0604020202020204" pitchFamily="34" charset="0"/>
            <a:ea typeface="+mn-ea"/>
            <a:cs typeface="Arial" panose="020B0604020202020204" pitchFamily="34" charset="0"/>
          </a:endParaRPr>
        </a:p>
        <a:p>
          <a:r>
            <a:rPr lang="en-GB" sz="700" b="1">
              <a:effectLst/>
              <a:latin typeface="Arial" panose="020B0604020202020204" pitchFamily="34" charset="0"/>
              <a:ea typeface="+mn-ea"/>
              <a:cs typeface="Arial" panose="020B0604020202020204" pitchFamily="34" charset="0"/>
            </a:rPr>
            <a:t>Dubai:</a:t>
          </a:r>
          <a:r>
            <a:rPr lang="en-GB" sz="700">
              <a:effectLst/>
              <a:latin typeface="Arial" panose="020B0604020202020204" pitchFamily="34" charset="0"/>
              <a:ea typeface="+mn-ea"/>
              <a:cs typeface="Arial" panose="020B0604020202020204" pitchFamily="34" charset="0"/>
            </a:rPr>
            <a:t> This research report does not constitute or form part of any offer to issue or sell, or any solicitation of any offer to subscribe for or purchase, any securities or investment products in the UAE (including the Dubai International Financial Centre)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Emirates Securities and Commodities Authority or the Dubai Financial Services Authority or any other relevant licensing authority or governmental agency in the UAE. The content of this report has not been approved by or filed with the UAE Central Bank or Dubai Financial Services Authority. </a:t>
          </a:r>
          <a:endParaRPr lang="en-US" sz="700">
            <a:effectLst/>
            <a:latin typeface="Arial" panose="020B0604020202020204" pitchFamily="34" charset="0"/>
            <a:ea typeface="+mn-ea"/>
            <a:cs typeface="Arial" panose="020B0604020202020204" pitchFamily="34" charset="0"/>
          </a:endParaRPr>
        </a:p>
        <a:p>
          <a:r>
            <a:rPr lang="en-GB" sz="700">
              <a:effectLst/>
              <a:latin typeface="Arial" panose="020B0604020202020204" pitchFamily="34" charset="0"/>
              <a:ea typeface="+mn-ea"/>
              <a:cs typeface="Arial" panose="020B0604020202020204" pitchFamily="34" charset="0"/>
            </a:rPr>
            <a:t> </a:t>
          </a:r>
          <a:r>
            <a:rPr lang="en-GB" sz="700" b="1">
              <a:effectLst/>
              <a:latin typeface="Arial" panose="020B0604020202020204" pitchFamily="34" charset="0"/>
              <a:ea typeface="+mn-ea"/>
              <a:cs typeface="Arial" panose="020B0604020202020204" pitchFamily="34" charset="0"/>
            </a:rPr>
            <a:t>United Arab Emirates Residents:</a:t>
          </a:r>
          <a:r>
            <a:rPr lang="en-GB" sz="700">
              <a:effectLst/>
              <a:latin typeface="Arial" panose="020B0604020202020204" pitchFamily="34" charset="0"/>
              <a:ea typeface="+mn-ea"/>
              <a:cs typeface="Arial" panose="020B0604020202020204" pitchFamily="34" charset="0"/>
            </a:rPr>
            <a:t> This research report, and the information contained herein, does not constitute, and is not intended to constitute, a public offer of securities in the United Arab Emirates and accordingly should not be construed as such. The securities are only being offered to a limited number of sophisticated investors in the UAE who (a) are willing and able to conduct an independent investigation of the risks involved in an investment in such securities, and (b) upon their specific request. The securities have not been approved by or licensed or registered with the UAE Central Bank or any other relevant licensing authorities or governmental agencies in the UAE. This research report is for the use of the named addressee only and should not be given or shown to any other person (other than employees, agents or consultants in connection with the addressee's consideration thereof). No transaction will be concluded in the UAE and any enquiries regarding the securities should be made with BTG Pactual CTVM S.A. at +55 11 3383-2638, Avenida Brigadeiro Faria Lima, 3477, 14th floor, São Paulo, SP, Brazil, 04538-133.</a:t>
          </a:r>
          <a:endParaRPr lang="en-US" sz="700">
            <a:effectLst/>
            <a:latin typeface="Arial" panose="020B0604020202020204" pitchFamily="34" charset="0"/>
            <a:ea typeface="+mn-ea"/>
            <a:cs typeface="Arial" panose="020B0604020202020204" pitchFamily="34" charset="0"/>
          </a:endParaRPr>
        </a:p>
      </xdr:txBody>
    </xdr:sp>
    <xdr:clientData/>
  </xdr:twoCellAnchor>
  <xdr:twoCellAnchor>
    <xdr:from>
      <xdr:col>0</xdr:col>
      <xdr:colOff>165287</xdr:colOff>
      <xdr:row>12</xdr:row>
      <xdr:rowOff>123827</xdr:rowOff>
    </xdr:from>
    <xdr:to>
      <xdr:col>21</xdr:col>
      <xdr:colOff>104774</xdr:colOff>
      <xdr:row>20</xdr:row>
      <xdr:rowOff>66675</xdr:rowOff>
    </xdr:to>
    <xdr:sp macro="" textlink="">
      <xdr:nvSpPr>
        <xdr:cNvPr id="6" name="Text Box 2">
          <a:extLst>
            <a:ext uri="{FF2B5EF4-FFF2-40B4-BE49-F238E27FC236}">
              <a16:creationId xmlns:a16="http://schemas.microsoft.com/office/drawing/2014/main" id="{00000000-0008-0000-0A00-000006000000}"/>
            </a:ext>
          </a:extLst>
        </xdr:cNvPr>
        <xdr:cNvSpPr txBox="1">
          <a:spLocks noChangeArrowheads="1"/>
        </xdr:cNvSpPr>
      </xdr:nvSpPr>
      <xdr:spPr bwMode="auto">
        <a:xfrm>
          <a:off x="165287" y="2266952"/>
          <a:ext cx="11693337" cy="1466848"/>
        </a:xfrm>
        <a:prstGeom prst="rect">
          <a:avLst/>
        </a:prstGeom>
        <a:noFill/>
        <a:ln w="9525">
          <a:noFill/>
          <a:miter lim="800000"/>
          <a:headEnd/>
          <a:tailEnd/>
        </a:ln>
      </xdr:spPr>
      <xdr:txBody>
        <a:bodyPr vertOverflow="clip" wrap="square" lIns="27432" tIns="27432" rIns="0" bIns="0" anchor="t" upright="1"/>
        <a:lstStyle/>
        <a:p>
          <a:r>
            <a:rPr lang="en-US" sz="900" b="1" u="sng">
              <a:latin typeface="Arial" panose="020B0604020202020204" pitchFamily="34" charset="0"/>
              <a:ea typeface="+mn-ea"/>
              <a:cs typeface="Arial" panose="020B0604020202020204" pitchFamily="34" charset="0"/>
            </a:rPr>
            <a:t>Analyst Certification							</a:t>
          </a:r>
        </a:p>
        <a:p>
          <a:r>
            <a:rPr lang="en-US" sz="900">
              <a:latin typeface="Arial" panose="020B0604020202020204" pitchFamily="34" charset="0"/>
              <a:ea typeface="+mn-ea"/>
              <a:cs typeface="Arial" panose="020B0604020202020204" pitchFamily="34" charset="0"/>
            </a:rPr>
            <a:t> </a:t>
          </a:r>
        </a:p>
        <a:p>
          <a:r>
            <a:rPr lang="en-GB" sz="900">
              <a:effectLst/>
              <a:latin typeface="Arial" panose="020B0604020202020204" pitchFamily="34" charset="0"/>
              <a:ea typeface="+mn-ea"/>
              <a:cs typeface="Arial" panose="020B0604020202020204" pitchFamily="34" charset="0"/>
            </a:rPr>
            <a:t>Each research analyst primarily responsible for the content of this investment research report, in whole or in part, certifies that: </a:t>
          </a:r>
          <a:endParaRPr lang="en-US" sz="900">
            <a:effectLst/>
            <a:latin typeface="Arial" panose="020B0604020202020204" pitchFamily="34" charset="0"/>
            <a:ea typeface="+mn-ea"/>
            <a:cs typeface="Arial" panose="020B0604020202020204" pitchFamily="34" charset="0"/>
          </a:endParaRPr>
        </a:p>
        <a:p>
          <a:r>
            <a:rPr lang="en-GB" sz="900">
              <a:effectLst/>
              <a:latin typeface="Arial" panose="020B0604020202020204" pitchFamily="34" charset="0"/>
              <a:ea typeface="+mn-ea"/>
              <a:cs typeface="Arial" panose="020B0604020202020204" pitchFamily="34" charset="0"/>
            </a:rPr>
            <a:t>(i) all of the views expressed accurately reflect his or her personal views about those securities or issuers, and such recommendations were elaborated independently, including in relation to Banco BTG Pactual S.A. and/or its affiliates, as the case may be;</a:t>
          </a:r>
          <a:endParaRPr lang="en-US" sz="900">
            <a:effectLst/>
            <a:latin typeface="Arial" panose="020B0604020202020204" pitchFamily="34" charset="0"/>
            <a:ea typeface="+mn-ea"/>
            <a:cs typeface="Arial" panose="020B0604020202020204" pitchFamily="34" charset="0"/>
          </a:endParaRPr>
        </a:p>
        <a:p>
          <a:r>
            <a:rPr lang="en-GB" sz="900">
              <a:effectLst/>
              <a:latin typeface="Arial" panose="020B0604020202020204" pitchFamily="34" charset="0"/>
              <a:ea typeface="+mn-ea"/>
              <a:cs typeface="Arial" panose="020B0604020202020204" pitchFamily="34" charset="0"/>
            </a:rPr>
            <a:t>(ii) no part of his or her compensation was, is, or will be, directly or indirectly, related to any specific recommendations or views contained herein or linked to the price of any of the securities discussed herein.</a:t>
          </a:r>
          <a:endParaRPr lang="en-US" sz="900">
            <a:effectLst/>
            <a:latin typeface="Arial" panose="020B0604020202020204" pitchFamily="34" charset="0"/>
            <a:ea typeface="+mn-ea"/>
            <a:cs typeface="Arial" panose="020B0604020202020204" pitchFamily="34" charset="0"/>
          </a:endParaRPr>
        </a:p>
        <a:p>
          <a:r>
            <a:rPr lang="en-GB" sz="900">
              <a:effectLst/>
              <a:latin typeface="Arial" panose="020B0604020202020204" pitchFamily="34" charset="0"/>
              <a:ea typeface="+mn-ea"/>
              <a:cs typeface="Arial" panose="020B0604020202020204" pitchFamily="34" charset="0"/>
            </a:rPr>
            <a:t>Research analysts contributing to this report who are employed by a non-US Broker dealer are not registered/qualified as research analysts with FINRA and therefore are not subject to the restrictions contained in the FINRA rules on communications with a subject company, public appearances, and trading securities held by a research analyst account.</a:t>
          </a:r>
          <a:endParaRPr lang="en-US" sz="900">
            <a:effectLst/>
            <a:latin typeface="Arial" panose="020B0604020202020204" pitchFamily="34" charset="0"/>
            <a:ea typeface="+mn-ea"/>
            <a:cs typeface="Arial" panose="020B0604020202020204" pitchFamily="34" charset="0"/>
          </a:endParaRPr>
        </a:p>
        <a:p>
          <a:r>
            <a:rPr lang="en-GB" sz="900">
              <a:effectLst/>
              <a:latin typeface="Arial" panose="020B0604020202020204" pitchFamily="34" charset="0"/>
              <a:ea typeface="+mn-ea"/>
              <a:cs typeface="Arial" panose="020B0604020202020204" pitchFamily="34" charset="0"/>
            </a:rPr>
            <a:t>Part of the analyst compensation comes from the profits of Banco BTG Pactual S.A. as a whole and/or its affiliates and, consequently, revenues arisen from transactions held by Banco BTG Pactual S.A. and/or its affiliates.</a:t>
          </a:r>
          <a:endParaRPr lang="en-US" sz="900">
            <a:effectLst/>
            <a:latin typeface="Arial" panose="020B0604020202020204" pitchFamily="34" charset="0"/>
            <a:ea typeface="+mn-ea"/>
            <a:cs typeface="Arial" panose="020B0604020202020204" pitchFamily="34" charset="0"/>
          </a:endParaRPr>
        </a:p>
        <a:p>
          <a:r>
            <a:rPr lang="en-GB" sz="900">
              <a:effectLst/>
              <a:latin typeface="Arial" panose="020B0604020202020204" pitchFamily="34" charset="0"/>
              <a:ea typeface="+mn-ea"/>
              <a:cs typeface="Arial" panose="020B0604020202020204" pitchFamily="34" charset="0"/>
            </a:rPr>
            <a:t>Where applicable, the analyst responsible for this report and certified pursuant to Brazilian regulations will be identified in bold on the first page of this report and will be the first name on the signature list.</a:t>
          </a:r>
          <a:endParaRPr lang="en-US" sz="900">
            <a:effectLst/>
            <a:latin typeface="Arial" panose="020B0604020202020204" pitchFamily="34" charset="0"/>
            <a:ea typeface="+mn-ea"/>
            <a:cs typeface="Arial" panose="020B0604020202020204" pitchFamily="34" charset="0"/>
          </a:endParaRPr>
        </a:p>
      </xdr:txBody>
    </xdr:sp>
    <xdr:clientData/>
  </xdr:twoCellAnchor>
  <xdr:twoCellAnchor>
    <xdr:from>
      <xdr:col>18</xdr:col>
      <xdr:colOff>457200</xdr:colOff>
      <xdr:row>0</xdr:row>
      <xdr:rowOff>114300</xdr:rowOff>
    </xdr:from>
    <xdr:to>
      <xdr:col>21</xdr:col>
      <xdr:colOff>0</xdr:colOff>
      <xdr:row>3</xdr:row>
      <xdr:rowOff>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8937C4DB-49B5-4A9C-A86C-42E17CE878BE}"/>
            </a:ext>
          </a:extLst>
        </xdr:cNvPr>
        <xdr:cNvSpPr/>
      </xdr:nvSpPr>
      <xdr:spPr>
        <a:xfrm>
          <a:off x="10382250" y="11430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3</xdr:col>
      <xdr:colOff>333375</xdr:colOff>
      <xdr:row>3</xdr:row>
      <xdr:rowOff>14168</xdr:rowOff>
    </xdr:to>
    <xdr:pic>
      <xdr:nvPicPr>
        <xdr:cNvPr id="9" name="Graphic 8">
          <a:extLst>
            <a:ext uri="{FF2B5EF4-FFF2-40B4-BE49-F238E27FC236}">
              <a16:creationId xmlns:a16="http://schemas.microsoft.com/office/drawing/2014/main" id="{D9ACBC0E-80B5-4DC8-9FB8-1859DEFAFB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619250" cy="64281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20</xdr:col>
      <xdr:colOff>0</xdr:colOff>
      <xdr:row>1</xdr:row>
      <xdr:rowOff>0</xdr:rowOff>
    </xdr:from>
    <xdr:to>
      <xdr:col>22</xdr:col>
      <xdr:colOff>152400</xdr:colOff>
      <xdr:row>3</xdr:row>
      <xdr:rowOff>76200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EFFEE795-742A-41BF-AC28-E2C158F583C3}"/>
            </a:ext>
          </a:extLst>
        </xdr:cNvPr>
        <xdr:cNvSpPr/>
      </xdr:nvSpPr>
      <xdr:spPr>
        <a:xfrm>
          <a:off x="11144250" y="190500"/>
          <a:ext cx="1371600" cy="457200"/>
        </a:xfrm>
        <a:prstGeom prst="roundRect">
          <a:avLst/>
        </a:prstGeom>
        <a:solidFill>
          <a:srgbClr val="696A6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000" b="1">
              <a:latin typeface="Arial" panose="020B0604020202020204" pitchFamily="34" charset="0"/>
              <a:cs typeface="Arial" panose="020B0604020202020204" pitchFamily="34" charset="0"/>
            </a:rPr>
            <a:t>Voltar</a:t>
          </a:r>
        </a:p>
      </xdr:txBody>
    </xdr:sp>
    <xdr:clientData/>
  </xdr:twoCellAnchor>
  <xdr:twoCellAnchor editAs="oneCell">
    <xdr:from>
      <xdr:col>0</xdr:col>
      <xdr:colOff>0</xdr:colOff>
      <xdr:row>0</xdr:row>
      <xdr:rowOff>0</xdr:rowOff>
    </xdr:from>
    <xdr:to>
      <xdr:col>3</xdr:col>
      <xdr:colOff>314325</xdr:colOff>
      <xdr:row>3</xdr:row>
      <xdr:rowOff>14168</xdr:rowOff>
    </xdr:to>
    <xdr:pic>
      <xdr:nvPicPr>
        <xdr:cNvPr id="6" name="Graphic 5">
          <a:extLst>
            <a:ext uri="{FF2B5EF4-FFF2-40B4-BE49-F238E27FC236}">
              <a16:creationId xmlns:a16="http://schemas.microsoft.com/office/drawing/2014/main" id="{29BF8E1C-81BE-437E-90BC-50103256E4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619250" cy="6428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fernando-b.soares@btgpactual.com" TargetMode="External"/><Relationship Id="rId2" Type="http://schemas.openxmlformats.org/officeDocument/2006/relationships/hyperlink" Target="mailto:renan.tiburcio@btgpactual.com" TargetMode="External"/><Relationship Id="rId1" Type="http://schemas.openxmlformats.org/officeDocument/2006/relationships/hyperlink" Target="mailto:thomas.tenyi@btgpactual.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www.btgpactual.com/research/Disclaimers/Overview.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27"/>
  <sheetViews>
    <sheetView showGridLines="0" showRowColHeaders="0" zoomScaleNormal="100" workbookViewId="0"/>
  </sheetViews>
  <sheetFormatPr defaultRowHeight="14.5" x14ac:dyDescent="0.35"/>
  <cols>
    <col min="1" max="1" width="1.26953125" style="2" customWidth="1"/>
    <col min="2" max="4" width="9.1796875" style="2"/>
    <col min="5" max="5" width="1.26953125" style="2" customWidth="1"/>
    <col min="6" max="6" width="5.81640625" style="2" customWidth="1"/>
    <col min="7" max="9" width="9.1796875" style="2"/>
    <col min="10" max="10" width="4.54296875" style="2" customWidth="1"/>
    <col min="11" max="13" width="9.1796875" style="2"/>
    <col min="14" max="14" width="5.81640625" style="2" customWidth="1"/>
    <col min="15" max="19" width="9.1796875" style="2"/>
  </cols>
  <sheetData>
    <row r="1" spans="1:19" ht="33" customHeight="1" x14ac:dyDescent="0.35">
      <c r="A1" s="4"/>
    </row>
    <row r="2" spans="1:19" ht="33" customHeight="1" x14ac:dyDescent="0.35">
      <c r="A2" s="4"/>
    </row>
    <row r="3" spans="1:19" s="3" customFormat="1" ht="33" customHeight="1" x14ac:dyDescent="0.4">
      <c r="A3" s="4"/>
      <c r="B3" s="79" t="s">
        <v>10</v>
      </c>
      <c r="C3" s="10"/>
      <c r="D3" s="10"/>
      <c r="E3" s="10"/>
      <c r="F3" s="10"/>
      <c r="G3" s="10"/>
      <c r="H3" s="10"/>
      <c r="I3" s="10"/>
      <c r="J3" s="10"/>
      <c r="K3" s="10"/>
      <c r="L3" s="10"/>
      <c r="M3" s="10"/>
      <c r="N3" s="10"/>
      <c r="O3" s="10"/>
      <c r="P3" s="11"/>
      <c r="Q3" s="11"/>
      <c r="R3" s="11"/>
      <c r="S3" s="11"/>
    </row>
    <row r="4" spans="1:19" s="3" customFormat="1" ht="16.5" customHeight="1" x14ac:dyDescent="0.35">
      <c r="A4" s="4"/>
      <c r="B4" s="84" t="s">
        <v>83</v>
      </c>
      <c r="C4" s="10"/>
      <c r="D4" s="10"/>
      <c r="E4" s="10"/>
      <c r="F4" s="10"/>
      <c r="G4" s="10"/>
      <c r="H4" s="10"/>
      <c r="I4" s="10"/>
      <c r="J4" s="10"/>
      <c r="K4" s="10"/>
      <c r="L4" s="10"/>
      <c r="M4" s="10"/>
      <c r="N4" s="10"/>
      <c r="O4" s="10"/>
      <c r="P4" s="11"/>
      <c r="Q4" s="11"/>
      <c r="R4" s="11"/>
      <c r="S4" s="11"/>
    </row>
    <row r="5" spans="1:19" s="17" customFormat="1" x14ac:dyDescent="0.35">
      <c r="A5" s="1"/>
      <c r="B5" s="16"/>
      <c r="C5" s="1"/>
      <c r="D5" s="1"/>
      <c r="E5" s="1"/>
      <c r="F5" s="1"/>
      <c r="G5" s="1"/>
      <c r="H5" s="1"/>
      <c r="I5" s="1"/>
      <c r="J5" s="1"/>
      <c r="K5" s="1"/>
      <c r="L5" s="1"/>
      <c r="M5" s="1"/>
      <c r="N5" s="1"/>
      <c r="O5" s="1"/>
      <c r="P5" s="1"/>
      <c r="Q5" s="1"/>
      <c r="R5" s="1"/>
      <c r="S5" s="1"/>
    </row>
    <row r="6" spans="1:19" s="17" customFormat="1" x14ac:dyDescent="0.35">
      <c r="A6" s="1"/>
      <c r="B6" s="1"/>
      <c r="C6" s="1"/>
      <c r="D6" s="1"/>
      <c r="E6" s="1"/>
      <c r="F6" s="1"/>
      <c r="G6" s="1"/>
      <c r="H6" s="1"/>
      <c r="I6" s="1"/>
      <c r="J6" s="1"/>
      <c r="K6" s="1"/>
      <c r="L6" s="1"/>
      <c r="M6" s="1"/>
      <c r="N6" s="1"/>
      <c r="O6" s="1"/>
      <c r="P6" s="1"/>
      <c r="Q6" s="1"/>
      <c r="R6" s="1"/>
      <c r="S6" s="1"/>
    </row>
    <row r="7" spans="1:19" s="18" customFormat="1" x14ac:dyDescent="0.35">
      <c r="A7" s="15"/>
      <c r="B7" s="15" t="s">
        <v>2</v>
      </c>
      <c r="C7" s="15"/>
      <c r="D7" s="15"/>
      <c r="H7" s="15" t="s">
        <v>3</v>
      </c>
      <c r="I7" s="15"/>
      <c r="J7" s="15"/>
      <c r="K7" s="15"/>
      <c r="L7" s="15" t="s">
        <v>4</v>
      </c>
      <c r="M7" s="15"/>
      <c r="N7" s="15"/>
      <c r="O7" s="15"/>
      <c r="P7" s="15"/>
      <c r="Q7" s="15"/>
      <c r="R7" s="15"/>
      <c r="S7" s="37" t="s">
        <v>26</v>
      </c>
    </row>
    <row r="8" spans="1:19" s="17" customFormat="1" x14ac:dyDescent="0.35">
      <c r="A8" s="1"/>
      <c r="B8" s="1"/>
      <c r="C8" s="1"/>
      <c r="D8" s="1"/>
      <c r="H8" s="1"/>
      <c r="I8" s="1"/>
      <c r="J8" s="1"/>
      <c r="K8" s="1"/>
      <c r="L8" s="1"/>
      <c r="M8" s="1"/>
      <c r="N8" s="1"/>
      <c r="O8" s="1"/>
      <c r="P8" s="1"/>
      <c r="Q8" s="1"/>
      <c r="R8" s="1"/>
      <c r="S8" s="38" t="s">
        <v>0</v>
      </c>
    </row>
    <row r="9" spans="1:19" s="17" customFormat="1" x14ac:dyDescent="0.35">
      <c r="A9" s="1"/>
      <c r="B9" s="1"/>
      <c r="C9" s="1"/>
      <c r="D9" s="1"/>
      <c r="H9" s="1"/>
      <c r="I9" s="1"/>
      <c r="J9" s="1"/>
      <c r="K9" s="1"/>
      <c r="L9" s="1"/>
      <c r="M9" s="1"/>
      <c r="N9" s="1"/>
      <c r="O9" s="1"/>
      <c r="P9" s="1"/>
      <c r="Q9" s="1"/>
      <c r="R9" s="1"/>
      <c r="S9" s="38" t="s">
        <v>27</v>
      </c>
    </row>
    <row r="10" spans="1:19" s="17" customFormat="1" x14ac:dyDescent="0.35">
      <c r="A10" s="1"/>
      <c r="B10" s="1"/>
      <c r="C10" s="1"/>
      <c r="D10" s="1"/>
      <c r="H10" s="1"/>
      <c r="I10" s="1"/>
      <c r="J10" s="1"/>
      <c r="K10" s="1"/>
      <c r="L10" s="1"/>
      <c r="M10" s="1"/>
      <c r="N10" s="1"/>
      <c r="O10" s="1"/>
      <c r="P10" s="1"/>
      <c r="Q10" s="1"/>
      <c r="R10" s="1"/>
      <c r="S10" s="39" t="s">
        <v>1</v>
      </c>
    </row>
    <row r="11" spans="1:19" s="17" customFormat="1" x14ac:dyDescent="0.35">
      <c r="A11" s="1"/>
      <c r="B11" s="1"/>
      <c r="C11" s="1"/>
      <c r="D11" s="1"/>
      <c r="H11" s="1"/>
      <c r="I11" s="1"/>
      <c r="J11" s="1"/>
      <c r="K11" s="1"/>
      <c r="L11" s="1"/>
      <c r="M11" s="1"/>
      <c r="N11" s="1"/>
      <c r="O11" s="1"/>
      <c r="P11" s="1"/>
      <c r="Q11" s="1"/>
      <c r="R11" s="1"/>
      <c r="S11" s="1"/>
    </row>
    <row r="12" spans="1:19" s="17" customFormat="1" x14ac:dyDescent="0.35">
      <c r="A12" s="1"/>
      <c r="B12" s="1"/>
      <c r="C12" s="1"/>
      <c r="D12" s="1"/>
      <c r="E12" s="1"/>
      <c r="F12" s="1"/>
      <c r="G12" s="1"/>
      <c r="H12" s="1"/>
      <c r="I12" s="1"/>
      <c r="J12" s="1"/>
      <c r="K12" s="1"/>
      <c r="L12" s="1"/>
      <c r="M12" s="1"/>
      <c r="N12" s="1"/>
      <c r="O12" s="1"/>
      <c r="P12" s="1"/>
      <c r="Q12" s="1"/>
      <c r="R12" s="1"/>
      <c r="S12" s="37" t="s">
        <v>70</v>
      </c>
    </row>
    <row r="13" spans="1:19" s="17" customFormat="1" x14ac:dyDescent="0.35">
      <c r="A13" s="1"/>
      <c r="B13" s="1"/>
      <c r="C13" s="1"/>
      <c r="D13" s="1"/>
      <c r="E13" s="1"/>
      <c r="F13" s="1"/>
      <c r="G13" s="1"/>
      <c r="H13" s="1"/>
      <c r="I13" s="1"/>
      <c r="J13" s="1"/>
      <c r="K13" s="1"/>
      <c r="L13" s="1"/>
      <c r="M13" s="1"/>
      <c r="N13" s="1"/>
      <c r="O13" s="1"/>
      <c r="P13" s="1"/>
      <c r="Q13" s="1"/>
      <c r="R13" s="1"/>
      <c r="S13" s="38" t="s">
        <v>0</v>
      </c>
    </row>
    <row r="14" spans="1:19" s="17" customFormat="1" x14ac:dyDescent="0.35">
      <c r="A14" s="1"/>
      <c r="B14" s="1"/>
      <c r="C14" s="1"/>
      <c r="D14" s="1"/>
      <c r="E14" s="1"/>
      <c r="F14" s="1"/>
      <c r="G14" s="1"/>
      <c r="H14" s="1"/>
      <c r="I14" s="1"/>
      <c r="J14" s="1"/>
      <c r="K14" s="1"/>
      <c r="L14" s="1"/>
      <c r="M14" s="1"/>
      <c r="N14" s="1"/>
      <c r="O14" s="1"/>
      <c r="P14" s="1"/>
      <c r="Q14" s="1"/>
      <c r="R14" s="1"/>
      <c r="S14" s="38" t="s">
        <v>67</v>
      </c>
    </row>
    <row r="15" spans="1:19" s="17" customFormat="1" x14ac:dyDescent="0.35">
      <c r="A15" s="1"/>
      <c r="B15" s="1"/>
      <c r="C15" s="1"/>
      <c r="D15" s="1"/>
      <c r="E15" s="1"/>
      <c r="F15" s="1"/>
      <c r="G15" s="1"/>
      <c r="H15" s="1"/>
      <c r="I15" s="1"/>
      <c r="J15" s="1"/>
      <c r="K15" s="1"/>
      <c r="L15" s="1"/>
      <c r="M15" s="1"/>
      <c r="N15" s="1"/>
      <c r="O15" s="1"/>
      <c r="P15" s="1"/>
      <c r="Q15" s="1"/>
      <c r="R15" s="1"/>
      <c r="S15" s="39" t="s">
        <v>68</v>
      </c>
    </row>
    <row r="16" spans="1:19" s="17" customFormat="1" x14ac:dyDescent="0.35">
      <c r="A16" s="1"/>
      <c r="B16" s="1"/>
      <c r="C16" s="1"/>
      <c r="D16" s="1"/>
      <c r="E16" s="1"/>
      <c r="F16" s="1"/>
      <c r="G16" s="1"/>
      <c r="H16" s="1"/>
      <c r="I16" s="1"/>
      <c r="J16" s="1"/>
      <c r="K16" s="1"/>
      <c r="L16" s="1"/>
      <c r="M16" s="1"/>
      <c r="N16" s="1"/>
      <c r="O16" s="1"/>
      <c r="P16" s="1"/>
      <c r="Q16" s="1"/>
      <c r="R16" s="1"/>
    </row>
    <row r="17" spans="1:19" s="17" customFormat="1" x14ac:dyDescent="0.35">
      <c r="A17" s="1"/>
      <c r="B17" s="1"/>
      <c r="C17" s="1"/>
      <c r="D17" s="1"/>
      <c r="E17" s="1"/>
      <c r="F17" s="1"/>
      <c r="G17" s="1"/>
      <c r="H17" s="1"/>
      <c r="I17" s="1"/>
      <c r="J17" s="1"/>
      <c r="K17" s="1"/>
      <c r="L17" s="1"/>
      <c r="M17" s="1"/>
      <c r="N17" s="1"/>
      <c r="O17" s="1"/>
      <c r="P17" s="1"/>
      <c r="Q17" s="1"/>
      <c r="R17" s="1"/>
      <c r="S17" s="37" t="s">
        <v>71</v>
      </c>
    </row>
    <row r="18" spans="1:19" s="17" customFormat="1" x14ac:dyDescent="0.35">
      <c r="A18" s="1"/>
      <c r="B18" s="1"/>
      <c r="C18" s="1"/>
      <c r="D18" s="1"/>
      <c r="E18" s="1"/>
      <c r="F18" s="1"/>
      <c r="G18" s="1"/>
      <c r="H18" s="1"/>
      <c r="I18" s="1"/>
      <c r="J18" s="1"/>
      <c r="K18" s="1"/>
      <c r="L18" s="1"/>
      <c r="M18" s="1"/>
      <c r="N18" s="1"/>
      <c r="O18" s="1"/>
      <c r="P18" s="1"/>
      <c r="Q18" s="1"/>
      <c r="R18" s="1"/>
      <c r="S18" s="38" t="s">
        <v>0</v>
      </c>
    </row>
    <row r="19" spans="1:19" s="17" customFormat="1" x14ac:dyDescent="0.35">
      <c r="A19" s="1"/>
      <c r="B19" s="1"/>
      <c r="C19" s="1"/>
      <c r="D19" s="1"/>
      <c r="E19" s="1"/>
      <c r="F19" s="1"/>
      <c r="G19" s="1"/>
      <c r="H19" s="1"/>
      <c r="I19" s="1"/>
      <c r="J19" s="1"/>
      <c r="K19" s="1"/>
      <c r="L19" s="1"/>
      <c r="M19" s="1"/>
      <c r="N19" s="1"/>
      <c r="O19" s="1"/>
      <c r="P19" s="1"/>
      <c r="Q19" s="1"/>
      <c r="R19" s="1"/>
      <c r="S19" s="38" t="s">
        <v>72</v>
      </c>
    </row>
    <row r="20" spans="1:19" s="17" customFormat="1" x14ac:dyDescent="0.35">
      <c r="A20" s="1"/>
      <c r="B20" s="1"/>
      <c r="C20" s="1"/>
      <c r="D20" s="1"/>
      <c r="E20" s="1"/>
      <c r="F20" s="1"/>
      <c r="G20" s="1"/>
      <c r="H20" s="1"/>
      <c r="I20" s="1"/>
      <c r="J20" s="1"/>
      <c r="K20" s="1"/>
      <c r="L20" s="1"/>
      <c r="M20" s="1"/>
      <c r="N20" s="1"/>
      <c r="O20" s="1"/>
      <c r="P20" s="1"/>
      <c r="Q20" s="1"/>
      <c r="R20" s="1"/>
      <c r="S20" s="39" t="s">
        <v>73</v>
      </c>
    </row>
    <row r="21" spans="1:19" s="17" customFormat="1" x14ac:dyDescent="0.35">
      <c r="A21" s="1"/>
      <c r="B21" s="1"/>
      <c r="C21" s="1"/>
      <c r="D21" s="1"/>
      <c r="E21" s="1"/>
      <c r="F21" s="1"/>
      <c r="G21" s="1"/>
      <c r="H21" s="1"/>
      <c r="I21" s="1"/>
      <c r="J21" s="1"/>
      <c r="K21" s="1"/>
      <c r="L21" s="1"/>
      <c r="M21" s="1"/>
      <c r="N21" s="1"/>
      <c r="O21" s="1"/>
      <c r="P21" s="1"/>
      <c r="Q21" s="1"/>
      <c r="R21" s="1"/>
    </row>
    <row r="22" spans="1:19" s="17" customFormat="1" x14ac:dyDescent="0.35">
      <c r="A22" s="1"/>
      <c r="B22" s="1"/>
      <c r="C22" s="1"/>
      <c r="D22" s="1"/>
      <c r="E22" s="1"/>
      <c r="F22" s="1"/>
      <c r="G22" s="1"/>
      <c r="H22" s="1"/>
      <c r="I22" s="1"/>
      <c r="J22" s="1"/>
      <c r="K22" s="1"/>
      <c r="L22" s="1"/>
      <c r="M22" s="1"/>
      <c r="N22" s="1"/>
      <c r="O22" s="1"/>
      <c r="P22" s="1"/>
      <c r="Q22" s="1"/>
      <c r="R22" s="1"/>
    </row>
    <row r="23" spans="1:19" s="3" customFormat="1" x14ac:dyDescent="0.35">
      <c r="A23" s="5"/>
      <c r="B23" s="5"/>
      <c r="C23" s="5"/>
      <c r="D23" s="5"/>
      <c r="E23" s="5"/>
      <c r="F23" s="5"/>
      <c r="G23" s="5"/>
      <c r="H23" s="5"/>
      <c r="I23" s="5"/>
      <c r="J23" s="5"/>
      <c r="K23" s="5"/>
      <c r="L23" s="5"/>
      <c r="M23" s="5"/>
      <c r="N23" s="5"/>
      <c r="O23" s="5"/>
      <c r="P23" s="5"/>
      <c r="Q23" s="5"/>
      <c r="R23" s="5"/>
    </row>
    <row r="24" spans="1:19" s="14" customFormat="1" ht="20.149999999999999" customHeight="1" x14ac:dyDescent="0.35">
      <c r="A24" s="12"/>
      <c r="B24" s="13"/>
      <c r="C24" s="12"/>
      <c r="D24" s="12"/>
      <c r="E24" s="12"/>
      <c r="F24" s="12"/>
      <c r="G24" s="12"/>
      <c r="H24" s="12"/>
      <c r="I24" s="12"/>
      <c r="J24" s="12"/>
      <c r="K24" s="12"/>
      <c r="L24" s="12"/>
      <c r="M24" s="12"/>
      <c r="N24" s="12"/>
      <c r="O24" s="12"/>
      <c r="P24" s="12"/>
      <c r="Q24" s="12"/>
      <c r="R24" s="12"/>
    </row>
    <row r="25" spans="1:19" s="3" customFormat="1" ht="6.75" customHeight="1" x14ac:dyDescent="0.35">
      <c r="A25" s="5"/>
      <c r="B25" s="5"/>
      <c r="C25" s="5"/>
      <c r="D25" s="5"/>
      <c r="E25" s="5"/>
      <c r="F25" s="12"/>
      <c r="G25" s="5"/>
      <c r="H25" s="5"/>
      <c r="I25" s="5"/>
      <c r="J25" s="5"/>
      <c r="K25" s="5"/>
      <c r="L25" s="5"/>
      <c r="M25" s="5"/>
      <c r="N25" s="5"/>
      <c r="O25" s="5"/>
      <c r="P25" s="5"/>
      <c r="Q25" s="5"/>
      <c r="R25" s="5"/>
    </row>
    <row r="26" spans="1:19" s="3" customFormat="1" x14ac:dyDescent="0.35">
      <c r="A26" s="4"/>
      <c r="K26" s="12"/>
      <c r="L26" s="12"/>
      <c r="M26" s="12"/>
      <c r="N26" s="19"/>
      <c r="S26" s="67" t="s">
        <v>11</v>
      </c>
    </row>
    <row r="27" spans="1:19" s="3" customFormat="1" x14ac:dyDescent="0.35">
      <c r="A27" s="4"/>
      <c r="K27" s="5"/>
      <c r="L27" s="5"/>
      <c r="M27" s="5"/>
      <c r="N27" s="20"/>
      <c r="S27" s="67" t="s">
        <v>18</v>
      </c>
    </row>
  </sheetData>
  <hyperlinks>
    <hyperlink ref="S26" location="Disclaimers!A1" display="Disclaimers" xr:uid="{00000000-0004-0000-0000-000000000000}"/>
    <hyperlink ref="S27" location="'Company Disclosures'!A1" display="Company Disclosure" xr:uid="{00000000-0004-0000-0000-000001000000}"/>
    <hyperlink ref="S10" r:id="rId1" xr:uid="{1A090C21-B9F2-407B-9EC9-B4CCCF0E19A3}"/>
    <hyperlink ref="S15" r:id="rId2" xr:uid="{C95D9E5E-8584-4C04-BA38-48874C21E9E6}"/>
    <hyperlink ref="S20" r:id="rId3" xr:uid="{B89F2E85-B81F-41D8-82CE-959555A779D9}"/>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218C6-0289-4E7E-8183-9CBD39067615}">
  <sheetPr>
    <tabColor theme="0" tint="-0.249977111117893"/>
  </sheetPr>
  <dimension ref="A1:AB558"/>
  <sheetViews>
    <sheetView showGridLines="0" showRowColHeaders="0" zoomScaleNormal="100" workbookViewId="0">
      <pane ySplit="7" topLeftCell="A8" activePane="bottomLeft" state="frozen"/>
      <selection pane="bottomLeft"/>
    </sheetView>
  </sheetViews>
  <sheetFormatPr defaultRowHeight="14.5" x14ac:dyDescent="0.35"/>
  <cols>
    <col min="1" max="1" width="1.26953125" style="3" customWidth="1"/>
    <col min="2" max="2" width="76.7265625" style="2" customWidth="1"/>
    <col min="3" max="3" width="7.81640625" style="2" customWidth="1"/>
    <col min="4" max="4" width="76.7265625" style="2" customWidth="1"/>
    <col min="5" max="5" width="7.81640625" style="2" customWidth="1"/>
    <col min="6" max="6" width="76.7265625" style="2" customWidth="1"/>
    <col min="7" max="8" width="9.26953125" style="2" customWidth="1"/>
    <col min="9" max="9" width="9.1796875" style="2" customWidth="1"/>
    <col min="10" max="15" width="9.1796875" style="2"/>
    <col min="16" max="16" width="9.1796875" style="2" customWidth="1"/>
    <col min="17" max="28" width="9.1796875" style="2"/>
  </cols>
  <sheetData>
    <row r="1" spans="1:6" s="3" customFormat="1" ht="16.5" customHeight="1" x14ac:dyDescent="0.35">
      <c r="B1" s="4"/>
      <c r="C1" s="4"/>
      <c r="D1" s="4"/>
      <c r="E1" s="4"/>
      <c r="F1" s="4"/>
    </row>
    <row r="2" spans="1:6" s="3" customFormat="1" ht="16.5" customHeight="1" x14ac:dyDescent="0.35">
      <c r="B2" s="4"/>
      <c r="C2" s="4"/>
      <c r="D2" s="4"/>
      <c r="E2" s="4"/>
      <c r="F2" s="4"/>
    </row>
    <row r="3" spans="1:6" s="3" customFormat="1" ht="16.5" customHeight="1" x14ac:dyDescent="0.35">
      <c r="B3" s="4"/>
      <c r="C3" s="4"/>
      <c r="D3" s="4"/>
      <c r="E3" s="4"/>
      <c r="F3" s="4"/>
    </row>
    <row r="4" spans="1:6" s="3" customFormat="1" ht="16.5" customHeight="1" x14ac:dyDescent="0.35">
      <c r="B4" s="4"/>
      <c r="C4" s="4"/>
      <c r="D4" s="4"/>
      <c r="E4" s="4"/>
      <c r="F4" s="4"/>
    </row>
    <row r="5" spans="1:6" s="21" customFormat="1" ht="21.75" customHeight="1" x14ac:dyDescent="0.35">
      <c r="A5" s="1"/>
      <c r="B5" s="64" t="s">
        <v>55</v>
      </c>
    </row>
    <row r="6" spans="1:6" s="24" customFormat="1" ht="7.5" customHeight="1" x14ac:dyDescent="0.35">
      <c r="A6" s="85"/>
      <c r="B6" s="22"/>
      <c r="C6" s="23"/>
      <c r="D6" s="23"/>
      <c r="E6" s="23"/>
      <c r="F6" s="23"/>
    </row>
    <row r="7" spans="1:6" ht="5.15" customHeight="1" x14ac:dyDescent="0.35"/>
    <row r="8" spans="1:6" ht="5.15" customHeight="1" x14ac:dyDescent="0.35"/>
    <row r="9" spans="1:6" ht="23.25" customHeight="1" x14ac:dyDescent="0.35">
      <c r="B9" s="118" t="s">
        <v>69</v>
      </c>
      <c r="C9" s="118"/>
      <c r="D9" s="118"/>
      <c r="E9" s="118"/>
      <c r="F9" s="118"/>
    </row>
    <row r="10" spans="1:6" ht="3.75" customHeight="1" x14ac:dyDescent="0.35">
      <c r="B10"/>
      <c r="C10"/>
      <c r="D10"/>
      <c r="E10"/>
      <c r="F10"/>
    </row>
    <row r="11" spans="1:6" ht="15" customHeight="1" x14ac:dyDescent="0.35">
      <c r="B11" s="47" t="s">
        <v>84</v>
      </c>
      <c r="C11" s="44"/>
      <c r="D11" s="47" t="s">
        <v>85</v>
      </c>
      <c r="E11" s="44"/>
      <c r="F11" s="47" t="s">
        <v>86</v>
      </c>
    </row>
    <row r="12" spans="1:6" ht="3" customHeight="1" x14ac:dyDescent="0.35">
      <c r="B12" s="44"/>
      <c r="C12" s="44"/>
      <c r="D12" s="44"/>
      <c r="E12" s="44"/>
      <c r="F12" s="44"/>
    </row>
    <row r="13" spans="1:6" x14ac:dyDescent="0.35">
      <c r="B13" s="44"/>
      <c r="C13" s="44"/>
      <c r="D13" s="44"/>
      <c r="E13" s="44"/>
      <c r="F13" s="44"/>
    </row>
    <row r="14" spans="1:6" x14ac:dyDescent="0.35">
      <c r="B14" s="44"/>
      <c r="C14" s="44"/>
      <c r="D14" s="44"/>
      <c r="E14" s="44"/>
      <c r="F14" s="44"/>
    </row>
    <row r="15" spans="1:6" x14ac:dyDescent="0.35">
      <c r="B15" s="44"/>
      <c r="C15" s="44"/>
      <c r="D15" s="44"/>
      <c r="E15" s="44"/>
      <c r="F15" s="44"/>
    </row>
    <row r="16" spans="1:6" x14ac:dyDescent="0.35">
      <c r="B16" s="44"/>
      <c r="C16" s="44"/>
      <c r="D16" s="44"/>
      <c r="E16" s="44"/>
      <c r="F16" s="44"/>
    </row>
    <row r="17" spans="2:6" x14ac:dyDescent="0.35">
      <c r="B17" s="44"/>
      <c r="C17" s="44"/>
      <c r="D17" s="44"/>
      <c r="E17" s="44"/>
      <c r="F17" s="44"/>
    </row>
    <row r="18" spans="2:6" x14ac:dyDescent="0.35">
      <c r="B18" s="44"/>
      <c r="C18" s="44"/>
      <c r="D18" s="44"/>
      <c r="E18" s="44"/>
      <c r="F18" s="44"/>
    </row>
    <row r="19" spans="2:6" x14ac:dyDescent="0.35">
      <c r="B19" s="44"/>
      <c r="C19" s="44"/>
      <c r="D19" s="44"/>
      <c r="E19" s="44"/>
      <c r="F19" s="44"/>
    </row>
    <row r="20" spans="2:6" x14ac:dyDescent="0.35">
      <c r="B20" s="44"/>
      <c r="C20" s="44"/>
      <c r="D20" s="44"/>
      <c r="E20" s="44"/>
      <c r="F20" s="44"/>
    </row>
    <row r="21" spans="2:6" x14ac:dyDescent="0.35">
      <c r="B21" s="44"/>
      <c r="C21" s="44"/>
      <c r="D21" s="44"/>
      <c r="E21" s="44"/>
      <c r="F21" s="44"/>
    </row>
    <row r="22" spans="2:6" x14ac:dyDescent="0.35">
      <c r="B22" s="44"/>
      <c r="C22" s="44"/>
      <c r="D22" s="44"/>
      <c r="E22" s="44"/>
      <c r="F22" s="44"/>
    </row>
    <row r="23" spans="2:6" x14ac:dyDescent="0.35">
      <c r="B23" s="44"/>
      <c r="C23" s="44"/>
      <c r="D23" s="44"/>
      <c r="E23" s="44"/>
      <c r="F23" s="44"/>
    </row>
    <row r="24" spans="2:6" x14ac:dyDescent="0.35">
      <c r="B24" s="44"/>
      <c r="C24" s="44"/>
      <c r="D24" s="44"/>
      <c r="E24" s="44"/>
      <c r="F24" s="44"/>
    </row>
    <row r="25" spans="2:6" x14ac:dyDescent="0.35">
      <c r="B25" s="45"/>
      <c r="C25" s="44"/>
      <c r="D25" s="45"/>
      <c r="E25" s="44"/>
      <c r="F25" s="45"/>
    </row>
    <row r="26" spans="2:6" ht="10" customHeight="1" x14ac:dyDescent="0.35">
      <c r="B26" s="44"/>
      <c r="C26" s="44"/>
      <c r="D26" s="44"/>
      <c r="E26" s="44"/>
      <c r="F26" s="44"/>
    </row>
    <row r="27" spans="2:6" ht="15" customHeight="1" x14ac:dyDescent="0.35">
      <c r="B27" s="47" t="s">
        <v>87</v>
      </c>
      <c r="C27" s="44"/>
      <c r="D27" s="47" t="s">
        <v>88</v>
      </c>
      <c r="E27" s="44"/>
      <c r="F27" s="47" t="s">
        <v>89</v>
      </c>
    </row>
    <row r="28" spans="2:6" ht="3" customHeight="1" x14ac:dyDescent="0.35">
      <c r="B28" s="44"/>
      <c r="C28" s="44"/>
      <c r="D28" s="44"/>
      <c r="E28" s="44"/>
      <c r="F28"/>
    </row>
    <row r="29" spans="2:6" x14ac:dyDescent="0.35">
      <c r="B29" s="44"/>
      <c r="C29" s="44"/>
      <c r="D29" s="44"/>
      <c r="E29" s="44"/>
      <c r="F29"/>
    </row>
    <row r="30" spans="2:6" x14ac:dyDescent="0.35">
      <c r="B30" s="44"/>
      <c r="C30" s="44"/>
      <c r="D30" s="44"/>
      <c r="E30" s="44"/>
      <c r="F30"/>
    </row>
    <row r="31" spans="2:6" x14ac:dyDescent="0.35">
      <c r="B31" s="44"/>
      <c r="C31" s="44"/>
      <c r="D31" s="44"/>
      <c r="E31" s="44"/>
      <c r="F31"/>
    </row>
    <row r="32" spans="2:6" x14ac:dyDescent="0.35">
      <c r="B32" s="44"/>
      <c r="C32" s="44"/>
      <c r="D32" s="44"/>
      <c r="E32" s="44"/>
      <c r="F32"/>
    </row>
    <row r="33" spans="2:6" x14ac:dyDescent="0.35">
      <c r="B33" s="44"/>
      <c r="C33" s="44"/>
      <c r="D33" s="44"/>
      <c r="E33" s="44"/>
      <c r="F33"/>
    </row>
    <row r="34" spans="2:6" x14ac:dyDescent="0.35">
      <c r="B34" s="44"/>
      <c r="C34" s="44"/>
      <c r="D34" s="44"/>
      <c r="E34" s="44"/>
      <c r="F34"/>
    </row>
    <row r="35" spans="2:6" x14ac:dyDescent="0.35">
      <c r="B35" s="44"/>
      <c r="C35" s="44"/>
      <c r="D35" s="44"/>
      <c r="E35" s="44"/>
      <c r="F35"/>
    </row>
    <row r="36" spans="2:6" x14ac:dyDescent="0.35">
      <c r="B36" s="44"/>
      <c r="C36" s="44"/>
      <c r="D36" s="44"/>
      <c r="E36" s="44"/>
      <c r="F36"/>
    </row>
    <row r="37" spans="2:6" x14ac:dyDescent="0.35">
      <c r="B37" s="44"/>
      <c r="C37" s="44"/>
      <c r="D37" s="44"/>
      <c r="E37" s="44"/>
      <c r="F37"/>
    </row>
    <row r="38" spans="2:6" x14ac:dyDescent="0.35">
      <c r="B38" s="44"/>
      <c r="C38" s="44"/>
      <c r="D38" s="44"/>
      <c r="E38" s="44"/>
      <c r="F38"/>
    </row>
    <row r="39" spans="2:6" x14ac:dyDescent="0.35">
      <c r="B39" s="44"/>
      <c r="C39" s="44"/>
      <c r="D39" s="44"/>
      <c r="E39" s="44"/>
      <c r="F39"/>
    </row>
    <row r="40" spans="2:6" x14ac:dyDescent="0.35">
      <c r="B40" s="44"/>
      <c r="C40" s="44"/>
      <c r="D40" s="44"/>
      <c r="E40" s="44"/>
      <c r="F40"/>
    </row>
    <row r="41" spans="2:6" x14ac:dyDescent="0.35">
      <c r="B41" s="45"/>
      <c r="C41" s="44"/>
      <c r="D41" s="45"/>
      <c r="E41" s="44"/>
      <c r="F41"/>
    </row>
    <row r="42" spans="2:6" ht="5.15" customHeight="1" x14ac:dyDescent="0.35"/>
    <row r="43" spans="2:6" ht="23.25" customHeight="1" x14ac:dyDescent="0.35">
      <c r="B43" s="118" t="s">
        <v>38</v>
      </c>
      <c r="C43" s="118"/>
      <c r="D43" s="118"/>
      <c r="E43" s="118"/>
      <c r="F43" s="118"/>
    </row>
    <row r="44" spans="2:6" ht="3.75" customHeight="1" x14ac:dyDescent="0.35">
      <c r="B44"/>
      <c r="C44"/>
      <c r="D44"/>
      <c r="E44"/>
      <c r="F44"/>
    </row>
    <row r="45" spans="2:6" ht="15" customHeight="1" x14ac:dyDescent="0.35">
      <c r="B45" s="47" t="s">
        <v>90</v>
      </c>
      <c r="C45" s="44"/>
      <c r="D45" s="47" t="s">
        <v>91</v>
      </c>
      <c r="E45" s="44"/>
      <c r="F45" s="47" t="s">
        <v>92</v>
      </c>
    </row>
    <row r="46" spans="2:6" ht="3" customHeight="1" x14ac:dyDescent="0.35">
      <c r="B46" s="44"/>
      <c r="C46" s="44"/>
      <c r="D46" s="44"/>
      <c r="E46" s="44"/>
      <c r="F46" s="44"/>
    </row>
    <row r="47" spans="2:6" x14ac:dyDescent="0.35">
      <c r="B47" s="44"/>
      <c r="C47" s="44"/>
      <c r="D47" s="44"/>
      <c r="E47" s="44"/>
      <c r="F47" s="44"/>
    </row>
    <row r="48" spans="2:6" x14ac:dyDescent="0.35">
      <c r="B48" s="44"/>
      <c r="C48" s="44"/>
      <c r="D48" s="44"/>
      <c r="E48" s="44"/>
      <c r="F48" s="44"/>
    </row>
    <row r="49" spans="2:6" x14ac:dyDescent="0.35">
      <c r="B49" s="44"/>
      <c r="C49" s="44"/>
      <c r="D49" s="44"/>
      <c r="E49" s="44"/>
      <c r="F49" s="44"/>
    </row>
    <row r="50" spans="2:6" x14ac:dyDescent="0.35">
      <c r="B50" s="44"/>
      <c r="C50" s="44"/>
      <c r="D50" s="44"/>
      <c r="E50" s="44"/>
      <c r="F50" s="44"/>
    </row>
    <row r="51" spans="2:6" x14ac:dyDescent="0.35">
      <c r="B51" s="44"/>
      <c r="C51" s="44"/>
      <c r="D51" s="44"/>
      <c r="E51" s="44"/>
      <c r="F51" s="44"/>
    </row>
    <row r="52" spans="2:6" x14ac:dyDescent="0.35">
      <c r="B52" s="44"/>
      <c r="C52" s="44"/>
      <c r="D52" s="44"/>
      <c r="E52" s="44"/>
      <c r="F52" s="44"/>
    </row>
    <row r="53" spans="2:6" x14ac:dyDescent="0.35">
      <c r="B53" s="44"/>
      <c r="C53" s="44"/>
      <c r="D53" s="44"/>
      <c r="E53" s="44"/>
      <c r="F53" s="44"/>
    </row>
    <row r="54" spans="2:6" x14ac:dyDescent="0.35">
      <c r="B54" s="44"/>
      <c r="C54" s="44"/>
      <c r="D54" s="44"/>
      <c r="E54" s="44"/>
      <c r="F54" s="44"/>
    </row>
    <row r="55" spans="2:6" x14ac:dyDescent="0.35">
      <c r="B55" s="44"/>
      <c r="C55" s="44"/>
      <c r="D55" s="44"/>
      <c r="E55" s="44"/>
      <c r="F55" s="44"/>
    </row>
    <row r="56" spans="2:6" x14ac:dyDescent="0.35">
      <c r="B56" s="44"/>
      <c r="C56" s="44"/>
      <c r="D56" s="44"/>
      <c r="E56" s="44"/>
      <c r="F56" s="44"/>
    </row>
    <row r="57" spans="2:6" x14ac:dyDescent="0.35">
      <c r="B57" s="44"/>
      <c r="C57" s="44"/>
      <c r="D57" s="44"/>
      <c r="E57" s="44"/>
      <c r="F57" s="44"/>
    </row>
    <row r="58" spans="2:6" x14ac:dyDescent="0.35">
      <c r="B58" s="44"/>
      <c r="C58" s="44"/>
      <c r="D58" s="44"/>
      <c r="E58" s="44"/>
      <c r="F58" s="44"/>
    </row>
    <row r="59" spans="2:6" x14ac:dyDescent="0.35">
      <c r="B59" s="45"/>
      <c r="C59" s="44"/>
      <c r="D59" s="45"/>
      <c r="E59" s="44"/>
      <c r="F59" s="45"/>
    </row>
    <row r="60" spans="2:6" ht="10" customHeight="1" x14ac:dyDescent="0.35">
      <c r="B60" s="44"/>
      <c r="C60" s="44"/>
      <c r="D60" s="44"/>
      <c r="E60" s="44"/>
      <c r="F60" s="44"/>
    </row>
    <row r="61" spans="2:6" ht="15" customHeight="1" x14ac:dyDescent="0.35">
      <c r="B61" s="47" t="s">
        <v>93</v>
      </c>
      <c r="C61" s="44"/>
      <c r="D61" s="47" t="s">
        <v>94</v>
      </c>
      <c r="E61" s="44"/>
      <c r="F61" s="47" t="s">
        <v>95</v>
      </c>
    </row>
    <row r="62" spans="2:6" ht="3" customHeight="1" x14ac:dyDescent="0.35">
      <c r="B62" s="44"/>
      <c r="C62" s="44"/>
      <c r="D62" s="44"/>
      <c r="E62" s="44"/>
      <c r="F62" s="44"/>
    </row>
    <row r="63" spans="2:6" x14ac:dyDescent="0.35">
      <c r="B63" s="44"/>
      <c r="C63" s="44"/>
      <c r="D63" s="44"/>
      <c r="E63" s="44"/>
      <c r="F63" s="44"/>
    </row>
    <row r="64" spans="2:6" x14ac:dyDescent="0.35">
      <c r="B64" s="44"/>
      <c r="C64" s="44"/>
      <c r="D64" s="44"/>
      <c r="E64" s="44"/>
      <c r="F64" s="44"/>
    </row>
    <row r="65" spans="2:6" x14ac:dyDescent="0.35">
      <c r="B65" s="44"/>
      <c r="C65" s="44"/>
      <c r="D65" s="44"/>
      <c r="E65" s="44"/>
      <c r="F65" s="44"/>
    </row>
    <row r="66" spans="2:6" x14ac:dyDescent="0.35">
      <c r="B66" s="44"/>
      <c r="C66" s="44"/>
      <c r="D66" s="44"/>
      <c r="E66" s="44"/>
      <c r="F66" s="44"/>
    </row>
    <row r="67" spans="2:6" x14ac:dyDescent="0.35">
      <c r="B67" s="44"/>
      <c r="C67" s="44"/>
      <c r="D67" s="44"/>
      <c r="E67" s="44"/>
      <c r="F67" s="44"/>
    </row>
    <row r="68" spans="2:6" x14ac:dyDescent="0.35">
      <c r="B68" s="44"/>
      <c r="C68" s="44"/>
      <c r="D68" s="44"/>
      <c r="E68" s="44"/>
      <c r="F68" s="44"/>
    </row>
    <row r="69" spans="2:6" x14ac:dyDescent="0.35">
      <c r="B69" s="44"/>
      <c r="C69" s="44"/>
      <c r="D69" s="44"/>
      <c r="E69" s="44"/>
      <c r="F69" s="44"/>
    </row>
    <row r="70" spans="2:6" x14ac:dyDescent="0.35">
      <c r="B70" s="44"/>
      <c r="C70" s="44"/>
      <c r="D70" s="44"/>
      <c r="E70" s="44"/>
      <c r="F70" s="44"/>
    </row>
    <row r="71" spans="2:6" x14ac:dyDescent="0.35">
      <c r="B71" s="44"/>
      <c r="C71" s="44"/>
      <c r="D71" s="44"/>
      <c r="E71" s="44"/>
      <c r="F71" s="44"/>
    </row>
    <row r="72" spans="2:6" x14ac:dyDescent="0.35">
      <c r="B72" s="44"/>
      <c r="C72" s="44"/>
      <c r="D72" s="44"/>
      <c r="E72" s="44"/>
      <c r="F72" s="44"/>
    </row>
    <row r="73" spans="2:6" x14ac:dyDescent="0.35">
      <c r="B73" s="44"/>
      <c r="C73" s="44"/>
      <c r="D73" s="44"/>
      <c r="E73" s="44"/>
      <c r="F73" s="44"/>
    </row>
    <row r="74" spans="2:6" x14ac:dyDescent="0.35">
      <c r="B74" s="44"/>
      <c r="C74" s="44"/>
      <c r="D74" s="44"/>
      <c r="E74" s="44"/>
      <c r="F74" s="44"/>
    </row>
    <row r="75" spans="2:6" x14ac:dyDescent="0.35">
      <c r="B75" s="45"/>
      <c r="C75" s="44"/>
      <c r="D75" s="45"/>
      <c r="E75" s="44"/>
      <c r="F75" s="45"/>
    </row>
    <row r="76" spans="2:6" ht="10" customHeight="1" x14ac:dyDescent="0.35">
      <c r="B76" s="44"/>
      <c r="C76" s="44"/>
      <c r="D76" s="44"/>
      <c r="E76" s="44"/>
      <c r="F76" s="44"/>
    </row>
    <row r="77" spans="2:6" ht="5.15" customHeight="1" x14ac:dyDescent="0.35"/>
    <row r="78" spans="2:6" ht="23.25" customHeight="1" x14ac:dyDescent="0.35">
      <c r="B78" s="118" t="s">
        <v>39</v>
      </c>
      <c r="C78" s="118"/>
      <c r="D78" s="118"/>
      <c r="E78" s="118"/>
      <c r="F78" s="118"/>
    </row>
    <row r="79" spans="2:6" ht="3.75" customHeight="1" x14ac:dyDescent="0.35">
      <c r="B79"/>
      <c r="C79"/>
      <c r="D79"/>
      <c r="E79"/>
      <c r="F79"/>
    </row>
    <row r="80" spans="2:6" ht="15" customHeight="1" x14ac:dyDescent="0.35">
      <c r="B80" s="47" t="s">
        <v>96</v>
      </c>
      <c r="C80" s="44"/>
      <c r="D80" s="47" t="s">
        <v>97</v>
      </c>
      <c r="E80" s="40"/>
      <c r="F80" s="47" t="s">
        <v>98</v>
      </c>
    </row>
    <row r="81" spans="2:6" ht="3" customHeight="1" x14ac:dyDescent="0.35">
      <c r="B81" s="44"/>
      <c r="C81" s="44"/>
      <c r="D81" s="44"/>
      <c r="E81" s="40"/>
      <c r="F81" s="44"/>
    </row>
    <row r="82" spans="2:6" x14ac:dyDescent="0.35">
      <c r="B82" s="44"/>
      <c r="C82" s="44"/>
      <c r="D82" s="44"/>
      <c r="E82" s="40"/>
      <c r="F82" s="44"/>
    </row>
    <row r="83" spans="2:6" x14ac:dyDescent="0.35">
      <c r="B83" s="44"/>
      <c r="C83" s="44"/>
      <c r="D83" s="44"/>
      <c r="E83" s="40"/>
      <c r="F83" s="44"/>
    </row>
    <row r="84" spans="2:6" x14ac:dyDescent="0.35">
      <c r="B84" s="44"/>
      <c r="C84" s="44"/>
      <c r="D84" s="44"/>
      <c r="E84" s="40"/>
      <c r="F84" s="44"/>
    </row>
    <row r="85" spans="2:6" x14ac:dyDescent="0.35">
      <c r="B85" s="44"/>
      <c r="C85" s="44"/>
      <c r="D85" s="44"/>
      <c r="E85" s="40"/>
      <c r="F85" s="44"/>
    </row>
    <row r="86" spans="2:6" x14ac:dyDescent="0.35">
      <c r="B86" s="44"/>
      <c r="C86" s="44"/>
      <c r="D86" s="44"/>
      <c r="E86" s="40"/>
      <c r="F86" s="44"/>
    </row>
    <row r="87" spans="2:6" x14ac:dyDescent="0.35">
      <c r="B87" s="44"/>
      <c r="C87" s="44"/>
      <c r="D87" s="44"/>
      <c r="E87" s="40"/>
      <c r="F87" s="44"/>
    </row>
    <row r="88" spans="2:6" x14ac:dyDescent="0.35">
      <c r="B88" s="44"/>
      <c r="C88" s="44"/>
      <c r="D88" s="44"/>
      <c r="E88" s="40"/>
      <c r="F88" s="44"/>
    </row>
    <row r="89" spans="2:6" x14ac:dyDescent="0.35">
      <c r="B89" s="44"/>
      <c r="C89" s="44"/>
      <c r="D89" s="44"/>
      <c r="E89" s="40"/>
      <c r="F89" s="44"/>
    </row>
    <row r="90" spans="2:6" x14ac:dyDescent="0.35">
      <c r="B90" s="44"/>
      <c r="C90" s="44"/>
      <c r="D90" s="44"/>
      <c r="E90" s="40"/>
      <c r="F90" s="44"/>
    </row>
    <row r="91" spans="2:6" x14ac:dyDescent="0.35">
      <c r="B91" s="44"/>
      <c r="C91" s="44"/>
      <c r="D91" s="44"/>
      <c r="E91" s="40"/>
      <c r="F91" s="44"/>
    </row>
    <row r="92" spans="2:6" x14ac:dyDescent="0.35">
      <c r="B92" s="44"/>
      <c r="C92" s="44"/>
      <c r="D92" s="44"/>
      <c r="E92" s="40"/>
      <c r="F92" s="44"/>
    </row>
    <row r="93" spans="2:6" x14ac:dyDescent="0.35">
      <c r="B93" s="44"/>
      <c r="C93" s="44"/>
      <c r="D93" s="44"/>
      <c r="E93" s="40"/>
      <c r="F93" s="44"/>
    </row>
    <row r="94" spans="2:6" x14ac:dyDescent="0.35">
      <c r="B94" s="45"/>
      <c r="C94" s="44"/>
      <c r="D94" s="45"/>
      <c r="E94" s="40"/>
      <c r="F94" s="45"/>
    </row>
    <row r="95" spans="2:6" ht="10" customHeight="1" x14ac:dyDescent="0.35">
      <c r="B95" s="44"/>
      <c r="C95" s="44"/>
      <c r="D95" s="44"/>
      <c r="E95" s="44"/>
      <c r="F95" s="44"/>
    </row>
    <row r="96" spans="2:6" ht="15" customHeight="1" x14ac:dyDescent="0.35">
      <c r="B96" s="47" t="s">
        <v>99</v>
      </c>
      <c r="C96" s="44"/>
      <c r="D96" s="47" t="s">
        <v>100</v>
      </c>
      <c r="E96" s="40"/>
      <c r="F96" s="47" t="s">
        <v>101</v>
      </c>
    </row>
    <row r="97" spans="2:6" ht="3" customHeight="1" x14ac:dyDescent="0.35">
      <c r="B97" s="44"/>
      <c r="C97" s="44"/>
      <c r="D97" s="44"/>
      <c r="E97" s="40"/>
      <c r="F97" s="44"/>
    </row>
    <row r="98" spans="2:6" x14ac:dyDescent="0.35">
      <c r="B98" s="44"/>
      <c r="C98" s="44"/>
      <c r="D98" s="44"/>
      <c r="E98" s="40"/>
      <c r="F98" s="44"/>
    </row>
    <row r="99" spans="2:6" x14ac:dyDescent="0.35">
      <c r="B99" s="44"/>
      <c r="C99" s="44"/>
      <c r="D99" s="44"/>
      <c r="E99" s="40"/>
      <c r="F99" s="44"/>
    </row>
    <row r="100" spans="2:6" x14ac:dyDescent="0.35">
      <c r="B100" s="44"/>
      <c r="C100" s="44"/>
      <c r="D100" s="44"/>
      <c r="E100" s="40"/>
      <c r="F100" s="44"/>
    </row>
    <row r="101" spans="2:6" x14ac:dyDescent="0.35">
      <c r="B101" s="44"/>
      <c r="C101" s="44"/>
      <c r="D101" s="44"/>
      <c r="E101" s="40"/>
      <c r="F101" s="44"/>
    </row>
    <row r="102" spans="2:6" x14ac:dyDescent="0.35">
      <c r="B102" s="44"/>
      <c r="C102" s="44"/>
      <c r="D102" s="44"/>
      <c r="E102" s="40"/>
      <c r="F102" s="44"/>
    </row>
    <row r="103" spans="2:6" x14ac:dyDescent="0.35">
      <c r="B103" s="44"/>
      <c r="C103" s="44"/>
      <c r="D103" s="44"/>
      <c r="E103" s="40"/>
      <c r="F103" s="44"/>
    </row>
    <row r="104" spans="2:6" x14ac:dyDescent="0.35">
      <c r="B104" s="44"/>
      <c r="C104" s="44"/>
      <c r="D104" s="44"/>
      <c r="E104" s="40"/>
      <c r="F104" s="44"/>
    </row>
    <row r="105" spans="2:6" x14ac:dyDescent="0.35">
      <c r="B105" s="44"/>
      <c r="C105" s="44"/>
      <c r="D105" s="44"/>
      <c r="E105" s="40"/>
      <c r="F105" s="44"/>
    </row>
    <row r="106" spans="2:6" x14ac:dyDescent="0.35">
      <c r="B106" s="44"/>
      <c r="C106" s="44"/>
      <c r="D106" s="44"/>
      <c r="E106" s="40"/>
      <c r="F106" s="44"/>
    </row>
    <row r="107" spans="2:6" x14ac:dyDescent="0.35">
      <c r="B107" s="44"/>
      <c r="C107" s="44"/>
      <c r="D107" s="44"/>
      <c r="E107" s="40"/>
      <c r="F107" s="44"/>
    </row>
    <row r="108" spans="2:6" x14ac:dyDescent="0.35">
      <c r="B108" s="44"/>
      <c r="C108" s="44"/>
      <c r="D108" s="44"/>
      <c r="E108" s="40"/>
      <c r="F108" s="44"/>
    </row>
    <row r="109" spans="2:6" x14ac:dyDescent="0.35">
      <c r="B109" s="44"/>
      <c r="C109" s="44"/>
      <c r="D109" s="44"/>
      <c r="E109" s="40"/>
      <c r="F109" s="44"/>
    </row>
    <row r="110" spans="2:6" x14ac:dyDescent="0.35">
      <c r="B110" s="45"/>
      <c r="C110" s="44"/>
      <c r="D110" s="45"/>
      <c r="E110" s="40"/>
      <c r="F110" s="45"/>
    </row>
    <row r="111" spans="2:6" ht="10" customHeight="1" x14ac:dyDescent="0.35">
      <c r="B111" s="44"/>
      <c r="C111" s="44"/>
      <c r="D111" s="44"/>
      <c r="E111" s="44"/>
      <c r="F111" s="44"/>
    </row>
    <row r="112" spans="2:6" ht="15" customHeight="1" x14ac:dyDescent="0.35">
      <c r="B112" s="47" t="s">
        <v>102</v>
      </c>
      <c r="C112" s="44"/>
      <c r="D112"/>
      <c r="E112"/>
      <c r="F112"/>
    </row>
    <row r="113" spans="2:6" ht="3" customHeight="1" x14ac:dyDescent="0.35">
      <c r="B113" s="44"/>
      <c r="C113" s="44"/>
      <c r="D113"/>
      <c r="E113"/>
      <c r="F113"/>
    </row>
    <row r="114" spans="2:6" x14ac:dyDescent="0.35">
      <c r="B114" s="44"/>
      <c r="C114" s="44"/>
      <c r="D114"/>
      <c r="E114"/>
      <c r="F114"/>
    </row>
    <row r="115" spans="2:6" x14ac:dyDescent="0.35">
      <c r="B115" s="44"/>
      <c r="C115" s="44"/>
      <c r="D115"/>
      <c r="E115"/>
      <c r="F115"/>
    </row>
    <row r="116" spans="2:6" x14ac:dyDescent="0.35">
      <c r="B116" s="44"/>
      <c r="C116" s="44"/>
      <c r="D116"/>
      <c r="E116"/>
      <c r="F116"/>
    </row>
    <row r="117" spans="2:6" x14ac:dyDescent="0.35">
      <c r="B117" s="44"/>
      <c r="C117" s="44"/>
      <c r="D117"/>
      <c r="E117"/>
      <c r="F117"/>
    </row>
    <row r="118" spans="2:6" x14ac:dyDescent="0.35">
      <c r="B118" s="44"/>
      <c r="C118" s="44"/>
      <c r="D118"/>
      <c r="E118"/>
      <c r="F118"/>
    </row>
    <row r="119" spans="2:6" x14ac:dyDescent="0.35">
      <c r="B119" s="44"/>
      <c r="C119" s="44"/>
      <c r="D119"/>
      <c r="E119"/>
      <c r="F119"/>
    </row>
    <row r="120" spans="2:6" x14ac:dyDescent="0.35">
      <c r="B120" s="44"/>
      <c r="C120" s="44"/>
      <c r="D120"/>
      <c r="E120"/>
      <c r="F120"/>
    </row>
    <row r="121" spans="2:6" x14ac:dyDescent="0.35">
      <c r="B121" s="44"/>
      <c r="C121" s="44"/>
      <c r="D121"/>
      <c r="E121"/>
      <c r="F121"/>
    </row>
    <row r="122" spans="2:6" x14ac:dyDescent="0.35">
      <c r="B122" s="44"/>
      <c r="C122" s="44"/>
      <c r="D122"/>
      <c r="E122"/>
      <c r="F122"/>
    </row>
    <row r="123" spans="2:6" x14ac:dyDescent="0.35">
      <c r="B123" s="44"/>
      <c r="C123" s="44"/>
      <c r="D123"/>
      <c r="E123"/>
      <c r="F123"/>
    </row>
    <row r="124" spans="2:6" x14ac:dyDescent="0.35">
      <c r="B124" s="44"/>
      <c r="C124" s="44"/>
      <c r="D124"/>
      <c r="E124"/>
      <c r="F124"/>
    </row>
    <row r="125" spans="2:6" x14ac:dyDescent="0.35">
      <c r="B125" s="44"/>
      <c r="C125" s="44"/>
      <c r="D125"/>
      <c r="E125"/>
      <c r="F125"/>
    </row>
    <row r="126" spans="2:6" x14ac:dyDescent="0.35">
      <c r="B126" s="45"/>
      <c r="C126" s="44"/>
      <c r="D126"/>
      <c r="E126"/>
      <c r="F126"/>
    </row>
    <row r="127" spans="2:6" ht="10" customHeight="1" x14ac:dyDescent="0.35">
      <c r="B127" s="44"/>
      <c r="C127" s="44"/>
      <c r="D127" s="44"/>
      <c r="E127" s="44"/>
      <c r="F127" s="44"/>
    </row>
    <row r="128" spans="2:6" ht="5.15" customHeight="1" x14ac:dyDescent="0.35"/>
    <row r="129" spans="2:6" ht="23.25" customHeight="1" x14ac:dyDescent="0.35">
      <c r="B129" s="118" t="s">
        <v>78</v>
      </c>
      <c r="C129" s="118"/>
      <c r="D129" s="118"/>
      <c r="E129" s="118"/>
      <c r="F129" s="118"/>
    </row>
    <row r="130" spans="2:6" ht="3.75" customHeight="1" x14ac:dyDescent="0.35">
      <c r="B130"/>
      <c r="C130"/>
      <c r="D130"/>
      <c r="E130"/>
      <c r="F130"/>
    </row>
    <row r="131" spans="2:6" ht="15" customHeight="1" x14ac:dyDescent="0.35">
      <c r="B131" s="47" t="s">
        <v>103</v>
      </c>
      <c r="C131" s="40"/>
      <c r="D131" s="47" t="s">
        <v>104</v>
      </c>
      <c r="F131" s="47" t="s">
        <v>105</v>
      </c>
    </row>
    <row r="132" spans="2:6" ht="3" customHeight="1" x14ac:dyDescent="0.35">
      <c r="B132" s="44"/>
      <c r="C132" s="40"/>
      <c r="D132" s="44"/>
      <c r="F132" s="44"/>
    </row>
    <row r="133" spans="2:6" x14ac:dyDescent="0.35">
      <c r="B133" s="44"/>
      <c r="C133" s="40"/>
      <c r="D133" s="44"/>
      <c r="F133" s="44"/>
    </row>
    <row r="134" spans="2:6" x14ac:dyDescent="0.35">
      <c r="B134" s="44"/>
      <c r="C134" s="40"/>
      <c r="D134" s="44"/>
      <c r="F134" s="44"/>
    </row>
    <row r="135" spans="2:6" x14ac:dyDescent="0.35">
      <c r="B135" s="44"/>
      <c r="C135" s="40"/>
      <c r="D135" s="44"/>
      <c r="F135" s="44"/>
    </row>
    <row r="136" spans="2:6" x14ac:dyDescent="0.35">
      <c r="B136" s="44"/>
      <c r="C136" s="40"/>
      <c r="D136" s="44"/>
      <c r="F136" s="44"/>
    </row>
    <row r="137" spans="2:6" x14ac:dyDescent="0.35">
      <c r="B137" s="44"/>
      <c r="C137" s="40"/>
      <c r="D137" s="44"/>
      <c r="F137" s="44"/>
    </row>
    <row r="138" spans="2:6" x14ac:dyDescent="0.35">
      <c r="B138" s="44"/>
      <c r="C138" s="40"/>
      <c r="D138" s="44"/>
      <c r="F138" s="44"/>
    </row>
    <row r="139" spans="2:6" x14ac:dyDescent="0.35">
      <c r="B139" s="44"/>
      <c r="C139" s="40"/>
      <c r="D139" s="44"/>
      <c r="F139" s="44"/>
    </row>
    <row r="140" spans="2:6" x14ac:dyDescent="0.35">
      <c r="B140" s="44"/>
      <c r="C140" s="40"/>
      <c r="D140" s="44"/>
      <c r="F140" s="44"/>
    </row>
    <row r="141" spans="2:6" x14ac:dyDescent="0.35">
      <c r="B141" s="44"/>
      <c r="C141" s="40"/>
      <c r="D141" s="44"/>
      <c r="F141" s="44"/>
    </row>
    <row r="142" spans="2:6" x14ac:dyDescent="0.35">
      <c r="B142" s="44"/>
      <c r="C142" s="40"/>
      <c r="D142" s="44"/>
      <c r="F142" s="44"/>
    </row>
    <row r="143" spans="2:6" x14ac:dyDescent="0.35">
      <c r="B143" s="44"/>
      <c r="C143" s="40"/>
      <c r="D143" s="44"/>
      <c r="F143" s="44"/>
    </row>
    <row r="144" spans="2:6" x14ac:dyDescent="0.35">
      <c r="B144" s="44"/>
      <c r="C144" s="40"/>
      <c r="D144" s="44"/>
      <c r="F144" s="44"/>
    </row>
    <row r="145" spans="2:6" x14ac:dyDescent="0.35">
      <c r="B145" s="45"/>
      <c r="C145" s="40"/>
      <c r="D145" s="45"/>
      <c r="F145" s="45"/>
    </row>
    <row r="146" spans="2:6" ht="10" customHeight="1" x14ac:dyDescent="0.35">
      <c r="B146" s="44"/>
      <c r="C146" s="44"/>
      <c r="D146" s="44"/>
      <c r="E146" s="44"/>
      <c r="F146" s="44"/>
    </row>
    <row r="147" spans="2:6" ht="15" customHeight="1" x14ac:dyDescent="0.35">
      <c r="B147" s="47" t="s">
        <v>106</v>
      </c>
      <c r="C147" s="44"/>
      <c r="D147" s="47" t="s">
        <v>107</v>
      </c>
      <c r="E147" s="40"/>
      <c r="F147"/>
    </row>
    <row r="148" spans="2:6" ht="3" customHeight="1" x14ac:dyDescent="0.35">
      <c r="B148" s="44"/>
      <c r="C148" s="44"/>
      <c r="D148" s="44"/>
      <c r="E148" s="40"/>
      <c r="F148" s="44"/>
    </row>
    <row r="149" spans="2:6" x14ac:dyDescent="0.35">
      <c r="B149" s="44"/>
      <c r="C149" s="44"/>
      <c r="D149" s="44"/>
      <c r="E149" s="40"/>
      <c r="F149" s="44"/>
    </row>
    <row r="150" spans="2:6" x14ac:dyDescent="0.35">
      <c r="B150" s="44"/>
      <c r="C150" s="44"/>
      <c r="D150" s="44"/>
      <c r="E150" s="40"/>
      <c r="F150" s="44"/>
    </row>
    <row r="151" spans="2:6" x14ac:dyDescent="0.35">
      <c r="B151" s="44"/>
      <c r="C151" s="44"/>
      <c r="D151" s="44"/>
      <c r="E151" s="40"/>
      <c r="F151" s="44"/>
    </row>
    <row r="152" spans="2:6" x14ac:dyDescent="0.35">
      <c r="B152" s="44"/>
      <c r="C152" s="44"/>
      <c r="D152" s="44"/>
      <c r="E152" s="40"/>
      <c r="F152" s="44"/>
    </row>
    <row r="153" spans="2:6" x14ac:dyDescent="0.35">
      <c r="B153" s="44"/>
      <c r="C153" s="44"/>
      <c r="D153" s="44"/>
      <c r="E153" s="40"/>
      <c r="F153" s="44"/>
    </row>
    <row r="154" spans="2:6" x14ac:dyDescent="0.35">
      <c r="B154" s="44"/>
      <c r="C154" s="44"/>
      <c r="D154" s="44"/>
      <c r="E154" s="40"/>
      <c r="F154" s="44"/>
    </row>
    <row r="155" spans="2:6" x14ac:dyDescent="0.35">
      <c r="B155" s="44"/>
      <c r="C155" s="44"/>
      <c r="D155" s="44"/>
      <c r="E155" s="40"/>
      <c r="F155" s="44"/>
    </row>
    <row r="156" spans="2:6" x14ac:dyDescent="0.35">
      <c r="B156" s="44"/>
      <c r="C156" s="44"/>
      <c r="D156" s="44"/>
      <c r="E156" s="40"/>
      <c r="F156" s="44"/>
    </row>
    <row r="157" spans="2:6" x14ac:dyDescent="0.35">
      <c r="B157" s="44"/>
      <c r="C157" s="44"/>
      <c r="D157" s="44"/>
      <c r="E157" s="40"/>
      <c r="F157" s="44"/>
    </row>
    <row r="158" spans="2:6" x14ac:dyDescent="0.35">
      <c r="B158" s="44"/>
      <c r="C158" s="44"/>
      <c r="D158" s="44"/>
      <c r="E158" s="40"/>
      <c r="F158" s="44"/>
    </row>
    <row r="159" spans="2:6" x14ac:dyDescent="0.35">
      <c r="B159" s="44"/>
      <c r="C159" s="44"/>
      <c r="D159" s="44"/>
      <c r="E159" s="40"/>
      <c r="F159" s="44"/>
    </row>
    <row r="160" spans="2:6" x14ac:dyDescent="0.35">
      <c r="B160" s="44"/>
      <c r="C160" s="44"/>
      <c r="D160" s="44"/>
      <c r="E160" s="40"/>
      <c r="F160" s="44"/>
    </row>
    <row r="161" spans="2:6" x14ac:dyDescent="0.35">
      <c r="B161" s="45"/>
      <c r="C161" s="44"/>
      <c r="D161" s="45"/>
      <c r="E161" s="40"/>
      <c r="F161"/>
    </row>
    <row r="162" spans="2:6" ht="10" customHeight="1" x14ac:dyDescent="0.35">
      <c r="B162" s="44"/>
      <c r="C162" s="44"/>
      <c r="D162" s="44"/>
      <c r="E162" s="44"/>
      <c r="F162" s="44"/>
    </row>
    <row r="163" spans="2:6" ht="5.15" customHeight="1" x14ac:dyDescent="0.35"/>
    <row r="164" spans="2:6" ht="23.25" customHeight="1" x14ac:dyDescent="0.35">
      <c r="B164" s="118" t="s">
        <v>53</v>
      </c>
      <c r="C164" s="118"/>
      <c r="D164" s="118"/>
      <c r="E164" s="118"/>
      <c r="F164" s="118"/>
    </row>
    <row r="165" spans="2:6" ht="3.75" customHeight="1" x14ac:dyDescent="0.35">
      <c r="B165"/>
      <c r="C165"/>
      <c r="D165"/>
      <c r="E165"/>
      <c r="F165"/>
    </row>
    <row r="166" spans="2:6" ht="15" customHeight="1" x14ac:dyDescent="0.35">
      <c r="B166" s="47" t="s">
        <v>108</v>
      </c>
      <c r="C166" s="44"/>
      <c r="D166" s="47" t="s">
        <v>109</v>
      </c>
      <c r="E166" s="44"/>
      <c r="F166" s="47" t="s">
        <v>110</v>
      </c>
    </row>
    <row r="167" spans="2:6" ht="3" customHeight="1" x14ac:dyDescent="0.35">
      <c r="B167" s="44"/>
      <c r="C167" s="44"/>
      <c r="D167" s="44"/>
      <c r="E167" s="44"/>
      <c r="F167" s="44"/>
    </row>
    <row r="168" spans="2:6" x14ac:dyDescent="0.35">
      <c r="B168" s="44"/>
      <c r="C168" s="44"/>
      <c r="D168" s="44"/>
      <c r="E168" s="44"/>
      <c r="F168" s="44"/>
    </row>
    <row r="169" spans="2:6" x14ac:dyDescent="0.35">
      <c r="B169" s="44"/>
      <c r="C169" s="44"/>
      <c r="D169" s="44"/>
      <c r="E169" s="44"/>
      <c r="F169" s="44"/>
    </row>
    <row r="170" spans="2:6" x14ac:dyDescent="0.35">
      <c r="B170" s="44"/>
      <c r="C170" s="44"/>
      <c r="D170" s="44"/>
      <c r="E170" s="44"/>
      <c r="F170" s="44"/>
    </row>
    <row r="171" spans="2:6" x14ac:dyDescent="0.35">
      <c r="B171" s="44"/>
      <c r="C171" s="44"/>
      <c r="D171" s="44"/>
      <c r="E171" s="44"/>
      <c r="F171" s="44"/>
    </row>
    <row r="172" spans="2:6" x14ac:dyDescent="0.35">
      <c r="B172" s="44"/>
      <c r="C172" s="44"/>
      <c r="D172" s="44"/>
      <c r="E172" s="44"/>
      <c r="F172" s="44"/>
    </row>
    <row r="173" spans="2:6" x14ac:dyDescent="0.35">
      <c r="B173" s="44"/>
      <c r="C173" s="44"/>
      <c r="D173" s="44"/>
      <c r="E173" s="44"/>
      <c r="F173" s="44"/>
    </row>
    <row r="174" spans="2:6" x14ac:dyDescent="0.35">
      <c r="B174" s="44"/>
      <c r="C174" s="44"/>
      <c r="D174" s="44"/>
      <c r="E174" s="44"/>
      <c r="F174" s="44"/>
    </row>
    <row r="175" spans="2:6" x14ac:dyDescent="0.35">
      <c r="B175" s="44"/>
      <c r="C175" s="44"/>
      <c r="D175" s="44"/>
      <c r="E175" s="44"/>
      <c r="F175" s="44"/>
    </row>
    <row r="176" spans="2:6" x14ac:dyDescent="0.35">
      <c r="B176" s="44"/>
      <c r="C176" s="44"/>
      <c r="D176" s="44"/>
      <c r="E176" s="44"/>
      <c r="F176" s="44"/>
    </row>
    <row r="177" spans="2:6" x14ac:dyDescent="0.35">
      <c r="B177" s="44"/>
      <c r="C177" s="44"/>
      <c r="D177" s="44"/>
      <c r="E177" s="44"/>
      <c r="F177" s="44"/>
    </row>
    <row r="178" spans="2:6" x14ac:dyDescent="0.35">
      <c r="B178" s="44"/>
      <c r="C178" s="44"/>
      <c r="D178" s="44"/>
      <c r="E178" s="44"/>
      <c r="F178" s="44"/>
    </row>
    <row r="179" spans="2:6" x14ac:dyDescent="0.35">
      <c r="B179" s="44"/>
      <c r="C179" s="44"/>
      <c r="D179" s="44"/>
      <c r="E179" s="44"/>
      <c r="F179" s="44"/>
    </row>
    <row r="180" spans="2:6" x14ac:dyDescent="0.35">
      <c r="B180" s="45"/>
      <c r="C180" s="44"/>
      <c r="D180" s="45"/>
      <c r="E180" s="44"/>
      <c r="F180" s="45"/>
    </row>
    <row r="181" spans="2:6" ht="10" customHeight="1" x14ac:dyDescent="0.35">
      <c r="B181" s="44"/>
      <c r="C181" s="44"/>
      <c r="D181" s="44"/>
      <c r="E181" s="44"/>
      <c r="F181" s="44"/>
    </row>
    <row r="182" spans="2:6" ht="5.15" customHeight="1" x14ac:dyDescent="0.35"/>
    <row r="183" spans="2:6" ht="23.25" customHeight="1" x14ac:dyDescent="0.35">
      <c r="B183" s="118" t="s">
        <v>61</v>
      </c>
      <c r="C183" s="118"/>
      <c r="D183" s="118"/>
      <c r="E183" s="118"/>
      <c r="F183" s="118"/>
    </row>
    <row r="184" spans="2:6" ht="3.75" customHeight="1" x14ac:dyDescent="0.35">
      <c r="B184"/>
      <c r="C184"/>
      <c r="D184"/>
      <c r="E184"/>
      <c r="F184"/>
    </row>
    <row r="185" spans="2:6" ht="15" customHeight="1" x14ac:dyDescent="0.35">
      <c r="B185" s="47" t="s">
        <v>111</v>
      </c>
      <c r="C185" s="44"/>
      <c r="D185" s="47" t="s">
        <v>112</v>
      </c>
      <c r="E185" s="40"/>
      <c r="F185" s="47" t="s">
        <v>113</v>
      </c>
    </row>
    <row r="186" spans="2:6" ht="3" customHeight="1" x14ac:dyDescent="0.35">
      <c r="B186" s="44"/>
      <c r="C186" s="44"/>
      <c r="D186" s="44"/>
      <c r="E186" s="40"/>
      <c r="F186" s="44"/>
    </row>
    <row r="187" spans="2:6" x14ac:dyDescent="0.35">
      <c r="B187" s="44"/>
      <c r="C187" s="44"/>
      <c r="D187" s="44"/>
      <c r="E187" s="40"/>
      <c r="F187" s="44"/>
    </row>
    <row r="188" spans="2:6" x14ac:dyDescent="0.35">
      <c r="B188" s="44"/>
      <c r="C188" s="44"/>
      <c r="D188" s="44"/>
      <c r="E188" s="40"/>
      <c r="F188" s="44"/>
    </row>
    <row r="189" spans="2:6" x14ac:dyDescent="0.35">
      <c r="B189" s="44"/>
      <c r="C189" s="44"/>
      <c r="D189" s="44"/>
      <c r="E189" s="40"/>
      <c r="F189" s="44"/>
    </row>
    <row r="190" spans="2:6" x14ac:dyDescent="0.35">
      <c r="B190" s="44"/>
      <c r="C190" s="44"/>
      <c r="D190" s="44"/>
      <c r="E190" s="40"/>
      <c r="F190" s="44"/>
    </row>
    <row r="191" spans="2:6" x14ac:dyDescent="0.35">
      <c r="B191" s="44"/>
      <c r="C191" s="44"/>
      <c r="D191" s="44"/>
      <c r="E191" s="40"/>
      <c r="F191" s="44"/>
    </row>
    <row r="192" spans="2:6" x14ac:dyDescent="0.35">
      <c r="B192" s="44"/>
      <c r="C192" s="44"/>
      <c r="D192" s="44"/>
      <c r="E192" s="40"/>
      <c r="F192" s="44"/>
    </row>
    <row r="193" spans="2:6" x14ac:dyDescent="0.35">
      <c r="B193" s="44"/>
      <c r="C193" s="44"/>
      <c r="D193" s="44"/>
      <c r="E193" s="40"/>
      <c r="F193" s="44"/>
    </row>
    <row r="194" spans="2:6" x14ac:dyDescent="0.35">
      <c r="B194" s="44"/>
      <c r="C194" s="44"/>
      <c r="D194" s="44"/>
      <c r="E194" s="40"/>
      <c r="F194" s="44"/>
    </row>
    <row r="195" spans="2:6" x14ac:dyDescent="0.35">
      <c r="B195" s="44"/>
      <c r="C195" s="44"/>
      <c r="D195" s="44"/>
      <c r="E195" s="40"/>
      <c r="F195" s="44"/>
    </row>
    <row r="196" spans="2:6" x14ac:dyDescent="0.35">
      <c r="B196" s="44"/>
      <c r="C196" s="44"/>
      <c r="D196" s="44"/>
      <c r="E196" s="40"/>
      <c r="F196" s="44"/>
    </row>
    <row r="197" spans="2:6" x14ac:dyDescent="0.35">
      <c r="B197" s="44"/>
      <c r="C197" s="44"/>
      <c r="D197" s="44"/>
      <c r="E197" s="40"/>
      <c r="F197" s="44"/>
    </row>
    <row r="198" spans="2:6" x14ac:dyDescent="0.35">
      <c r="B198" s="44"/>
      <c r="C198" s="44"/>
      <c r="D198" s="44"/>
      <c r="E198" s="40"/>
      <c r="F198" s="44"/>
    </row>
    <row r="199" spans="2:6" x14ac:dyDescent="0.35">
      <c r="B199" s="45"/>
      <c r="C199" s="44"/>
      <c r="D199" s="45"/>
      <c r="E199" s="40"/>
      <c r="F199" s="45"/>
    </row>
    <row r="200" spans="2:6" ht="10" customHeight="1" x14ac:dyDescent="0.35">
      <c r="B200" s="44"/>
      <c r="C200" s="44"/>
      <c r="D200" s="44"/>
      <c r="E200" s="44"/>
      <c r="F200" s="44"/>
    </row>
    <row r="201" spans="2:6" ht="5.15" customHeight="1" x14ac:dyDescent="0.35"/>
    <row r="202" spans="2:6" ht="23.25" customHeight="1" x14ac:dyDescent="0.35">
      <c r="B202" s="118" t="s">
        <v>43</v>
      </c>
      <c r="C202" s="118"/>
      <c r="D202" s="118"/>
      <c r="E202" s="118"/>
      <c r="F202" s="118"/>
    </row>
    <row r="203" spans="2:6" ht="3.75" customHeight="1" x14ac:dyDescent="0.35">
      <c r="B203"/>
      <c r="C203"/>
      <c r="D203"/>
      <c r="E203"/>
      <c r="F203"/>
    </row>
    <row r="204" spans="2:6" x14ac:dyDescent="0.35">
      <c r="B204" s="47" t="s">
        <v>114</v>
      </c>
      <c r="C204" s="44"/>
      <c r="D204" s="47" t="s">
        <v>115</v>
      </c>
      <c r="E204" s="40"/>
      <c r="F204" s="47" t="s">
        <v>116</v>
      </c>
    </row>
    <row r="205" spans="2:6" ht="15" customHeight="1" x14ac:dyDescent="0.35">
      <c r="B205" s="44"/>
      <c r="C205" s="44"/>
      <c r="D205" s="44"/>
      <c r="E205" s="40"/>
      <c r="F205" s="44"/>
    </row>
    <row r="206" spans="2:6" x14ac:dyDescent="0.35">
      <c r="B206" s="44"/>
      <c r="C206" s="44"/>
      <c r="D206" s="44"/>
      <c r="E206" s="40"/>
      <c r="F206" s="44"/>
    </row>
    <row r="207" spans="2:6" x14ac:dyDescent="0.35">
      <c r="B207" s="44"/>
      <c r="C207" s="44"/>
      <c r="D207" s="44"/>
      <c r="E207" s="40"/>
      <c r="F207" s="44"/>
    </row>
    <row r="208" spans="2:6" x14ac:dyDescent="0.35">
      <c r="B208" s="44"/>
      <c r="C208" s="44"/>
      <c r="D208" s="44"/>
      <c r="E208" s="40"/>
      <c r="F208" s="44"/>
    </row>
    <row r="209" spans="2:6" x14ac:dyDescent="0.35">
      <c r="B209" s="44"/>
      <c r="C209" s="44"/>
      <c r="D209" s="44"/>
      <c r="E209" s="40"/>
      <c r="F209" s="44"/>
    </row>
    <row r="210" spans="2:6" x14ac:dyDescent="0.35">
      <c r="B210" s="44"/>
      <c r="C210" s="44"/>
      <c r="D210" s="44"/>
      <c r="E210" s="40"/>
      <c r="F210" s="44"/>
    </row>
    <row r="211" spans="2:6" x14ac:dyDescent="0.35">
      <c r="B211" s="44"/>
      <c r="C211" s="44"/>
      <c r="D211" s="44"/>
      <c r="E211" s="40"/>
      <c r="F211" s="44"/>
    </row>
    <row r="212" spans="2:6" x14ac:dyDescent="0.35">
      <c r="B212" s="44"/>
      <c r="C212" s="44"/>
      <c r="D212" s="44"/>
      <c r="E212" s="40"/>
      <c r="F212" s="44"/>
    </row>
    <row r="213" spans="2:6" x14ac:dyDescent="0.35">
      <c r="B213" s="44"/>
      <c r="C213" s="44"/>
      <c r="D213" s="44"/>
      <c r="E213" s="40"/>
      <c r="F213" s="44"/>
    </row>
    <row r="214" spans="2:6" x14ac:dyDescent="0.35">
      <c r="B214" s="44"/>
      <c r="C214" s="44"/>
      <c r="D214" s="44"/>
      <c r="E214" s="40"/>
      <c r="F214" s="44"/>
    </row>
    <row r="215" spans="2:6" x14ac:dyDescent="0.35">
      <c r="B215" s="44"/>
      <c r="C215" s="44"/>
      <c r="D215" s="44"/>
      <c r="E215" s="40"/>
      <c r="F215" s="44"/>
    </row>
    <row r="216" spans="2:6" x14ac:dyDescent="0.35">
      <c r="B216" s="44"/>
      <c r="C216" s="44"/>
      <c r="D216" s="44"/>
      <c r="E216" s="40"/>
      <c r="F216" s="44"/>
    </row>
    <row r="217" spans="2:6" x14ac:dyDescent="0.35">
      <c r="B217" s="44"/>
      <c r="C217" s="44"/>
      <c r="D217" s="44"/>
      <c r="E217" s="40"/>
      <c r="F217" s="44"/>
    </row>
    <row r="218" spans="2:6" x14ac:dyDescent="0.35">
      <c r="B218" s="45"/>
      <c r="C218" s="44"/>
      <c r="D218" s="45"/>
      <c r="E218" s="40"/>
      <c r="F218" s="45"/>
    </row>
    <row r="219" spans="2:6" ht="3.75" customHeight="1" x14ac:dyDescent="0.35">
      <c r="B219"/>
      <c r="C219"/>
      <c r="D219"/>
      <c r="E219"/>
      <c r="F219"/>
    </row>
    <row r="220" spans="2:6" x14ac:dyDescent="0.35">
      <c r="B220" s="47" t="s">
        <v>117</v>
      </c>
      <c r="C220" s="44"/>
      <c r="D220" s="47" t="s">
        <v>118</v>
      </c>
      <c r="E220" s="40"/>
      <c r="F220" s="47" t="s">
        <v>119</v>
      </c>
    </row>
    <row r="221" spans="2:6" ht="15" customHeight="1" x14ac:dyDescent="0.35">
      <c r="B221" s="44"/>
      <c r="C221" s="44"/>
      <c r="D221" s="44"/>
      <c r="E221" s="40"/>
      <c r="F221" s="44"/>
    </row>
    <row r="222" spans="2:6" x14ac:dyDescent="0.35">
      <c r="B222" s="44"/>
      <c r="C222" s="44"/>
      <c r="D222" s="44"/>
      <c r="E222" s="40"/>
      <c r="F222" s="44"/>
    </row>
    <row r="223" spans="2:6" x14ac:dyDescent="0.35">
      <c r="B223" s="44"/>
      <c r="C223" s="44"/>
      <c r="D223" s="44"/>
      <c r="E223" s="40"/>
      <c r="F223" s="44"/>
    </row>
    <row r="224" spans="2:6" x14ac:dyDescent="0.35">
      <c r="B224" s="44"/>
      <c r="C224" s="44"/>
      <c r="D224" s="44"/>
      <c r="E224" s="40"/>
      <c r="F224" s="44"/>
    </row>
    <row r="225" spans="2:6" x14ac:dyDescent="0.35">
      <c r="B225" s="44"/>
      <c r="C225" s="44"/>
      <c r="D225" s="44"/>
      <c r="E225" s="40"/>
      <c r="F225" s="44"/>
    </row>
    <row r="226" spans="2:6" x14ac:dyDescent="0.35">
      <c r="B226" s="44"/>
      <c r="C226" s="44"/>
      <c r="D226" s="44"/>
      <c r="E226" s="40"/>
      <c r="F226" s="44"/>
    </row>
    <row r="227" spans="2:6" x14ac:dyDescent="0.35">
      <c r="B227" s="44"/>
      <c r="C227" s="44"/>
      <c r="D227" s="44"/>
      <c r="E227" s="40"/>
      <c r="F227" s="44"/>
    </row>
    <row r="228" spans="2:6" x14ac:dyDescent="0.35">
      <c r="B228" s="44"/>
      <c r="C228" s="44"/>
      <c r="D228" s="44"/>
      <c r="E228" s="40"/>
      <c r="F228" s="44"/>
    </row>
    <row r="229" spans="2:6" x14ac:dyDescent="0.35">
      <c r="B229" s="44"/>
      <c r="C229" s="44"/>
      <c r="D229" s="44"/>
      <c r="E229" s="40"/>
      <c r="F229" s="44"/>
    </row>
    <row r="230" spans="2:6" x14ac:dyDescent="0.35">
      <c r="B230" s="44"/>
      <c r="C230" s="44"/>
      <c r="D230" s="44"/>
      <c r="E230" s="40"/>
      <c r="F230" s="44"/>
    </row>
    <row r="231" spans="2:6" x14ac:dyDescent="0.35">
      <c r="B231" s="44"/>
      <c r="C231" s="44"/>
      <c r="D231" s="44"/>
      <c r="E231" s="40"/>
      <c r="F231" s="44"/>
    </row>
    <row r="232" spans="2:6" x14ac:dyDescent="0.35">
      <c r="B232" s="44"/>
      <c r="C232" s="44"/>
      <c r="D232" s="44"/>
      <c r="E232" s="40"/>
      <c r="F232" s="44"/>
    </row>
    <row r="233" spans="2:6" x14ac:dyDescent="0.35">
      <c r="B233" s="44"/>
      <c r="C233" s="44"/>
      <c r="D233" s="44"/>
      <c r="E233" s="40"/>
      <c r="F233" s="44"/>
    </row>
    <row r="234" spans="2:6" x14ac:dyDescent="0.35">
      <c r="B234" s="45"/>
      <c r="C234" s="44"/>
      <c r="D234" s="45"/>
      <c r="E234" s="40"/>
      <c r="F234" s="45"/>
    </row>
    <row r="235" spans="2:6" ht="3.75" customHeight="1" x14ac:dyDescent="0.35">
      <c r="B235"/>
      <c r="C235"/>
      <c r="D235"/>
      <c r="E235"/>
      <c r="F235"/>
    </row>
    <row r="236" spans="2:6" x14ac:dyDescent="0.35">
      <c r="B236" s="47" t="s">
        <v>120</v>
      </c>
      <c r="C236" s="44"/>
      <c r="D236" s="47" t="s">
        <v>121</v>
      </c>
      <c r="E236" s="40"/>
      <c r="F236" s="47" t="s">
        <v>122</v>
      </c>
    </row>
    <row r="237" spans="2:6" ht="15" customHeight="1" x14ac:dyDescent="0.35">
      <c r="B237" s="44"/>
      <c r="C237" s="44"/>
      <c r="D237" s="44"/>
      <c r="E237" s="40"/>
      <c r="F237" s="44"/>
    </row>
    <row r="238" spans="2:6" x14ac:dyDescent="0.35">
      <c r="B238" s="44"/>
      <c r="C238" s="44"/>
      <c r="D238" s="44"/>
      <c r="E238" s="40"/>
      <c r="F238" s="44"/>
    </row>
    <row r="239" spans="2:6" x14ac:dyDescent="0.35">
      <c r="B239" s="44"/>
      <c r="C239" s="44"/>
      <c r="D239" s="44"/>
      <c r="E239" s="40"/>
      <c r="F239" s="44"/>
    </row>
    <row r="240" spans="2:6" x14ac:dyDescent="0.35">
      <c r="B240" s="44"/>
      <c r="C240" s="44"/>
      <c r="D240" s="44"/>
      <c r="E240" s="40"/>
      <c r="F240" s="44"/>
    </row>
    <row r="241" spans="2:6" x14ac:dyDescent="0.35">
      <c r="B241" s="44"/>
      <c r="C241" s="44"/>
      <c r="D241" s="44"/>
      <c r="E241" s="40"/>
      <c r="F241" s="44"/>
    </row>
    <row r="242" spans="2:6" x14ac:dyDescent="0.35">
      <c r="B242" s="44"/>
      <c r="C242" s="44"/>
      <c r="D242" s="44"/>
      <c r="E242" s="40"/>
      <c r="F242" s="44"/>
    </row>
    <row r="243" spans="2:6" x14ac:dyDescent="0.35">
      <c r="B243" s="44"/>
      <c r="C243" s="44"/>
      <c r="D243" s="44"/>
      <c r="E243" s="40"/>
      <c r="F243" s="44"/>
    </row>
    <row r="244" spans="2:6" x14ac:dyDescent="0.35">
      <c r="B244" s="44"/>
      <c r="C244" s="44"/>
      <c r="D244" s="44"/>
      <c r="E244" s="40"/>
      <c r="F244" s="44"/>
    </row>
    <row r="245" spans="2:6" x14ac:dyDescent="0.35">
      <c r="B245" s="44"/>
      <c r="C245" s="44"/>
      <c r="D245" s="44"/>
      <c r="E245" s="40"/>
      <c r="F245" s="44"/>
    </row>
    <row r="246" spans="2:6" x14ac:dyDescent="0.35">
      <c r="B246" s="44"/>
      <c r="C246" s="44"/>
      <c r="D246" s="44"/>
      <c r="E246" s="40"/>
      <c r="F246" s="44"/>
    </row>
    <row r="247" spans="2:6" x14ac:dyDescent="0.35">
      <c r="B247" s="44"/>
      <c r="C247" s="44"/>
      <c r="D247" s="44"/>
      <c r="E247" s="40"/>
      <c r="F247" s="44"/>
    </row>
    <row r="248" spans="2:6" x14ac:dyDescent="0.35">
      <c r="B248" s="44"/>
      <c r="C248" s="44"/>
      <c r="D248" s="44"/>
      <c r="E248" s="40"/>
      <c r="F248" s="44"/>
    </row>
    <row r="249" spans="2:6" x14ac:dyDescent="0.35">
      <c r="B249" s="44"/>
      <c r="C249" s="44"/>
      <c r="D249" s="44"/>
      <c r="E249" s="40"/>
      <c r="F249" s="44"/>
    </row>
    <row r="250" spans="2:6" x14ac:dyDescent="0.35">
      <c r="B250" s="45"/>
      <c r="C250" s="44"/>
      <c r="D250" s="45"/>
      <c r="E250" s="40"/>
      <c r="F250" s="45"/>
    </row>
    <row r="251" spans="2:6" ht="3.75" customHeight="1" x14ac:dyDescent="0.35">
      <c r="B251"/>
      <c r="C251"/>
      <c r="D251"/>
      <c r="E251"/>
      <c r="F251"/>
    </row>
    <row r="252" spans="2:6" ht="23.25" customHeight="1" x14ac:dyDescent="0.35">
      <c r="B252" s="118" t="s">
        <v>59</v>
      </c>
      <c r="C252" s="118"/>
      <c r="D252" s="118"/>
      <c r="E252" s="118"/>
      <c r="F252" s="118"/>
    </row>
    <row r="253" spans="2:6" ht="3.75" customHeight="1" x14ac:dyDescent="0.35">
      <c r="B253"/>
      <c r="C253"/>
      <c r="D253"/>
      <c r="E253"/>
      <c r="F253"/>
    </row>
    <row r="254" spans="2:6" x14ac:dyDescent="0.35">
      <c r="B254" s="47" t="s">
        <v>123</v>
      </c>
      <c r="C254" s="44"/>
      <c r="D254" s="47" t="s">
        <v>124</v>
      </c>
      <c r="E254" s="40"/>
      <c r="F254" s="47" t="s">
        <v>125</v>
      </c>
    </row>
    <row r="255" spans="2:6" ht="15" customHeight="1" x14ac:dyDescent="0.35">
      <c r="B255" s="44"/>
      <c r="C255" s="44"/>
      <c r="D255" s="44"/>
      <c r="E255" s="40"/>
      <c r="F255" s="44"/>
    </row>
    <row r="256" spans="2:6" x14ac:dyDescent="0.35">
      <c r="B256" s="44"/>
      <c r="C256" s="44"/>
      <c r="D256" s="44"/>
      <c r="E256" s="40"/>
      <c r="F256" s="44"/>
    </row>
    <row r="257" spans="2:6" x14ac:dyDescent="0.35">
      <c r="B257" s="44"/>
      <c r="C257" s="44"/>
      <c r="D257" s="44"/>
      <c r="E257" s="40"/>
      <c r="F257" s="44"/>
    </row>
    <row r="258" spans="2:6" x14ac:dyDescent="0.35">
      <c r="B258" s="44"/>
      <c r="C258" s="44"/>
      <c r="D258" s="44"/>
      <c r="E258" s="40"/>
      <c r="F258" s="44"/>
    </row>
    <row r="259" spans="2:6" x14ac:dyDescent="0.35">
      <c r="B259" s="44"/>
      <c r="C259" s="44"/>
      <c r="D259" s="44"/>
      <c r="E259" s="40"/>
      <c r="F259" s="44"/>
    </row>
    <row r="260" spans="2:6" x14ac:dyDescent="0.35">
      <c r="B260" s="44"/>
      <c r="C260" s="44"/>
      <c r="D260" s="44"/>
      <c r="E260" s="40"/>
      <c r="F260" s="44"/>
    </row>
    <row r="261" spans="2:6" x14ac:dyDescent="0.35">
      <c r="B261" s="44"/>
      <c r="C261" s="44"/>
      <c r="D261" s="44"/>
      <c r="E261" s="40"/>
      <c r="F261" s="44"/>
    </row>
    <row r="262" spans="2:6" x14ac:dyDescent="0.35">
      <c r="B262" s="44"/>
      <c r="C262" s="44"/>
      <c r="D262" s="44"/>
      <c r="E262" s="40"/>
      <c r="F262" s="44"/>
    </row>
    <row r="263" spans="2:6" x14ac:dyDescent="0.35">
      <c r="B263" s="44"/>
      <c r="C263" s="44"/>
      <c r="D263" s="44"/>
      <c r="E263" s="40"/>
      <c r="F263" s="44"/>
    </row>
    <row r="264" spans="2:6" x14ac:dyDescent="0.35">
      <c r="B264" s="44"/>
      <c r="C264" s="44"/>
      <c r="D264" s="44"/>
      <c r="E264" s="40"/>
      <c r="F264" s="44"/>
    </row>
    <row r="265" spans="2:6" x14ac:dyDescent="0.35">
      <c r="B265" s="44"/>
      <c r="C265" s="44"/>
      <c r="D265" s="44"/>
      <c r="E265" s="40"/>
      <c r="F265" s="44"/>
    </row>
    <row r="266" spans="2:6" x14ac:dyDescent="0.35">
      <c r="B266" s="44"/>
      <c r="C266" s="44"/>
      <c r="D266" s="44"/>
      <c r="E266" s="40"/>
      <c r="F266" s="44"/>
    </row>
    <row r="267" spans="2:6" x14ac:dyDescent="0.35">
      <c r="B267" s="44"/>
      <c r="C267" s="44"/>
      <c r="D267" s="44"/>
      <c r="E267" s="40"/>
      <c r="F267" s="44"/>
    </row>
    <row r="268" spans="2:6" x14ac:dyDescent="0.35">
      <c r="B268" s="45"/>
      <c r="C268" s="44"/>
      <c r="D268" s="45"/>
      <c r="E268" s="40"/>
      <c r="F268" s="45"/>
    </row>
    <row r="269" spans="2:6" ht="5.15" customHeight="1" x14ac:dyDescent="0.35"/>
    <row r="270" spans="2:6" ht="23.25" customHeight="1" x14ac:dyDescent="0.35">
      <c r="B270" s="118" t="s">
        <v>60</v>
      </c>
      <c r="C270" s="118"/>
      <c r="D270" s="118"/>
      <c r="E270" s="118"/>
      <c r="F270" s="118"/>
    </row>
    <row r="271" spans="2:6" ht="3.75" customHeight="1" x14ac:dyDescent="0.35">
      <c r="B271"/>
      <c r="C271"/>
      <c r="D271"/>
      <c r="E271"/>
      <c r="F271"/>
    </row>
    <row r="272" spans="2:6" x14ac:dyDescent="0.35">
      <c r="B272" s="47" t="s">
        <v>126</v>
      </c>
      <c r="C272" s="44"/>
      <c r="D272" s="47" t="s">
        <v>127</v>
      </c>
      <c r="E272" s="40"/>
      <c r="F272" s="47" t="s">
        <v>128</v>
      </c>
    </row>
    <row r="273" spans="2:6" ht="15" customHeight="1" x14ac:dyDescent="0.35">
      <c r="B273" s="44"/>
      <c r="C273" s="44"/>
      <c r="D273" s="44"/>
      <c r="E273" s="40"/>
      <c r="F273" s="44"/>
    </row>
    <row r="274" spans="2:6" x14ac:dyDescent="0.35">
      <c r="B274" s="44"/>
      <c r="C274" s="44"/>
      <c r="D274" s="44"/>
      <c r="E274" s="40"/>
      <c r="F274" s="44"/>
    </row>
    <row r="275" spans="2:6" x14ac:dyDescent="0.35">
      <c r="B275" s="44"/>
      <c r="C275" s="44"/>
      <c r="D275" s="44"/>
      <c r="E275" s="40"/>
      <c r="F275" s="44"/>
    </row>
    <row r="276" spans="2:6" x14ac:dyDescent="0.35">
      <c r="B276" s="44"/>
      <c r="C276" s="44"/>
      <c r="D276" s="44"/>
      <c r="E276" s="40"/>
      <c r="F276" s="44"/>
    </row>
    <row r="277" spans="2:6" x14ac:dyDescent="0.35">
      <c r="B277" s="44"/>
      <c r="C277" s="44"/>
      <c r="D277" s="44"/>
      <c r="E277" s="40"/>
      <c r="F277" s="44"/>
    </row>
    <row r="278" spans="2:6" x14ac:dyDescent="0.35">
      <c r="B278" s="44"/>
      <c r="C278" s="44"/>
      <c r="D278" s="44"/>
      <c r="E278" s="40"/>
      <c r="F278" s="44"/>
    </row>
    <row r="279" spans="2:6" x14ac:dyDescent="0.35">
      <c r="B279" s="44"/>
      <c r="C279" s="44"/>
      <c r="D279" s="44"/>
      <c r="E279" s="40"/>
      <c r="F279" s="44"/>
    </row>
    <row r="280" spans="2:6" x14ac:dyDescent="0.35">
      <c r="B280" s="44"/>
      <c r="C280" s="44"/>
      <c r="D280" s="44"/>
      <c r="E280" s="40"/>
      <c r="F280" s="44"/>
    </row>
    <row r="281" spans="2:6" x14ac:dyDescent="0.35">
      <c r="B281" s="44"/>
      <c r="C281" s="44"/>
      <c r="D281" s="44"/>
      <c r="E281" s="40"/>
      <c r="F281" s="44"/>
    </row>
    <row r="282" spans="2:6" x14ac:dyDescent="0.35">
      <c r="B282" s="44"/>
      <c r="C282" s="44"/>
      <c r="D282" s="44"/>
      <c r="E282" s="40"/>
      <c r="F282" s="44"/>
    </row>
    <row r="283" spans="2:6" x14ac:dyDescent="0.35">
      <c r="B283" s="44"/>
      <c r="C283" s="44"/>
      <c r="D283" s="44"/>
      <c r="E283" s="40"/>
    </row>
    <row r="284" spans="2:6" x14ac:dyDescent="0.35">
      <c r="B284" s="44"/>
      <c r="C284" s="44"/>
      <c r="D284" s="44"/>
      <c r="E284" s="40"/>
      <c r="F284" s="44"/>
    </row>
    <row r="285" spans="2:6" x14ac:dyDescent="0.35">
      <c r="B285" s="44"/>
      <c r="C285" s="44"/>
      <c r="D285" s="44"/>
      <c r="E285" s="40"/>
      <c r="F285" s="44"/>
    </row>
    <row r="286" spans="2:6" x14ac:dyDescent="0.35">
      <c r="B286" s="45"/>
      <c r="C286" s="44"/>
      <c r="D286" s="45"/>
      <c r="E286" s="40"/>
      <c r="F286" s="45"/>
    </row>
    <row r="287" spans="2:6" ht="5.15" customHeight="1" x14ac:dyDescent="0.35">
      <c r="B287" s="44"/>
      <c r="C287" s="44"/>
      <c r="D287" s="44"/>
      <c r="E287" s="40"/>
      <c r="F287" s="44"/>
    </row>
    <row r="288" spans="2:6" x14ac:dyDescent="0.35">
      <c r="B288" s="47" t="s">
        <v>129</v>
      </c>
      <c r="C288" s="44"/>
      <c r="D288" s="47" t="s">
        <v>130</v>
      </c>
      <c r="E288"/>
      <c r="F288"/>
    </row>
    <row r="289" spans="2:6" ht="15" customHeight="1" x14ac:dyDescent="0.35">
      <c r="B289" s="44"/>
      <c r="C289" s="44"/>
      <c r="D289" s="44"/>
      <c r="E289"/>
      <c r="F289"/>
    </row>
    <row r="290" spans="2:6" x14ac:dyDescent="0.35">
      <c r="B290" s="44"/>
      <c r="C290" s="44"/>
      <c r="D290" s="44"/>
      <c r="E290"/>
      <c r="F290"/>
    </row>
    <row r="291" spans="2:6" x14ac:dyDescent="0.35">
      <c r="B291" s="44"/>
      <c r="C291" s="44"/>
      <c r="D291" s="44"/>
      <c r="E291"/>
      <c r="F291"/>
    </row>
    <row r="292" spans="2:6" x14ac:dyDescent="0.35">
      <c r="B292" s="44"/>
      <c r="C292" s="44"/>
      <c r="D292" s="44"/>
      <c r="E292"/>
      <c r="F292"/>
    </row>
    <row r="293" spans="2:6" x14ac:dyDescent="0.35">
      <c r="B293" s="44"/>
      <c r="C293" s="44"/>
      <c r="D293" s="44"/>
      <c r="E293"/>
      <c r="F293"/>
    </row>
    <row r="294" spans="2:6" x14ac:dyDescent="0.35">
      <c r="B294" s="44"/>
      <c r="C294" s="44"/>
      <c r="D294" s="44"/>
      <c r="E294"/>
      <c r="F294"/>
    </row>
    <row r="295" spans="2:6" x14ac:dyDescent="0.35">
      <c r="B295" s="44"/>
      <c r="C295" s="44"/>
      <c r="D295" s="44"/>
      <c r="E295"/>
      <c r="F295"/>
    </row>
    <row r="296" spans="2:6" x14ac:dyDescent="0.35">
      <c r="B296" s="44"/>
      <c r="C296" s="44"/>
      <c r="D296" s="44"/>
      <c r="E296"/>
      <c r="F296"/>
    </row>
    <row r="297" spans="2:6" x14ac:dyDescent="0.35">
      <c r="B297" s="44"/>
      <c r="C297" s="44"/>
      <c r="D297" s="44"/>
      <c r="E297"/>
      <c r="F297"/>
    </row>
    <row r="298" spans="2:6" x14ac:dyDescent="0.35">
      <c r="B298" s="44"/>
      <c r="C298" s="44"/>
      <c r="D298" s="44"/>
      <c r="E298"/>
      <c r="F298"/>
    </row>
    <row r="299" spans="2:6" x14ac:dyDescent="0.35">
      <c r="B299" s="44"/>
      <c r="C299" s="44"/>
      <c r="D299" s="44"/>
      <c r="E299"/>
      <c r="F299"/>
    </row>
    <row r="300" spans="2:6" x14ac:dyDescent="0.35">
      <c r="B300" s="44"/>
      <c r="C300" s="44"/>
      <c r="D300" s="44"/>
      <c r="E300"/>
      <c r="F300"/>
    </row>
    <row r="301" spans="2:6" x14ac:dyDescent="0.35">
      <c r="B301" s="44"/>
      <c r="C301" s="44"/>
      <c r="D301" s="44"/>
      <c r="E301"/>
      <c r="F301"/>
    </row>
    <row r="302" spans="2:6" x14ac:dyDescent="0.35">
      <c r="B302" s="45"/>
      <c r="C302" s="44"/>
      <c r="D302" s="45"/>
      <c r="E302"/>
      <c r="F302"/>
    </row>
    <row r="303" spans="2:6" ht="5.15" customHeight="1" x14ac:dyDescent="0.35"/>
    <row r="304" spans="2:6" ht="23.25" customHeight="1" x14ac:dyDescent="0.35">
      <c r="B304" s="118" t="s">
        <v>54</v>
      </c>
      <c r="C304" s="118"/>
      <c r="D304" s="118"/>
      <c r="E304" s="118"/>
      <c r="F304" s="118"/>
    </row>
    <row r="305" spans="2:6" ht="3.75" customHeight="1" x14ac:dyDescent="0.35">
      <c r="B305"/>
      <c r="C305"/>
      <c r="D305"/>
      <c r="E305"/>
      <c r="F305"/>
    </row>
    <row r="306" spans="2:6" x14ac:dyDescent="0.35">
      <c r="B306" s="47" t="s">
        <v>131</v>
      </c>
      <c r="C306" s="40"/>
      <c r="D306" s="47" t="s">
        <v>132</v>
      </c>
    </row>
    <row r="307" spans="2:6" ht="15" customHeight="1" x14ac:dyDescent="0.35">
      <c r="B307" s="44"/>
      <c r="C307" s="40"/>
      <c r="D307" s="44"/>
    </row>
    <row r="308" spans="2:6" x14ac:dyDescent="0.35">
      <c r="B308" s="44"/>
      <c r="C308" s="40"/>
      <c r="D308" s="44"/>
    </row>
    <row r="309" spans="2:6" x14ac:dyDescent="0.35">
      <c r="B309" s="44"/>
      <c r="C309" s="40"/>
      <c r="D309" s="44"/>
    </row>
    <row r="310" spans="2:6" x14ac:dyDescent="0.35">
      <c r="B310" s="44"/>
      <c r="C310" s="40"/>
      <c r="D310" s="44"/>
    </row>
    <row r="311" spans="2:6" x14ac:dyDescent="0.35">
      <c r="B311" s="44"/>
      <c r="C311" s="40"/>
      <c r="D311" s="44"/>
    </row>
    <row r="312" spans="2:6" x14ac:dyDescent="0.35">
      <c r="B312" s="44"/>
      <c r="C312" s="40"/>
      <c r="D312" s="44"/>
    </row>
    <row r="313" spans="2:6" x14ac:dyDescent="0.35">
      <c r="B313" s="44"/>
      <c r="C313" s="40"/>
      <c r="D313" s="44"/>
    </row>
    <row r="314" spans="2:6" x14ac:dyDescent="0.35">
      <c r="B314" s="44"/>
      <c r="C314" s="40"/>
      <c r="D314" s="44"/>
    </row>
    <row r="315" spans="2:6" x14ac:dyDescent="0.35">
      <c r="B315" s="44"/>
      <c r="C315" s="40"/>
      <c r="D315" s="44"/>
    </row>
    <row r="316" spans="2:6" x14ac:dyDescent="0.35">
      <c r="B316" s="44"/>
      <c r="C316" s="40"/>
      <c r="D316" s="44"/>
    </row>
    <row r="317" spans="2:6" x14ac:dyDescent="0.35">
      <c r="B317" s="44"/>
      <c r="C317" s="40"/>
      <c r="D317" s="44"/>
    </row>
    <row r="318" spans="2:6" x14ac:dyDescent="0.35">
      <c r="B318" s="44"/>
      <c r="C318" s="40"/>
      <c r="D318" s="44"/>
    </row>
    <row r="319" spans="2:6" x14ac:dyDescent="0.35">
      <c r="B319" s="44"/>
      <c r="C319" s="40"/>
      <c r="D319" s="44"/>
    </row>
    <row r="320" spans="2:6" x14ac:dyDescent="0.35">
      <c r="B320" s="45"/>
      <c r="C320" s="40"/>
      <c r="D320" s="45"/>
    </row>
    <row r="321" spans="2:6" ht="5.15" customHeight="1" x14ac:dyDescent="0.35"/>
    <row r="322" spans="2:6" ht="23.25" customHeight="1" x14ac:dyDescent="0.35">
      <c r="B322" s="118" t="s">
        <v>62</v>
      </c>
      <c r="C322" s="118"/>
      <c r="D322" s="118"/>
      <c r="E322" s="118"/>
      <c r="F322" s="118"/>
    </row>
    <row r="323" spans="2:6" ht="3.75" customHeight="1" x14ac:dyDescent="0.35">
      <c r="B323"/>
      <c r="C323"/>
      <c r="D323"/>
      <c r="E323"/>
      <c r="F323"/>
    </row>
    <row r="324" spans="2:6" x14ac:dyDescent="0.35">
      <c r="B324" s="47" t="s">
        <v>133</v>
      </c>
      <c r="C324" s="44"/>
      <c r="D324" s="47" t="s">
        <v>134</v>
      </c>
      <c r="E324" s="40"/>
      <c r="F324" s="47" t="s">
        <v>135</v>
      </c>
    </row>
    <row r="325" spans="2:6" ht="15" customHeight="1" x14ac:dyDescent="0.35">
      <c r="B325" s="44"/>
      <c r="C325" s="44"/>
      <c r="D325" s="44"/>
      <c r="E325" s="40"/>
      <c r="F325" s="44"/>
    </row>
    <row r="326" spans="2:6" x14ac:dyDescent="0.35">
      <c r="B326" s="44"/>
      <c r="C326" s="44"/>
      <c r="D326" s="44"/>
      <c r="E326" s="40"/>
      <c r="F326" s="44"/>
    </row>
    <row r="327" spans="2:6" x14ac:dyDescent="0.35">
      <c r="B327" s="44"/>
      <c r="C327" s="44"/>
      <c r="D327" s="44"/>
      <c r="E327" s="40"/>
      <c r="F327" s="44"/>
    </row>
    <row r="328" spans="2:6" x14ac:dyDescent="0.35">
      <c r="B328" s="44"/>
      <c r="C328" s="44"/>
      <c r="D328" s="44"/>
      <c r="E328" s="40"/>
      <c r="F328" s="44"/>
    </row>
    <row r="329" spans="2:6" x14ac:dyDescent="0.35">
      <c r="B329" s="44"/>
      <c r="C329" s="44"/>
      <c r="D329" s="44"/>
      <c r="E329" s="40"/>
      <c r="F329" s="44"/>
    </row>
    <row r="330" spans="2:6" x14ac:dyDescent="0.35">
      <c r="B330" s="44"/>
      <c r="C330" s="44"/>
      <c r="D330" s="44"/>
      <c r="E330" s="40"/>
      <c r="F330" s="44"/>
    </row>
    <row r="331" spans="2:6" x14ac:dyDescent="0.35">
      <c r="B331" s="44"/>
      <c r="C331" s="44"/>
      <c r="D331" s="44"/>
      <c r="E331" s="40"/>
      <c r="F331" s="44"/>
    </row>
    <row r="332" spans="2:6" x14ac:dyDescent="0.35">
      <c r="B332" s="44"/>
      <c r="C332" s="44"/>
      <c r="D332" s="44"/>
      <c r="E332" s="40"/>
      <c r="F332" s="44"/>
    </row>
    <row r="333" spans="2:6" x14ac:dyDescent="0.35">
      <c r="B333" s="44"/>
      <c r="C333" s="44"/>
      <c r="D333" s="44"/>
      <c r="E333" s="40"/>
      <c r="F333" s="44"/>
    </row>
    <row r="334" spans="2:6" x14ac:dyDescent="0.35">
      <c r="B334" s="44"/>
      <c r="C334" s="44"/>
      <c r="D334" s="44"/>
      <c r="E334" s="40"/>
      <c r="F334" s="44"/>
    </row>
    <row r="335" spans="2:6" x14ac:dyDescent="0.35">
      <c r="B335" s="44"/>
      <c r="C335" s="44"/>
      <c r="D335" s="44"/>
      <c r="E335" s="40"/>
      <c r="F335" s="44"/>
    </row>
    <row r="336" spans="2:6" x14ac:dyDescent="0.35">
      <c r="B336" s="44"/>
      <c r="C336" s="44"/>
      <c r="D336" s="44"/>
      <c r="E336" s="40"/>
      <c r="F336" s="44"/>
    </row>
    <row r="337" spans="2:6" x14ac:dyDescent="0.35">
      <c r="B337" s="44"/>
      <c r="C337" s="44"/>
      <c r="D337" s="44"/>
      <c r="E337" s="40"/>
      <c r="F337" s="44"/>
    </row>
    <row r="338" spans="2:6" x14ac:dyDescent="0.35">
      <c r="B338" s="45"/>
      <c r="C338" s="44"/>
      <c r="D338" s="45"/>
      <c r="E338" s="40"/>
      <c r="F338" s="45"/>
    </row>
    <row r="339" spans="2:6" ht="5.15" customHeight="1" x14ac:dyDescent="0.35"/>
    <row r="340" spans="2:6" ht="23.25" customHeight="1" x14ac:dyDescent="0.35">
      <c r="B340" s="118" t="s">
        <v>52</v>
      </c>
      <c r="C340" s="118"/>
      <c r="D340" s="118"/>
      <c r="E340" s="118"/>
      <c r="F340" s="118"/>
    </row>
    <row r="341" spans="2:6" ht="3.75" customHeight="1" x14ac:dyDescent="0.35">
      <c r="B341"/>
      <c r="C341"/>
      <c r="D341"/>
      <c r="E341"/>
      <c r="F341"/>
    </row>
    <row r="342" spans="2:6" x14ac:dyDescent="0.35">
      <c r="B342" s="47" t="s">
        <v>136</v>
      </c>
      <c r="C342" s="44"/>
      <c r="D342" s="47" t="s">
        <v>137</v>
      </c>
      <c r="E342" s="40"/>
      <c r="F342" s="47" t="s">
        <v>138</v>
      </c>
    </row>
    <row r="343" spans="2:6" ht="15" customHeight="1" x14ac:dyDescent="0.35">
      <c r="B343" s="44"/>
      <c r="C343" s="44"/>
      <c r="D343" s="44"/>
      <c r="E343" s="40"/>
      <c r="F343" s="44"/>
    </row>
    <row r="344" spans="2:6" x14ac:dyDescent="0.35">
      <c r="B344" s="44"/>
      <c r="C344" s="44"/>
      <c r="D344" s="44"/>
      <c r="E344" s="40"/>
      <c r="F344" s="44"/>
    </row>
    <row r="345" spans="2:6" x14ac:dyDescent="0.35">
      <c r="B345" s="44"/>
      <c r="C345" s="44"/>
      <c r="D345" s="44"/>
      <c r="E345" s="40"/>
      <c r="F345" s="44"/>
    </row>
    <row r="346" spans="2:6" x14ac:dyDescent="0.35">
      <c r="B346" s="44"/>
      <c r="C346" s="44"/>
      <c r="D346" s="44"/>
      <c r="E346" s="40"/>
      <c r="F346" s="44"/>
    </row>
    <row r="347" spans="2:6" x14ac:dyDescent="0.35">
      <c r="B347" s="44"/>
      <c r="C347" s="44"/>
      <c r="D347" s="44"/>
      <c r="E347" s="40"/>
      <c r="F347" s="44"/>
    </row>
    <row r="348" spans="2:6" x14ac:dyDescent="0.35">
      <c r="B348" s="44"/>
      <c r="C348" s="44"/>
      <c r="D348" s="44"/>
      <c r="E348" s="40"/>
      <c r="F348" s="44"/>
    </row>
    <row r="349" spans="2:6" x14ac:dyDescent="0.35">
      <c r="B349" s="44"/>
      <c r="C349" s="44"/>
      <c r="D349" s="44"/>
      <c r="E349" s="40"/>
      <c r="F349" s="44"/>
    </row>
    <row r="350" spans="2:6" x14ac:dyDescent="0.35">
      <c r="B350" s="44"/>
      <c r="C350" s="44"/>
      <c r="D350" s="44"/>
      <c r="E350" s="40"/>
      <c r="F350" s="44"/>
    </row>
    <row r="351" spans="2:6" x14ac:dyDescent="0.35">
      <c r="B351" s="44"/>
      <c r="C351" s="44"/>
      <c r="D351" s="44"/>
      <c r="E351" s="40"/>
      <c r="F351" s="44"/>
    </row>
    <row r="352" spans="2:6" x14ac:dyDescent="0.35">
      <c r="B352" s="44"/>
      <c r="C352" s="44"/>
      <c r="D352" s="44"/>
      <c r="E352" s="40"/>
      <c r="F352" s="44"/>
    </row>
    <row r="353" spans="2:6" x14ac:dyDescent="0.35">
      <c r="B353" s="44"/>
      <c r="C353" s="44"/>
      <c r="D353" s="44"/>
      <c r="E353" s="40"/>
      <c r="F353" s="44"/>
    </row>
    <row r="354" spans="2:6" x14ac:dyDescent="0.35">
      <c r="B354" s="44"/>
      <c r="C354" s="44"/>
      <c r="D354" s="44"/>
      <c r="E354" s="40"/>
      <c r="F354" s="44"/>
    </row>
    <row r="355" spans="2:6" x14ac:dyDescent="0.35">
      <c r="B355" s="44"/>
      <c r="C355" s="44"/>
      <c r="D355" s="44"/>
      <c r="E355" s="40"/>
      <c r="F355" s="44"/>
    </row>
    <row r="356" spans="2:6" x14ac:dyDescent="0.35">
      <c r="B356" s="45"/>
      <c r="C356" s="44"/>
      <c r="D356" s="45"/>
      <c r="E356" s="40"/>
      <c r="F356" s="45"/>
    </row>
    <row r="357" spans="2:6" ht="3.75" customHeight="1" x14ac:dyDescent="0.35">
      <c r="B357"/>
      <c r="C357"/>
      <c r="D357"/>
      <c r="E357"/>
      <c r="F357"/>
    </row>
    <row r="358" spans="2:6" x14ac:dyDescent="0.35">
      <c r="B358" s="47" t="s">
        <v>139</v>
      </c>
      <c r="C358" s="44"/>
      <c r="D358" s="47" t="s">
        <v>140</v>
      </c>
      <c r="E358" s="40"/>
      <c r="F358" s="47" t="s">
        <v>141</v>
      </c>
    </row>
    <row r="359" spans="2:6" ht="15" customHeight="1" x14ac:dyDescent="0.35">
      <c r="B359" s="44"/>
      <c r="C359" s="44"/>
      <c r="D359" s="44"/>
      <c r="E359" s="40"/>
      <c r="F359" s="44"/>
    </row>
    <row r="360" spans="2:6" x14ac:dyDescent="0.35">
      <c r="B360" s="44"/>
      <c r="C360" s="44"/>
      <c r="D360" s="44"/>
      <c r="E360" s="40"/>
      <c r="F360" s="44"/>
    </row>
    <row r="361" spans="2:6" x14ac:dyDescent="0.35">
      <c r="B361" s="44"/>
      <c r="C361" s="44"/>
      <c r="D361" s="44"/>
      <c r="E361" s="40"/>
      <c r="F361" s="44"/>
    </row>
    <row r="362" spans="2:6" x14ac:dyDescent="0.35">
      <c r="B362" s="44"/>
      <c r="C362" s="44"/>
      <c r="D362" s="44"/>
      <c r="E362" s="40"/>
      <c r="F362" s="44"/>
    </row>
    <row r="363" spans="2:6" x14ac:dyDescent="0.35">
      <c r="B363" s="44"/>
      <c r="C363" s="44"/>
      <c r="D363" s="44"/>
      <c r="E363" s="40"/>
      <c r="F363" s="44"/>
    </row>
    <row r="364" spans="2:6" x14ac:dyDescent="0.35">
      <c r="B364" s="44"/>
      <c r="C364" s="44"/>
      <c r="D364" s="44"/>
      <c r="E364" s="40"/>
      <c r="F364" s="44"/>
    </row>
    <row r="365" spans="2:6" x14ac:dyDescent="0.35">
      <c r="B365" s="44"/>
      <c r="C365" s="44"/>
      <c r="D365" s="44"/>
      <c r="E365" s="40"/>
      <c r="F365" s="44"/>
    </row>
    <row r="366" spans="2:6" x14ac:dyDescent="0.35">
      <c r="B366" s="44"/>
      <c r="C366" s="44"/>
      <c r="D366" s="44"/>
      <c r="E366" s="40"/>
      <c r="F366" s="44"/>
    </row>
    <row r="367" spans="2:6" x14ac:dyDescent="0.35">
      <c r="B367" s="44"/>
      <c r="C367" s="44"/>
      <c r="D367" s="44"/>
      <c r="E367" s="40"/>
      <c r="F367" s="44"/>
    </row>
    <row r="368" spans="2:6" x14ac:dyDescent="0.35">
      <c r="B368" s="44"/>
      <c r="C368" s="44"/>
      <c r="D368" s="44"/>
      <c r="E368" s="40"/>
      <c r="F368" s="44"/>
    </row>
    <row r="369" spans="2:6" x14ac:dyDescent="0.35">
      <c r="B369" s="44"/>
      <c r="C369" s="44"/>
      <c r="D369" s="44"/>
      <c r="E369" s="40"/>
      <c r="F369" s="44"/>
    </row>
    <row r="370" spans="2:6" x14ac:dyDescent="0.35">
      <c r="B370" s="44"/>
      <c r="C370" s="44"/>
      <c r="D370" s="44"/>
      <c r="E370" s="40"/>
      <c r="F370" s="44"/>
    </row>
    <row r="371" spans="2:6" x14ac:dyDescent="0.35">
      <c r="B371" s="44"/>
      <c r="C371" s="44"/>
      <c r="D371" s="44"/>
      <c r="E371" s="40"/>
      <c r="F371" s="44"/>
    </row>
    <row r="372" spans="2:6" x14ac:dyDescent="0.35">
      <c r="B372" s="45"/>
      <c r="C372" s="44"/>
      <c r="D372" s="45"/>
      <c r="E372" s="40"/>
      <c r="F372" s="45"/>
    </row>
    <row r="373" spans="2:6" ht="5.15" customHeight="1" x14ac:dyDescent="0.35"/>
    <row r="374" spans="2:6" ht="23.25" customHeight="1" x14ac:dyDescent="0.35">
      <c r="B374" s="118" t="s">
        <v>40</v>
      </c>
      <c r="C374" s="118"/>
      <c r="D374" s="118"/>
      <c r="E374" s="118"/>
      <c r="F374" s="118"/>
    </row>
    <row r="375" spans="2:6" ht="3.75" customHeight="1" x14ac:dyDescent="0.35">
      <c r="B375"/>
      <c r="C375"/>
      <c r="D375"/>
      <c r="E375"/>
      <c r="F375"/>
    </row>
    <row r="376" spans="2:6" x14ac:dyDescent="0.35">
      <c r="B376" s="47" t="s">
        <v>142</v>
      </c>
      <c r="C376" s="44"/>
      <c r="D376" s="47" t="s">
        <v>143</v>
      </c>
      <c r="E376" s="44"/>
      <c r="F376" s="47" t="s">
        <v>144</v>
      </c>
    </row>
    <row r="377" spans="2:6" ht="15" customHeight="1" x14ac:dyDescent="0.35">
      <c r="B377" s="44"/>
      <c r="C377" s="44"/>
      <c r="D377" s="44"/>
      <c r="E377" s="44"/>
      <c r="F377" s="44"/>
    </row>
    <row r="378" spans="2:6" x14ac:dyDescent="0.35">
      <c r="B378" s="44"/>
      <c r="C378" s="44"/>
      <c r="D378" s="44"/>
      <c r="E378" s="44"/>
      <c r="F378" s="44"/>
    </row>
    <row r="379" spans="2:6" x14ac:dyDescent="0.35">
      <c r="B379" s="44"/>
      <c r="C379" s="44"/>
      <c r="D379" s="44"/>
      <c r="E379" s="44"/>
      <c r="F379" s="44"/>
    </row>
    <row r="380" spans="2:6" x14ac:dyDescent="0.35">
      <c r="B380" s="44"/>
      <c r="C380" s="44"/>
      <c r="D380" s="44"/>
      <c r="E380" s="44"/>
      <c r="F380" s="44"/>
    </row>
    <row r="381" spans="2:6" x14ac:dyDescent="0.35">
      <c r="B381" s="44"/>
      <c r="C381" s="44"/>
      <c r="D381" s="44"/>
      <c r="E381" s="44"/>
      <c r="F381" s="44"/>
    </row>
    <row r="382" spans="2:6" x14ac:dyDescent="0.35">
      <c r="B382" s="44"/>
      <c r="C382" s="44"/>
      <c r="D382" s="44"/>
      <c r="E382" s="44"/>
      <c r="F382" s="44"/>
    </row>
    <row r="383" spans="2:6" x14ac:dyDescent="0.35">
      <c r="B383" s="44"/>
      <c r="C383" s="44"/>
      <c r="D383" s="44"/>
      <c r="E383" s="44"/>
      <c r="F383" s="44"/>
    </row>
    <row r="384" spans="2:6" x14ac:dyDescent="0.35">
      <c r="B384" s="44"/>
      <c r="C384" s="44"/>
      <c r="D384" s="44"/>
      <c r="E384" s="44"/>
      <c r="F384" s="44"/>
    </row>
    <row r="385" spans="2:6" x14ac:dyDescent="0.35">
      <c r="B385" s="44"/>
      <c r="C385" s="44"/>
      <c r="D385" s="44"/>
      <c r="E385" s="44"/>
      <c r="F385" s="44"/>
    </row>
    <row r="386" spans="2:6" x14ac:dyDescent="0.35">
      <c r="B386" s="44"/>
      <c r="C386" s="44"/>
      <c r="D386" s="44"/>
      <c r="E386" s="44"/>
      <c r="F386" s="44"/>
    </row>
    <row r="387" spans="2:6" x14ac:dyDescent="0.35">
      <c r="B387" s="44"/>
      <c r="C387" s="44"/>
      <c r="D387" s="44"/>
      <c r="E387" s="44"/>
      <c r="F387" s="44"/>
    </row>
    <row r="388" spans="2:6" x14ac:dyDescent="0.35">
      <c r="B388" s="44"/>
      <c r="C388" s="44"/>
      <c r="D388" s="44"/>
      <c r="E388" s="44"/>
      <c r="F388" s="44"/>
    </row>
    <row r="389" spans="2:6" x14ac:dyDescent="0.35">
      <c r="B389" s="44"/>
      <c r="C389" s="44"/>
      <c r="D389" s="44"/>
      <c r="E389" s="44"/>
      <c r="F389" s="44"/>
    </row>
    <row r="390" spans="2:6" x14ac:dyDescent="0.35">
      <c r="B390" s="45"/>
      <c r="C390" s="44"/>
      <c r="D390" s="45"/>
      <c r="E390" s="44"/>
      <c r="F390" s="45"/>
    </row>
    <row r="391" spans="2:6" ht="3.75" customHeight="1" x14ac:dyDescent="0.35">
      <c r="B391"/>
      <c r="C391"/>
      <c r="D391"/>
      <c r="E391"/>
      <c r="F391"/>
    </row>
    <row r="392" spans="2:6" x14ac:dyDescent="0.35">
      <c r="B392" s="47" t="s">
        <v>145</v>
      </c>
      <c r="C392" s="44"/>
      <c r="D392" s="47" t="s">
        <v>146</v>
      </c>
      <c r="E392" s="40"/>
    </row>
    <row r="393" spans="2:6" ht="15" customHeight="1" x14ac:dyDescent="0.35">
      <c r="B393" s="44"/>
      <c r="C393" s="44"/>
      <c r="D393" s="44"/>
      <c r="E393" s="40"/>
    </row>
    <row r="394" spans="2:6" x14ac:dyDescent="0.35">
      <c r="B394" s="44"/>
      <c r="C394" s="44"/>
      <c r="D394" s="44"/>
      <c r="E394" s="40"/>
    </row>
    <row r="395" spans="2:6" x14ac:dyDescent="0.35">
      <c r="B395" s="44"/>
      <c r="C395" s="44"/>
      <c r="D395" s="44"/>
      <c r="E395" s="40"/>
    </row>
    <row r="396" spans="2:6" x14ac:dyDescent="0.35">
      <c r="B396" s="44"/>
      <c r="C396" s="44"/>
      <c r="D396" s="44"/>
      <c r="E396" s="40"/>
    </row>
    <row r="397" spans="2:6" x14ac:dyDescent="0.35">
      <c r="B397" s="44"/>
      <c r="C397" s="44"/>
      <c r="D397" s="44"/>
      <c r="E397" s="40"/>
    </row>
    <row r="398" spans="2:6" x14ac:dyDescent="0.35">
      <c r="B398" s="44"/>
      <c r="C398" s="44"/>
      <c r="D398" s="44"/>
      <c r="E398" s="40"/>
    </row>
    <row r="399" spans="2:6" x14ac:dyDescent="0.35">
      <c r="B399" s="44"/>
      <c r="C399" s="44"/>
      <c r="D399" s="44"/>
      <c r="E399" s="40"/>
    </row>
    <row r="400" spans="2:6" x14ac:dyDescent="0.35">
      <c r="B400" s="44"/>
      <c r="C400" s="44"/>
      <c r="D400" s="44"/>
      <c r="E400" s="40"/>
    </row>
    <row r="401" spans="2:6" x14ac:dyDescent="0.35">
      <c r="B401" s="44"/>
      <c r="C401" s="44"/>
      <c r="D401" s="44"/>
      <c r="E401" s="40"/>
    </row>
    <row r="402" spans="2:6" x14ac:dyDescent="0.35">
      <c r="B402" s="44"/>
      <c r="C402" s="44"/>
      <c r="D402" s="44"/>
      <c r="E402" s="40"/>
    </row>
    <row r="403" spans="2:6" x14ac:dyDescent="0.35">
      <c r="B403" s="44"/>
      <c r="C403" s="44"/>
      <c r="D403" s="44"/>
      <c r="E403" s="40"/>
    </row>
    <row r="404" spans="2:6" x14ac:dyDescent="0.35">
      <c r="B404" s="44"/>
      <c r="C404" s="44"/>
      <c r="D404" s="44"/>
      <c r="E404" s="40"/>
    </row>
    <row r="405" spans="2:6" x14ac:dyDescent="0.35">
      <c r="B405" s="44"/>
      <c r="C405" s="44"/>
      <c r="D405" s="44"/>
      <c r="E405" s="40"/>
    </row>
    <row r="406" spans="2:6" x14ac:dyDescent="0.35">
      <c r="B406" s="45"/>
      <c r="C406" s="44"/>
      <c r="D406" s="45"/>
      <c r="E406" s="40"/>
    </row>
    <row r="407" spans="2:6" ht="5.15" customHeight="1" x14ac:dyDescent="0.35"/>
    <row r="408" spans="2:6" ht="23.25" customHeight="1" x14ac:dyDescent="0.35">
      <c r="B408" s="118" t="s">
        <v>42</v>
      </c>
      <c r="C408" s="118"/>
      <c r="D408" s="118"/>
      <c r="E408" s="118"/>
      <c r="F408" s="118"/>
    </row>
    <row r="409" spans="2:6" ht="3.75" customHeight="1" x14ac:dyDescent="0.35">
      <c r="B409"/>
      <c r="C409"/>
      <c r="D409"/>
      <c r="E409"/>
      <c r="F409"/>
    </row>
    <row r="410" spans="2:6" x14ac:dyDescent="0.35">
      <c r="B410" s="47" t="s">
        <v>147</v>
      </c>
      <c r="D410" s="47" t="s">
        <v>148</v>
      </c>
      <c r="E410" s="44"/>
      <c r="F410" s="47" t="s">
        <v>149</v>
      </c>
    </row>
    <row r="411" spans="2:6" ht="15" customHeight="1" x14ac:dyDescent="0.35">
      <c r="D411" s="44"/>
      <c r="E411" s="44"/>
      <c r="F411" s="44"/>
    </row>
    <row r="412" spans="2:6" x14ac:dyDescent="0.35">
      <c r="D412" s="44"/>
      <c r="E412" s="44"/>
      <c r="F412" s="44"/>
    </row>
    <row r="413" spans="2:6" x14ac:dyDescent="0.35">
      <c r="D413" s="44"/>
      <c r="E413" s="44"/>
      <c r="F413" s="44"/>
    </row>
    <row r="414" spans="2:6" x14ac:dyDescent="0.35">
      <c r="D414" s="44"/>
      <c r="E414" s="44"/>
      <c r="F414" s="44"/>
    </row>
    <row r="415" spans="2:6" x14ac:dyDescent="0.35">
      <c r="D415" s="44"/>
      <c r="E415" s="44"/>
      <c r="F415" s="44"/>
    </row>
    <row r="416" spans="2:6" x14ac:dyDescent="0.35">
      <c r="D416" s="44"/>
      <c r="E416" s="44"/>
      <c r="F416" s="44"/>
    </row>
    <row r="417" spans="2:6" x14ac:dyDescent="0.35">
      <c r="D417" s="44"/>
      <c r="E417" s="44"/>
      <c r="F417" s="44"/>
    </row>
    <row r="418" spans="2:6" x14ac:dyDescent="0.35">
      <c r="D418" s="44"/>
      <c r="E418" s="44"/>
      <c r="F418" s="44"/>
    </row>
    <row r="419" spans="2:6" x14ac:dyDescent="0.35">
      <c r="D419" s="44"/>
      <c r="E419" s="44"/>
      <c r="F419" s="44"/>
    </row>
    <row r="420" spans="2:6" x14ac:dyDescent="0.35">
      <c r="D420" s="44"/>
      <c r="E420" s="44"/>
      <c r="F420" s="44"/>
    </row>
    <row r="421" spans="2:6" x14ac:dyDescent="0.35">
      <c r="D421" s="44"/>
      <c r="E421" s="44"/>
      <c r="F421" s="44"/>
    </row>
    <row r="422" spans="2:6" x14ac:dyDescent="0.35">
      <c r="D422" s="44"/>
      <c r="E422" s="44"/>
      <c r="F422" s="44"/>
    </row>
    <row r="423" spans="2:6" x14ac:dyDescent="0.35">
      <c r="D423" s="44"/>
      <c r="E423" s="44"/>
      <c r="F423" s="44"/>
    </row>
    <row r="424" spans="2:6" x14ac:dyDescent="0.35">
      <c r="D424" s="45"/>
      <c r="E424" s="44"/>
      <c r="F424" s="45"/>
    </row>
    <row r="425" spans="2:6" ht="3.75" customHeight="1" x14ac:dyDescent="0.35">
      <c r="B425"/>
      <c r="C425"/>
      <c r="D425"/>
      <c r="E425"/>
    </row>
    <row r="426" spans="2:6" x14ac:dyDescent="0.35">
      <c r="B426" s="47" t="s">
        <v>150</v>
      </c>
      <c r="D426" s="47" t="s">
        <v>151</v>
      </c>
      <c r="E426" s="44"/>
      <c r="F426" s="47" t="s">
        <v>152</v>
      </c>
    </row>
    <row r="427" spans="2:6" ht="15" customHeight="1" x14ac:dyDescent="0.35">
      <c r="B427" s="44"/>
      <c r="D427" s="44"/>
      <c r="E427" s="44"/>
      <c r="F427" s="44"/>
    </row>
    <row r="428" spans="2:6" x14ac:dyDescent="0.35">
      <c r="B428" s="44"/>
      <c r="D428" s="44"/>
      <c r="E428" s="44"/>
      <c r="F428" s="44"/>
    </row>
    <row r="429" spans="2:6" x14ac:dyDescent="0.35">
      <c r="B429" s="44"/>
      <c r="D429" s="44"/>
      <c r="E429" s="44"/>
      <c r="F429" s="44"/>
    </row>
    <row r="430" spans="2:6" x14ac:dyDescent="0.35">
      <c r="B430" s="44"/>
      <c r="D430" s="44"/>
      <c r="E430" s="44"/>
      <c r="F430" s="44"/>
    </row>
    <row r="431" spans="2:6" x14ac:dyDescent="0.35">
      <c r="B431" s="44"/>
      <c r="D431" s="44"/>
      <c r="E431" s="44"/>
      <c r="F431" s="44"/>
    </row>
    <row r="432" spans="2:6" x14ac:dyDescent="0.35">
      <c r="B432" s="44"/>
      <c r="D432" s="44"/>
      <c r="E432" s="44"/>
      <c r="F432" s="44"/>
    </row>
    <row r="433" spans="2:6" x14ac:dyDescent="0.35">
      <c r="B433" s="44"/>
      <c r="D433" s="44"/>
      <c r="E433" s="44"/>
      <c r="F433" s="44"/>
    </row>
    <row r="434" spans="2:6" x14ac:dyDescent="0.35">
      <c r="B434" s="44"/>
      <c r="D434" s="44"/>
      <c r="E434" s="44"/>
      <c r="F434" s="44"/>
    </row>
    <row r="435" spans="2:6" x14ac:dyDescent="0.35">
      <c r="B435" s="44"/>
      <c r="D435" s="44"/>
      <c r="E435" s="44"/>
      <c r="F435" s="44"/>
    </row>
    <row r="436" spans="2:6" x14ac:dyDescent="0.35">
      <c r="B436" s="44"/>
      <c r="D436" s="44"/>
      <c r="E436" s="44"/>
      <c r="F436" s="44"/>
    </row>
    <row r="437" spans="2:6" x14ac:dyDescent="0.35">
      <c r="B437" s="44"/>
      <c r="D437" s="44"/>
      <c r="E437" s="44"/>
      <c r="F437" s="44"/>
    </row>
    <row r="438" spans="2:6" x14ac:dyDescent="0.35">
      <c r="B438" s="44"/>
      <c r="D438" s="44"/>
      <c r="E438" s="44"/>
      <c r="F438" s="44"/>
    </row>
    <row r="439" spans="2:6" x14ac:dyDescent="0.35">
      <c r="B439" s="44"/>
      <c r="D439" s="44"/>
      <c r="E439" s="44"/>
      <c r="F439" s="44"/>
    </row>
    <row r="440" spans="2:6" x14ac:dyDescent="0.35">
      <c r="B440" s="45"/>
      <c r="D440" s="45"/>
      <c r="E440" s="44"/>
      <c r="F440" s="45"/>
    </row>
    <row r="441" spans="2:6" x14ac:dyDescent="0.35">
      <c r="B441" s="44"/>
      <c r="C441" s="44"/>
      <c r="D441" s="44"/>
      <c r="E441" s="40"/>
      <c r="F441" s="44"/>
    </row>
    <row r="442" spans="2:6" x14ac:dyDescent="0.35">
      <c r="B442"/>
      <c r="C442" s="44"/>
      <c r="D442" s="44"/>
      <c r="E442" s="40"/>
      <c r="F442" s="44"/>
    </row>
    <row r="443" spans="2:6" x14ac:dyDescent="0.35">
      <c r="B443" s="47" t="s">
        <v>153</v>
      </c>
      <c r="C443" s="44"/>
      <c r="D443" s="44"/>
      <c r="E443" s="40"/>
      <c r="F443" s="44"/>
    </row>
    <row r="444" spans="2:6" x14ac:dyDescent="0.35">
      <c r="B444"/>
      <c r="C444" s="44"/>
      <c r="D444" s="44"/>
      <c r="E444" s="40"/>
      <c r="F444" s="44"/>
    </row>
    <row r="445" spans="2:6" x14ac:dyDescent="0.35">
      <c r="B445"/>
      <c r="C445" s="44"/>
      <c r="D445" s="44"/>
      <c r="E445" s="40"/>
      <c r="F445" s="44"/>
    </row>
    <row r="446" spans="2:6" x14ac:dyDescent="0.35">
      <c r="B446"/>
      <c r="C446" s="44"/>
      <c r="D446" s="44"/>
      <c r="E446" s="40"/>
      <c r="F446" s="44"/>
    </row>
    <row r="447" spans="2:6" x14ac:dyDescent="0.35">
      <c r="B447"/>
      <c r="C447" s="44"/>
      <c r="D447" s="44"/>
      <c r="E447" s="40"/>
      <c r="F447" s="44"/>
    </row>
    <row r="448" spans="2:6" x14ac:dyDescent="0.35">
      <c r="B448"/>
      <c r="C448" s="44"/>
      <c r="D448" s="44"/>
      <c r="E448" s="40"/>
      <c r="F448" s="44"/>
    </row>
    <row r="449" spans="2:6" x14ac:dyDescent="0.35">
      <c r="B449"/>
      <c r="C449" s="44"/>
      <c r="D449" s="44"/>
      <c r="E449" s="40"/>
      <c r="F449" s="44"/>
    </row>
    <row r="450" spans="2:6" x14ac:dyDescent="0.35">
      <c r="B450"/>
      <c r="C450" s="44"/>
      <c r="D450" s="44"/>
      <c r="E450" s="40"/>
      <c r="F450" s="44"/>
    </row>
    <row r="451" spans="2:6" x14ac:dyDescent="0.35">
      <c r="B451"/>
      <c r="C451" s="44"/>
      <c r="D451" s="44"/>
      <c r="E451" s="40"/>
      <c r="F451" s="44"/>
    </row>
    <row r="452" spans="2:6" x14ac:dyDescent="0.35">
      <c r="B452"/>
      <c r="C452" s="44"/>
      <c r="D452" s="44"/>
      <c r="E452" s="40"/>
      <c r="F452" s="44"/>
    </row>
    <row r="453" spans="2:6" x14ac:dyDescent="0.35">
      <c r="B453"/>
      <c r="C453" s="44"/>
      <c r="D453" s="44"/>
      <c r="E453" s="40"/>
      <c r="F453" s="44"/>
    </row>
    <row r="454" spans="2:6" x14ac:dyDescent="0.35">
      <c r="B454"/>
      <c r="C454" s="44"/>
      <c r="D454" s="44"/>
      <c r="E454" s="40"/>
      <c r="F454" s="44"/>
    </row>
    <row r="455" spans="2:6" x14ac:dyDescent="0.35">
      <c r="B455"/>
      <c r="C455" s="44"/>
      <c r="D455" s="44"/>
      <c r="E455" s="40"/>
      <c r="F455" s="44"/>
    </row>
    <row r="456" spans="2:6" x14ac:dyDescent="0.35">
      <c r="B456"/>
      <c r="C456" s="44"/>
      <c r="D456" s="44"/>
      <c r="E456" s="40"/>
      <c r="F456" s="44"/>
    </row>
    <row r="457" spans="2:6" x14ac:dyDescent="0.35">
      <c r="B457" s="45"/>
      <c r="C457" s="44"/>
      <c r="D457" s="44"/>
      <c r="E457" s="40"/>
      <c r="F457" s="44"/>
    </row>
    <row r="458" spans="2:6" ht="5.15" customHeight="1" x14ac:dyDescent="0.35"/>
    <row r="459" spans="2:6" ht="23.25" customHeight="1" x14ac:dyDescent="0.35">
      <c r="B459" s="118" t="s">
        <v>66</v>
      </c>
      <c r="C459" s="118"/>
      <c r="D459" s="118"/>
      <c r="E459" s="118"/>
      <c r="F459" s="118"/>
    </row>
    <row r="460" spans="2:6" ht="3.75" customHeight="1" x14ac:dyDescent="0.35">
      <c r="B460"/>
      <c r="C460"/>
      <c r="D460"/>
      <c r="E460"/>
      <c r="F460"/>
    </row>
    <row r="461" spans="2:6" x14ac:dyDescent="0.35">
      <c r="B461" s="47" t="s">
        <v>154</v>
      </c>
      <c r="C461" s="44"/>
      <c r="D461" s="47" t="s">
        <v>155</v>
      </c>
      <c r="E461" s="40"/>
      <c r="F461" s="47" t="s">
        <v>156</v>
      </c>
    </row>
    <row r="462" spans="2:6" ht="15" customHeight="1" x14ac:dyDescent="0.35">
      <c r="B462" s="44"/>
      <c r="C462" s="44"/>
      <c r="D462" s="44"/>
      <c r="E462" s="40"/>
      <c r="F462" s="44"/>
    </row>
    <row r="463" spans="2:6" x14ac:dyDescent="0.35">
      <c r="B463" s="44"/>
      <c r="C463" s="44"/>
      <c r="D463" s="44"/>
      <c r="E463" s="40"/>
      <c r="F463" s="44"/>
    </row>
    <row r="464" spans="2:6" x14ac:dyDescent="0.35">
      <c r="B464" s="44"/>
      <c r="C464" s="44"/>
      <c r="D464" s="44"/>
      <c r="E464" s="40"/>
      <c r="F464" s="44"/>
    </row>
    <row r="465" spans="2:6" x14ac:dyDescent="0.35">
      <c r="B465" s="44"/>
      <c r="C465" s="44"/>
      <c r="D465" s="44"/>
      <c r="E465" s="40"/>
      <c r="F465" s="44"/>
    </row>
    <row r="466" spans="2:6" x14ac:dyDescent="0.35">
      <c r="B466" s="44"/>
      <c r="C466" s="44"/>
      <c r="D466" s="44"/>
      <c r="E466" s="40"/>
      <c r="F466" s="44"/>
    </row>
    <row r="467" spans="2:6" x14ac:dyDescent="0.35">
      <c r="B467" s="44"/>
      <c r="C467" s="44"/>
      <c r="D467" s="44"/>
      <c r="E467" s="40"/>
      <c r="F467" s="44"/>
    </row>
    <row r="468" spans="2:6" x14ac:dyDescent="0.35">
      <c r="B468" s="44"/>
      <c r="C468" s="44"/>
      <c r="D468" s="44"/>
      <c r="E468" s="40"/>
      <c r="F468" s="44"/>
    </row>
    <row r="469" spans="2:6" x14ac:dyDescent="0.35">
      <c r="B469" s="44"/>
      <c r="C469" s="44"/>
      <c r="D469" s="44"/>
      <c r="E469" s="40"/>
      <c r="F469" s="44"/>
    </row>
    <row r="470" spans="2:6" x14ac:dyDescent="0.35">
      <c r="B470" s="44"/>
      <c r="C470" s="44"/>
      <c r="D470" s="44"/>
      <c r="E470" s="40"/>
      <c r="F470" s="44"/>
    </row>
    <row r="471" spans="2:6" x14ac:dyDescent="0.35">
      <c r="B471" s="44"/>
      <c r="C471" s="44"/>
      <c r="D471" s="44"/>
      <c r="E471" s="40"/>
      <c r="F471" s="44"/>
    </row>
    <row r="472" spans="2:6" x14ac:dyDescent="0.35">
      <c r="B472" s="44"/>
      <c r="C472" s="44"/>
      <c r="D472" s="44"/>
      <c r="E472" s="40"/>
      <c r="F472" s="44"/>
    </row>
    <row r="473" spans="2:6" x14ac:dyDescent="0.35">
      <c r="B473" s="44"/>
      <c r="C473" s="44"/>
      <c r="D473" s="44"/>
      <c r="E473" s="40"/>
      <c r="F473" s="44"/>
    </row>
    <row r="474" spans="2:6" x14ac:dyDescent="0.35">
      <c r="B474" s="44"/>
      <c r="C474" s="44"/>
      <c r="D474" s="44"/>
      <c r="E474" s="40"/>
      <c r="F474" s="44"/>
    </row>
    <row r="475" spans="2:6" x14ac:dyDescent="0.35">
      <c r="B475" s="45"/>
      <c r="C475" s="44"/>
      <c r="D475" s="45"/>
      <c r="E475" s="40"/>
      <c r="F475" s="45"/>
    </row>
    <row r="476" spans="2:6" ht="3.75" customHeight="1" x14ac:dyDescent="0.35">
      <c r="B476"/>
      <c r="C476"/>
      <c r="D476"/>
      <c r="E476"/>
      <c r="F476"/>
    </row>
    <row r="477" spans="2:6" x14ac:dyDescent="0.35">
      <c r="B477" s="47" t="s">
        <v>157</v>
      </c>
      <c r="C477" s="44"/>
      <c r="D477" s="47" t="s">
        <v>158</v>
      </c>
      <c r="E477" s="40"/>
      <c r="F477" s="47" t="s">
        <v>159</v>
      </c>
    </row>
    <row r="478" spans="2:6" ht="15" customHeight="1" x14ac:dyDescent="0.35">
      <c r="B478" s="44"/>
      <c r="C478" s="44"/>
      <c r="D478" s="44"/>
      <c r="E478" s="40"/>
      <c r="F478" s="44"/>
    </row>
    <row r="479" spans="2:6" x14ac:dyDescent="0.35">
      <c r="B479" s="44"/>
      <c r="C479" s="44"/>
      <c r="D479" s="44"/>
      <c r="E479" s="40"/>
      <c r="F479" s="44"/>
    </row>
    <row r="480" spans="2:6" x14ac:dyDescent="0.35">
      <c r="B480" s="44"/>
      <c r="C480" s="44"/>
      <c r="D480" s="44"/>
      <c r="E480" s="40"/>
      <c r="F480" s="44"/>
    </row>
    <row r="481" spans="2:6" x14ac:dyDescent="0.35">
      <c r="B481" s="44"/>
      <c r="C481" s="44"/>
      <c r="D481" s="44"/>
      <c r="E481" s="40"/>
      <c r="F481" s="44"/>
    </row>
    <row r="482" spans="2:6" x14ac:dyDescent="0.35">
      <c r="B482" s="44"/>
      <c r="C482" s="44"/>
      <c r="D482" s="44"/>
      <c r="E482" s="40"/>
      <c r="F482" s="44"/>
    </row>
    <row r="483" spans="2:6" x14ac:dyDescent="0.35">
      <c r="B483" s="44"/>
      <c r="C483" s="44"/>
      <c r="D483" s="44"/>
      <c r="E483" s="40"/>
      <c r="F483" s="44"/>
    </row>
    <row r="484" spans="2:6" x14ac:dyDescent="0.35">
      <c r="B484" s="44"/>
      <c r="C484" s="44"/>
      <c r="D484" s="44"/>
      <c r="E484" s="40"/>
      <c r="F484" s="44"/>
    </row>
    <row r="485" spans="2:6" x14ac:dyDescent="0.35">
      <c r="B485" s="44"/>
      <c r="C485" s="44"/>
      <c r="D485" s="44"/>
      <c r="E485" s="40"/>
      <c r="F485" s="44"/>
    </row>
    <row r="486" spans="2:6" x14ac:dyDescent="0.35">
      <c r="B486" s="44"/>
      <c r="C486" s="44"/>
      <c r="D486" s="44"/>
      <c r="E486" s="40"/>
      <c r="F486" s="44"/>
    </row>
    <row r="487" spans="2:6" x14ac:dyDescent="0.35">
      <c r="B487" s="44"/>
      <c r="C487" s="44"/>
      <c r="D487" s="44"/>
      <c r="E487" s="40"/>
      <c r="F487" s="44"/>
    </row>
    <row r="488" spans="2:6" x14ac:dyDescent="0.35">
      <c r="B488" s="44"/>
      <c r="C488" s="44"/>
      <c r="D488" s="44"/>
      <c r="E488" s="40"/>
      <c r="F488" s="44"/>
    </row>
    <row r="489" spans="2:6" x14ac:dyDescent="0.35">
      <c r="B489" s="44"/>
      <c r="C489" s="44"/>
      <c r="D489" s="44"/>
      <c r="E489" s="40"/>
      <c r="F489" s="44"/>
    </row>
    <row r="490" spans="2:6" x14ac:dyDescent="0.35">
      <c r="B490" s="44"/>
      <c r="C490" s="44"/>
      <c r="D490" s="44"/>
      <c r="E490" s="40"/>
      <c r="F490" s="44"/>
    </row>
    <row r="491" spans="2:6" x14ac:dyDescent="0.35">
      <c r="B491" s="45"/>
      <c r="C491" s="44"/>
      <c r="D491" s="45"/>
      <c r="E491" s="40"/>
      <c r="F491" s="45"/>
    </row>
    <row r="492" spans="2:6" ht="3.75" customHeight="1" x14ac:dyDescent="0.35">
      <c r="B492" s="44"/>
      <c r="C492" s="44"/>
      <c r="D492" s="44"/>
      <c r="E492" s="40"/>
      <c r="F492" s="44"/>
    </row>
    <row r="493" spans="2:6" x14ac:dyDescent="0.35">
      <c r="B493" s="47" t="s">
        <v>160</v>
      </c>
      <c r="D493" s="47" t="s">
        <v>161</v>
      </c>
      <c r="E493" s="44"/>
      <c r="F493" s="47" t="s">
        <v>162</v>
      </c>
    </row>
    <row r="494" spans="2:6" x14ac:dyDescent="0.35">
      <c r="B494" s="44"/>
      <c r="D494" s="44"/>
      <c r="E494" s="44"/>
      <c r="F494" s="44"/>
    </row>
    <row r="495" spans="2:6" x14ac:dyDescent="0.35">
      <c r="B495" s="44"/>
      <c r="D495" s="44"/>
      <c r="E495" s="44"/>
      <c r="F495" s="44"/>
    </row>
    <row r="496" spans="2:6" x14ac:dyDescent="0.35">
      <c r="B496" s="44"/>
      <c r="D496" s="44"/>
      <c r="E496" s="44"/>
      <c r="F496" s="44"/>
    </row>
    <row r="497" spans="2:6" x14ac:dyDescent="0.35">
      <c r="B497" s="44"/>
      <c r="D497" s="44"/>
      <c r="E497" s="44"/>
      <c r="F497" s="44"/>
    </row>
    <row r="498" spans="2:6" x14ac:dyDescent="0.35">
      <c r="B498" s="44"/>
      <c r="D498" s="44"/>
      <c r="E498" s="44"/>
      <c r="F498" s="44"/>
    </row>
    <row r="499" spans="2:6" x14ac:dyDescent="0.35">
      <c r="B499" s="44"/>
      <c r="D499" s="44"/>
      <c r="E499" s="44"/>
      <c r="F499" s="44"/>
    </row>
    <row r="500" spans="2:6" x14ac:dyDescent="0.35">
      <c r="B500" s="44"/>
      <c r="D500" s="44"/>
      <c r="E500" s="44"/>
      <c r="F500" s="44"/>
    </row>
    <row r="501" spans="2:6" x14ac:dyDescent="0.35">
      <c r="B501" s="44"/>
      <c r="D501" s="44"/>
      <c r="E501" s="44"/>
      <c r="F501" s="44"/>
    </row>
    <row r="502" spans="2:6" x14ac:dyDescent="0.35">
      <c r="B502" s="44"/>
      <c r="D502" s="44"/>
      <c r="E502" s="44"/>
      <c r="F502" s="44"/>
    </row>
    <row r="503" spans="2:6" x14ac:dyDescent="0.35">
      <c r="B503" s="44"/>
      <c r="D503" s="44"/>
      <c r="E503" s="44"/>
      <c r="F503" s="44"/>
    </row>
    <row r="504" spans="2:6" x14ac:dyDescent="0.35">
      <c r="B504" s="44"/>
      <c r="D504" s="44"/>
      <c r="E504" s="44"/>
      <c r="F504" s="44"/>
    </row>
    <row r="505" spans="2:6" x14ac:dyDescent="0.35">
      <c r="B505" s="44"/>
      <c r="D505" s="44"/>
      <c r="E505" s="44"/>
      <c r="F505" s="44"/>
    </row>
    <row r="506" spans="2:6" x14ac:dyDescent="0.35">
      <c r="B506" s="96"/>
      <c r="D506" s="96"/>
      <c r="E506" s="44"/>
      <c r="F506" s="96"/>
    </row>
    <row r="507" spans="2:6" ht="3.75" customHeight="1" x14ac:dyDescent="0.35">
      <c r="B507" s="44"/>
      <c r="C507" s="44"/>
      <c r="D507" s="44"/>
      <c r="E507" s="40"/>
      <c r="F507" s="44"/>
    </row>
    <row r="508" spans="2:6" x14ac:dyDescent="0.35">
      <c r="B508" s="47" t="s">
        <v>163</v>
      </c>
      <c r="D508" s="47" t="s">
        <v>164</v>
      </c>
      <c r="E508" s="44"/>
      <c r="F508" s="47" t="s">
        <v>165</v>
      </c>
    </row>
    <row r="509" spans="2:6" x14ac:dyDescent="0.35">
      <c r="B509" s="44"/>
      <c r="D509" s="44"/>
      <c r="E509" s="44"/>
      <c r="F509" s="44"/>
    </row>
    <row r="510" spans="2:6" x14ac:dyDescent="0.35">
      <c r="B510" s="44"/>
      <c r="D510" s="44"/>
      <c r="E510" s="44"/>
      <c r="F510" s="44"/>
    </row>
    <row r="511" spans="2:6" x14ac:dyDescent="0.35">
      <c r="B511" s="44"/>
      <c r="D511" s="44"/>
      <c r="E511" s="44"/>
      <c r="F511" s="44"/>
    </row>
    <row r="512" spans="2:6" x14ac:dyDescent="0.35">
      <c r="B512" s="44"/>
      <c r="D512" s="44"/>
      <c r="E512" s="44"/>
      <c r="F512" s="44"/>
    </row>
    <row r="513" spans="2:6" x14ac:dyDescent="0.35">
      <c r="B513" s="44"/>
      <c r="D513" s="44"/>
      <c r="E513" s="44"/>
      <c r="F513" s="44"/>
    </row>
    <row r="514" spans="2:6" x14ac:dyDescent="0.35">
      <c r="B514" s="44"/>
      <c r="D514" s="44"/>
      <c r="E514" s="44"/>
      <c r="F514" s="44"/>
    </row>
    <row r="515" spans="2:6" x14ac:dyDescent="0.35">
      <c r="B515" s="44"/>
      <c r="D515" s="44"/>
      <c r="E515" s="44"/>
      <c r="F515" s="44"/>
    </row>
    <row r="516" spans="2:6" x14ac:dyDescent="0.35">
      <c r="B516" s="44"/>
      <c r="D516" s="44"/>
      <c r="E516" s="44"/>
      <c r="F516" s="44"/>
    </row>
    <row r="517" spans="2:6" x14ac:dyDescent="0.35">
      <c r="B517" s="44"/>
      <c r="D517" s="44"/>
      <c r="E517" s="44"/>
      <c r="F517" s="44"/>
    </row>
    <row r="518" spans="2:6" x14ac:dyDescent="0.35">
      <c r="B518" s="44"/>
      <c r="D518" s="44"/>
      <c r="E518" s="44"/>
      <c r="F518" s="44"/>
    </row>
    <row r="519" spans="2:6" x14ac:dyDescent="0.35">
      <c r="B519" s="44"/>
      <c r="D519" s="44"/>
      <c r="E519" s="44"/>
      <c r="F519" s="44"/>
    </row>
    <row r="520" spans="2:6" x14ac:dyDescent="0.35">
      <c r="B520" s="44"/>
      <c r="D520" s="44"/>
      <c r="E520" s="44"/>
      <c r="F520" s="44"/>
    </row>
    <row r="521" spans="2:6" x14ac:dyDescent="0.35">
      <c r="B521" s="96"/>
      <c r="D521" s="96"/>
      <c r="E521" s="44"/>
      <c r="F521" s="96"/>
    </row>
    <row r="522" spans="2:6" ht="5.15" customHeight="1" x14ac:dyDescent="0.35">
      <c r="B522" s="95"/>
      <c r="D522" s="45"/>
    </row>
    <row r="523" spans="2:6" ht="23.25" customHeight="1" x14ac:dyDescent="0.35">
      <c r="B523" s="118" t="s">
        <v>41</v>
      </c>
      <c r="C523" s="118"/>
      <c r="D523" s="118"/>
      <c r="E523" s="118"/>
      <c r="F523" s="118"/>
    </row>
    <row r="524" spans="2:6" ht="3.75" customHeight="1" x14ac:dyDescent="0.35">
      <c r="B524"/>
      <c r="C524"/>
      <c r="D524"/>
      <c r="E524"/>
      <c r="F524"/>
    </row>
    <row r="525" spans="2:6" x14ac:dyDescent="0.35">
      <c r="B525" s="47" t="s">
        <v>166</v>
      </c>
      <c r="C525" s="44"/>
      <c r="D525" s="47" t="s">
        <v>167</v>
      </c>
      <c r="E525" s="40"/>
      <c r="F525" s="47" t="s">
        <v>168</v>
      </c>
    </row>
    <row r="526" spans="2:6" ht="15" customHeight="1" x14ac:dyDescent="0.35">
      <c r="B526" s="44"/>
      <c r="C526" s="44"/>
      <c r="D526" s="44"/>
      <c r="E526" s="40"/>
      <c r="F526" s="44"/>
    </row>
    <row r="527" spans="2:6" x14ac:dyDescent="0.35">
      <c r="B527" s="44"/>
      <c r="C527" s="44"/>
      <c r="D527" s="44"/>
      <c r="E527" s="40"/>
      <c r="F527" s="44"/>
    </row>
    <row r="528" spans="2:6" x14ac:dyDescent="0.35">
      <c r="B528" s="44"/>
      <c r="C528" s="44"/>
      <c r="D528" s="44"/>
      <c r="E528" s="40"/>
      <c r="F528" s="44"/>
    </row>
    <row r="529" spans="2:6" x14ac:dyDescent="0.35">
      <c r="B529" s="44"/>
      <c r="C529" s="44"/>
      <c r="D529" s="44"/>
      <c r="E529" s="40"/>
      <c r="F529" s="44"/>
    </row>
    <row r="530" spans="2:6" x14ac:dyDescent="0.35">
      <c r="B530" s="44"/>
      <c r="C530" s="44"/>
      <c r="D530" s="44"/>
      <c r="E530" s="40"/>
      <c r="F530" s="44"/>
    </row>
    <row r="531" spans="2:6" x14ac:dyDescent="0.35">
      <c r="B531" s="44"/>
      <c r="C531" s="44"/>
      <c r="D531" s="44"/>
      <c r="E531" s="40"/>
      <c r="F531" s="44"/>
    </row>
    <row r="532" spans="2:6" x14ac:dyDescent="0.35">
      <c r="B532" s="44"/>
      <c r="C532" s="44"/>
      <c r="D532" s="44"/>
      <c r="E532" s="40"/>
      <c r="F532" s="44"/>
    </row>
    <row r="533" spans="2:6" x14ac:dyDescent="0.35">
      <c r="B533" s="44"/>
      <c r="C533" s="44"/>
      <c r="D533" s="44"/>
      <c r="E533" s="40"/>
      <c r="F533" s="44"/>
    </row>
    <row r="534" spans="2:6" x14ac:dyDescent="0.35">
      <c r="B534" s="44"/>
      <c r="C534" s="44"/>
      <c r="D534" s="44"/>
      <c r="E534" s="40"/>
      <c r="F534" s="44"/>
    </row>
    <row r="535" spans="2:6" x14ac:dyDescent="0.35">
      <c r="B535" s="44"/>
      <c r="C535" s="44"/>
      <c r="D535" s="44"/>
      <c r="E535" s="40"/>
      <c r="F535" s="44"/>
    </row>
    <row r="536" spans="2:6" x14ac:dyDescent="0.35">
      <c r="B536" s="44"/>
      <c r="C536" s="44"/>
      <c r="D536" s="44"/>
      <c r="E536" s="40"/>
      <c r="F536" s="44"/>
    </row>
    <row r="537" spans="2:6" x14ac:dyDescent="0.35">
      <c r="B537" s="44"/>
      <c r="C537" s="44"/>
      <c r="D537" s="44"/>
      <c r="E537" s="40"/>
      <c r="F537" s="44"/>
    </row>
    <row r="538" spans="2:6" x14ac:dyDescent="0.35">
      <c r="B538" s="44"/>
      <c r="C538" s="44"/>
      <c r="D538" s="44"/>
      <c r="E538" s="40"/>
      <c r="F538" s="44"/>
    </row>
    <row r="539" spans="2:6" x14ac:dyDescent="0.35">
      <c r="B539" s="45"/>
      <c r="C539" s="44"/>
      <c r="D539" s="45"/>
      <c r="E539" s="40"/>
      <c r="F539" s="45"/>
    </row>
    <row r="540" spans="2:6" ht="10" customHeight="1" x14ac:dyDescent="0.35">
      <c r="B540" s="32"/>
      <c r="C540" s="32"/>
      <c r="D540" s="32"/>
      <c r="E540" s="32"/>
      <c r="F540" s="32"/>
    </row>
    <row r="541" spans="2:6" ht="3.75" customHeight="1" x14ac:dyDescent="0.35">
      <c r="B541"/>
      <c r="C541"/>
      <c r="D541"/>
      <c r="E541"/>
      <c r="F541"/>
    </row>
    <row r="542" spans="2:6" x14ac:dyDescent="0.35">
      <c r="B542" s="47" t="s">
        <v>169</v>
      </c>
      <c r="C542" s="44"/>
      <c r="D542"/>
      <c r="E542"/>
      <c r="F542"/>
    </row>
    <row r="543" spans="2:6" ht="15" customHeight="1" x14ac:dyDescent="0.35">
      <c r="B543" s="44"/>
      <c r="C543" s="44"/>
      <c r="D543"/>
      <c r="E543"/>
      <c r="F543"/>
    </row>
    <row r="544" spans="2:6" x14ac:dyDescent="0.35">
      <c r="B544" s="44"/>
      <c r="C544" s="44"/>
      <c r="D544"/>
      <c r="E544"/>
      <c r="F544"/>
    </row>
    <row r="545" spans="2:6" x14ac:dyDescent="0.35">
      <c r="B545" s="44"/>
      <c r="C545" s="44"/>
      <c r="D545"/>
      <c r="E545"/>
      <c r="F545"/>
    </row>
    <row r="546" spans="2:6" x14ac:dyDescent="0.35">
      <c r="B546" s="44"/>
      <c r="C546" s="44"/>
      <c r="D546"/>
      <c r="E546"/>
      <c r="F546"/>
    </row>
    <row r="547" spans="2:6" x14ac:dyDescent="0.35">
      <c r="B547" s="44"/>
      <c r="C547" s="44"/>
      <c r="D547"/>
      <c r="E547"/>
      <c r="F547"/>
    </row>
    <row r="548" spans="2:6" x14ac:dyDescent="0.35">
      <c r="B548" s="44"/>
      <c r="C548" s="44"/>
      <c r="D548"/>
      <c r="E548"/>
      <c r="F548"/>
    </row>
    <row r="549" spans="2:6" x14ac:dyDescent="0.35">
      <c r="B549" s="44"/>
      <c r="C549" s="44"/>
      <c r="D549"/>
      <c r="E549"/>
      <c r="F549"/>
    </row>
    <row r="550" spans="2:6" x14ac:dyDescent="0.35">
      <c r="B550" s="44"/>
      <c r="C550" s="44"/>
      <c r="D550"/>
      <c r="E550"/>
      <c r="F550"/>
    </row>
    <row r="551" spans="2:6" x14ac:dyDescent="0.35">
      <c r="B551" s="44"/>
      <c r="C551" s="44"/>
      <c r="D551"/>
      <c r="E551"/>
      <c r="F551"/>
    </row>
    <row r="552" spans="2:6" x14ac:dyDescent="0.35">
      <c r="B552" s="44"/>
      <c r="C552" s="44"/>
      <c r="D552"/>
      <c r="E552"/>
      <c r="F552"/>
    </row>
    <row r="553" spans="2:6" x14ac:dyDescent="0.35">
      <c r="B553" s="44"/>
      <c r="C553" s="44"/>
      <c r="D553"/>
      <c r="E553"/>
      <c r="F553"/>
    </row>
    <row r="554" spans="2:6" x14ac:dyDescent="0.35">
      <c r="B554" s="44"/>
      <c r="C554" s="44"/>
      <c r="D554"/>
      <c r="E554"/>
      <c r="F554"/>
    </row>
    <row r="555" spans="2:6" x14ac:dyDescent="0.35">
      <c r="B555" s="44"/>
      <c r="C555" s="44"/>
      <c r="D555"/>
      <c r="E555"/>
      <c r="F555"/>
    </row>
    <row r="556" spans="2:6" x14ac:dyDescent="0.35">
      <c r="B556" s="45"/>
      <c r="C556" s="44"/>
      <c r="D556"/>
      <c r="E556"/>
      <c r="F556"/>
    </row>
    <row r="557" spans="2:6" ht="10" customHeight="1" x14ac:dyDescent="0.35">
      <c r="B557" s="32"/>
      <c r="C557" s="32"/>
      <c r="D557" s="32"/>
      <c r="E557" s="32"/>
      <c r="F557" s="32"/>
    </row>
    <row r="558" spans="2:6" x14ac:dyDescent="0.35">
      <c r="B558" s="46" t="s">
        <v>23</v>
      </c>
      <c r="C558" s="32"/>
      <c r="D558" s="32"/>
      <c r="E558" s="32"/>
      <c r="F558" s="32"/>
    </row>
  </sheetData>
  <mergeCells count="16">
    <mergeCell ref="B374:F374"/>
    <mergeCell ref="B408:F408"/>
    <mergeCell ref="B459:F459"/>
    <mergeCell ref="B523:F523"/>
    <mergeCell ref="B202:F202"/>
    <mergeCell ref="B252:F252"/>
    <mergeCell ref="B270:F270"/>
    <mergeCell ref="B304:F304"/>
    <mergeCell ref="B322:F322"/>
    <mergeCell ref="B340:F340"/>
    <mergeCell ref="B183:F183"/>
    <mergeCell ref="B9:F9"/>
    <mergeCell ref="B43:F43"/>
    <mergeCell ref="B78:F78"/>
    <mergeCell ref="B129:F129"/>
    <mergeCell ref="B164:F16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0" tint="-0.249977111117893"/>
  </sheetPr>
  <dimension ref="A1:AD71"/>
  <sheetViews>
    <sheetView showGridLines="0" showRowColHeaders="0" zoomScaleNormal="100" workbookViewId="0">
      <pane ySplit="7" topLeftCell="A8" activePane="bottomLeft" state="frozen"/>
      <selection activeCell="A8" sqref="A8"/>
      <selection pane="bottomLeft"/>
    </sheetView>
  </sheetViews>
  <sheetFormatPr defaultRowHeight="14.5" x14ac:dyDescent="0.35"/>
  <cols>
    <col min="1" max="1" width="1.26953125" style="3" customWidth="1"/>
    <col min="2" max="2" width="9.1796875" style="2"/>
    <col min="3" max="3" width="52.7265625" style="2" bestFit="1" customWidth="1"/>
    <col min="4" max="4" width="22.26953125" style="2" bestFit="1" customWidth="1"/>
    <col min="5" max="5" width="13.81640625" style="2" bestFit="1" customWidth="1"/>
    <col min="6" max="6" width="8" style="2" bestFit="1" customWidth="1"/>
    <col min="7" max="7" width="56.26953125" style="2" bestFit="1" customWidth="1"/>
    <col min="8" max="8" width="23.26953125" style="2" bestFit="1" customWidth="1"/>
    <col min="9" max="9" width="13.81640625" style="2" bestFit="1" customWidth="1"/>
    <col min="10" max="10" width="6.453125" style="2" customWidth="1"/>
    <col min="11" max="11" width="5.453125" style="2" customWidth="1"/>
    <col min="12" max="18" width="9.1796875" style="2"/>
    <col min="19" max="19" width="5.453125" style="2" customWidth="1"/>
    <col min="20" max="20" width="9.7265625" style="2" customWidth="1"/>
    <col min="21" max="21" width="58.26953125" style="2" bestFit="1" customWidth="1"/>
    <col min="22" max="22" width="24.7265625" style="2" customWidth="1"/>
    <col min="23" max="23" width="14.7265625" style="2" customWidth="1"/>
    <col min="24" max="24" width="1.7265625" customWidth="1"/>
    <col min="25" max="25" width="9.7265625" style="2" customWidth="1"/>
    <col min="26" max="26" width="52.7265625" style="2" bestFit="1" customWidth="1"/>
    <col min="27" max="27" width="24.7265625" style="2" customWidth="1"/>
    <col min="28" max="28" width="14.7265625" style="2" customWidth="1"/>
    <col min="29" max="30" width="9.1796875" style="2"/>
  </cols>
  <sheetData>
    <row r="1" spans="1:30" s="3" customFormat="1" ht="16.5" customHeight="1" x14ac:dyDescent="0.35">
      <c r="B1" s="4"/>
      <c r="C1" s="4"/>
      <c r="D1" s="4"/>
      <c r="E1" s="4"/>
      <c r="F1" s="4"/>
      <c r="G1" s="4"/>
      <c r="H1" s="4"/>
      <c r="I1" s="4"/>
      <c r="J1" s="4"/>
      <c r="K1" s="4"/>
      <c r="L1" s="4"/>
      <c r="M1" s="4"/>
      <c r="R1" s="4"/>
      <c r="S1" s="4"/>
      <c r="T1" s="4"/>
      <c r="U1" s="4"/>
      <c r="V1" s="4"/>
      <c r="W1" s="4"/>
      <c r="X1" s="4"/>
      <c r="Y1" s="4"/>
      <c r="Z1" s="4"/>
      <c r="AA1" s="4"/>
      <c r="AB1" s="4"/>
      <c r="AC1" s="4"/>
      <c r="AD1" s="4"/>
    </row>
    <row r="2" spans="1:30" s="3" customFormat="1" ht="16.5" customHeight="1" x14ac:dyDescent="0.35">
      <c r="B2" s="4"/>
      <c r="C2" s="4"/>
      <c r="D2" s="4"/>
      <c r="E2" s="4"/>
      <c r="F2" s="4"/>
      <c r="G2" s="4"/>
      <c r="H2" s="48"/>
      <c r="I2" s="4"/>
      <c r="J2" s="4"/>
      <c r="K2" s="4"/>
      <c r="L2" s="4"/>
      <c r="M2" s="4"/>
      <c r="R2" s="4"/>
      <c r="S2" s="4"/>
      <c r="T2" s="4"/>
      <c r="U2" s="4"/>
      <c r="V2" s="4"/>
      <c r="W2" s="4"/>
      <c r="X2" s="4"/>
      <c r="Y2" s="4"/>
      <c r="Z2" s="4"/>
      <c r="AA2" s="4"/>
      <c r="AB2" s="4"/>
      <c r="AC2" s="4"/>
      <c r="AD2" s="4"/>
    </row>
    <row r="3" spans="1:30" s="3" customFormat="1" ht="16.5" customHeight="1" x14ac:dyDescent="0.35">
      <c r="B3" s="4"/>
      <c r="C3" s="4"/>
      <c r="D3" s="4"/>
      <c r="E3" s="4"/>
      <c r="F3" s="4"/>
      <c r="G3" s="4"/>
      <c r="H3" s="4"/>
      <c r="I3" s="4"/>
      <c r="J3" s="4"/>
      <c r="K3" s="4"/>
      <c r="L3" s="4"/>
      <c r="M3" s="4"/>
      <c r="R3" s="4"/>
      <c r="S3" s="4"/>
      <c r="T3" s="4"/>
      <c r="U3" s="4"/>
      <c r="V3" s="4"/>
      <c r="W3" s="4"/>
      <c r="X3" s="4"/>
      <c r="Y3" s="4"/>
      <c r="Z3" s="4"/>
      <c r="AA3" s="4"/>
      <c r="AB3" s="4"/>
      <c r="AC3" s="4"/>
      <c r="AD3" s="4"/>
    </row>
    <row r="4" spans="1:30" s="3" customFormat="1" ht="16.5" customHeight="1" x14ac:dyDescent="0.35">
      <c r="B4" s="4"/>
      <c r="C4" s="4"/>
      <c r="D4" s="4"/>
      <c r="E4" s="4"/>
      <c r="F4" s="4"/>
      <c r="G4" s="4"/>
      <c r="H4" s="4"/>
      <c r="I4" s="4"/>
      <c r="J4" s="4"/>
      <c r="K4" s="4"/>
      <c r="L4" s="4"/>
      <c r="M4" s="4"/>
      <c r="R4" s="4"/>
      <c r="S4" s="4"/>
      <c r="T4" s="4"/>
      <c r="U4" s="4"/>
      <c r="V4" s="4"/>
      <c r="W4" s="4"/>
      <c r="X4" s="4"/>
      <c r="Y4" s="4"/>
      <c r="Z4" s="4"/>
      <c r="AA4" s="4"/>
      <c r="AB4" s="4"/>
      <c r="AC4" s="4"/>
      <c r="AD4" s="4"/>
    </row>
    <row r="5" spans="1:30" s="21" customFormat="1" ht="21.75" customHeight="1" x14ac:dyDescent="0.35">
      <c r="A5" s="1"/>
      <c r="B5" s="64" t="s">
        <v>55</v>
      </c>
    </row>
    <row r="6" spans="1:30" s="24" customFormat="1" ht="7.5" customHeight="1" x14ac:dyDescent="0.35">
      <c r="A6" s="85"/>
      <c r="B6" s="22"/>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row>
    <row r="7" spans="1:30" ht="5.15" customHeight="1" x14ac:dyDescent="0.35">
      <c r="X7" s="2"/>
    </row>
    <row r="8" spans="1:30" x14ac:dyDescent="0.35">
      <c r="X8" s="2"/>
    </row>
    <row r="9" spans="1:30" x14ac:dyDescent="0.35">
      <c r="B9" s="99" t="s">
        <v>16</v>
      </c>
      <c r="C9" s="99"/>
      <c r="D9" s="99"/>
      <c r="E9" s="99"/>
      <c r="F9" s="99"/>
      <c r="G9" s="99"/>
      <c r="H9" s="119" t="s">
        <v>17</v>
      </c>
      <c r="I9" s="119"/>
      <c r="J9" s="119"/>
      <c r="K9" s="119"/>
      <c r="L9" s="119"/>
      <c r="M9" s="119"/>
      <c r="N9" s="119"/>
      <c r="O9" s="119"/>
      <c r="P9" s="119"/>
      <c r="Q9" s="119"/>
      <c r="R9"/>
      <c r="S9"/>
      <c r="T9" s="58" t="s">
        <v>7</v>
      </c>
      <c r="U9" s="58" t="s">
        <v>8</v>
      </c>
      <c r="V9" s="58" t="s">
        <v>74</v>
      </c>
      <c r="W9" s="58" t="s">
        <v>63</v>
      </c>
      <c r="Y9" s="58" t="s">
        <v>7</v>
      </c>
      <c r="Z9" s="58" t="s">
        <v>8</v>
      </c>
      <c r="AA9" s="58" t="s">
        <v>75</v>
      </c>
      <c r="AB9" s="58" t="s">
        <v>63</v>
      </c>
    </row>
    <row r="10" spans="1:30" x14ac:dyDescent="0.35">
      <c r="R10"/>
      <c r="S10"/>
      <c r="T10" s="40" t="s">
        <v>277</v>
      </c>
      <c r="U10" s="8" t="s">
        <v>375</v>
      </c>
      <c r="V10" s="9">
        <v>99.339999999999918</v>
      </c>
      <c r="W10" s="107">
        <v>7.1361999999999995E-2</v>
      </c>
      <c r="Y10" s="40" t="s">
        <v>277</v>
      </c>
      <c r="Z10" s="8" t="s">
        <v>375</v>
      </c>
      <c r="AA10" s="9">
        <v>450.59999999999997</v>
      </c>
      <c r="AB10" s="61">
        <v>7.1361999999999995E-2</v>
      </c>
    </row>
    <row r="11" spans="1:30" x14ac:dyDescent="0.35">
      <c r="R11"/>
      <c r="S11"/>
      <c r="T11" s="41" t="s">
        <v>278</v>
      </c>
      <c r="U11" s="42" t="s">
        <v>376</v>
      </c>
      <c r="V11" s="43">
        <v>27.999999999999968</v>
      </c>
      <c r="W11" s="108">
        <v>2.8458999999999998E-2</v>
      </c>
      <c r="Y11" s="41" t="s">
        <v>279</v>
      </c>
      <c r="Z11" s="42" t="s">
        <v>377</v>
      </c>
      <c r="AA11" s="43">
        <v>344.97</v>
      </c>
      <c r="AB11" s="62">
        <v>6.9394999999999998E-2</v>
      </c>
    </row>
    <row r="12" spans="1:30" x14ac:dyDescent="0.35">
      <c r="R12"/>
      <c r="S12"/>
      <c r="T12" s="40" t="s">
        <v>280</v>
      </c>
      <c r="U12" s="8" t="s">
        <v>378</v>
      </c>
      <c r="V12" s="9">
        <v>27.450000000000045</v>
      </c>
      <c r="W12" s="107">
        <v>2.0003000000000003E-2</v>
      </c>
      <c r="Y12" s="40" t="s">
        <v>281</v>
      </c>
      <c r="Z12" s="8" t="s">
        <v>379</v>
      </c>
      <c r="AA12" s="9">
        <v>275.12999999999994</v>
      </c>
      <c r="AB12" s="61">
        <v>5.0843999999999993E-2</v>
      </c>
    </row>
    <row r="13" spans="1:30" x14ac:dyDescent="0.35">
      <c r="R13"/>
      <c r="S13"/>
      <c r="T13" s="41" t="s">
        <v>282</v>
      </c>
      <c r="U13" s="42" t="s">
        <v>380</v>
      </c>
      <c r="V13" s="43">
        <v>21.629999999999981</v>
      </c>
      <c r="W13" s="108">
        <v>3.1203999999999999E-2</v>
      </c>
      <c r="Y13" s="41" t="s">
        <v>283</v>
      </c>
      <c r="Z13" s="42" t="s">
        <v>381</v>
      </c>
      <c r="AA13" s="43">
        <v>238.34</v>
      </c>
      <c r="AB13" s="62">
        <v>6.7000000000000004E-2</v>
      </c>
    </row>
    <row r="14" spans="1:30" x14ac:dyDescent="0.35">
      <c r="R14"/>
      <c r="S14"/>
      <c r="T14" s="40" t="s">
        <v>284</v>
      </c>
      <c r="U14" s="8" t="s">
        <v>382</v>
      </c>
      <c r="V14" s="9">
        <v>20.700000000000006</v>
      </c>
      <c r="W14" s="107">
        <v>9.9260000000000008E-3</v>
      </c>
      <c r="Y14" s="40" t="s">
        <v>285</v>
      </c>
      <c r="Z14" s="8" t="s">
        <v>383</v>
      </c>
      <c r="AA14" s="9">
        <v>113.02999999999997</v>
      </c>
      <c r="AB14" s="61">
        <v>3.5924999999999999E-2</v>
      </c>
    </row>
    <row r="15" spans="1:30" x14ac:dyDescent="0.35">
      <c r="R15"/>
      <c r="S15"/>
      <c r="T15" s="41" t="s">
        <v>286</v>
      </c>
      <c r="U15" s="42" t="s">
        <v>384</v>
      </c>
      <c r="V15" s="43">
        <v>17.400000000000002</v>
      </c>
      <c r="W15" s="108">
        <v>1.5322000000000001E-2</v>
      </c>
      <c r="Y15" s="41" t="s">
        <v>282</v>
      </c>
      <c r="Z15" s="42" t="s">
        <v>380</v>
      </c>
      <c r="AA15" s="43">
        <v>88.43</v>
      </c>
      <c r="AB15" s="62">
        <v>3.1203999999999999E-2</v>
      </c>
    </row>
    <row r="16" spans="1:30" x14ac:dyDescent="0.35">
      <c r="R16"/>
      <c r="S16"/>
      <c r="T16" s="40" t="s">
        <v>287</v>
      </c>
      <c r="U16" s="8" t="s">
        <v>385</v>
      </c>
      <c r="V16" s="9">
        <v>13.619999999999987</v>
      </c>
      <c r="W16" s="107">
        <v>1.3396999999999999E-2</v>
      </c>
      <c r="Y16" s="40" t="s">
        <v>278</v>
      </c>
      <c r="Z16" s="8" t="s">
        <v>376</v>
      </c>
      <c r="AA16" s="9">
        <v>85.389999999999986</v>
      </c>
      <c r="AB16" s="61">
        <v>2.8458999999999998E-2</v>
      </c>
    </row>
    <row r="17" spans="18:28" x14ac:dyDescent="0.35">
      <c r="R17"/>
      <c r="S17"/>
      <c r="T17" s="41" t="s">
        <v>285</v>
      </c>
      <c r="U17" s="42" t="s">
        <v>383</v>
      </c>
      <c r="V17" s="43">
        <v>13.029999999999987</v>
      </c>
      <c r="W17" s="108">
        <v>3.5924999999999999E-2</v>
      </c>
      <c r="Y17" s="41" t="s">
        <v>288</v>
      </c>
      <c r="Z17" s="42" t="s">
        <v>386</v>
      </c>
      <c r="AA17" s="43">
        <v>73.479999999999976</v>
      </c>
      <c r="AB17" s="62">
        <v>3.3549999999999996E-2</v>
      </c>
    </row>
    <row r="18" spans="18:28" x14ac:dyDescent="0.35">
      <c r="R18"/>
      <c r="S18"/>
      <c r="T18" s="40" t="s">
        <v>289</v>
      </c>
      <c r="U18" s="8" t="s">
        <v>387</v>
      </c>
      <c r="V18" s="9">
        <v>9.8100000000000271</v>
      </c>
      <c r="W18" s="107">
        <v>3.7224E-2</v>
      </c>
      <c r="Y18" s="40" t="s">
        <v>290</v>
      </c>
      <c r="Z18" s="8" t="s">
        <v>388</v>
      </c>
      <c r="AA18" s="9">
        <v>57.38</v>
      </c>
      <c r="AB18" s="61">
        <v>2.6686999999999999E-2</v>
      </c>
    </row>
    <row r="19" spans="18:28" x14ac:dyDescent="0.35">
      <c r="R19"/>
      <c r="S19"/>
      <c r="T19" s="41" t="s">
        <v>291</v>
      </c>
      <c r="U19" s="42" t="s">
        <v>389</v>
      </c>
      <c r="V19" s="43">
        <v>8.8299999999999841</v>
      </c>
      <c r="W19" s="108">
        <v>1.4969E-2</v>
      </c>
      <c r="Y19" s="41" t="s">
        <v>289</v>
      </c>
      <c r="Z19" s="42" t="s">
        <v>387</v>
      </c>
      <c r="AA19" s="43">
        <v>57.070000000000036</v>
      </c>
      <c r="AB19" s="62">
        <v>3.7224E-2</v>
      </c>
    </row>
    <row r="20" spans="18:28" x14ac:dyDescent="0.35">
      <c r="R20"/>
      <c r="S20"/>
      <c r="T20" s="40" t="s">
        <v>292</v>
      </c>
      <c r="U20" s="8" t="s">
        <v>390</v>
      </c>
      <c r="V20" s="9">
        <v>8.470000000000006</v>
      </c>
      <c r="W20" s="107">
        <v>1.2924E-2</v>
      </c>
      <c r="Y20" s="40" t="s">
        <v>293</v>
      </c>
      <c r="Z20" s="8" t="s">
        <v>391</v>
      </c>
      <c r="AA20" s="9">
        <v>51.670000000000051</v>
      </c>
      <c r="AB20" s="61">
        <v>4.1942000000000007E-2</v>
      </c>
    </row>
    <row r="21" spans="18:28" x14ac:dyDescent="0.35">
      <c r="R21"/>
      <c r="S21"/>
      <c r="T21" s="41" t="s">
        <v>281</v>
      </c>
      <c r="U21" s="42" t="s">
        <v>379</v>
      </c>
      <c r="V21" s="43">
        <v>8.4199999999998862</v>
      </c>
      <c r="W21" s="108">
        <v>5.0843999999999993E-2</v>
      </c>
      <c r="Y21" s="41" t="s">
        <v>294</v>
      </c>
      <c r="Z21" s="42" t="s">
        <v>392</v>
      </c>
      <c r="AA21" s="43">
        <v>51.370000000000026</v>
      </c>
      <c r="AB21" s="62">
        <v>5.6833000000000002E-2</v>
      </c>
    </row>
    <row r="22" spans="18:28" x14ac:dyDescent="0.35">
      <c r="R22"/>
      <c r="S22"/>
      <c r="T22" s="40" t="s">
        <v>290</v>
      </c>
      <c r="U22" s="8" t="s">
        <v>388</v>
      </c>
      <c r="V22" s="9">
        <v>6.6799999999999846</v>
      </c>
      <c r="W22" s="107">
        <v>2.6686999999999999E-2</v>
      </c>
      <c r="Y22" s="40" t="s">
        <v>295</v>
      </c>
      <c r="Z22" s="8" t="s">
        <v>393</v>
      </c>
      <c r="AA22" s="9">
        <v>44.239999999999974</v>
      </c>
      <c r="AB22" s="61">
        <v>2.4948999999999999E-2</v>
      </c>
    </row>
    <row r="23" spans="18:28" x14ac:dyDescent="0.35">
      <c r="R23"/>
      <c r="S23"/>
      <c r="T23" s="41" t="s">
        <v>296</v>
      </c>
      <c r="U23" s="42" t="s">
        <v>394</v>
      </c>
      <c r="V23" s="43">
        <v>5.9399999999999729</v>
      </c>
      <c r="W23" s="108">
        <v>4.0372999999999999E-2</v>
      </c>
      <c r="Y23" s="41" t="s">
        <v>297</v>
      </c>
      <c r="Z23" s="42" t="s">
        <v>395</v>
      </c>
      <c r="AA23" s="43">
        <v>43.520000000000017</v>
      </c>
      <c r="AB23" s="62">
        <v>2.1150000000000002E-2</v>
      </c>
    </row>
    <row r="24" spans="18:28" x14ac:dyDescent="0.35">
      <c r="R24"/>
      <c r="S24"/>
      <c r="T24" s="40" t="s">
        <v>298</v>
      </c>
      <c r="U24" s="8" t="s">
        <v>396</v>
      </c>
      <c r="V24" s="9">
        <v>4.3400000000000034</v>
      </c>
      <c r="W24" s="107">
        <v>9.8919999999999998E-3</v>
      </c>
      <c r="Y24" s="40" t="s">
        <v>299</v>
      </c>
      <c r="Z24" s="8" t="s">
        <v>397</v>
      </c>
      <c r="AA24" s="9">
        <v>42.690000000000005</v>
      </c>
      <c r="AB24" s="61">
        <v>1.5649E-2</v>
      </c>
    </row>
    <row r="25" spans="18:28" x14ac:dyDescent="0.35">
      <c r="R25"/>
      <c r="S25"/>
      <c r="T25" s="41" t="s">
        <v>300</v>
      </c>
      <c r="U25" s="42" t="s">
        <v>398</v>
      </c>
      <c r="V25" s="43">
        <v>-7.9800000000000013</v>
      </c>
      <c r="W25" s="108">
        <v>1.7243999999999999E-2</v>
      </c>
      <c r="Y25" s="41" t="s">
        <v>301</v>
      </c>
      <c r="Z25" s="42" t="s">
        <v>399</v>
      </c>
      <c r="AA25" s="43">
        <v>2.0100000000000064</v>
      </c>
      <c r="AB25" s="62">
        <v>7.2170000000000003E-3</v>
      </c>
    </row>
    <row r="26" spans="18:28" x14ac:dyDescent="0.35">
      <c r="R26"/>
      <c r="S26"/>
      <c r="T26" s="40" t="s">
        <v>302</v>
      </c>
      <c r="U26" s="8" t="s">
        <v>400</v>
      </c>
      <c r="V26" s="9">
        <v>-9.080000000000009</v>
      </c>
      <c r="W26" s="107">
        <v>7.4599999999999996E-3</v>
      </c>
      <c r="Y26" s="40" t="s">
        <v>303</v>
      </c>
      <c r="Z26" s="8" t="s">
        <v>401</v>
      </c>
      <c r="AA26" s="9">
        <v>1.8099999999999887</v>
      </c>
      <c r="AB26" s="61">
        <v>9.8009999999999989E-3</v>
      </c>
    </row>
    <row r="27" spans="18:28" x14ac:dyDescent="0.35">
      <c r="R27"/>
      <c r="S27"/>
      <c r="T27" s="41" t="s">
        <v>304</v>
      </c>
      <c r="U27" s="42" t="s">
        <v>402</v>
      </c>
      <c r="V27" s="43">
        <v>-9.2300000000000022</v>
      </c>
      <c r="W27" s="108">
        <v>8.1630000000000001E-3</v>
      </c>
      <c r="Y27" s="41" t="s">
        <v>305</v>
      </c>
      <c r="Z27" s="42" t="s">
        <v>403</v>
      </c>
      <c r="AA27" s="43">
        <v>1.7100000000000102</v>
      </c>
      <c r="AB27" s="62">
        <v>1.0095E-2</v>
      </c>
    </row>
    <row r="28" spans="18:28" x14ac:dyDescent="0.35">
      <c r="R28"/>
      <c r="S28"/>
      <c r="T28" s="40" t="s">
        <v>306</v>
      </c>
      <c r="U28" s="8" t="s">
        <v>404</v>
      </c>
      <c r="V28" s="9">
        <v>-10.440000000000033</v>
      </c>
      <c r="W28" s="107">
        <v>1.9098999999999998E-2</v>
      </c>
      <c r="Y28" s="40" t="s">
        <v>307</v>
      </c>
      <c r="Z28" s="8" t="s">
        <v>405</v>
      </c>
      <c r="AA28" s="9">
        <v>1.5800000000000103</v>
      </c>
      <c r="AB28" s="61">
        <v>5.6120000000000007E-3</v>
      </c>
    </row>
    <row r="29" spans="18:28" x14ac:dyDescent="0.35">
      <c r="R29"/>
      <c r="S29"/>
      <c r="T29" s="41" t="s">
        <v>308</v>
      </c>
      <c r="U29" s="42" t="s">
        <v>406</v>
      </c>
      <c r="V29" s="43">
        <v>-16.190000000000005</v>
      </c>
      <c r="W29" s="108">
        <v>8.9580000000000007E-3</v>
      </c>
      <c r="Y29" s="41" t="s">
        <v>296</v>
      </c>
      <c r="Z29" s="42" t="s">
        <v>394</v>
      </c>
      <c r="AA29" s="43">
        <v>0.64000000000001556</v>
      </c>
      <c r="AB29" s="62">
        <v>4.0372999999999999E-2</v>
      </c>
    </row>
    <row r="30" spans="18:28" x14ac:dyDescent="0.35">
      <c r="R30"/>
      <c r="S30"/>
      <c r="T30" s="40" t="s">
        <v>309</v>
      </c>
      <c r="U30" s="8" t="s">
        <v>407</v>
      </c>
      <c r="V30" s="9">
        <v>-17.089999999000014</v>
      </c>
      <c r="W30" s="107">
        <v>7.0479999999999996E-3</v>
      </c>
      <c r="Y30" s="40" t="s">
        <v>310</v>
      </c>
      <c r="Z30" s="8" t="s">
        <v>408</v>
      </c>
      <c r="AA30" s="9">
        <v>0.46000000000000035</v>
      </c>
      <c r="AB30" s="61">
        <v>5.5019999999999999E-3</v>
      </c>
    </row>
    <row r="31" spans="18:28" x14ac:dyDescent="0.35">
      <c r="R31"/>
      <c r="S31"/>
      <c r="T31" s="41" t="s">
        <v>293</v>
      </c>
      <c r="U31" s="42" t="s">
        <v>391</v>
      </c>
      <c r="V31" s="43">
        <v>-19.399999999999974</v>
      </c>
      <c r="W31" s="108">
        <v>4.1942000000000007E-2</v>
      </c>
      <c r="Y31" s="41" t="s">
        <v>311</v>
      </c>
      <c r="Z31" s="42" t="s">
        <v>409</v>
      </c>
      <c r="AA31" s="43">
        <v>-0.44999999999999901</v>
      </c>
      <c r="AB31" s="62">
        <v>4.0600000000000002E-3</v>
      </c>
    </row>
    <row r="32" spans="18:28" x14ac:dyDescent="0.35">
      <c r="R32"/>
      <c r="S32"/>
      <c r="T32" s="40" t="s">
        <v>294</v>
      </c>
      <c r="U32" s="8" t="s">
        <v>392</v>
      </c>
      <c r="V32" s="9">
        <v>-22.059999999999995</v>
      </c>
      <c r="W32" s="107">
        <v>5.6833000000000002E-2</v>
      </c>
      <c r="Y32" s="40" t="s">
        <v>312</v>
      </c>
      <c r="Z32" s="8" t="s">
        <v>410</v>
      </c>
      <c r="AA32" s="9">
        <v>-1.0399999999999991</v>
      </c>
      <c r="AB32" s="61">
        <v>4.947E-3</v>
      </c>
    </row>
    <row r="33" spans="18:28" x14ac:dyDescent="0.35">
      <c r="R33"/>
      <c r="S33"/>
      <c r="T33" s="41" t="s">
        <v>313</v>
      </c>
      <c r="U33" s="42" t="s">
        <v>411</v>
      </c>
      <c r="V33" s="43">
        <v>-25.109999999999854</v>
      </c>
      <c r="W33" s="108">
        <v>8.1904000000000005E-2</v>
      </c>
      <c r="Y33" s="41" t="s">
        <v>314</v>
      </c>
      <c r="Z33" s="42" t="s">
        <v>412</v>
      </c>
      <c r="AA33" s="43">
        <v>-2.9700000000000037</v>
      </c>
      <c r="AB33" s="62">
        <v>7.4419999999999998E-3</v>
      </c>
    </row>
    <row r="34" spans="18:28" x14ac:dyDescent="0.35">
      <c r="R34"/>
      <c r="S34"/>
      <c r="T34" s="40" t="s">
        <v>288</v>
      </c>
      <c r="U34" s="8" t="s">
        <v>386</v>
      </c>
      <c r="V34" s="9">
        <v>-27.200000000000003</v>
      </c>
      <c r="W34" s="107">
        <v>3.3549999999999996E-2</v>
      </c>
      <c r="Y34" s="40" t="s">
        <v>315</v>
      </c>
      <c r="Z34" s="8" t="s">
        <v>413</v>
      </c>
      <c r="AA34" s="9">
        <v>-3.1799999999999971</v>
      </c>
      <c r="AB34" s="61">
        <v>7.7880000000000007E-3</v>
      </c>
    </row>
    <row r="35" spans="18:28" x14ac:dyDescent="0.35">
      <c r="R35"/>
      <c r="S35"/>
      <c r="T35" s="41" t="s">
        <v>316</v>
      </c>
      <c r="U35" s="42" t="s">
        <v>414</v>
      </c>
      <c r="V35" s="43">
        <v>-29.520000000000032</v>
      </c>
      <c r="W35" s="108">
        <v>2.9796999999999997E-2</v>
      </c>
      <c r="Y35" s="41" t="s">
        <v>317</v>
      </c>
      <c r="Z35" s="42" t="s">
        <v>415</v>
      </c>
      <c r="AA35" s="43">
        <v>-4.669999999999952</v>
      </c>
      <c r="AB35" s="62">
        <v>4.1496999999999999E-2</v>
      </c>
    </row>
    <row r="36" spans="18:28" x14ac:dyDescent="0.35">
      <c r="R36"/>
      <c r="S36"/>
      <c r="T36" s="40" t="s">
        <v>318</v>
      </c>
      <c r="U36" s="8" t="s">
        <v>416</v>
      </c>
      <c r="V36" s="9">
        <v>-30.890000000000015</v>
      </c>
      <c r="W36" s="107">
        <v>2.2917999999999997E-2</v>
      </c>
      <c r="Y36" s="40" t="s">
        <v>309</v>
      </c>
      <c r="Z36" s="8" t="s">
        <v>407</v>
      </c>
      <c r="AA36" s="9">
        <v>-12.819999999999993</v>
      </c>
      <c r="AB36" s="61">
        <v>7.0479999999999996E-3</v>
      </c>
    </row>
    <row r="37" spans="18:28" x14ac:dyDescent="0.35">
      <c r="T37" s="41" t="s">
        <v>279</v>
      </c>
      <c r="U37" s="42" t="s">
        <v>377</v>
      </c>
      <c r="V37" s="43">
        <v>-93.53</v>
      </c>
      <c r="W37" s="108">
        <v>6.9394999999999998E-2</v>
      </c>
      <c r="Y37" s="41" t="s">
        <v>316</v>
      </c>
      <c r="Z37" s="42" t="s">
        <v>414</v>
      </c>
      <c r="AA37" s="43">
        <v>-20.530000000000062</v>
      </c>
      <c r="AB37" s="62">
        <v>2.9796999999999997E-2</v>
      </c>
    </row>
    <row r="38" spans="18:28" ht="26.25" customHeight="1" x14ac:dyDescent="0.35">
      <c r="T38" s="40" t="s">
        <v>283</v>
      </c>
      <c r="U38" s="8" t="s">
        <v>381</v>
      </c>
      <c r="V38" s="9">
        <v>-132.52000000000001</v>
      </c>
      <c r="W38" s="107">
        <v>6.7000000000000004E-2</v>
      </c>
      <c r="Y38" s="40" t="s">
        <v>313</v>
      </c>
      <c r="Z38" s="8" t="s">
        <v>411</v>
      </c>
      <c r="AA38" s="9">
        <v>-137.89999999999998</v>
      </c>
      <c r="AB38" s="61">
        <v>8.1904000000000005E-2</v>
      </c>
    </row>
    <row r="39" spans="18:28" x14ac:dyDescent="0.35">
      <c r="T39" s="41" t="s">
        <v>319</v>
      </c>
      <c r="U39" s="42" t="s">
        <v>417</v>
      </c>
      <c r="V39" s="43">
        <v>-285.7399999999999</v>
      </c>
      <c r="W39" s="108">
        <v>0.20252400000000001</v>
      </c>
      <c r="Y39" s="41" t="s">
        <v>319</v>
      </c>
      <c r="Z39" s="42" t="s">
        <v>417</v>
      </c>
      <c r="AA39" s="43">
        <v>-329.83999999999986</v>
      </c>
      <c r="AB39" s="62">
        <v>0.20252400000000001</v>
      </c>
    </row>
    <row r="69" spans="2:2" x14ac:dyDescent="0.35">
      <c r="B69" s="35"/>
    </row>
    <row r="70" spans="2:2" x14ac:dyDescent="0.35">
      <c r="B70" s="35"/>
    </row>
    <row r="71" spans="2:2" x14ac:dyDescent="0.35">
      <c r="B71" s="35" t="s">
        <v>23</v>
      </c>
    </row>
  </sheetData>
  <mergeCells count="1">
    <mergeCell ref="H9:Q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EEEE1-CF92-4652-9975-92D103BBA43D}">
  <sheetPr>
    <tabColor theme="0" tint="-0.249977111117893"/>
  </sheetPr>
  <dimension ref="A1:AF69"/>
  <sheetViews>
    <sheetView showGridLines="0" showRowColHeaders="0" zoomScaleNormal="100" workbookViewId="0">
      <pane ySplit="7" topLeftCell="A8" activePane="bottomLeft" state="frozen"/>
      <selection activeCell="A8" sqref="A8"/>
      <selection pane="bottomLeft"/>
    </sheetView>
  </sheetViews>
  <sheetFormatPr defaultRowHeight="14.5" x14ac:dyDescent="0.35"/>
  <cols>
    <col min="1" max="1" width="1.26953125" style="3" customWidth="1"/>
    <col min="2" max="2" width="10.453125" style="2" customWidth="1"/>
    <col min="3" max="3" width="50.54296875" style="2" customWidth="1"/>
    <col min="4" max="4" width="17.54296875" style="2" customWidth="1"/>
    <col min="5" max="5" width="20" style="2" customWidth="1"/>
    <col min="6" max="6" width="20.26953125" style="2" customWidth="1"/>
    <col min="7" max="7" width="11.453125" style="2" customWidth="1"/>
    <col min="8" max="8" width="7.54296875" style="2" customWidth="1"/>
    <col min="9" max="9" width="15.54296875" style="2" customWidth="1"/>
    <col min="10" max="10" width="13.54296875" style="2" bestFit="1" customWidth="1"/>
    <col min="11" max="11" width="14.26953125" style="2" customWidth="1"/>
    <col min="12" max="12" width="12" style="2" customWidth="1"/>
    <col min="13" max="13" width="17.26953125" style="2" customWidth="1"/>
    <col min="14" max="17" width="9.1796875" style="2"/>
    <col min="18" max="18" width="0.7265625" style="2" customWidth="1"/>
    <col min="19" max="30" width="9.1796875" style="2"/>
  </cols>
  <sheetData>
    <row r="1" spans="1:32" s="3" customFormat="1" ht="16.5" customHeight="1" x14ac:dyDescent="0.35">
      <c r="B1" s="4"/>
      <c r="C1" s="4"/>
      <c r="D1" s="4"/>
      <c r="E1" s="4"/>
      <c r="F1" s="4"/>
      <c r="G1" s="4"/>
    </row>
    <row r="2" spans="1:32" s="3" customFormat="1" ht="16.5" customHeight="1" x14ac:dyDescent="0.35">
      <c r="B2" s="4"/>
      <c r="C2" s="4"/>
      <c r="D2" s="4"/>
      <c r="E2" s="4"/>
      <c r="F2" s="4"/>
      <c r="G2" s="4"/>
    </row>
    <row r="3" spans="1:32" s="3" customFormat="1" ht="16.5" customHeight="1" x14ac:dyDescent="0.35">
      <c r="B3" s="4"/>
      <c r="C3" s="4"/>
      <c r="D3" s="4"/>
      <c r="E3" s="4"/>
      <c r="F3" s="4"/>
      <c r="G3" s="4"/>
    </row>
    <row r="4" spans="1:32" s="3" customFormat="1" ht="16.5" customHeight="1" x14ac:dyDescent="0.35">
      <c r="B4" s="4"/>
      <c r="C4" s="4"/>
      <c r="D4" s="4"/>
      <c r="E4" s="4"/>
      <c r="F4" s="4"/>
      <c r="G4" s="4"/>
    </row>
    <row r="5" spans="1:32" s="4" customFormat="1" ht="21.75" customHeight="1" x14ac:dyDescent="0.3">
      <c r="A5" s="1"/>
      <c r="B5" s="64" t="s">
        <v>55</v>
      </c>
      <c r="C5" s="21"/>
      <c r="D5" s="21"/>
      <c r="E5" s="21"/>
      <c r="F5" s="21"/>
      <c r="G5" s="21"/>
    </row>
    <row r="6" spans="1:32" s="4" customFormat="1" ht="7.5" customHeight="1" x14ac:dyDescent="0.3">
      <c r="A6" s="85"/>
      <c r="B6" s="22"/>
      <c r="C6" s="23"/>
      <c r="D6" s="23"/>
      <c r="E6" s="23"/>
      <c r="F6" s="23"/>
      <c r="G6" s="23"/>
    </row>
    <row r="7" spans="1:32" s="4" customFormat="1" ht="5.15" customHeight="1" x14ac:dyDescent="0.35">
      <c r="A7" s="3"/>
      <c r="B7" s="2"/>
      <c r="C7" s="2"/>
      <c r="D7" s="2"/>
      <c r="E7" s="2"/>
      <c r="F7" s="2"/>
      <c r="G7" s="2"/>
    </row>
    <row r="8" spans="1:32" s="4" customFormat="1" ht="19.5" customHeight="1" x14ac:dyDescent="0.35">
      <c r="A8" s="17"/>
      <c r="B8" s="120" t="s">
        <v>36</v>
      </c>
      <c r="C8" s="120"/>
      <c r="D8" s="120"/>
      <c r="E8" s="120"/>
      <c r="F8" s="120"/>
      <c r="G8" s="120"/>
      <c r="I8" s="121"/>
      <c r="J8" s="121"/>
      <c r="K8" s="121"/>
      <c r="L8" s="121"/>
      <c r="M8" s="121"/>
      <c r="N8" s="121"/>
      <c r="O8" s="121"/>
      <c r="P8" s="121"/>
      <c r="Q8" s="121"/>
      <c r="R8" s="121"/>
      <c r="S8" s="121"/>
      <c r="T8" s="121"/>
      <c r="U8" s="121"/>
      <c r="V8" s="121"/>
      <c r="W8" s="121"/>
      <c r="X8" s="121"/>
      <c r="Y8" s="121"/>
      <c r="Z8" s="121"/>
      <c r="AA8" s="121"/>
      <c r="AB8" s="121"/>
      <c r="AC8" s="121"/>
      <c r="AD8" s="121"/>
      <c r="AE8" s="121"/>
      <c r="AF8" s="121"/>
    </row>
    <row r="9" spans="1:32" s="3" customFormat="1" x14ac:dyDescent="0.35">
      <c r="B9" s="6"/>
      <c r="C9" s="4"/>
      <c r="D9" s="4"/>
      <c r="E9" s="4"/>
      <c r="F9" s="4"/>
      <c r="G9" s="4"/>
    </row>
    <row r="10" spans="1:32" s="3" customFormat="1" x14ac:dyDescent="0.35">
      <c r="B10" s="4"/>
      <c r="C10" s="4"/>
      <c r="D10" s="4"/>
      <c r="E10" s="4"/>
      <c r="F10" s="4"/>
      <c r="G10" s="4"/>
    </row>
    <row r="11" spans="1:32" s="3" customFormat="1" x14ac:dyDescent="0.35">
      <c r="B11" s="4"/>
      <c r="C11" s="4"/>
      <c r="D11" s="4"/>
      <c r="E11" s="4"/>
      <c r="F11" s="4"/>
      <c r="G11" s="4"/>
    </row>
    <row r="12" spans="1:32" s="3" customFormat="1" x14ac:dyDescent="0.35">
      <c r="B12" s="4"/>
      <c r="C12" s="4"/>
      <c r="D12" s="4"/>
      <c r="E12" s="4"/>
      <c r="F12" s="4"/>
      <c r="G12" s="4"/>
    </row>
    <row r="13" spans="1:32" s="3" customFormat="1" x14ac:dyDescent="0.35">
      <c r="B13" s="4"/>
      <c r="C13" s="4"/>
      <c r="D13" s="4"/>
      <c r="E13" s="4"/>
      <c r="F13" s="4"/>
      <c r="G13" s="4"/>
    </row>
    <row r="14" spans="1:32" s="3" customFormat="1" x14ac:dyDescent="0.35">
      <c r="B14" s="4"/>
      <c r="C14" s="4"/>
      <c r="D14" s="4"/>
      <c r="E14" s="4"/>
      <c r="F14" s="4"/>
      <c r="G14" s="4"/>
    </row>
    <row r="15" spans="1:32" s="3" customFormat="1" x14ac:dyDescent="0.35">
      <c r="B15" s="4"/>
      <c r="C15" s="4"/>
      <c r="D15" s="4"/>
      <c r="E15" s="4"/>
      <c r="F15" s="4"/>
      <c r="G15" s="4"/>
    </row>
    <row r="16" spans="1:32" s="3" customFormat="1" x14ac:dyDescent="0.35">
      <c r="B16" s="4"/>
      <c r="C16" s="4"/>
      <c r="D16" s="4"/>
      <c r="E16" s="4"/>
      <c r="F16" s="4"/>
      <c r="G16" s="4"/>
    </row>
    <row r="17" spans="2:7" s="3" customFormat="1" x14ac:dyDescent="0.35">
      <c r="B17" s="4"/>
      <c r="C17" s="4"/>
      <c r="D17" s="4"/>
      <c r="E17" s="4"/>
      <c r="F17" s="4"/>
      <c r="G17" s="4"/>
    </row>
    <row r="18" spans="2:7" s="3" customFormat="1" x14ac:dyDescent="0.35">
      <c r="B18" s="4"/>
      <c r="C18" s="4"/>
      <c r="D18" s="4"/>
      <c r="E18" s="4"/>
      <c r="F18" s="4"/>
      <c r="G18" s="4"/>
    </row>
    <row r="19" spans="2:7" s="3" customFormat="1" x14ac:dyDescent="0.35">
      <c r="B19" s="4"/>
      <c r="C19" s="4"/>
      <c r="D19" s="4"/>
      <c r="E19" s="4"/>
      <c r="F19" s="4"/>
      <c r="G19" s="4"/>
    </row>
    <row r="20" spans="2:7" s="3" customFormat="1" x14ac:dyDescent="0.35">
      <c r="B20" s="4"/>
      <c r="C20" s="4"/>
      <c r="D20" s="4"/>
      <c r="E20" s="4"/>
      <c r="F20" s="4"/>
      <c r="G20" s="4"/>
    </row>
    <row r="21" spans="2:7" s="3" customFormat="1" x14ac:dyDescent="0.35">
      <c r="B21" s="4"/>
      <c r="C21" s="4"/>
      <c r="D21" s="4"/>
      <c r="E21" s="4"/>
      <c r="F21" s="4"/>
      <c r="G21" s="4"/>
    </row>
    <row r="22" spans="2:7" s="3" customFormat="1" x14ac:dyDescent="0.35">
      <c r="B22" s="4"/>
      <c r="C22" s="4"/>
      <c r="D22" s="4"/>
      <c r="E22" s="4"/>
      <c r="F22" s="4"/>
      <c r="G22" s="4"/>
    </row>
    <row r="23" spans="2:7" s="3" customFormat="1" x14ac:dyDescent="0.35">
      <c r="B23" s="4"/>
      <c r="C23" s="4"/>
      <c r="D23" s="4"/>
      <c r="E23" s="4"/>
      <c r="F23" s="4"/>
      <c r="G23" s="4"/>
    </row>
    <row r="24" spans="2:7" s="3" customFormat="1" x14ac:dyDescent="0.35">
      <c r="B24" s="4"/>
      <c r="C24" s="4"/>
      <c r="D24" s="4"/>
      <c r="E24" s="4"/>
      <c r="F24" s="4"/>
      <c r="G24" s="4"/>
    </row>
    <row r="25" spans="2:7" s="3" customFormat="1" x14ac:dyDescent="0.35">
      <c r="B25" s="4"/>
      <c r="C25" s="4"/>
      <c r="D25" s="4"/>
      <c r="E25" s="4"/>
      <c r="F25" s="4"/>
      <c r="G25" s="4"/>
    </row>
    <row r="26" spans="2:7" s="3" customFormat="1" x14ac:dyDescent="0.35">
      <c r="B26" s="4"/>
      <c r="C26" s="4"/>
      <c r="D26" s="4"/>
      <c r="E26" s="4"/>
      <c r="F26" s="4"/>
      <c r="G26" s="4"/>
    </row>
    <row r="27" spans="2:7" s="3" customFormat="1" x14ac:dyDescent="0.35">
      <c r="B27" s="4"/>
      <c r="C27" s="4"/>
      <c r="D27" s="4"/>
      <c r="E27" s="4"/>
      <c r="F27" s="4"/>
      <c r="G27" s="4"/>
    </row>
    <row r="28" spans="2:7" s="3" customFormat="1" x14ac:dyDescent="0.35">
      <c r="B28" s="4"/>
      <c r="C28" s="4"/>
      <c r="D28" s="4"/>
      <c r="E28" s="4"/>
      <c r="F28" s="4"/>
      <c r="G28" s="4"/>
    </row>
    <row r="29" spans="2:7" s="3" customFormat="1" x14ac:dyDescent="0.35">
      <c r="B29" s="4"/>
      <c r="C29" s="4"/>
      <c r="D29" s="4"/>
      <c r="E29" s="4"/>
      <c r="F29" s="4"/>
      <c r="G29" s="4"/>
    </row>
    <row r="30" spans="2:7" s="3" customFormat="1" x14ac:dyDescent="0.35">
      <c r="B30" s="4"/>
      <c r="C30" s="4"/>
      <c r="D30" s="4"/>
      <c r="E30" s="4"/>
      <c r="F30" s="4"/>
      <c r="G30" s="4"/>
    </row>
    <row r="31" spans="2:7" s="3" customFormat="1" x14ac:dyDescent="0.35">
      <c r="B31" s="4"/>
      <c r="C31" s="4"/>
      <c r="D31" s="4"/>
      <c r="E31" s="4"/>
      <c r="F31" s="4"/>
      <c r="G31" s="4"/>
    </row>
    <row r="32" spans="2:7" s="3" customFormat="1" x14ac:dyDescent="0.35">
      <c r="B32" s="4"/>
      <c r="C32" s="4"/>
      <c r="D32" s="4"/>
      <c r="E32" s="4"/>
      <c r="F32" s="4"/>
      <c r="G32" s="4"/>
    </row>
    <row r="33" spans="1:7" s="3" customFormat="1" x14ac:dyDescent="0.35">
      <c r="B33" s="4"/>
      <c r="C33" s="4"/>
      <c r="D33" s="4"/>
      <c r="E33" s="4"/>
      <c r="F33" s="4"/>
      <c r="G33" s="4"/>
    </row>
    <row r="34" spans="1:7" s="3" customFormat="1" x14ac:dyDescent="0.35">
      <c r="B34" s="4"/>
      <c r="C34" s="4"/>
      <c r="D34" s="4"/>
      <c r="E34" s="4"/>
      <c r="F34" s="4"/>
      <c r="G34" s="4"/>
    </row>
    <row r="35" spans="1:7" s="3" customFormat="1" x14ac:dyDescent="0.35">
      <c r="B35" s="4"/>
      <c r="C35" s="4"/>
      <c r="D35" s="4"/>
      <c r="E35" s="4"/>
      <c r="F35" s="4"/>
      <c r="G35" s="4"/>
    </row>
    <row r="36" spans="1:7" s="3" customFormat="1" x14ac:dyDescent="0.35">
      <c r="B36" s="4"/>
      <c r="C36" s="4"/>
      <c r="D36" s="4"/>
      <c r="E36" s="4"/>
      <c r="F36" s="4"/>
      <c r="G36" s="4"/>
    </row>
    <row r="37" spans="1:7" s="3" customFormat="1" x14ac:dyDescent="0.35">
      <c r="B37" s="4"/>
      <c r="C37" s="4"/>
      <c r="D37" s="4"/>
      <c r="E37" s="4"/>
      <c r="F37" s="4"/>
      <c r="G37" s="4"/>
    </row>
    <row r="38" spans="1:7" s="3" customFormat="1" x14ac:dyDescent="0.35">
      <c r="B38" s="4"/>
      <c r="C38" s="4"/>
      <c r="D38" s="4"/>
      <c r="E38" s="4"/>
      <c r="F38" s="4"/>
      <c r="G38" s="4"/>
    </row>
    <row r="39" spans="1:7" s="27" customFormat="1" ht="30" customHeight="1" x14ac:dyDescent="0.35">
      <c r="A39" s="18"/>
      <c r="B39" s="58" t="s">
        <v>7</v>
      </c>
      <c r="C39" s="58" t="s">
        <v>8</v>
      </c>
      <c r="D39" s="58" t="s">
        <v>28</v>
      </c>
      <c r="E39" s="58" t="s">
        <v>63</v>
      </c>
      <c r="F39" s="58"/>
    </row>
    <row r="40" spans="1:7" s="3" customFormat="1" x14ac:dyDescent="0.35">
      <c r="B40" s="40" t="s">
        <v>277</v>
      </c>
      <c r="C40" s="8" t="s">
        <v>375</v>
      </c>
      <c r="D40" s="59">
        <v>2.5453968253968258</v>
      </c>
      <c r="E40" s="61">
        <v>7.1361999999999995E-2</v>
      </c>
    </row>
    <row r="41" spans="1:7" s="3" customFormat="1" x14ac:dyDescent="0.35">
      <c r="B41" s="41" t="s">
        <v>279</v>
      </c>
      <c r="C41" s="42" t="s">
        <v>377</v>
      </c>
      <c r="D41" s="60">
        <v>3.9023412698412696</v>
      </c>
      <c r="E41" s="62">
        <v>6.9394999999999998E-2</v>
      </c>
      <c r="F41" s="104"/>
    </row>
    <row r="42" spans="1:7" s="3" customFormat="1" x14ac:dyDescent="0.35">
      <c r="B42" s="40" t="s">
        <v>281</v>
      </c>
      <c r="C42" s="8" t="s">
        <v>379</v>
      </c>
      <c r="D42" s="59">
        <v>3.249484126984127</v>
      </c>
      <c r="E42" s="61">
        <v>5.0843999999999993E-2</v>
      </c>
      <c r="F42" s="104"/>
    </row>
    <row r="43" spans="1:7" s="3" customFormat="1" x14ac:dyDescent="0.35">
      <c r="B43" s="41" t="s">
        <v>283</v>
      </c>
      <c r="C43" s="42" t="s">
        <v>381</v>
      </c>
      <c r="D43" s="60">
        <v>3.3458730158730159</v>
      </c>
      <c r="E43" s="62">
        <v>6.7000000000000004E-2</v>
      </c>
    </row>
    <row r="44" spans="1:7" s="3" customFormat="1" x14ac:dyDescent="0.35">
      <c r="B44" s="40" t="s">
        <v>285</v>
      </c>
      <c r="C44" s="8" t="s">
        <v>383</v>
      </c>
      <c r="D44" s="59">
        <v>3.5882539682539685</v>
      </c>
      <c r="E44" s="61">
        <v>3.5924999999999999E-2</v>
      </c>
    </row>
    <row r="45" spans="1:7" s="3" customFormat="1" x14ac:dyDescent="0.35">
      <c r="B45" s="41" t="s">
        <v>282</v>
      </c>
      <c r="C45" s="42" t="s">
        <v>380</v>
      </c>
      <c r="D45" s="60">
        <v>3.1303968253968253</v>
      </c>
      <c r="E45" s="62">
        <v>3.1203999999999999E-2</v>
      </c>
    </row>
    <row r="46" spans="1:7" s="3" customFormat="1" x14ac:dyDescent="0.35">
      <c r="B46" s="40" t="s">
        <v>278</v>
      </c>
      <c r="C46" s="8" t="s">
        <v>376</v>
      </c>
      <c r="D46" s="59">
        <v>3.3857539682539683</v>
      </c>
      <c r="E46" s="61">
        <v>2.8458999999999998E-2</v>
      </c>
    </row>
    <row r="47" spans="1:7" s="3" customFormat="1" x14ac:dyDescent="0.35">
      <c r="B47" s="41" t="s">
        <v>288</v>
      </c>
      <c r="C47" s="42" t="s">
        <v>386</v>
      </c>
      <c r="D47" s="60">
        <v>2.6603968253968251</v>
      </c>
      <c r="E47" s="62">
        <v>3.3549999999999996E-2</v>
      </c>
    </row>
    <row r="48" spans="1:7" s="3" customFormat="1" x14ac:dyDescent="0.35">
      <c r="B48" s="40" t="s">
        <v>290</v>
      </c>
      <c r="C48" s="8" t="s">
        <v>388</v>
      </c>
      <c r="D48" s="59">
        <v>3.53</v>
      </c>
      <c r="E48" s="61">
        <v>2.6686999999999999E-2</v>
      </c>
    </row>
    <row r="49" spans="2:5" s="3" customFormat="1" x14ac:dyDescent="0.35">
      <c r="B49" s="41" t="s">
        <v>289</v>
      </c>
      <c r="C49" s="42" t="s">
        <v>387</v>
      </c>
      <c r="D49" s="60">
        <v>2.0054761904761906</v>
      </c>
      <c r="E49" s="62">
        <v>3.7224E-2</v>
      </c>
    </row>
    <row r="50" spans="2:5" s="3" customFormat="1" x14ac:dyDescent="0.35">
      <c r="B50" s="40" t="s">
        <v>293</v>
      </c>
      <c r="C50" s="8" t="s">
        <v>391</v>
      </c>
      <c r="D50" s="59">
        <v>2.0184126984126984</v>
      </c>
      <c r="E50" s="61">
        <v>4.1942000000000007E-2</v>
      </c>
    </row>
    <row r="51" spans="2:5" s="3" customFormat="1" x14ac:dyDescent="0.35">
      <c r="B51" s="41" t="s">
        <v>294</v>
      </c>
      <c r="C51" s="42" t="s">
        <v>392</v>
      </c>
      <c r="D51" s="60">
        <v>2.6988888888888889</v>
      </c>
      <c r="E51" s="62">
        <v>5.6833000000000002E-2</v>
      </c>
    </row>
    <row r="52" spans="2:5" s="3" customFormat="1" x14ac:dyDescent="0.35">
      <c r="B52" s="40" t="s">
        <v>295</v>
      </c>
      <c r="C52" s="8" t="s">
        <v>393</v>
      </c>
      <c r="D52" s="59">
        <v>2.1045634920634924</v>
      </c>
      <c r="E52" s="61">
        <v>2.4948999999999999E-2</v>
      </c>
    </row>
    <row r="53" spans="2:5" s="3" customFormat="1" x14ac:dyDescent="0.35">
      <c r="B53" s="41" t="s">
        <v>297</v>
      </c>
      <c r="C53" s="42" t="s">
        <v>395</v>
      </c>
      <c r="D53" s="60">
        <v>1.7227380952380953</v>
      </c>
      <c r="E53" s="62">
        <v>2.1150000000000002E-2</v>
      </c>
    </row>
    <row r="54" spans="2:5" s="3" customFormat="1" x14ac:dyDescent="0.35">
      <c r="B54" s="40" t="s">
        <v>299</v>
      </c>
      <c r="C54" s="8" t="s">
        <v>397</v>
      </c>
      <c r="D54" s="59">
        <v>2.4080952380952381</v>
      </c>
      <c r="E54" s="61">
        <v>1.5649E-2</v>
      </c>
    </row>
    <row r="55" spans="2:5" s="3" customFormat="1" x14ac:dyDescent="0.35">
      <c r="B55" s="41" t="s">
        <v>301</v>
      </c>
      <c r="C55" s="42" t="s">
        <v>399</v>
      </c>
      <c r="D55" s="60">
        <v>4.6142857142857139</v>
      </c>
      <c r="E55" s="62">
        <v>7.2170000000000003E-3</v>
      </c>
    </row>
    <row r="56" spans="2:5" s="3" customFormat="1" x14ac:dyDescent="0.35">
      <c r="B56" s="40" t="s">
        <v>303</v>
      </c>
      <c r="C56" s="8" t="s">
        <v>401</v>
      </c>
      <c r="D56" s="59">
        <v>3.2590079365079365</v>
      </c>
      <c r="E56" s="61">
        <v>9.8009999999999989E-3</v>
      </c>
    </row>
    <row r="57" spans="2:5" s="3" customFormat="1" x14ac:dyDescent="0.35">
      <c r="B57" s="41" t="s">
        <v>305</v>
      </c>
      <c r="C57" s="42" t="s">
        <v>403</v>
      </c>
      <c r="D57" s="60">
        <v>1.6876190476190476</v>
      </c>
      <c r="E57" s="62">
        <v>1.0095E-2</v>
      </c>
    </row>
    <row r="58" spans="2:5" s="3" customFormat="1" x14ac:dyDescent="0.35">
      <c r="B58" s="40" t="s">
        <v>307</v>
      </c>
      <c r="C58" s="8" t="s">
        <v>405</v>
      </c>
      <c r="D58" s="59">
        <v>2.421785714285714</v>
      </c>
      <c r="E58" s="61">
        <v>5.6120000000000007E-3</v>
      </c>
    </row>
    <row r="59" spans="2:5" s="3" customFormat="1" x14ac:dyDescent="0.35">
      <c r="B59" s="41" t="s">
        <v>296</v>
      </c>
      <c r="C59" s="42" t="s">
        <v>394</v>
      </c>
      <c r="D59" s="60">
        <v>3.2973412698412696</v>
      </c>
      <c r="E59" s="62">
        <v>4.0372999999999999E-2</v>
      </c>
    </row>
    <row r="60" spans="2:5" s="3" customFormat="1" x14ac:dyDescent="0.35">
      <c r="B60" s="40" t="s">
        <v>310</v>
      </c>
      <c r="C60" s="8" t="s">
        <v>408</v>
      </c>
      <c r="D60" s="59">
        <v>2.1340079365079365</v>
      </c>
      <c r="E60" s="61">
        <v>5.5019999999999999E-3</v>
      </c>
    </row>
    <row r="61" spans="2:5" s="3" customFormat="1" x14ac:dyDescent="0.35">
      <c r="B61" s="41" t="s">
        <v>311</v>
      </c>
      <c r="C61" s="42" t="s">
        <v>409</v>
      </c>
      <c r="D61" s="60">
        <v>2.167380952380952</v>
      </c>
      <c r="E61" s="62">
        <v>4.0600000000000002E-3</v>
      </c>
    </row>
    <row r="62" spans="2:5" s="3" customFormat="1" x14ac:dyDescent="0.35">
      <c r="B62" s="40" t="s">
        <v>312</v>
      </c>
      <c r="C62" s="8" t="s">
        <v>410</v>
      </c>
      <c r="D62" s="59">
        <v>1.7520238095238094</v>
      </c>
      <c r="E62" s="61">
        <v>4.947E-3</v>
      </c>
    </row>
    <row r="63" spans="2:5" s="3" customFormat="1" x14ac:dyDescent="0.35">
      <c r="B63" s="41" t="s">
        <v>314</v>
      </c>
      <c r="C63" s="42" t="s">
        <v>412</v>
      </c>
      <c r="D63" s="60">
        <v>4.6987698412698409</v>
      </c>
      <c r="E63" s="62">
        <v>7.4419999999999998E-3</v>
      </c>
    </row>
    <row r="64" spans="2:5" s="3" customFormat="1" x14ac:dyDescent="0.35">
      <c r="B64" s="40" t="s">
        <v>315</v>
      </c>
      <c r="C64" s="8" t="s">
        <v>413</v>
      </c>
      <c r="D64" s="59">
        <v>3.7505952380952379</v>
      </c>
      <c r="E64" s="61">
        <v>7.7880000000000007E-3</v>
      </c>
    </row>
    <row r="65" spans="2:7" s="3" customFormat="1" x14ac:dyDescent="0.35">
      <c r="B65" s="41" t="s">
        <v>317</v>
      </c>
      <c r="C65" s="42" t="s">
        <v>415</v>
      </c>
      <c r="D65" s="60">
        <v>1.3104761904761906</v>
      </c>
      <c r="E65" s="62">
        <v>4.1496999999999999E-2</v>
      </c>
    </row>
    <row r="66" spans="2:7" s="3" customFormat="1" x14ac:dyDescent="0.35">
      <c r="B66" s="40" t="s">
        <v>309</v>
      </c>
      <c r="C66" s="8" t="s">
        <v>407</v>
      </c>
      <c r="D66" s="59">
        <v>2.4848809523809527</v>
      </c>
      <c r="E66" s="61">
        <v>7.0479999999999996E-3</v>
      </c>
      <c r="F66" s="7"/>
      <c r="G66" s="7"/>
    </row>
    <row r="67" spans="2:7" s="3" customFormat="1" x14ac:dyDescent="0.35">
      <c r="B67" s="41" t="s">
        <v>316</v>
      </c>
      <c r="C67" s="42" t="s">
        <v>414</v>
      </c>
      <c r="D67" s="60">
        <v>2.4346031746031747</v>
      </c>
      <c r="E67" s="62">
        <v>2.9796999999999997E-2</v>
      </c>
      <c r="F67" s="7"/>
      <c r="G67" s="7"/>
    </row>
    <row r="68" spans="2:7" s="3" customFormat="1" x14ac:dyDescent="0.35">
      <c r="B68" s="40" t="s">
        <v>313</v>
      </c>
      <c r="C68" s="8" t="s">
        <v>411</v>
      </c>
      <c r="D68" s="59">
        <v>3.6676587301587302</v>
      </c>
      <c r="E68" s="61">
        <v>8.1904000000000005E-2</v>
      </c>
      <c r="F68" s="7"/>
      <c r="G68" s="7"/>
    </row>
    <row r="69" spans="2:7" s="3" customFormat="1" x14ac:dyDescent="0.35">
      <c r="B69" s="41" t="s">
        <v>319</v>
      </c>
      <c r="C69" s="42" t="s">
        <v>417</v>
      </c>
      <c r="D69" s="60">
        <v>1.6085714285714285</v>
      </c>
      <c r="E69" s="62">
        <v>0.20252400000000001</v>
      </c>
      <c r="F69" s="7"/>
      <c r="G69" s="7"/>
    </row>
  </sheetData>
  <mergeCells count="3">
    <mergeCell ref="B8:G8"/>
    <mergeCell ref="I8:T8"/>
    <mergeCell ref="U8:AF8"/>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19F4C-3E80-46A8-94DA-92F65D56B839}">
  <sheetPr>
    <tabColor theme="0" tint="-0.249977111117893"/>
    <pageSetUpPr autoPageBreaks="0"/>
  </sheetPr>
  <dimension ref="A1:AA383"/>
  <sheetViews>
    <sheetView showGridLines="0" showRowColHeaders="0" zoomScaleNormal="100" workbookViewId="0">
      <pane ySplit="7" topLeftCell="A8" activePane="bottomLeft" state="frozen"/>
      <selection activeCell="A5" sqref="A5"/>
      <selection pane="bottomLeft" activeCell="C24" sqref="C24"/>
    </sheetView>
  </sheetViews>
  <sheetFormatPr defaultRowHeight="14.5" x14ac:dyDescent="0.35"/>
  <cols>
    <col min="1" max="1" width="1.26953125" style="4" customWidth="1"/>
    <col min="2" max="2" width="14.7265625" style="2" customWidth="1"/>
    <col min="3" max="3" width="68.453125" style="2" bestFit="1" customWidth="1"/>
    <col min="4" max="4" width="11.453125" style="2" customWidth="1"/>
    <col min="5" max="5" width="12.26953125" style="2" customWidth="1"/>
    <col min="6" max="6" width="12" style="2" customWidth="1"/>
    <col min="7" max="7" width="2.26953125" style="2" customWidth="1"/>
    <col min="8" max="8" width="14.26953125" style="2" customWidth="1"/>
    <col min="9" max="9" width="12" style="2" customWidth="1"/>
    <col min="10" max="10" width="17.26953125" style="2" customWidth="1"/>
    <col min="11" max="14" width="9.1796875" style="2"/>
    <col min="15" max="15" width="0.7265625" style="2" customWidth="1"/>
    <col min="16" max="27" width="9.1796875" style="2"/>
  </cols>
  <sheetData>
    <row r="1" spans="1:21" s="3" customFormat="1" ht="16.5" customHeight="1" x14ac:dyDescent="0.35">
      <c r="A1" s="4"/>
      <c r="B1" s="4"/>
      <c r="C1" s="4"/>
      <c r="D1" s="4"/>
      <c r="E1" s="4"/>
      <c r="F1" s="4"/>
      <c r="G1" s="4"/>
      <c r="H1" s="4"/>
      <c r="I1" s="4"/>
      <c r="J1" s="4"/>
      <c r="K1" s="4"/>
      <c r="L1" s="4"/>
      <c r="M1" s="4"/>
      <c r="N1" s="4"/>
      <c r="O1" s="4"/>
      <c r="P1" s="4"/>
      <c r="Q1" s="4"/>
      <c r="R1" s="4"/>
      <c r="S1" s="4"/>
      <c r="T1" s="4"/>
      <c r="U1" s="4"/>
    </row>
    <row r="2" spans="1:21" s="3" customFormat="1" ht="16.5" customHeight="1" x14ac:dyDescent="0.35">
      <c r="A2" s="4"/>
      <c r="B2" s="4"/>
      <c r="C2" s="4"/>
      <c r="D2" s="4"/>
      <c r="E2" s="4"/>
      <c r="F2" s="4"/>
      <c r="G2" s="4"/>
      <c r="H2" s="4"/>
      <c r="I2" s="4"/>
      <c r="J2" s="4"/>
      <c r="K2" s="4"/>
      <c r="L2" s="4"/>
      <c r="M2" s="4"/>
      <c r="N2" s="4"/>
      <c r="O2" s="4"/>
      <c r="P2" s="4"/>
      <c r="Q2" s="4"/>
      <c r="R2" s="4"/>
      <c r="S2" s="4"/>
      <c r="T2" s="4"/>
      <c r="U2" s="4"/>
    </row>
    <row r="3" spans="1:21" s="3" customFormat="1" ht="16.5" customHeight="1" x14ac:dyDescent="0.35">
      <c r="A3" s="4"/>
      <c r="B3" s="4"/>
      <c r="C3" s="4"/>
      <c r="D3" s="4"/>
      <c r="E3" s="4"/>
      <c r="F3" s="4"/>
      <c r="G3" s="4"/>
      <c r="H3" s="4"/>
      <c r="I3" s="4"/>
      <c r="J3" s="4"/>
      <c r="K3" s="4"/>
      <c r="L3" s="4"/>
      <c r="M3" s="4"/>
      <c r="N3" s="4"/>
      <c r="O3" s="4"/>
      <c r="P3" s="4"/>
      <c r="Q3" s="4"/>
      <c r="R3" s="4"/>
      <c r="S3" s="4"/>
      <c r="T3" s="4"/>
      <c r="U3" s="4"/>
    </row>
    <row r="4" spans="1:21" s="3" customFormat="1" ht="16.5" customHeight="1" x14ac:dyDescent="0.35">
      <c r="A4" s="4"/>
      <c r="B4" s="4"/>
      <c r="C4" s="4"/>
      <c r="D4" s="4"/>
      <c r="E4" s="4"/>
      <c r="F4" s="4"/>
      <c r="G4" s="4"/>
      <c r="H4" s="4"/>
      <c r="I4" s="4"/>
      <c r="J4" s="4"/>
      <c r="K4" s="4"/>
      <c r="L4" s="4"/>
      <c r="M4" s="4"/>
      <c r="N4" s="4"/>
      <c r="O4" s="4"/>
      <c r="P4" s="4"/>
      <c r="Q4" s="4"/>
      <c r="R4" s="4"/>
      <c r="S4" s="4"/>
      <c r="T4" s="4"/>
      <c r="U4" s="4"/>
    </row>
    <row r="5" spans="1:21" s="21" customFormat="1" ht="21.75" customHeight="1" x14ac:dyDescent="0.35">
      <c r="A5" s="86"/>
      <c r="B5" s="64" t="s">
        <v>55</v>
      </c>
    </row>
    <row r="6" spans="1:21" s="24" customFormat="1" ht="7.5" customHeight="1" x14ac:dyDescent="0.35">
      <c r="A6" s="87"/>
      <c r="B6" s="23"/>
      <c r="C6" s="23"/>
      <c r="D6" s="23"/>
      <c r="E6" s="23"/>
      <c r="F6" s="23"/>
      <c r="G6" s="23"/>
      <c r="H6" s="23"/>
      <c r="I6" s="23"/>
      <c r="J6" s="23"/>
      <c r="K6" s="23"/>
      <c r="L6" s="23"/>
      <c r="M6" s="23"/>
      <c r="N6" s="23"/>
      <c r="O6" s="23"/>
      <c r="P6" s="23"/>
      <c r="Q6" s="23"/>
      <c r="R6" s="23"/>
      <c r="S6" s="23"/>
      <c r="T6" s="23"/>
      <c r="U6" s="23"/>
    </row>
    <row r="7" spans="1:21" ht="6" customHeight="1" x14ac:dyDescent="0.35"/>
    <row r="8" spans="1:21" s="21" customFormat="1" ht="23.25" customHeight="1" x14ac:dyDescent="0.35">
      <c r="A8" s="69"/>
      <c r="B8" s="118" t="s">
        <v>58</v>
      </c>
      <c r="C8" s="118"/>
      <c r="D8" s="118"/>
      <c r="E8" s="118"/>
      <c r="F8" s="118"/>
      <c r="G8" s="118"/>
      <c r="H8" s="118"/>
      <c r="I8" s="118"/>
      <c r="J8" s="118"/>
      <c r="K8" s="118"/>
      <c r="L8" s="118"/>
      <c r="M8" s="118"/>
      <c r="N8" s="118"/>
      <c r="O8" s="118"/>
      <c r="P8" s="118"/>
      <c r="Q8" s="118"/>
      <c r="R8" s="118"/>
      <c r="S8" s="118"/>
      <c r="T8" s="118"/>
      <c r="U8" s="118"/>
    </row>
    <row r="9" spans="1:21" ht="3.75" customHeight="1" x14ac:dyDescent="0.35"/>
    <row r="10" spans="1:21" s="33" customFormat="1" ht="23" x14ac:dyDescent="0.35">
      <c r="A10" s="68"/>
      <c r="B10" s="73" t="s">
        <v>7</v>
      </c>
      <c r="C10" s="73" t="s">
        <v>8</v>
      </c>
      <c r="D10" s="80" t="s">
        <v>28</v>
      </c>
      <c r="E10" s="80" t="s">
        <v>45</v>
      </c>
      <c r="F10" s="80"/>
      <c r="G10" s="4"/>
      <c r="H10" s="122" t="s">
        <v>49</v>
      </c>
      <c r="I10" s="122"/>
      <c r="J10" s="122"/>
      <c r="K10" s="122"/>
      <c r="L10" s="122"/>
      <c r="M10" s="122"/>
      <c r="N10" s="122"/>
      <c r="O10" s="122"/>
      <c r="P10" s="122"/>
      <c r="Q10" s="122"/>
      <c r="R10" s="122"/>
      <c r="S10" s="122"/>
      <c r="T10" s="122"/>
      <c r="U10" s="122"/>
    </row>
    <row r="11" spans="1:21" s="3" customFormat="1" x14ac:dyDescent="0.35">
      <c r="A11" s="6"/>
      <c r="B11" s="72" t="s">
        <v>282</v>
      </c>
      <c r="C11" s="49" t="s">
        <v>380</v>
      </c>
      <c r="D11" s="70">
        <v>3.1303968253968253</v>
      </c>
      <c r="E11" s="71">
        <v>3.1203999999999999E-2</v>
      </c>
      <c r="F11" s="9"/>
      <c r="G11" s="4"/>
      <c r="H11" s="4"/>
      <c r="I11" s="4"/>
      <c r="J11" s="4"/>
      <c r="K11" s="4"/>
      <c r="L11" s="4"/>
      <c r="M11" s="4"/>
      <c r="N11" s="4"/>
      <c r="O11" s="4"/>
      <c r="P11" s="4"/>
      <c r="Q11" s="4"/>
      <c r="R11" s="4"/>
      <c r="S11" s="4"/>
      <c r="T11" s="4"/>
      <c r="U11" s="4"/>
    </row>
    <row r="12" spans="1:21" s="3" customFormat="1" x14ac:dyDescent="0.35">
      <c r="A12" s="4"/>
      <c r="B12" s="74" t="s">
        <v>418</v>
      </c>
      <c r="C12" s="75" t="s">
        <v>380</v>
      </c>
      <c r="D12" s="76">
        <v>4.8150396825396831</v>
      </c>
      <c r="E12" s="77">
        <v>3.4594E-2</v>
      </c>
      <c r="F12" s="9"/>
      <c r="G12" s="4"/>
      <c r="H12" s="4"/>
      <c r="I12" s="4"/>
      <c r="J12" s="4"/>
      <c r="K12" s="4"/>
      <c r="L12" s="4"/>
      <c r="M12" s="4"/>
      <c r="N12" s="4"/>
      <c r="O12" s="4"/>
      <c r="P12" s="4"/>
      <c r="Q12" s="4"/>
      <c r="R12" s="4"/>
      <c r="S12" s="4"/>
      <c r="T12" s="4"/>
      <c r="U12" s="4"/>
    </row>
    <row r="13" spans="1:21" s="3" customFormat="1" x14ac:dyDescent="0.35">
      <c r="A13" s="6"/>
      <c r="B13" s="72" t="s">
        <v>419</v>
      </c>
      <c r="C13" s="49" t="s">
        <v>380</v>
      </c>
      <c r="D13" s="70">
        <v>1.7842857142857143</v>
      </c>
      <c r="E13" s="71">
        <v>2.8551000000000003E-2</v>
      </c>
      <c r="F13" s="9"/>
      <c r="G13" s="4"/>
      <c r="H13" s="4"/>
      <c r="I13" s="4"/>
      <c r="J13" s="4"/>
      <c r="K13" s="4"/>
      <c r="L13" s="4"/>
      <c r="M13" s="4"/>
      <c r="N13" s="4"/>
      <c r="O13" s="4"/>
      <c r="P13" s="4"/>
      <c r="Q13" s="4"/>
      <c r="R13" s="4"/>
      <c r="S13" s="4"/>
      <c r="T13" s="4"/>
      <c r="U13" s="4"/>
    </row>
    <row r="14" spans="1:21" s="3" customFormat="1" x14ac:dyDescent="0.35">
      <c r="A14" s="4"/>
      <c r="B14" s="74" t="s">
        <v>420</v>
      </c>
      <c r="C14" s="75" t="s">
        <v>421</v>
      </c>
      <c r="D14" s="76">
        <v>2.460952380952381</v>
      </c>
      <c r="E14" s="77">
        <v>1.5566E-2</v>
      </c>
      <c r="F14" s="9"/>
      <c r="G14" s="4"/>
      <c r="H14" s="4"/>
      <c r="I14" s="4"/>
      <c r="J14" s="4"/>
      <c r="K14" s="4"/>
      <c r="L14" s="4"/>
      <c r="M14" s="4"/>
      <c r="N14" s="4"/>
      <c r="O14" s="4"/>
      <c r="P14" s="4"/>
      <c r="Q14" s="4"/>
      <c r="R14" s="4"/>
      <c r="S14" s="4"/>
      <c r="T14" s="4"/>
      <c r="U14" s="4"/>
    </row>
    <row r="15" spans="1:21" s="3" customFormat="1" x14ac:dyDescent="0.35">
      <c r="A15" s="6"/>
      <c r="B15" s="72" t="s">
        <v>286</v>
      </c>
      <c r="C15" s="49" t="s">
        <v>384</v>
      </c>
      <c r="D15" s="70">
        <v>1.682063492063492</v>
      </c>
      <c r="E15" s="71">
        <v>1.5322000000000001E-2</v>
      </c>
      <c r="F15" s="9"/>
      <c r="G15" s="4"/>
      <c r="H15" s="4"/>
      <c r="I15" s="4"/>
      <c r="J15" s="4"/>
      <c r="K15" s="4"/>
      <c r="L15" s="4"/>
      <c r="M15" s="4"/>
      <c r="N15" s="4"/>
      <c r="O15" s="4"/>
      <c r="P15" s="4"/>
      <c r="Q15" s="4"/>
      <c r="R15" s="4"/>
      <c r="S15" s="4"/>
      <c r="T15" s="4"/>
      <c r="U15" s="4"/>
    </row>
    <row r="16" spans="1:21" s="3" customFormat="1" x14ac:dyDescent="0.35">
      <c r="A16" s="4"/>
      <c r="B16" s="74" t="s">
        <v>317</v>
      </c>
      <c r="C16" s="75" t="s">
        <v>415</v>
      </c>
      <c r="D16" s="76">
        <v>1.3104761904761906</v>
      </c>
      <c r="E16" s="77">
        <v>4.1496999999999999E-2</v>
      </c>
      <c r="F16" s="9"/>
      <c r="G16" s="4"/>
      <c r="H16" s="4"/>
      <c r="I16" s="4"/>
      <c r="J16" s="4"/>
      <c r="K16" s="4"/>
      <c r="L16" s="4"/>
      <c r="M16" s="4"/>
      <c r="N16" s="4"/>
      <c r="O16" s="4"/>
      <c r="P16" s="4"/>
      <c r="Q16" s="4"/>
      <c r="R16" s="4"/>
      <c r="S16" s="4"/>
      <c r="T16" s="4"/>
      <c r="U16" s="4"/>
    </row>
    <row r="17" spans="1:21" s="3" customFormat="1" x14ac:dyDescent="0.35">
      <c r="A17" s="6"/>
      <c r="B17" s="110" t="s">
        <v>422</v>
      </c>
      <c r="C17" s="54" t="s">
        <v>423</v>
      </c>
      <c r="D17" s="111">
        <v>0.93793650793650796</v>
      </c>
      <c r="E17" s="112">
        <v>1.1448E-2</v>
      </c>
      <c r="F17" s="9"/>
      <c r="G17" s="4"/>
      <c r="H17" s="4"/>
      <c r="I17" s="4"/>
      <c r="J17" s="4"/>
      <c r="K17" s="4"/>
      <c r="L17" s="4"/>
      <c r="M17" s="4"/>
      <c r="N17" s="4"/>
      <c r="O17" s="4"/>
      <c r="P17" s="4"/>
      <c r="Q17" s="4"/>
      <c r="R17" s="4"/>
      <c r="S17" s="4"/>
      <c r="T17" s="4"/>
      <c r="U17" s="4"/>
    </row>
    <row r="18" spans="1:21" s="3" customFormat="1" x14ac:dyDescent="0.35">
      <c r="A18" s="4"/>
      <c r="B18" s="74" t="s">
        <v>288</v>
      </c>
      <c r="C18" s="75" t="s">
        <v>386</v>
      </c>
      <c r="D18" s="76">
        <v>2.6603968253968251</v>
      </c>
      <c r="E18" s="77">
        <v>3.3549999999999996E-2</v>
      </c>
      <c r="F18" s="9"/>
      <c r="G18" s="4"/>
      <c r="H18" s="4"/>
      <c r="I18" s="4"/>
      <c r="J18" s="4"/>
      <c r="K18" s="4"/>
      <c r="L18" s="4"/>
      <c r="M18" s="4"/>
      <c r="N18" s="4"/>
      <c r="O18" s="4"/>
      <c r="P18" s="4"/>
      <c r="Q18" s="4"/>
      <c r="R18" s="4"/>
      <c r="S18" s="4"/>
      <c r="T18" s="4"/>
      <c r="U18" s="4"/>
    </row>
    <row r="19" spans="1:21" s="3" customFormat="1" x14ac:dyDescent="0.35">
      <c r="A19" s="6"/>
      <c r="B19" s="72"/>
      <c r="C19" s="49"/>
      <c r="D19" s="70"/>
      <c r="E19" s="71"/>
      <c r="F19" s="9"/>
      <c r="G19" s="4"/>
      <c r="H19" s="4"/>
      <c r="I19" s="4"/>
      <c r="J19" s="4"/>
      <c r="K19" s="4"/>
      <c r="L19" s="4"/>
      <c r="M19" s="4"/>
      <c r="N19" s="4"/>
      <c r="O19" s="4"/>
      <c r="P19" s="4"/>
      <c r="Q19" s="4"/>
      <c r="R19" s="4"/>
      <c r="S19" s="4"/>
      <c r="T19" s="4"/>
      <c r="U19" s="4"/>
    </row>
    <row r="20" spans="1:21" s="3" customFormat="1" x14ac:dyDescent="0.35">
      <c r="A20" s="4"/>
      <c r="B20" s="9"/>
      <c r="C20" s="9"/>
      <c r="D20" s="9"/>
      <c r="E20" s="9"/>
      <c r="F20" s="9"/>
      <c r="G20" s="4"/>
      <c r="H20" s="4"/>
      <c r="I20" s="4"/>
      <c r="J20" s="4"/>
      <c r="K20" s="4"/>
      <c r="L20" s="4"/>
      <c r="M20" s="4"/>
      <c r="N20" s="4"/>
      <c r="O20" s="4"/>
      <c r="P20" s="4"/>
      <c r="Q20" s="4"/>
      <c r="R20" s="4"/>
      <c r="S20" s="4"/>
      <c r="T20" s="4"/>
      <c r="U20" s="4"/>
    </row>
    <row r="21" spans="1:21" s="3" customFormat="1" x14ac:dyDescent="0.35">
      <c r="A21" s="6"/>
      <c r="B21" s="9"/>
      <c r="C21" s="9"/>
      <c r="D21" s="9"/>
      <c r="E21" s="9"/>
      <c r="F21" s="9"/>
      <c r="G21" s="4"/>
      <c r="H21" s="4"/>
      <c r="I21" s="4"/>
      <c r="J21" s="4"/>
      <c r="K21" s="4"/>
      <c r="L21" s="4"/>
      <c r="M21" s="4"/>
      <c r="N21" s="4"/>
      <c r="O21" s="4"/>
      <c r="P21" s="4"/>
      <c r="Q21" s="4"/>
      <c r="R21" s="4"/>
      <c r="S21" s="4"/>
      <c r="T21" s="4"/>
      <c r="U21" s="4"/>
    </row>
    <row r="22" spans="1:21" s="3" customFormat="1" x14ac:dyDescent="0.35">
      <c r="A22" s="4"/>
      <c r="B22" s="9"/>
      <c r="C22" s="9"/>
      <c r="D22" s="9"/>
      <c r="E22" s="9"/>
      <c r="F22" s="9"/>
      <c r="G22" s="4"/>
      <c r="H22" s="4"/>
      <c r="I22" s="4"/>
      <c r="J22" s="4"/>
      <c r="K22" s="4"/>
      <c r="L22" s="4"/>
      <c r="M22" s="4"/>
      <c r="N22" s="4"/>
      <c r="O22" s="4"/>
      <c r="P22" s="4"/>
      <c r="Q22" s="4"/>
      <c r="R22" s="4"/>
      <c r="S22" s="4"/>
      <c r="T22" s="4"/>
      <c r="U22" s="4"/>
    </row>
    <row r="23" spans="1:21" s="3" customFormat="1" x14ac:dyDescent="0.35">
      <c r="A23" s="6"/>
      <c r="B23" s="9"/>
      <c r="C23" s="9"/>
      <c r="D23" s="9"/>
      <c r="E23" s="9"/>
      <c r="F23" s="9"/>
      <c r="G23" s="4"/>
      <c r="H23" s="4"/>
      <c r="I23" s="4"/>
      <c r="J23" s="4"/>
      <c r="K23" s="4"/>
      <c r="L23" s="4"/>
      <c r="M23" s="4"/>
      <c r="N23" s="4"/>
      <c r="O23" s="4"/>
      <c r="P23" s="4"/>
      <c r="Q23" s="4"/>
      <c r="R23" s="4"/>
      <c r="S23" s="4"/>
      <c r="T23" s="4"/>
      <c r="U23" s="4"/>
    </row>
    <row r="24" spans="1:21" s="3" customFormat="1" x14ac:dyDescent="0.35">
      <c r="A24" s="4"/>
      <c r="B24" s="9"/>
      <c r="C24" s="9"/>
      <c r="D24" s="9"/>
      <c r="E24" s="9"/>
      <c r="F24" s="9"/>
      <c r="G24" s="4"/>
      <c r="H24" s="4"/>
      <c r="I24" s="4"/>
      <c r="J24" s="4"/>
      <c r="K24" s="4"/>
      <c r="L24" s="4"/>
      <c r="M24" s="4"/>
      <c r="N24" s="4"/>
      <c r="O24" s="4"/>
      <c r="P24" s="4"/>
      <c r="Q24" s="4"/>
      <c r="R24" s="4"/>
      <c r="S24" s="4"/>
      <c r="T24" s="4"/>
      <c r="U24" s="4"/>
    </row>
    <row r="25" spans="1:21" s="3" customFormat="1" x14ac:dyDescent="0.35">
      <c r="A25" s="6"/>
      <c r="B25" s="9"/>
      <c r="C25" s="9"/>
      <c r="D25" s="9"/>
      <c r="E25" s="9"/>
      <c r="F25" s="9"/>
      <c r="G25" s="4"/>
      <c r="H25" s="4"/>
      <c r="I25" s="4"/>
      <c r="J25" s="4"/>
      <c r="K25" s="4"/>
      <c r="L25" s="4"/>
      <c r="M25" s="4"/>
      <c r="N25" s="4"/>
      <c r="O25" s="4"/>
      <c r="P25" s="4"/>
      <c r="Q25" s="4"/>
      <c r="R25" s="4"/>
      <c r="S25" s="4"/>
      <c r="T25" s="4"/>
      <c r="U25" s="4"/>
    </row>
    <row r="26" spans="1:21" s="3" customFormat="1" x14ac:dyDescent="0.35">
      <c r="A26" s="4"/>
      <c r="B26" s="9"/>
      <c r="C26" s="9"/>
      <c r="D26" s="9"/>
      <c r="E26" s="9"/>
      <c r="F26" s="9"/>
      <c r="G26" s="4"/>
      <c r="H26" s="4"/>
      <c r="I26" s="4"/>
      <c r="J26" s="4"/>
      <c r="K26" s="4"/>
      <c r="L26" s="4"/>
      <c r="M26" s="4"/>
      <c r="N26" s="4"/>
      <c r="O26" s="4"/>
      <c r="P26" s="4"/>
      <c r="Q26" s="4"/>
      <c r="R26" s="4"/>
      <c r="S26" s="4"/>
      <c r="T26" s="4"/>
      <c r="U26" s="4"/>
    </row>
    <row r="27" spans="1:21" s="3" customFormat="1" x14ac:dyDescent="0.35">
      <c r="A27" s="6"/>
      <c r="B27" s="9"/>
      <c r="C27" s="9"/>
      <c r="D27" s="9"/>
      <c r="E27" s="9"/>
      <c r="F27" s="9"/>
      <c r="G27" s="4"/>
      <c r="H27" s="4"/>
      <c r="I27" s="4"/>
      <c r="J27" s="4"/>
      <c r="K27" s="4"/>
      <c r="L27" s="4"/>
      <c r="M27" s="4"/>
      <c r="N27" s="4"/>
      <c r="O27" s="4"/>
      <c r="P27" s="4"/>
      <c r="Q27" s="4"/>
      <c r="R27" s="4"/>
      <c r="S27" s="4"/>
      <c r="T27" s="4"/>
      <c r="U27" s="4"/>
    </row>
    <row r="28" spans="1:21" s="3" customFormat="1" x14ac:dyDescent="0.35">
      <c r="A28" s="4"/>
      <c r="B28" s="9"/>
      <c r="C28" s="9"/>
      <c r="D28" s="9"/>
      <c r="E28" s="9"/>
      <c r="F28" s="9"/>
      <c r="G28" s="4"/>
      <c r="H28" s="4"/>
      <c r="I28" s="4"/>
      <c r="J28" s="4"/>
      <c r="K28" s="4"/>
      <c r="L28" s="4"/>
      <c r="M28" s="4"/>
      <c r="N28" s="4"/>
      <c r="O28" s="4"/>
      <c r="P28" s="4"/>
      <c r="Q28" s="4"/>
      <c r="R28" s="4"/>
      <c r="S28" s="4"/>
      <c r="T28" s="4"/>
      <c r="U28" s="4"/>
    </row>
    <row r="29" spans="1:21" s="3" customFormat="1" x14ac:dyDescent="0.35">
      <c r="A29" s="6"/>
      <c r="B29" s="9"/>
      <c r="C29" s="9"/>
      <c r="D29" s="9"/>
      <c r="E29" s="9"/>
      <c r="F29" s="9"/>
      <c r="G29" s="4"/>
      <c r="H29" s="4"/>
      <c r="I29" s="4"/>
      <c r="J29" s="4"/>
      <c r="K29" s="4"/>
      <c r="L29" s="4"/>
      <c r="M29" s="4"/>
      <c r="N29" s="4"/>
      <c r="O29" s="4"/>
      <c r="P29" s="4"/>
      <c r="Q29" s="4"/>
      <c r="R29" s="4"/>
      <c r="S29" s="4"/>
      <c r="T29" s="4"/>
      <c r="U29" s="4"/>
    </row>
    <row r="30" spans="1:21" s="3" customFormat="1" x14ac:dyDescent="0.35">
      <c r="A30" s="4"/>
      <c r="B30" s="9"/>
      <c r="C30" s="9"/>
      <c r="D30" s="9"/>
      <c r="E30" s="9"/>
      <c r="F30" s="9"/>
      <c r="G30" s="4"/>
      <c r="H30" s="4"/>
      <c r="I30" s="4"/>
      <c r="J30" s="4"/>
      <c r="K30" s="4"/>
      <c r="L30" s="4"/>
      <c r="M30" s="4"/>
      <c r="N30" s="4"/>
      <c r="O30" s="4"/>
      <c r="P30" s="4"/>
      <c r="Q30" s="4"/>
      <c r="R30" s="4"/>
      <c r="S30" s="4"/>
      <c r="T30" s="4"/>
      <c r="U30" s="4"/>
    </row>
    <row r="31" spans="1:21" s="3" customFormat="1" x14ac:dyDescent="0.35">
      <c r="A31" s="6"/>
      <c r="B31" s="9"/>
      <c r="C31" s="9"/>
      <c r="D31" s="9"/>
      <c r="E31" s="9"/>
      <c r="F31" s="9"/>
      <c r="G31" s="4"/>
      <c r="H31" s="4"/>
      <c r="I31" s="4"/>
      <c r="J31" s="4"/>
      <c r="K31" s="4"/>
      <c r="L31" s="4"/>
      <c r="M31" s="4"/>
      <c r="N31" s="4"/>
      <c r="O31" s="4"/>
      <c r="P31" s="4"/>
      <c r="Q31" s="4"/>
      <c r="R31" s="4"/>
      <c r="S31" s="4"/>
      <c r="T31" s="4"/>
      <c r="U31" s="4"/>
    </row>
    <row r="32" spans="1:21" s="3" customFormat="1" x14ac:dyDescent="0.35">
      <c r="A32" s="4"/>
      <c r="B32" s="9"/>
      <c r="C32" s="9"/>
      <c r="D32" s="9"/>
      <c r="E32" s="9"/>
      <c r="F32" s="9"/>
      <c r="G32" s="4"/>
      <c r="H32" s="4"/>
      <c r="I32" s="4"/>
      <c r="J32" s="4"/>
      <c r="K32" s="4"/>
      <c r="L32" s="4"/>
      <c r="M32" s="4"/>
      <c r="N32" s="4"/>
      <c r="O32" s="4"/>
      <c r="P32" s="4"/>
      <c r="Q32" s="4"/>
      <c r="R32" s="4"/>
      <c r="S32" s="4"/>
      <c r="T32" s="4"/>
      <c r="U32" s="4"/>
    </row>
    <row r="33" spans="1:21" s="3" customFormat="1" x14ac:dyDescent="0.35">
      <c r="A33" s="6"/>
      <c r="B33" s="9"/>
      <c r="C33" s="9"/>
      <c r="D33" s="9"/>
      <c r="E33" s="9"/>
      <c r="F33" s="9"/>
      <c r="G33" s="4"/>
      <c r="H33" s="4"/>
      <c r="I33" s="4"/>
      <c r="J33" s="4"/>
      <c r="K33" s="4"/>
      <c r="L33" s="4"/>
      <c r="M33" s="4"/>
      <c r="N33" s="4"/>
      <c r="O33" s="4"/>
      <c r="P33" s="4"/>
      <c r="Q33" s="4"/>
      <c r="R33" s="4"/>
      <c r="S33" s="4"/>
      <c r="T33" s="4"/>
      <c r="U33" s="4"/>
    </row>
    <row r="34" spans="1:21" s="3" customFormat="1" x14ac:dyDescent="0.35">
      <c r="A34" s="4"/>
      <c r="B34" s="9"/>
      <c r="C34" s="9"/>
      <c r="D34" s="9"/>
      <c r="E34" s="9"/>
      <c r="F34" s="9"/>
      <c r="G34" s="4"/>
      <c r="H34" s="4"/>
      <c r="I34" s="4"/>
      <c r="J34" s="4"/>
      <c r="K34" s="4"/>
      <c r="L34" s="4"/>
      <c r="M34" s="4"/>
      <c r="N34" s="4"/>
      <c r="O34" s="4"/>
      <c r="P34" s="4"/>
      <c r="Q34" s="4"/>
      <c r="R34" s="4"/>
      <c r="S34" s="4"/>
      <c r="T34" s="4"/>
      <c r="U34" s="4"/>
    </row>
    <row r="35" spans="1:21" s="3" customFormat="1" x14ac:dyDescent="0.35">
      <c r="A35" s="6"/>
      <c r="B35" s="72"/>
      <c r="C35" s="49"/>
      <c r="D35" s="70"/>
      <c r="E35" s="71"/>
      <c r="F35" s="9"/>
      <c r="G35" s="4"/>
      <c r="H35" s="4"/>
      <c r="I35" s="4"/>
      <c r="J35" s="4"/>
      <c r="K35" s="4"/>
      <c r="L35" s="4"/>
      <c r="M35" s="4"/>
      <c r="N35" s="4"/>
      <c r="O35" s="4"/>
      <c r="P35" s="4"/>
      <c r="Q35" s="4"/>
      <c r="R35" s="4"/>
      <c r="S35" s="4"/>
      <c r="T35" s="4"/>
      <c r="U35" s="4"/>
    </row>
    <row r="36" spans="1:21" ht="6" customHeight="1" x14ac:dyDescent="0.35"/>
    <row r="37" spans="1:21" ht="6" customHeight="1" x14ac:dyDescent="0.35"/>
    <row r="38" spans="1:21" s="21" customFormat="1" ht="23.25" customHeight="1" x14ac:dyDescent="0.35">
      <c r="A38" s="69"/>
      <c r="B38" s="118" t="s">
        <v>38</v>
      </c>
      <c r="C38" s="118"/>
      <c r="D38" s="118"/>
      <c r="E38" s="118"/>
      <c r="F38" s="118"/>
      <c r="G38" s="118"/>
      <c r="H38" s="118"/>
      <c r="I38" s="118"/>
      <c r="J38" s="118"/>
      <c r="K38" s="118"/>
      <c r="L38" s="118"/>
      <c r="M38" s="118"/>
      <c r="N38" s="118"/>
      <c r="O38" s="118"/>
      <c r="P38" s="118"/>
      <c r="Q38" s="118"/>
      <c r="R38" s="118"/>
      <c r="S38" s="118"/>
      <c r="T38" s="118"/>
      <c r="U38" s="118"/>
    </row>
    <row r="39" spans="1:21" ht="3.75" customHeight="1" x14ac:dyDescent="0.35"/>
    <row r="40" spans="1:21" s="33" customFormat="1" ht="23" x14ac:dyDescent="0.35">
      <c r="A40" s="68"/>
      <c r="B40" s="73" t="s">
        <v>7</v>
      </c>
      <c r="C40" s="73" t="s">
        <v>8</v>
      </c>
      <c r="D40" s="80" t="s">
        <v>28</v>
      </c>
      <c r="E40" s="80" t="s">
        <v>45</v>
      </c>
      <c r="F40" s="80"/>
      <c r="G40" s="4"/>
      <c r="H40" s="122" t="s">
        <v>49</v>
      </c>
      <c r="I40" s="122"/>
      <c r="J40" s="122"/>
      <c r="K40" s="122"/>
      <c r="L40" s="122"/>
      <c r="M40" s="122"/>
      <c r="N40" s="122"/>
      <c r="O40" s="122"/>
      <c r="P40" s="122"/>
      <c r="Q40" s="122"/>
      <c r="R40" s="122"/>
      <c r="S40" s="122"/>
      <c r="T40" s="122"/>
      <c r="U40" s="122"/>
    </row>
    <row r="41" spans="1:21" s="3" customFormat="1" x14ac:dyDescent="0.35">
      <c r="A41" s="6"/>
      <c r="B41" s="72" t="s">
        <v>424</v>
      </c>
      <c r="C41" s="49" t="s">
        <v>425</v>
      </c>
      <c r="D41" s="70">
        <v>1.3365476190476191</v>
      </c>
      <c r="E41" s="71">
        <v>1.0160000000000001E-2</v>
      </c>
      <c r="F41" s="9"/>
      <c r="G41" s="4"/>
      <c r="H41" s="4"/>
      <c r="I41" s="4"/>
      <c r="J41" s="4"/>
      <c r="K41" s="4"/>
      <c r="L41" s="4"/>
      <c r="M41" s="4"/>
      <c r="N41" s="4"/>
      <c r="O41" s="4"/>
      <c r="P41" s="4"/>
      <c r="Q41" s="4"/>
      <c r="R41" s="4"/>
      <c r="S41" s="4"/>
      <c r="T41" s="4"/>
      <c r="U41" s="4"/>
    </row>
    <row r="42" spans="1:21" s="3" customFormat="1" x14ac:dyDescent="0.35">
      <c r="A42" s="4"/>
      <c r="B42" s="74" t="s">
        <v>426</v>
      </c>
      <c r="C42" s="75" t="s">
        <v>427</v>
      </c>
      <c r="D42" s="76">
        <v>2.6246825396825395</v>
      </c>
      <c r="E42" s="77">
        <v>6.1890000000000001E-3</v>
      </c>
      <c r="F42" s="9"/>
      <c r="G42" s="4"/>
      <c r="H42" s="4"/>
      <c r="I42" s="4"/>
      <c r="J42" s="4"/>
      <c r="K42" s="4"/>
      <c r="L42" s="4"/>
      <c r="M42" s="4"/>
      <c r="N42" s="4"/>
      <c r="O42" s="4"/>
      <c r="P42" s="4"/>
      <c r="Q42" s="4"/>
      <c r="R42" s="4"/>
      <c r="S42" s="4"/>
      <c r="T42" s="4"/>
      <c r="U42" s="4"/>
    </row>
    <row r="43" spans="1:21" s="3" customFormat="1" x14ac:dyDescent="0.35">
      <c r="A43" s="4"/>
      <c r="B43" s="72" t="s">
        <v>428</v>
      </c>
      <c r="C43" s="49" t="s">
        <v>429</v>
      </c>
      <c r="D43" s="70">
        <v>3.9015079365079361</v>
      </c>
      <c r="E43" s="71">
        <v>8.2129999999999998E-3</v>
      </c>
      <c r="F43" s="9"/>
      <c r="G43" s="4"/>
      <c r="H43" s="4"/>
      <c r="I43" s="4"/>
      <c r="J43" s="4"/>
      <c r="K43" s="4"/>
      <c r="L43" s="4"/>
      <c r="M43" s="4"/>
      <c r="N43" s="4"/>
      <c r="O43" s="4"/>
      <c r="P43" s="4"/>
      <c r="Q43" s="4"/>
      <c r="R43" s="4"/>
      <c r="S43" s="4"/>
      <c r="T43" s="4"/>
      <c r="U43" s="4"/>
    </row>
    <row r="44" spans="1:21" s="3" customFormat="1" x14ac:dyDescent="0.35">
      <c r="A44" s="4"/>
      <c r="B44" s="74" t="s">
        <v>430</v>
      </c>
      <c r="C44" s="75" t="s">
        <v>431</v>
      </c>
      <c r="D44" s="76">
        <v>3.3505555555555557</v>
      </c>
      <c r="E44" s="77">
        <v>1.1405E-2</v>
      </c>
      <c r="F44" s="9"/>
      <c r="G44" s="4"/>
      <c r="H44" s="4"/>
      <c r="I44" s="4"/>
      <c r="J44" s="4"/>
      <c r="K44" s="4"/>
      <c r="L44" s="4"/>
      <c r="M44" s="4"/>
      <c r="N44" s="4"/>
      <c r="O44" s="4"/>
      <c r="P44" s="4"/>
      <c r="Q44" s="4"/>
      <c r="R44" s="4"/>
      <c r="S44" s="4"/>
      <c r="T44" s="4"/>
      <c r="U44" s="4"/>
    </row>
    <row r="45" spans="1:21" s="3" customFormat="1" x14ac:dyDescent="0.35">
      <c r="A45" s="4"/>
      <c r="B45" s="72" t="s">
        <v>432</v>
      </c>
      <c r="C45" s="49" t="s">
        <v>431</v>
      </c>
      <c r="D45" s="70">
        <v>2.4963492063492065</v>
      </c>
      <c r="E45" s="71">
        <v>1.1117999999999999E-2</v>
      </c>
      <c r="F45" s="9"/>
      <c r="G45" s="4"/>
      <c r="H45" s="4"/>
      <c r="I45" s="4"/>
      <c r="J45" s="4"/>
      <c r="K45" s="4"/>
      <c r="L45" s="4"/>
      <c r="M45" s="4"/>
      <c r="N45" s="4"/>
      <c r="O45" s="4"/>
      <c r="P45" s="4"/>
      <c r="Q45" s="4"/>
      <c r="R45" s="4"/>
      <c r="S45" s="4"/>
      <c r="T45" s="4"/>
      <c r="U45" s="4"/>
    </row>
    <row r="46" spans="1:21" s="3" customFormat="1" x14ac:dyDescent="0.35">
      <c r="A46" s="4"/>
      <c r="B46" s="74" t="s">
        <v>433</v>
      </c>
      <c r="C46" s="75" t="s">
        <v>434</v>
      </c>
      <c r="D46" s="76">
        <v>2.1005158730158731</v>
      </c>
      <c r="E46" s="77">
        <v>9.4929999999999997E-3</v>
      </c>
      <c r="F46" s="9"/>
      <c r="G46" s="4"/>
      <c r="H46" s="4"/>
      <c r="I46" s="4"/>
      <c r="J46" s="4"/>
      <c r="K46" s="4"/>
      <c r="L46" s="4"/>
      <c r="M46" s="4"/>
      <c r="N46" s="4"/>
      <c r="O46" s="4"/>
      <c r="P46" s="4"/>
      <c r="Q46" s="4"/>
      <c r="R46" s="4"/>
      <c r="S46" s="4"/>
      <c r="T46" s="4"/>
      <c r="U46" s="4"/>
    </row>
    <row r="47" spans="1:21" s="3" customFormat="1" x14ac:dyDescent="0.35">
      <c r="A47" s="4"/>
      <c r="B47" s="72" t="s">
        <v>435</v>
      </c>
      <c r="C47" s="49" t="s">
        <v>436</v>
      </c>
      <c r="D47" s="70">
        <v>3.8945634920634919</v>
      </c>
      <c r="E47" s="71">
        <v>7.2030000000000002E-3</v>
      </c>
      <c r="F47" s="9"/>
      <c r="G47" s="4"/>
      <c r="H47" s="4"/>
      <c r="I47" s="4"/>
      <c r="J47" s="4"/>
      <c r="K47" s="4"/>
      <c r="L47" s="4"/>
      <c r="M47" s="4"/>
      <c r="N47" s="4"/>
      <c r="O47" s="4"/>
      <c r="P47" s="4"/>
      <c r="Q47" s="4"/>
      <c r="R47" s="4"/>
      <c r="S47" s="4"/>
      <c r="T47" s="4"/>
      <c r="U47" s="4"/>
    </row>
    <row r="48" spans="1:21" s="3" customFormat="1" x14ac:dyDescent="0.35">
      <c r="A48" s="4"/>
      <c r="B48" s="74" t="s">
        <v>437</v>
      </c>
      <c r="C48" s="75" t="s">
        <v>438</v>
      </c>
      <c r="D48" s="76">
        <v>3.4477777777777781</v>
      </c>
      <c r="E48" s="77">
        <v>7.9400000000000009E-3</v>
      </c>
      <c r="F48" s="9"/>
      <c r="G48" s="4"/>
      <c r="H48" s="4"/>
      <c r="I48" s="4"/>
      <c r="J48" s="4"/>
      <c r="K48" s="4"/>
      <c r="L48" s="4"/>
      <c r="M48" s="4"/>
      <c r="N48" s="4"/>
      <c r="O48" s="4"/>
      <c r="P48" s="4"/>
      <c r="Q48" s="4"/>
      <c r="R48" s="4"/>
      <c r="S48" s="4"/>
      <c r="T48" s="4"/>
      <c r="U48" s="4"/>
    </row>
    <row r="49" spans="1:21" s="3" customFormat="1" x14ac:dyDescent="0.35">
      <c r="A49" s="4"/>
      <c r="B49" s="72" t="s">
        <v>439</v>
      </c>
      <c r="C49" s="49" t="s">
        <v>440</v>
      </c>
      <c r="D49" s="70">
        <v>3.110238095238095</v>
      </c>
      <c r="E49" s="71">
        <v>8.6809999999999995E-3</v>
      </c>
      <c r="F49" s="9"/>
      <c r="G49" s="4"/>
      <c r="H49" s="4"/>
      <c r="I49" s="4"/>
      <c r="J49" s="4"/>
      <c r="K49" s="4"/>
      <c r="L49" s="4"/>
      <c r="M49" s="4"/>
      <c r="N49" s="4"/>
      <c r="O49" s="4"/>
      <c r="P49" s="4"/>
      <c r="Q49" s="4"/>
      <c r="R49" s="4"/>
      <c r="S49" s="4"/>
      <c r="T49" s="4"/>
      <c r="U49" s="4"/>
    </row>
    <row r="50" spans="1:21" s="3" customFormat="1" x14ac:dyDescent="0.35">
      <c r="A50" s="4"/>
      <c r="B50" s="74" t="s">
        <v>441</v>
      </c>
      <c r="C50" s="75" t="s">
        <v>442</v>
      </c>
      <c r="D50" s="76">
        <v>4.1487301587301584</v>
      </c>
      <c r="E50" s="77">
        <v>8.9440000000000006E-3</v>
      </c>
      <c r="F50" s="9"/>
      <c r="G50" s="4"/>
      <c r="H50" s="4"/>
      <c r="I50" s="4"/>
      <c r="J50" s="4"/>
      <c r="K50" s="4"/>
      <c r="L50" s="4"/>
      <c r="M50" s="4"/>
      <c r="N50" s="4"/>
      <c r="O50" s="4"/>
      <c r="P50" s="4"/>
      <c r="Q50" s="4"/>
      <c r="R50" s="4"/>
      <c r="S50" s="4"/>
      <c r="T50" s="4"/>
      <c r="U50" s="4"/>
    </row>
    <row r="51" spans="1:21" s="3" customFormat="1" x14ac:dyDescent="0.35">
      <c r="A51" s="4"/>
      <c r="B51" s="72" t="s">
        <v>443</v>
      </c>
      <c r="C51" s="49" t="s">
        <v>444</v>
      </c>
      <c r="D51" s="70">
        <v>1.6307539682539682</v>
      </c>
      <c r="E51" s="71">
        <v>1.1779E-2</v>
      </c>
      <c r="F51" s="9"/>
      <c r="G51" s="4"/>
      <c r="H51" s="4"/>
      <c r="I51" s="4"/>
      <c r="J51" s="4"/>
      <c r="K51" s="4"/>
      <c r="L51" s="4"/>
      <c r="M51" s="4"/>
      <c r="N51" s="4"/>
      <c r="O51" s="4"/>
      <c r="P51" s="4"/>
      <c r="Q51" s="4"/>
      <c r="R51" s="4"/>
      <c r="S51" s="4"/>
      <c r="T51" s="4"/>
      <c r="U51" s="4"/>
    </row>
    <row r="52" spans="1:21" s="3" customFormat="1" x14ac:dyDescent="0.35">
      <c r="A52" s="4"/>
      <c r="B52" s="74" t="s">
        <v>445</v>
      </c>
      <c r="C52" s="75" t="s">
        <v>442</v>
      </c>
      <c r="D52" s="76">
        <v>2.7471428571428569</v>
      </c>
      <c r="E52" s="77">
        <v>7.9710000000000007E-3</v>
      </c>
      <c r="F52" s="9"/>
      <c r="G52" s="4"/>
      <c r="H52" s="4"/>
      <c r="I52" s="4"/>
      <c r="J52" s="4"/>
      <c r="K52" s="4"/>
      <c r="L52" s="4"/>
      <c r="M52" s="4"/>
      <c r="N52" s="4"/>
      <c r="O52" s="4"/>
      <c r="P52" s="4"/>
      <c r="Q52" s="4"/>
      <c r="R52" s="4"/>
      <c r="S52" s="4"/>
      <c r="T52" s="4"/>
      <c r="U52" s="4"/>
    </row>
    <row r="53" spans="1:21" s="3" customFormat="1" x14ac:dyDescent="0.35">
      <c r="A53" s="4"/>
      <c r="B53" s="72" t="s">
        <v>446</v>
      </c>
      <c r="C53" s="49" t="s">
        <v>447</v>
      </c>
      <c r="D53" s="70">
        <v>3.8342460317460318</v>
      </c>
      <c r="E53" s="71">
        <v>7.9579999999999998E-3</v>
      </c>
      <c r="F53" s="9"/>
      <c r="G53" s="4"/>
      <c r="H53" s="4"/>
      <c r="I53" s="4"/>
      <c r="J53" s="4"/>
      <c r="K53" s="4"/>
      <c r="L53" s="4"/>
      <c r="M53" s="4"/>
      <c r="N53" s="4"/>
      <c r="O53" s="4"/>
      <c r="P53" s="4"/>
      <c r="Q53" s="4"/>
      <c r="R53" s="4"/>
      <c r="S53" s="4"/>
      <c r="T53" s="4"/>
      <c r="U53" s="4"/>
    </row>
    <row r="54" spans="1:21" s="3" customFormat="1" x14ac:dyDescent="0.35">
      <c r="A54" s="4"/>
      <c r="B54" s="74" t="s">
        <v>448</v>
      </c>
      <c r="C54" s="75" t="s">
        <v>449</v>
      </c>
      <c r="D54" s="76">
        <v>3.8311904761904763</v>
      </c>
      <c r="E54" s="77">
        <v>9.5589999999999998E-3</v>
      </c>
      <c r="F54" s="9"/>
      <c r="G54" s="4"/>
      <c r="H54" s="4"/>
      <c r="I54" s="4"/>
      <c r="J54" s="4"/>
      <c r="K54" s="4"/>
      <c r="L54" s="4"/>
      <c r="M54" s="4"/>
      <c r="N54" s="4"/>
      <c r="O54" s="4"/>
      <c r="P54" s="4"/>
      <c r="Q54" s="4"/>
      <c r="R54" s="4"/>
      <c r="S54" s="4"/>
      <c r="T54" s="4"/>
      <c r="U54" s="4"/>
    </row>
    <row r="55" spans="1:21" s="3" customFormat="1" x14ac:dyDescent="0.35">
      <c r="A55" s="4"/>
      <c r="B55" s="72" t="s">
        <v>450</v>
      </c>
      <c r="C55" s="49" t="s">
        <v>451</v>
      </c>
      <c r="D55" s="70">
        <v>2.3885714285714283</v>
      </c>
      <c r="E55" s="71">
        <v>6.0699999999999999E-3</v>
      </c>
      <c r="F55" s="9"/>
      <c r="G55" s="4"/>
      <c r="H55" s="4"/>
      <c r="I55" s="4"/>
      <c r="J55" s="4"/>
      <c r="K55" s="4"/>
      <c r="L55" s="4"/>
      <c r="M55" s="4"/>
      <c r="N55" s="4"/>
      <c r="O55" s="4"/>
      <c r="P55" s="4"/>
      <c r="Q55" s="4"/>
      <c r="R55" s="4"/>
      <c r="S55" s="4"/>
      <c r="T55" s="4"/>
      <c r="U55" s="4"/>
    </row>
    <row r="56" spans="1:21" s="3" customFormat="1" x14ac:dyDescent="0.35">
      <c r="A56" s="4"/>
      <c r="B56"/>
      <c r="C56"/>
      <c r="D56"/>
      <c r="E56"/>
      <c r="F56" s="9"/>
      <c r="G56" s="4"/>
      <c r="H56" s="4"/>
      <c r="I56" s="4"/>
      <c r="J56" s="4"/>
      <c r="K56" s="4"/>
      <c r="L56" s="4"/>
      <c r="M56" s="4"/>
      <c r="N56" s="4"/>
      <c r="O56" s="4"/>
      <c r="P56" s="4"/>
      <c r="Q56" s="4"/>
      <c r="R56" s="4"/>
      <c r="S56" s="4"/>
      <c r="T56" s="4"/>
      <c r="U56" s="4"/>
    </row>
    <row r="57" spans="1:21" s="3" customFormat="1" x14ac:dyDescent="0.35">
      <c r="A57" s="4"/>
      <c r="B57"/>
      <c r="C57"/>
      <c r="D57"/>
      <c r="E57"/>
      <c r="F57" s="9"/>
      <c r="G57" s="4"/>
      <c r="H57" s="4"/>
      <c r="I57" s="4"/>
      <c r="J57" s="4"/>
      <c r="K57" s="4"/>
      <c r="L57" s="4"/>
      <c r="M57" s="4"/>
      <c r="N57" s="4"/>
      <c r="O57" s="4"/>
      <c r="P57" s="4"/>
      <c r="Q57" s="4"/>
      <c r="R57" s="4"/>
      <c r="S57" s="4"/>
      <c r="T57" s="4"/>
      <c r="U57" s="4"/>
    </row>
    <row r="58" spans="1:21" s="3" customFormat="1" x14ac:dyDescent="0.35">
      <c r="A58" s="4"/>
      <c r="B58"/>
      <c r="C58"/>
      <c r="D58"/>
      <c r="E58"/>
      <c r="F58" s="9"/>
      <c r="G58" s="4"/>
      <c r="H58" s="4"/>
      <c r="I58" s="4"/>
      <c r="J58" s="4"/>
      <c r="K58" s="4"/>
      <c r="L58" s="4"/>
      <c r="M58" s="4"/>
      <c r="N58" s="4"/>
      <c r="O58" s="4"/>
      <c r="P58" s="4"/>
      <c r="Q58" s="4"/>
      <c r="R58" s="4"/>
      <c r="S58" s="4"/>
      <c r="T58" s="4"/>
      <c r="U58" s="4"/>
    </row>
    <row r="59" spans="1:21" s="3" customFormat="1" x14ac:dyDescent="0.35">
      <c r="A59" s="4"/>
      <c r="B59"/>
      <c r="C59"/>
      <c r="D59"/>
      <c r="E59"/>
      <c r="F59" s="9"/>
      <c r="G59" s="4"/>
      <c r="H59" s="4"/>
      <c r="I59" s="4"/>
      <c r="J59" s="4"/>
      <c r="K59" s="4"/>
      <c r="L59" s="4"/>
      <c r="M59" s="4"/>
      <c r="N59" s="4"/>
      <c r="O59" s="4"/>
      <c r="P59" s="4"/>
      <c r="Q59" s="4"/>
      <c r="R59" s="4"/>
      <c r="S59" s="4"/>
      <c r="T59" s="4"/>
      <c r="U59" s="4"/>
    </row>
    <row r="60" spans="1:21" s="3" customFormat="1" x14ac:dyDescent="0.35">
      <c r="A60" s="4"/>
      <c r="B60"/>
      <c r="C60"/>
      <c r="D60"/>
      <c r="E60"/>
      <c r="F60" s="9"/>
      <c r="G60" s="4"/>
      <c r="H60" s="4"/>
      <c r="I60" s="4"/>
      <c r="J60" s="4"/>
      <c r="K60" s="4"/>
      <c r="L60" s="4"/>
      <c r="M60" s="4"/>
      <c r="N60" s="4"/>
      <c r="O60" s="4"/>
      <c r="P60" s="4"/>
      <c r="Q60" s="4"/>
      <c r="R60" s="4"/>
      <c r="S60" s="4"/>
      <c r="T60" s="4"/>
      <c r="U60" s="4"/>
    </row>
    <row r="61" spans="1:21" s="3" customFormat="1" x14ac:dyDescent="0.35">
      <c r="A61" s="4"/>
      <c r="B61"/>
      <c r="C61"/>
      <c r="D61"/>
      <c r="E61"/>
      <c r="F61" s="9"/>
      <c r="G61" s="4"/>
      <c r="H61" s="4"/>
      <c r="I61" s="4"/>
      <c r="J61" s="4"/>
      <c r="K61" s="4"/>
      <c r="L61" s="4"/>
      <c r="M61" s="4"/>
      <c r="N61" s="4"/>
      <c r="O61" s="4"/>
      <c r="P61" s="4"/>
      <c r="Q61" s="4"/>
      <c r="R61" s="4"/>
      <c r="S61" s="4"/>
      <c r="T61" s="4"/>
      <c r="U61" s="4"/>
    </row>
    <row r="62" spans="1:21" s="3" customFormat="1" x14ac:dyDescent="0.35">
      <c r="A62" s="4"/>
      <c r="B62"/>
      <c r="C62"/>
      <c r="D62"/>
      <c r="E62"/>
      <c r="F62" s="9"/>
      <c r="G62" s="4"/>
      <c r="H62" s="4"/>
      <c r="I62" s="4"/>
      <c r="J62" s="4"/>
      <c r="K62" s="4"/>
      <c r="L62" s="4"/>
      <c r="M62" s="4"/>
      <c r="N62" s="4"/>
      <c r="O62" s="4"/>
      <c r="P62" s="4"/>
      <c r="Q62" s="4"/>
      <c r="R62" s="4"/>
      <c r="S62" s="4"/>
      <c r="T62" s="4"/>
      <c r="U62" s="4"/>
    </row>
    <row r="63" spans="1:21" s="3" customFormat="1" x14ac:dyDescent="0.35">
      <c r="A63" s="4"/>
      <c r="B63"/>
      <c r="C63"/>
      <c r="D63"/>
      <c r="E63"/>
      <c r="F63" s="9"/>
      <c r="G63" s="4"/>
      <c r="H63" s="4"/>
      <c r="I63" s="4"/>
      <c r="J63" s="4"/>
      <c r="K63" s="4"/>
      <c r="L63" s="4"/>
      <c r="M63" s="4"/>
      <c r="N63" s="4"/>
      <c r="O63" s="4"/>
      <c r="P63" s="4"/>
      <c r="Q63" s="4"/>
      <c r="R63" s="4"/>
      <c r="S63" s="4"/>
      <c r="T63" s="4"/>
      <c r="U63" s="4"/>
    </row>
    <row r="64" spans="1:21" s="3" customFormat="1" x14ac:dyDescent="0.35">
      <c r="A64" s="4"/>
      <c r="B64" s="72"/>
      <c r="C64" s="49"/>
      <c r="D64" s="70"/>
      <c r="E64" s="71"/>
      <c r="F64" s="9"/>
      <c r="G64" s="4"/>
      <c r="H64" s="4"/>
      <c r="I64" s="4"/>
      <c r="J64" s="4"/>
      <c r="K64" s="4"/>
      <c r="L64" s="4"/>
      <c r="M64" s="4"/>
      <c r="N64" s="4"/>
      <c r="O64" s="4"/>
      <c r="P64" s="4"/>
      <c r="Q64" s="4"/>
      <c r="R64" s="4"/>
      <c r="S64" s="4"/>
      <c r="T64" s="4"/>
      <c r="U64" s="4"/>
    </row>
    <row r="65" spans="1:21" s="3" customFormat="1" x14ac:dyDescent="0.35">
      <c r="A65" s="4"/>
      <c r="B65" s="72"/>
      <c r="C65" s="49"/>
      <c r="D65" s="70"/>
      <c r="E65" s="71"/>
      <c r="F65" s="9"/>
      <c r="G65" s="4"/>
      <c r="H65" s="4"/>
      <c r="I65" s="4"/>
      <c r="J65" s="4"/>
      <c r="K65" s="4"/>
      <c r="L65" s="4"/>
      <c r="M65" s="4"/>
      <c r="N65" s="4"/>
      <c r="O65" s="4"/>
      <c r="P65" s="4"/>
      <c r="Q65" s="4"/>
      <c r="R65" s="4"/>
      <c r="S65" s="4"/>
      <c r="T65" s="4"/>
      <c r="U65" s="4"/>
    </row>
    <row r="66" spans="1:21" s="3" customFormat="1" x14ac:dyDescent="0.35">
      <c r="A66" s="4"/>
      <c r="B66" s="72"/>
      <c r="C66" s="49"/>
      <c r="D66" s="70"/>
      <c r="E66" s="71"/>
      <c r="F66" s="9"/>
      <c r="G66" s="4"/>
      <c r="H66" s="4"/>
      <c r="I66" s="4"/>
      <c r="J66" s="4"/>
      <c r="K66" s="4"/>
      <c r="L66" s="4"/>
      <c r="M66" s="4"/>
      <c r="N66" s="4"/>
      <c r="O66" s="4"/>
      <c r="P66" s="4"/>
      <c r="Q66" s="4"/>
      <c r="R66" s="4"/>
      <c r="S66" s="4"/>
      <c r="T66" s="4"/>
      <c r="U66" s="4"/>
    </row>
    <row r="67" spans="1:21" s="3" customFormat="1" x14ac:dyDescent="0.35">
      <c r="A67" s="4"/>
      <c r="B67" s="72"/>
      <c r="C67" s="49"/>
      <c r="D67" s="70"/>
      <c r="E67" s="71"/>
      <c r="F67" s="9"/>
      <c r="G67" s="4"/>
      <c r="H67" s="4"/>
      <c r="I67" s="4"/>
      <c r="J67" s="4"/>
      <c r="K67" s="4"/>
      <c r="L67" s="4"/>
      <c r="M67" s="4"/>
      <c r="N67" s="4"/>
      <c r="O67" s="4"/>
      <c r="P67" s="4"/>
      <c r="Q67" s="4"/>
      <c r="R67" s="4"/>
      <c r="S67" s="4"/>
      <c r="T67" s="4"/>
      <c r="U67" s="4"/>
    </row>
    <row r="68" spans="1:21" s="3" customFormat="1" x14ac:dyDescent="0.35">
      <c r="A68" s="4"/>
      <c r="B68" s="72"/>
      <c r="C68" s="49"/>
      <c r="D68" s="70"/>
      <c r="E68" s="71"/>
      <c r="F68" s="9"/>
      <c r="G68" s="4"/>
      <c r="H68" s="4"/>
      <c r="I68" s="4"/>
      <c r="J68" s="4"/>
      <c r="K68" s="4"/>
      <c r="L68" s="4"/>
      <c r="M68" s="4"/>
      <c r="N68" s="4"/>
      <c r="O68" s="4"/>
      <c r="P68" s="4"/>
      <c r="Q68" s="4"/>
      <c r="R68" s="4"/>
      <c r="S68" s="4"/>
      <c r="T68" s="4"/>
      <c r="U68" s="4"/>
    </row>
    <row r="69" spans="1:21" s="3" customFormat="1" x14ac:dyDescent="0.35">
      <c r="A69" s="4"/>
      <c r="B69" s="72"/>
      <c r="C69" s="49"/>
      <c r="D69" s="70"/>
      <c r="E69" s="71"/>
      <c r="F69" s="9"/>
      <c r="G69" s="4"/>
      <c r="H69" s="4"/>
      <c r="I69" s="4"/>
      <c r="J69" s="4"/>
      <c r="K69" s="4"/>
      <c r="L69" s="4"/>
      <c r="M69" s="4"/>
      <c r="N69" s="4"/>
      <c r="O69" s="4"/>
      <c r="P69" s="4"/>
      <c r="Q69" s="4"/>
      <c r="R69" s="4"/>
      <c r="S69" s="4"/>
      <c r="T69" s="4"/>
      <c r="U69" s="4"/>
    </row>
    <row r="70" spans="1:21" s="3" customFormat="1" x14ac:dyDescent="0.35">
      <c r="A70" s="9"/>
      <c r="B70" s="9"/>
      <c r="C70" s="9"/>
      <c r="D70" s="9"/>
      <c r="E70" s="9"/>
      <c r="F70" s="9"/>
      <c r="G70" s="4"/>
      <c r="H70" s="4"/>
      <c r="I70" s="4"/>
      <c r="J70" s="4"/>
      <c r="K70" s="4"/>
      <c r="L70" s="4"/>
      <c r="M70" s="4"/>
      <c r="N70" s="4"/>
      <c r="O70" s="4"/>
      <c r="P70" s="4"/>
      <c r="Q70" s="4"/>
      <c r="R70" s="4"/>
      <c r="S70" s="4"/>
      <c r="T70" s="4"/>
      <c r="U70" s="4"/>
    </row>
    <row r="71" spans="1:21" s="3" customFormat="1" x14ac:dyDescent="0.35">
      <c r="A71" s="4"/>
      <c r="B71" s="72"/>
      <c r="C71" s="49"/>
      <c r="D71" s="70"/>
      <c r="E71" s="71"/>
      <c r="F71" s="9"/>
      <c r="G71" s="4"/>
      <c r="H71" s="4"/>
      <c r="I71" s="4"/>
      <c r="J71" s="4"/>
      <c r="K71" s="4"/>
      <c r="L71" s="4"/>
      <c r="M71" s="4"/>
      <c r="N71" s="4"/>
      <c r="O71" s="4"/>
      <c r="P71" s="4"/>
      <c r="Q71" s="4"/>
      <c r="R71" s="4"/>
      <c r="S71" s="4"/>
      <c r="T71" s="4"/>
      <c r="U71" s="4"/>
    </row>
    <row r="72" spans="1:21" s="21" customFormat="1" ht="23.25" customHeight="1" x14ac:dyDescent="0.35">
      <c r="A72" s="69"/>
      <c r="B72" s="118" t="s">
        <v>46</v>
      </c>
      <c r="C72" s="118"/>
      <c r="D72" s="118"/>
      <c r="E72" s="118"/>
      <c r="F72" s="118"/>
      <c r="G72" s="118"/>
      <c r="H72" s="118"/>
      <c r="I72" s="118"/>
      <c r="J72" s="118"/>
      <c r="K72" s="118"/>
      <c r="L72" s="118"/>
      <c r="M72" s="118"/>
      <c r="N72" s="118"/>
      <c r="O72" s="118"/>
      <c r="P72" s="118"/>
      <c r="Q72" s="118"/>
      <c r="R72" s="118"/>
      <c r="S72" s="118"/>
      <c r="T72" s="118"/>
      <c r="U72" s="118"/>
    </row>
    <row r="73" spans="1:21" ht="3.75" customHeight="1" x14ac:dyDescent="0.35"/>
    <row r="74" spans="1:21" s="33" customFormat="1" ht="23" x14ac:dyDescent="0.35">
      <c r="A74" s="68"/>
      <c r="B74" s="73" t="str">
        <f>+B$40</f>
        <v>Código</v>
      </c>
      <c r="C74" s="73" t="str">
        <f>+C$40</f>
        <v>Emissor</v>
      </c>
      <c r="D74" s="80" t="str">
        <f>+D$40</f>
        <v>Duration (anos)</v>
      </c>
      <c r="E74" s="80" t="str">
        <f>+E$40</f>
        <v>Secundário (CDI +)</v>
      </c>
      <c r="F74" s="80"/>
      <c r="G74" s="4"/>
      <c r="H74" s="122" t="str">
        <f>+H$40</f>
        <v>Spread CDI+ vs. Duration</v>
      </c>
      <c r="I74" s="122"/>
      <c r="J74" s="122"/>
      <c r="K74" s="122"/>
      <c r="L74" s="122"/>
      <c r="M74" s="122"/>
      <c r="N74" s="122"/>
      <c r="O74" s="122"/>
      <c r="P74" s="122"/>
      <c r="Q74" s="122"/>
      <c r="R74" s="122"/>
      <c r="S74" s="122"/>
      <c r="T74" s="122"/>
      <c r="U74" s="122"/>
    </row>
    <row r="75" spans="1:21" s="3" customFormat="1" x14ac:dyDescent="0.35">
      <c r="A75" s="6"/>
      <c r="B75" s="72" t="s">
        <v>452</v>
      </c>
      <c r="C75" s="49" t="s">
        <v>408</v>
      </c>
      <c r="D75" s="70">
        <v>3.826230158730159</v>
      </c>
      <c r="E75" s="71">
        <v>8.7570000000000009E-3</v>
      </c>
      <c r="F75" s="9"/>
      <c r="G75" s="4"/>
      <c r="H75" s="4"/>
      <c r="I75" s="4"/>
      <c r="J75" s="4"/>
      <c r="K75" s="4"/>
      <c r="L75" s="4"/>
      <c r="M75" s="4"/>
      <c r="N75" s="4"/>
      <c r="O75" s="4"/>
      <c r="P75" s="4"/>
      <c r="Q75" s="4"/>
      <c r="R75" s="4"/>
      <c r="S75" s="4"/>
      <c r="T75" s="4"/>
      <c r="U75" s="4"/>
    </row>
    <row r="76" spans="1:21" s="3" customFormat="1" x14ac:dyDescent="0.35">
      <c r="A76" s="4"/>
      <c r="B76" s="74" t="s">
        <v>453</v>
      </c>
      <c r="C76" s="75" t="s">
        <v>454</v>
      </c>
      <c r="D76" s="76">
        <v>3.1965476190476187</v>
      </c>
      <c r="E76" s="77">
        <v>9.023999999999999E-3</v>
      </c>
      <c r="F76" s="9"/>
      <c r="G76" s="4"/>
      <c r="H76" s="4"/>
      <c r="I76" s="4"/>
      <c r="J76" s="4"/>
      <c r="K76" s="4"/>
      <c r="L76" s="4"/>
      <c r="M76" s="4"/>
      <c r="N76" s="4"/>
      <c r="O76" s="4"/>
      <c r="P76" s="4"/>
      <c r="Q76" s="4"/>
      <c r="R76" s="4"/>
      <c r="S76" s="4"/>
      <c r="T76" s="4"/>
      <c r="U76" s="4"/>
    </row>
    <row r="77" spans="1:21" s="3" customFormat="1" x14ac:dyDescent="0.35">
      <c r="A77" s="4"/>
      <c r="B77" s="72" t="s">
        <v>305</v>
      </c>
      <c r="C77" s="49" t="s">
        <v>403</v>
      </c>
      <c r="D77" s="70">
        <v>1.6876190476190476</v>
      </c>
      <c r="E77" s="71">
        <v>1.0095E-2</v>
      </c>
      <c r="F77" s="9"/>
      <c r="G77" s="4"/>
      <c r="H77" s="4"/>
      <c r="I77" s="4"/>
      <c r="J77" s="4"/>
      <c r="K77" s="4"/>
      <c r="L77" s="4"/>
      <c r="M77" s="4"/>
      <c r="N77" s="4"/>
      <c r="O77" s="4"/>
      <c r="P77" s="4"/>
      <c r="Q77" s="4"/>
      <c r="R77" s="4"/>
      <c r="S77" s="4"/>
      <c r="T77" s="4"/>
      <c r="U77" s="4"/>
    </row>
    <row r="78" spans="1:21" s="3" customFormat="1" x14ac:dyDescent="0.35">
      <c r="A78" s="4"/>
      <c r="B78" s="74" t="s">
        <v>455</v>
      </c>
      <c r="C78" s="75" t="s">
        <v>456</v>
      </c>
      <c r="D78" s="76">
        <v>2.5243253968253967</v>
      </c>
      <c r="E78" s="77">
        <v>6.3070000000000001E-3</v>
      </c>
      <c r="F78" s="9"/>
      <c r="G78" s="4"/>
      <c r="H78" s="4"/>
      <c r="I78" s="4"/>
      <c r="J78" s="4"/>
      <c r="K78" s="4"/>
      <c r="L78" s="4"/>
      <c r="M78" s="4"/>
      <c r="N78" s="4"/>
      <c r="O78" s="4"/>
      <c r="P78" s="4"/>
      <c r="Q78" s="4"/>
      <c r="R78" s="4"/>
      <c r="S78" s="4"/>
      <c r="T78" s="4"/>
      <c r="U78" s="4"/>
    </row>
    <row r="79" spans="1:21" s="3" customFormat="1" x14ac:dyDescent="0.35">
      <c r="A79" s="4"/>
      <c r="B79" s="72" t="s">
        <v>457</v>
      </c>
      <c r="C79" s="49" t="s">
        <v>458</v>
      </c>
      <c r="D79" s="70">
        <v>2.4883333333333333</v>
      </c>
      <c r="E79" s="71">
        <v>1.4605E-2</v>
      </c>
      <c r="F79" s="9"/>
      <c r="G79" s="4"/>
      <c r="H79" s="4"/>
      <c r="I79" s="4"/>
      <c r="J79" s="4"/>
      <c r="K79" s="4"/>
      <c r="L79" s="4"/>
      <c r="M79" s="4"/>
      <c r="N79" s="4"/>
      <c r="O79" s="4"/>
      <c r="P79" s="4"/>
      <c r="Q79" s="4"/>
      <c r="R79" s="4"/>
      <c r="S79" s="4"/>
      <c r="T79" s="4"/>
      <c r="U79" s="4"/>
    </row>
    <row r="80" spans="1:21" s="3" customFormat="1" x14ac:dyDescent="0.35">
      <c r="A80" s="4"/>
      <c r="B80" s="74" t="s">
        <v>310</v>
      </c>
      <c r="C80" s="75" t="s">
        <v>408</v>
      </c>
      <c r="D80" s="76">
        <v>2.1340079365079365</v>
      </c>
      <c r="E80" s="77">
        <v>5.5019999999999999E-3</v>
      </c>
      <c r="F80" s="9"/>
      <c r="G80" s="4"/>
      <c r="H80" s="4"/>
      <c r="I80" s="4"/>
      <c r="J80" s="4"/>
      <c r="K80" s="4"/>
      <c r="L80" s="4"/>
      <c r="M80" s="4"/>
      <c r="N80" s="4"/>
      <c r="O80" s="4"/>
      <c r="P80" s="4"/>
      <c r="Q80" s="4"/>
      <c r="R80" s="4"/>
      <c r="S80" s="4"/>
      <c r="T80" s="4"/>
      <c r="U80" s="4"/>
    </row>
    <row r="81" spans="1:21" s="3" customFormat="1" x14ac:dyDescent="0.35">
      <c r="A81" s="4"/>
      <c r="B81" s="72" t="s">
        <v>459</v>
      </c>
      <c r="C81" s="49" t="s">
        <v>460</v>
      </c>
      <c r="D81" s="70">
        <v>2.8294444444444444</v>
      </c>
      <c r="E81" s="71">
        <v>8.6250000000000007E-3</v>
      </c>
      <c r="F81" s="9"/>
      <c r="G81" s="4"/>
      <c r="H81" s="4"/>
      <c r="I81" s="4"/>
      <c r="J81" s="4"/>
      <c r="K81" s="4"/>
      <c r="L81" s="4"/>
      <c r="M81" s="4"/>
      <c r="N81" s="4"/>
      <c r="O81" s="4"/>
      <c r="P81" s="4"/>
      <c r="Q81" s="4"/>
      <c r="R81" s="4"/>
      <c r="S81" s="4"/>
      <c r="T81" s="4"/>
      <c r="U81" s="4"/>
    </row>
    <row r="82" spans="1:21" s="3" customFormat="1" x14ac:dyDescent="0.35">
      <c r="A82" s="4"/>
      <c r="B82" s="74" t="s">
        <v>461</v>
      </c>
      <c r="C82" s="75" t="s">
        <v>458</v>
      </c>
      <c r="D82" s="76">
        <v>3.6234126984126984</v>
      </c>
      <c r="E82" s="77">
        <v>1.2487999999999999E-2</v>
      </c>
      <c r="F82" s="9"/>
      <c r="G82" s="4"/>
      <c r="H82" s="4"/>
      <c r="I82" s="4"/>
      <c r="J82" s="4"/>
      <c r="K82" s="4"/>
      <c r="L82" s="4"/>
      <c r="M82" s="4"/>
      <c r="N82" s="4"/>
      <c r="O82" s="4"/>
      <c r="P82" s="4"/>
      <c r="Q82" s="4"/>
      <c r="R82" s="4"/>
      <c r="S82" s="4"/>
      <c r="T82" s="4"/>
      <c r="U82" s="4"/>
    </row>
    <row r="83" spans="1:21" s="3" customFormat="1" x14ac:dyDescent="0.35">
      <c r="A83" s="4"/>
      <c r="B83" s="72" t="s">
        <v>462</v>
      </c>
      <c r="C83" s="49" t="s">
        <v>463</v>
      </c>
      <c r="D83" s="70">
        <v>4.1134920634920631</v>
      </c>
      <c r="E83" s="71">
        <v>1.0789E-2</v>
      </c>
      <c r="F83" s="9"/>
      <c r="G83" s="4"/>
      <c r="H83" s="4"/>
      <c r="I83" s="4"/>
      <c r="J83" s="4"/>
      <c r="K83" s="4"/>
      <c r="L83" s="4"/>
      <c r="M83" s="4"/>
      <c r="N83" s="4"/>
      <c r="O83" s="4"/>
      <c r="P83" s="4"/>
      <c r="Q83" s="4"/>
      <c r="R83" s="4"/>
      <c r="S83" s="4"/>
      <c r="T83" s="4"/>
      <c r="U83" s="4"/>
    </row>
    <row r="84" spans="1:21" s="3" customFormat="1" x14ac:dyDescent="0.35">
      <c r="A84" s="4"/>
      <c r="B84" s="74" t="s">
        <v>283</v>
      </c>
      <c r="C84" s="75" t="s">
        <v>381</v>
      </c>
      <c r="D84" s="76">
        <v>3.3458730158730159</v>
      </c>
      <c r="E84" s="77">
        <v>6.7000000000000004E-2</v>
      </c>
      <c r="F84" s="9"/>
      <c r="G84" s="4"/>
      <c r="H84" s="4"/>
      <c r="I84" s="4"/>
      <c r="J84" s="4"/>
      <c r="K84" s="4"/>
      <c r="L84" s="4"/>
      <c r="M84" s="4"/>
      <c r="N84" s="4"/>
      <c r="O84" s="4"/>
      <c r="P84" s="4"/>
      <c r="Q84" s="4"/>
      <c r="R84" s="4"/>
      <c r="S84" s="4"/>
      <c r="T84" s="4"/>
      <c r="U84" s="4"/>
    </row>
    <row r="85" spans="1:21" s="3" customFormat="1" x14ac:dyDescent="0.35">
      <c r="A85" s="4"/>
      <c r="B85" s="72" t="s">
        <v>464</v>
      </c>
      <c r="C85" s="49" t="s">
        <v>465</v>
      </c>
      <c r="D85" s="70">
        <v>3.4392063492063492</v>
      </c>
      <c r="E85" s="71">
        <v>9.9139999999999992E-3</v>
      </c>
      <c r="F85" s="9"/>
      <c r="G85" s="4"/>
      <c r="H85" s="4"/>
      <c r="I85" s="4"/>
      <c r="J85" s="4"/>
      <c r="K85" s="4"/>
      <c r="L85" s="4"/>
      <c r="M85" s="4"/>
      <c r="N85" s="4"/>
      <c r="O85" s="4"/>
      <c r="P85" s="4"/>
      <c r="Q85" s="4"/>
      <c r="R85" s="4"/>
      <c r="S85" s="4"/>
      <c r="T85" s="4"/>
      <c r="U85" s="4"/>
    </row>
    <row r="86" spans="1:21" s="3" customFormat="1" x14ac:dyDescent="0.35">
      <c r="A86" s="4"/>
      <c r="B86" s="74" t="s">
        <v>466</v>
      </c>
      <c r="C86" s="75" t="s">
        <v>403</v>
      </c>
      <c r="D86" s="76">
        <v>3.7306746031746032</v>
      </c>
      <c r="E86" s="77">
        <v>8.1550000000000008E-3</v>
      </c>
      <c r="F86" s="9"/>
      <c r="G86" s="4"/>
      <c r="H86" s="4"/>
      <c r="I86" s="4"/>
      <c r="J86" s="4"/>
      <c r="K86" s="4"/>
      <c r="L86" s="4"/>
      <c r="M86" s="4"/>
      <c r="N86" s="4"/>
      <c r="O86" s="4"/>
      <c r="P86" s="4"/>
      <c r="Q86" s="4"/>
      <c r="R86" s="4"/>
      <c r="S86" s="4"/>
      <c r="T86" s="4"/>
      <c r="U86" s="4"/>
    </row>
    <row r="87" spans="1:21" s="3" customFormat="1" x14ac:dyDescent="0.35">
      <c r="A87" s="4"/>
      <c r="B87" s="72" t="s">
        <v>467</v>
      </c>
      <c r="C87" s="49" t="s">
        <v>468</v>
      </c>
      <c r="D87" s="70">
        <v>2.6491666666666669</v>
      </c>
      <c r="E87" s="71">
        <v>7.038E-3</v>
      </c>
      <c r="F87" s="9"/>
      <c r="G87" s="4"/>
      <c r="H87" s="4"/>
      <c r="I87" s="4"/>
      <c r="J87" s="4"/>
      <c r="K87" s="4"/>
      <c r="L87" s="4"/>
      <c r="M87" s="4"/>
      <c r="N87" s="4"/>
      <c r="O87" s="4"/>
      <c r="P87" s="4"/>
      <c r="Q87" s="4"/>
      <c r="R87" s="4"/>
      <c r="S87" s="4"/>
      <c r="T87" s="4"/>
      <c r="U87" s="4"/>
    </row>
    <row r="88" spans="1:21" s="3" customFormat="1" x14ac:dyDescent="0.35">
      <c r="A88" s="4"/>
      <c r="B88" s="74" t="s">
        <v>469</v>
      </c>
      <c r="C88" s="75" t="s">
        <v>470</v>
      </c>
      <c r="D88" s="76">
        <v>3.9102380952380953</v>
      </c>
      <c r="E88" s="77">
        <v>8.6060000000000008E-3</v>
      </c>
      <c r="F88" s="9"/>
      <c r="G88" s="4"/>
      <c r="H88" s="4"/>
      <c r="I88" s="4"/>
      <c r="J88" s="4"/>
      <c r="K88" s="4"/>
      <c r="L88" s="4"/>
      <c r="M88" s="4"/>
      <c r="N88" s="4"/>
      <c r="O88" s="4"/>
      <c r="P88" s="4"/>
      <c r="Q88" s="4"/>
      <c r="R88" s="4"/>
      <c r="S88" s="4"/>
      <c r="T88" s="4"/>
      <c r="U88" s="4"/>
    </row>
    <row r="89" spans="1:21" s="3" customFormat="1" x14ac:dyDescent="0.35">
      <c r="A89" s="4"/>
      <c r="B89" s="72" t="s">
        <v>302</v>
      </c>
      <c r="C89" s="49" t="s">
        <v>400</v>
      </c>
      <c r="D89" s="70">
        <v>2.4103968253968251</v>
      </c>
      <c r="E89" s="71">
        <v>7.4599999999999996E-3</v>
      </c>
      <c r="F89" s="9"/>
      <c r="G89" s="4"/>
      <c r="H89" s="4"/>
      <c r="I89" s="4"/>
      <c r="J89" s="4"/>
      <c r="K89" s="4"/>
      <c r="L89" s="4"/>
      <c r="M89" s="4"/>
      <c r="N89" s="4"/>
      <c r="O89" s="4"/>
      <c r="P89" s="4"/>
      <c r="Q89" s="4"/>
      <c r="R89" s="4"/>
      <c r="S89" s="4"/>
      <c r="T89" s="4"/>
      <c r="U89" s="4"/>
    </row>
    <row r="90" spans="1:21" s="3" customFormat="1" x14ac:dyDescent="0.35">
      <c r="A90" s="4"/>
      <c r="B90" s="74" t="s">
        <v>471</v>
      </c>
      <c r="C90" s="75" t="s">
        <v>472</v>
      </c>
      <c r="D90" s="76">
        <v>3.910079365079365</v>
      </c>
      <c r="E90" s="77">
        <v>8.6540000000000002E-3</v>
      </c>
      <c r="F90" s="9"/>
      <c r="G90" s="4"/>
      <c r="H90" s="4"/>
      <c r="I90" s="4"/>
      <c r="J90" s="4"/>
      <c r="K90" s="4"/>
      <c r="L90" s="4"/>
      <c r="M90" s="4"/>
      <c r="N90" s="4"/>
      <c r="O90" s="4"/>
      <c r="P90" s="4"/>
      <c r="Q90" s="4"/>
      <c r="R90" s="4"/>
      <c r="S90" s="4"/>
      <c r="T90" s="4"/>
      <c r="U90" s="4"/>
    </row>
    <row r="91" spans="1:21" s="3" customFormat="1" x14ac:dyDescent="0.35">
      <c r="A91" s="4"/>
      <c r="B91" s="72" t="s">
        <v>473</v>
      </c>
      <c r="C91" s="49" t="s">
        <v>474</v>
      </c>
      <c r="D91" s="70">
        <v>3.5831746031746032</v>
      </c>
      <c r="E91" s="71">
        <v>8.9180000000000006E-3</v>
      </c>
      <c r="F91" s="9"/>
      <c r="G91" s="4"/>
      <c r="H91" s="4"/>
      <c r="I91" s="4"/>
      <c r="J91" s="4"/>
      <c r="K91" s="4"/>
      <c r="L91" s="4"/>
      <c r="M91" s="4"/>
      <c r="N91" s="4"/>
      <c r="O91" s="4"/>
      <c r="P91" s="4"/>
      <c r="Q91" s="4"/>
      <c r="R91" s="4"/>
      <c r="S91" s="4"/>
      <c r="T91" s="4"/>
      <c r="U91" s="4"/>
    </row>
    <row r="92" spans="1:21" s="3" customFormat="1" x14ac:dyDescent="0.35">
      <c r="A92" s="4"/>
      <c r="B92" s="74" t="s">
        <v>475</v>
      </c>
      <c r="C92" s="75" t="s">
        <v>476</v>
      </c>
      <c r="D92" s="76">
        <v>3.4326587301587299</v>
      </c>
      <c r="E92" s="77">
        <v>8.9180000000000006E-3</v>
      </c>
      <c r="F92" s="9"/>
      <c r="G92" s="4"/>
      <c r="H92" s="4"/>
      <c r="I92" s="4"/>
      <c r="J92" s="4"/>
      <c r="K92" s="4"/>
      <c r="L92" s="4"/>
      <c r="M92" s="4"/>
      <c r="N92" s="4"/>
      <c r="O92" s="4"/>
      <c r="P92" s="4"/>
      <c r="Q92" s="4"/>
      <c r="R92" s="4"/>
      <c r="S92" s="4"/>
      <c r="T92" s="4"/>
      <c r="U92" s="4"/>
    </row>
    <row r="93" spans="1:21" s="3" customFormat="1" x14ac:dyDescent="0.35">
      <c r="A93" s="4"/>
      <c r="B93" s="72" t="s">
        <v>284</v>
      </c>
      <c r="C93" s="49" t="s">
        <v>382</v>
      </c>
      <c r="D93" s="70">
        <v>4.9386904761904757</v>
      </c>
      <c r="E93" s="71">
        <v>9.9260000000000008E-3</v>
      </c>
      <c r="F93" s="9"/>
      <c r="G93" s="4"/>
      <c r="H93" s="4"/>
      <c r="I93" s="4"/>
      <c r="J93" s="4"/>
      <c r="K93" s="4"/>
      <c r="L93" s="4"/>
      <c r="M93" s="4"/>
      <c r="N93" s="4"/>
      <c r="O93" s="4"/>
      <c r="P93" s="4"/>
      <c r="Q93" s="4"/>
      <c r="R93" s="4"/>
      <c r="S93" s="4"/>
      <c r="T93" s="4"/>
      <c r="U93" s="4"/>
    </row>
    <row r="94" spans="1:21" s="3" customFormat="1" x14ac:dyDescent="0.35">
      <c r="A94" s="4"/>
      <c r="B94" s="74" t="s">
        <v>477</v>
      </c>
      <c r="C94" s="75" t="s">
        <v>478</v>
      </c>
      <c r="D94" s="76">
        <v>2.3208333333333333</v>
      </c>
      <c r="E94" s="77">
        <v>8.7100000000000007E-3</v>
      </c>
      <c r="F94" s="9"/>
      <c r="G94" s="4"/>
      <c r="H94" s="4"/>
      <c r="I94" s="4"/>
      <c r="J94" s="4"/>
      <c r="K94" s="4"/>
      <c r="L94" s="4"/>
      <c r="M94" s="4"/>
      <c r="N94" s="4"/>
      <c r="O94" s="4"/>
      <c r="P94" s="4"/>
      <c r="Q94" s="4"/>
      <c r="R94" s="4"/>
      <c r="S94" s="4"/>
      <c r="T94" s="4"/>
      <c r="U94" s="4"/>
    </row>
    <row r="95" spans="1:21" s="3" customFormat="1" x14ac:dyDescent="0.35">
      <c r="A95" s="4"/>
      <c r="B95" s="72" t="s">
        <v>479</v>
      </c>
      <c r="C95" s="49" t="s">
        <v>480</v>
      </c>
      <c r="D95" s="70">
        <v>2.4417063492063491</v>
      </c>
      <c r="E95" s="71">
        <v>6.4759999999999991E-3</v>
      </c>
      <c r="F95" s="9"/>
      <c r="G95" s="4"/>
      <c r="H95" s="4"/>
      <c r="I95" s="4"/>
      <c r="J95" s="4"/>
      <c r="K95" s="4"/>
      <c r="L95" s="4"/>
      <c r="M95" s="4"/>
      <c r="N95" s="4"/>
      <c r="O95" s="4"/>
      <c r="P95" s="4"/>
      <c r="Q95" s="4"/>
      <c r="R95" s="4"/>
      <c r="S95" s="4"/>
      <c r="T95" s="4"/>
      <c r="U95" s="4"/>
    </row>
    <row r="96" spans="1:21" s="3" customFormat="1" x14ac:dyDescent="0.35">
      <c r="A96" s="4"/>
      <c r="B96"/>
      <c r="C96"/>
      <c r="D96"/>
      <c r="E96"/>
      <c r="F96" s="9"/>
      <c r="G96" s="4"/>
      <c r="H96" s="4"/>
      <c r="I96" s="4"/>
      <c r="J96" s="4"/>
      <c r="K96" s="4"/>
      <c r="L96" s="4"/>
      <c r="M96" s="4"/>
      <c r="N96" s="4"/>
      <c r="O96" s="4"/>
      <c r="P96" s="4"/>
      <c r="Q96" s="4"/>
      <c r="R96" s="4"/>
      <c r="S96" s="4"/>
      <c r="T96" s="4"/>
      <c r="U96" s="4"/>
    </row>
    <row r="97" spans="1:21" s="3" customFormat="1" x14ac:dyDescent="0.35">
      <c r="A97" s="4"/>
      <c r="B97"/>
      <c r="C97"/>
      <c r="D97"/>
      <c r="E97"/>
      <c r="F97" s="9"/>
      <c r="G97" s="4"/>
      <c r="H97" s="4"/>
      <c r="I97" s="4"/>
      <c r="J97" s="4"/>
      <c r="K97" s="4"/>
      <c r="L97" s="4"/>
      <c r="M97" s="4"/>
      <c r="N97" s="4"/>
      <c r="O97" s="4"/>
      <c r="P97" s="4"/>
      <c r="Q97" s="4"/>
      <c r="R97" s="4"/>
      <c r="S97" s="4"/>
      <c r="T97" s="4"/>
      <c r="U97" s="4"/>
    </row>
    <row r="98" spans="1:21" s="3" customFormat="1" x14ac:dyDescent="0.35">
      <c r="A98" s="4"/>
      <c r="B98" s="72"/>
      <c r="C98" s="49"/>
      <c r="D98" s="70"/>
      <c r="E98" s="71"/>
      <c r="F98" s="9"/>
      <c r="G98" s="4"/>
      <c r="H98" s="4"/>
      <c r="I98" s="4"/>
      <c r="J98" s="4"/>
      <c r="K98" s="4"/>
      <c r="L98" s="4"/>
      <c r="M98" s="4"/>
      <c r="N98" s="4"/>
      <c r="O98" s="4"/>
      <c r="P98" s="4"/>
      <c r="Q98" s="4"/>
      <c r="R98" s="4"/>
      <c r="S98" s="4"/>
      <c r="T98" s="4"/>
      <c r="U98" s="4"/>
    </row>
    <row r="99" spans="1:21" s="3" customFormat="1" x14ac:dyDescent="0.35">
      <c r="A99" s="4"/>
      <c r="B99" s="72"/>
      <c r="C99" s="49"/>
      <c r="D99" s="70"/>
      <c r="E99" s="71"/>
      <c r="F99" s="9"/>
      <c r="G99" s="4"/>
      <c r="H99" s="4"/>
      <c r="I99" s="4"/>
      <c r="J99" s="4"/>
      <c r="K99" s="4"/>
      <c r="L99" s="4"/>
      <c r="M99" s="4"/>
      <c r="N99" s="4"/>
      <c r="O99" s="4"/>
      <c r="P99" s="4"/>
      <c r="Q99" s="4"/>
      <c r="R99" s="4"/>
      <c r="S99" s="4"/>
      <c r="T99" s="4"/>
      <c r="U99" s="4"/>
    </row>
    <row r="100" spans="1:21" s="3" customFormat="1" x14ac:dyDescent="0.35">
      <c r="A100" s="4"/>
      <c r="B100" s="72"/>
      <c r="C100" s="49"/>
      <c r="D100" s="70"/>
      <c r="E100" s="71"/>
      <c r="F100" s="9"/>
      <c r="G100" s="4"/>
      <c r="H100" s="4"/>
      <c r="I100" s="4"/>
      <c r="J100" s="4"/>
      <c r="K100" s="4"/>
      <c r="L100" s="4"/>
      <c r="M100" s="4"/>
      <c r="N100" s="4"/>
      <c r="O100" s="4"/>
      <c r="P100" s="4"/>
      <c r="Q100" s="4"/>
      <c r="R100" s="4"/>
      <c r="S100" s="4"/>
      <c r="T100" s="4"/>
      <c r="U100" s="4"/>
    </row>
    <row r="101" spans="1:21" s="21" customFormat="1" ht="23.25" customHeight="1" x14ac:dyDescent="0.35">
      <c r="A101" s="69"/>
      <c r="B101" s="118" t="s">
        <v>53</v>
      </c>
      <c r="C101" s="118"/>
      <c r="D101" s="118"/>
      <c r="E101" s="118"/>
      <c r="F101" s="118"/>
      <c r="G101" s="118"/>
      <c r="H101" s="118"/>
      <c r="I101" s="118"/>
      <c r="J101" s="118"/>
      <c r="K101" s="118"/>
      <c r="L101" s="118"/>
      <c r="M101" s="118"/>
      <c r="N101" s="118"/>
      <c r="O101" s="118"/>
      <c r="P101" s="118"/>
      <c r="Q101" s="118"/>
      <c r="R101" s="118"/>
      <c r="S101" s="118"/>
      <c r="T101" s="118"/>
      <c r="U101" s="118"/>
    </row>
    <row r="102" spans="1:21" ht="3.75" customHeight="1" x14ac:dyDescent="0.35"/>
    <row r="103" spans="1:21" s="33" customFormat="1" ht="23" x14ac:dyDescent="0.35">
      <c r="A103" s="68"/>
      <c r="B103" s="73" t="str">
        <f>+B$40</f>
        <v>Código</v>
      </c>
      <c r="C103" s="73" t="str">
        <f>+C$40</f>
        <v>Emissor</v>
      </c>
      <c r="D103" s="80" t="str">
        <f>+D$40</f>
        <v>Duration (anos)</v>
      </c>
      <c r="E103" s="80" t="str">
        <f>+E$40</f>
        <v>Secundário (CDI +)</v>
      </c>
      <c r="F103" s="80"/>
      <c r="G103" s="4"/>
      <c r="H103" s="122" t="str">
        <f>+H$40</f>
        <v>Spread CDI+ vs. Duration</v>
      </c>
      <c r="I103" s="122"/>
      <c r="J103" s="122"/>
      <c r="K103" s="122"/>
      <c r="L103" s="122"/>
      <c r="M103" s="122"/>
      <c r="N103" s="122"/>
      <c r="O103" s="122"/>
      <c r="P103" s="122"/>
      <c r="Q103" s="122"/>
      <c r="R103" s="122"/>
      <c r="S103" s="122"/>
      <c r="T103" s="122"/>
      <c r="U103" s="122"/>
    </row>
    <row r="104" spans="1:21" s="3" customFormat="1" x14ac:dyDescent="0.35">
      <c r="A104" s="6"/>
      <c r="B104" s="72" t="s">
        <v>307</v>
      </c>
      <c r="C104" s="49" t="s">
        <v>405</v>
      </c>
      <c r="D104" s="70">
        <v>2.421785714285714</v>
      </c>
      <c r="E104" s="71">
        <v>5.6120000000000007E-3</v>
      </c>
      <c r="F104" s="9"/>
      <c r="G104" s="4"/>
      <c r="H104" s="4"/>
      <c r="I104" s="4"/>
      <c r="J104" s="4"/>
      <c r="K104" s="4"/>
      <c r="L104" s="4"/>
      <c r="M104" s="4"/>
      <c r="N104" s="4"/>
      <c r="O104" s="4"/>
      <c r="P104" s="4"/>
      <c r="Q104" s="4"/>
      <c r="R104" s="4"/>
      <c r="S104" s="4"/>
      <c r="T104" s="4"/>
      <c r="U104" s="4"/>
    </row>
    <row r="105" spans="1:21" s="3" customFormat="1" x14ac:dyDescent="0.35">
      <c r="A105" s="4"/>
      <c r="B105" s="74" t="s">
        <v>481</v>
      </c>
      <c r="C105" s="75" t="s">
        <v>482</v>
      </c>
      <c r="D105" s="76">
        <v>1.7530555555555556</v>
      </c>
      <c r="E105" s="77">
        <v>5.3969999999999999E-3</v>
      </c>
      <c r="F105" s="9"/>
      <c r="G105" s="4"/>
      <c r="H105" s="4"/>
      <c r="I105" s="4"/>
      <c r="J105" s="4"/>
      <c r="K105" s="4"/>
      <c r="L105" s="4"/>
      <c r="M105" s="4"/>
      <c r="N105" s="4"/>
      <c r="O105" s="4"/>
      <c r="P105" s="4"/>
      <c r="Q105" s="4"/>
      <c r="R105" s="4"/>
      <c r="S105" s="4"/>
      <c r="T105" s="4"/>
      <c r="U105" s="4"/>
    </row>
    <row r="106" spans="1:21" s="3" customFormat="1" x14ac:dyDescent="0.35">
      <c r="A106" s="4"/>
      <c r="B106" s="72" t="s">
        <v>483</v>
      </c>
      <c r="C106" s="49" t="s">
        <v>484</v>
      </c>
      <c r="D106" s="70">
        <v>2.1253174603174605</v>
      </c>
      <c r="E106" s="71">
        <v>1.2931E-2</v>
      </c>
      <c r="F106" s="9"/>
      <c r="G106" s="4"/>
      <c r="H106" s="4"/>
      <c r="I106" s="4"/>
      <c r="J106" s="4"/>
      <c r="K106" s="4"/>
      <c r="L106" s="4"/>
      <c r="M106" s="4"/>
      <c r="N106" s="4"/>
      <c r="O106" s="4"/>
      <c r="P106" s="4"/>
      <c r="Q106" s="4"/>
      <c r="R106" s="4"/>
      <c r="S106" s="4"/>
      <c r="T106" s="4"/>
      <c r="U106" s="4"/>
    </row>
    <row r="107" spans="1:21" s="3" customFormat="1" x14ac:dyDescent="0.35">
      <c r="A107" s="4"/>
      <c r="B107" s="74" t="s">
        <v>485</v>
      </c>
      <c r="C107" s="75" t="s">
        <v>405</v>
      </c>
      <c r="D107" s="76">
        <v>1.463611111111111</v>
      </c>
      <c r="E107" s="77">
        <v>4.3949999999999996E-3</v>
      </c>
      <c r="F107" s="9"/>
      <c r="G107" s="4"/>
      <c r="H107" s="4"/>
      <c r="I107" s="4"/>
      <c r="J107" s="4"/>
      <c r="K107" s="4"/>
      <c r="L107" s="4"/>
      <c r="M107" s="4"/>
      <c r="N107" s="4"/>
      <c r="O107" s="4"/>
      <c r="P107" s="4"/>
      <c r="Q107" s="4"/>
      <c r="R107" s="4"/>
      <c r="S107" s="4"/>
      <c r="T107" s="4"/>
      <c r="U107" s="4"/>
    </row>
    <row r="108" spans="1:21" s="3" customFormat="1" x14ac:dyDescent="0.35">
      <c r="A108" s="4"/>
      <c r="B108" s="72" t="s">
        <v>486</v>
      </c>
      <c r="C108" s="49" t="s">
        <v>487</v>
      </c>
      <c r="D108" s="70">
        <v>2.7255158730158731</v>
      </c>
      <c r="E108" s="71">
        <v>7.3240000000000006E-3</v>
      </c>
      <c r="F108" s="9"/>
      <c r="G108" s="4"/>
      <c r="H108" s="4"/>
      <c r="I108" s="4"/>
      <c r="J108" s="4"/>
      <c r="K108" s="4"/>
      <c r="L108" s="4"/>
      <c r="M108" s="4"/>
      <c r="N108" s="4"/>
      <c r="O108" s="4"/>
      <c r="P108" s="4"/>
      <c r="Q108" s="4"/>
      <c r="R108" s="4"/>
      <c r="S108" s="4"/>
      <c r="T108" s="4"/>
      <c r="U108" s="4"/>
    </row>
    <row r="109" spans="1:21" s="3" customFormat="1" x14ac:dyDescent="0.35">
      <c r="A109" s="4"/>
      <c r="B109" s="74" t="s">
        <v>488</v>
      </c>
      <c r="C109" s="75" t="s">
        <v>482</v>
      </c>
      <c r="D109" s="76">
        <v>3.1932142857142858</v>
      </c>
      <c r="E109" s="77">
        <v>6.0499999999999998E-3</v>
      </c>
      <c r="F109" s="9"/>
      <c r="G109" s="4"/>
      <c r="H109" s="4"/>
      <c r="I109" s="4"/>
      <c r="J109" s="4"/>
      <c r="K109" s="4"/>
      <c r="L109" s="4"/>
      <c r="M109" s="4"/>
      <c r="N109" s="4"/>
      <c r="O109" s="4"/>
      <c r="P109" s="4"/>
      <c r="Q109" s="4"/>
      <c r="R109" s="4"/>
      <c r="S109" s="4"/>
      <c r="T109" s="4"/>
      <c r="U109" s="4"/>
    </row>
    <row r="110" spans="1:21" s="3" customFormat="1" x14ac:dyDescent="0.35">
      <c r="A110" s="4"/>
      <c r="B110"/>
      <c r="C110"/>
      <c r="D110"/>
      <c r="E110"/>
      <c r="F110" s="9"/>
      <c r="G110" s="4"/>
      <c r="H110" s="4"/>
      <c r="I110" s="4"/>
      <c r="J110" s="4"/>
      <c r="K110" s="4"/>
      <c r="L110" s="4"/>
      <c r="M110" s="4"/>
      <c r="N110" s="4"/>
      <c r="O110" s="4"/>
      <c r="P110" s="4"/>
      <c r="Q110" s="4"/>
      <c r="R110" s="4"/>
      <c r="S110" s="4"/>
      <c r="T110" s="4"/>
      <c r="U110" s="4"/>
    </row>
    <row r="111" spans="1:21" s="3" customFormat="1" x14ac:dyDescent="0.35">
      <c r="A111" s="4"/>
      <c r="B111"/>
      <c r="C111"/>
      <c r="D111"/>
      <c r="E111"/>
      <c r="F111" s="9"/>
      <c r="G111" s="4"/>
      <c r="H111" s="4"/>
      <c r="I111" s="4"/>
      <c r="J111" s="4"/>
      <c r="K111" s="4"/>
      <c r="L111" s="4"/>
      <c r="M111" s="4"/>
      <c r="N111" s="4"/>
      <c r="O111" s="4"/>
      <c r="P111" s="4"/>
      <c r="Q111" s="4"/>
      <c r="R111" s="4"/>
      <c r="S111" s="4"/>
      <c r="T111" s="4"/>
      <c r="U111" s="4"/>
    </row>
    <row r="112" spans="1:21" s="3" customFormat="1" x14ac:dyDescent="0.35">
      <c r="A112" s="4"/>
      <c r="F112" s="9"/>
      <c r="G112" s="4"/>
      <c r="H112" s="4"/>
      <c r="I112" s="4"/>
      <c r="J112" s="4"/>
      <c r="K112" s="4"/>
      <c r="L112" s="4"/>
      <c r="M112" s="4"/>
      <c r="N112" s="4"/>
      <c r="O112" s="4"/>
      <c r="P112" s="4"/>
      <c r="Q112" s="4"/>
      <c r="R112" s="4"/>
      <c r="S112" s="4"/>
      <c r="T112" s="4"/>
      <c r="U112" s="4"/>
    </row>
    <row r="113" spans="1:21" s="3" customFormat="1" x14ac:dyDescent="0.35">
      <c r="A113" s="4"/>
      <c r="F113" s="9"/>
      <c r="G113" s="4"/>
      <c r="H113" s="4"/>
      <c r="I113" s="4"/>
      <c r="J113" s="4"/>
      <c r="K113" s="4"/>
      <c r="L113" s="4"/>
      <c r="M113" s="4"/>
      <c r="N113" s="4"/>
      <c r="O113" s="4"/>
      <c r="P113" s="4"/>
      <c r="Q113" s="4"/>
      <c r="R113" s="4"/>
      <c r="S113" s="4"/>
      <c r="T113" s="4"/>
      <c r="U113" s="4"/>
    </row>
    <row r="114" spans="1:21" s="3" customFormat="1" x14ac:dyDescent="0.35">
      <c r="A114" s="4"/>
      <c r="B114" s="72"/>
      <c r="C114" s="49"/>
      <c r="D114" s="70"/>
      <c r="E114" s="71"/>
      <c r="F114" s="9"/>
      <c r="G114" s="4"/>
      <c r="H114" s="4"/>
      <c r="I114" s="4"/>
      <c r="J114" s="4"/>
      <c r="K114" s="4"/>
      <c r="L114" s="4"/>
      <c r="M114" s="4"/>
      <c r="N114" s="4"/>
      <c r="O114" s="4"/>
      <c r="P114" s="4"/>
      <c r="Q114" s="4"/>
      <c r="R114" s="4"/>
      <c r="S114" s="4"/>
      <c r="T114" s="4"/>
      <c r="U114" s="4"/>
    </row>
    <row r="115" spans="1:21" s="3" customFormat="1" x14ac:dyDescent="0.35">
      <c r="A115" s="4"/>
      <c r="B115" s="72"/>
      <c r="C115" s="49"/>
      <c r="D115" s="70"/>
      <c r="E115" s="71"/>
      <c r="F115" s="9"/>
      <c r="G115" s="4"/>
      <c r="H115" s="4"/>
      <c r="I115" s="4"/>
      <c r="J115" s="4"/>
      <c r="K115" s="4"/>
      <c r="L115" s="4"/>
      <c r="M115" s="4"/>
      <c r="N115" s="4"/>
      <c r="O115" s="4"/>
      <c r="P115" s="4"/>
      <c r="Q115" s="4"/>
      <c r="R115" s="4"/>
      <c r="S115" s="4"/>
      <c r="T115" s="4"/>
      <c r="U115" s="4"/>
    </row>
    <row r="116" spans="1:21" s="3" customFormat="1" x14ac:dyDescent="0.35">
      <c r="A116" s="4"/>
      <c r="B116" s="72"/>
      <c r="C116" s="49"/>
      <c r="D116" s="70"/>
      <c r="E116" s="71"/>
      <c r="F116" s="9"/>
      <c r="G116" s="4"/>
      <c r="H116" s="4"/>
      <c r="I116" s="4"/>
      <c r="J116" s="4"/>
      <c r="K116" s="4"/>
      <c r="L116" s="4"/>
      <c r="M116" s="4"/>
      <c r="N116" s="4"/>
      <c r="O116" s="4"/>
      <c r="P116" s="4"/>
      <c r="Q116" s="4"/>
      <c r="R116" s="4"/>
      <c r="S116" s="4"/>
      <c r="T116" s="4"/>
      <c r="U116" s="4"/>
    </row>
    <row r="117" spans="1:21" s="3" customFormat="1" x14ac:dyDescent="0.35">
      <c r="A117" s="4"/>
      <c r="B117" s="72"/>
      <c r="C117" s="49"/>
      <c r="D117" s="70"/>
      <c r="E117" s="71"/>
      <c r="F117" s="9"/>
      <c r="G117" s="4"/>
      <c r="H117" s="4"/>
      <c r="I117" s="4"/>
      <c r="J117" s="4"/>
      <c r="K117" s="4"/>
      <c r="L117" s="4"/>
      <c r="M117" s="4"/>
      <c r="N117" s="4"/>
      <c r="O117" s="4"/>
      <c r="P117" s="4"/>
      <c r="Q117" s="4"/>
      <c r="R117" s="4"/>
      <c r="S117" s="4"/>
      <c r="T117" s="4"/>
      <c r="U117" s="4"/>
    </row>
    <row r="118" spans="1:21" s="3" customFormat="1" x14ac:dyDescent="0.35">
      <c r="A118" s="4"/>
      <c r="B118" s="72"/>
      <c r="C118" s="49"/>
      <c r="D118" s="70"/>
      <c r="E118" s="71"/>
      <c r="F118" s="9"/>
      <c r="G118" s="4"/>
      <c r="H118" s="4"/>
      <c r="I118" s="4"/>
      <c r="J118" s="4"/>
      <c r="K118" s="4"/>
      <c r="L118" s="4"/>
      <c r="M118" s="4"/>
      <c r="N118" s="4"/>
      <c r="O118" s="4"/>
      <c r="P118" s="4"/>
      <c r="Q118" s="4"/>
      <c r="R118" s="4"/>
      <c r="S118" s="4"/>
      <c r="T118" s="4"/>
      <c r="U118" s="4"/>
    </row>
    <row r="119" spans="1:21" s="3" customFormat="1" x14ac:dyDescent="0.35">
      <c r="A119" s="4"/>
      <c r="B119" s="72"/>
      <c r="C119" s="49"/>
      <c r="D119" s="70"/>
      <c r="E119" s="71"/>
      <c r="F119" s="9"/>
      <c r="G119" s="4"/>
      <c r="H119" s="4"/>
      <c r="I119" s="4"/>
      <c r="J119" s="4"/>
      <c r="K119" s="4"/>
      <c r="L119" s="4"/>
      <c r="M119" s="4"/>
      <c r="N119" s="4"/>
      <c r="O119" s="4"/>
      <c r="P119" s="4"/>
      <c r="Q119" s="4"/>
      <c r="R119" s="4"/>
      <c r="S119" s="4"/>
      <c r="T119" s="4"/>
      <c r="U119" s="4"/>
    </row>
    <row r="120" spans="1:21" s="3" customFormat="1" x14ac:dyDescent="0.35">
      <c r="A120" s="4"/>
      <c r="B120" s="72"/>
      <c r="C120" s="49"/>
      <c r="D120" s="70"/>
      <c r="E120" s="71"/>
      <c r="F120" s="9"/>
      <c r="G120" s="4"/>
      <c r="H120" s="4"/>
      <c r="I120" s="4"/>
      <c r="J120" s="4"/>
      <c r="K120" s="4"/>
      <c r="L120" s="4"/>
      <c r="M120" s="4"/>
      <c r="N120" s="4"/>
      <c r="O120" s="4"/>
      <c r="P120" s="4"/>
      <c r="Q120" s="4"/>
      <c r="R120" s="4"/>
      <c r="S120" s="4"/>
      <c r="T120" s="4"/>
      <c r="U120" s="4"/>
    </row>
    <row r="121" spans="1:21" s="3" customFormat="1" x14ac:dyDescent="0.35">
      <c r="A121" s="4"/>
      <c r="B121" s="72"/>
      <c r="C121" s="49"/>
      <c r="D121" s="70"/>
      <c r="E121" s="71"/>
      <c r="F121" s="9"/>
      <c r="G121" s="4"/>
      <c r="H121" s="4"/>
      <c r="I121" s="4"/>
      <c r="J121" s="4"/>
      <c r="K121" s="4"/>
      <c r="L121" s="4"/>
      <c r="M121" s="4"/>
      <c r="N121" s="4"/>
      <c r="O121" s="4"/>
      <c r="P121" s="4"/>
      <c r="Q121" s="4"/>
      <c r="R121" s="4"/>
      <c r="S121" s="4"/>
      <c r="T121" s="4"/>
      <c r="U121" s="4"/>
    </row>
    <row r="122" spans="1:21" s="3" customFormat="1" x14ac:dyDescent="0.35">
      <c r="A122" s="4"/>
      <c r="B122" s="72"/>
      <c r="C122" s="49"/>
      <c r="D122" s="70"/>
      <c r="E122" s="71"/>
      <c r="F122" s="9"/>
      <c r="G122" s="4"/>
      <c r="H122" s="4"/>
      <c r="I122" s="4"/>
      <c r="J122" s="4"/>
      <c r="K122" s="4"/>
      <c r="L122" s="4"/>
      <c r="M122" s="4"/>
      <c r="N122" s="4"/>
      <c r="O122" s="4"/>
      <c r="P122" s="4"/>
      <c r="Q122" s="4"/>
      <c r="R122" s="4"/>
      <c r="S122" s="4"/>
      <c r="T122" s="4"/>
      <c r="U122" s="4"/>
    </row>
    <row r="123" spans="1:21" s="3" customFormat="1" x14ac:dyDescent="0.35">
      <c r="A123" s="4"/>
      <c r="B123" s="72"/>
      <c r="C123" s="49"/>
      <c r="D123" s="70"/>
      <c r="E123" s="71"/>
      <c r="F123" s="9"/>
      <c r="G123" s="4"/>
      <c r="H123" s="4"/>
      <c r="I123" s="4"/>
      <c r="J123" s="4"/>
      <c r="K123" s="4"/>
      <c r="L123" s="4"/>
      <c r="M123" s="4"/>
      <c r="N123" s="4"/>
      <c r="O123" s="4"/>
      <c r="P123" s="4"/>
      <c r="Q123" s="4"/>
      <c r="R123" s="4"/>
      <c r="S123" s="4"/>
      <c r="T123" s="4"/>
      <c r="U123" s="4"/>
    </row>
    <row r="124" spans="1:21" s="3" customFormat="1" x14ac:dyDescent="0.35">
      <c r="A124" s="4"/>
      <c r="B124" s="72"/>
      <c r="C124" s="49"/>
      <c r="D124" s="70"/>
      <c r="E124" s="71"/>
      <c r="F124" s="9"/>
      <c r="G124" s="4"/>
      <c r="H124" s="4"/>
      <c r="I124" s="4"/>
      <c r="J124" s="4"/>
      <c r="K124" s="4"/>
      <c r="L124" s="4"/>
      <c r="M124" s="4"/>
      <c r="N124" s="4"/>
      <c r="O124" s="4"/>
      <c r="P124" s="4"/>
      <c r="Q124" s="4"/>
      <c r="R124" s="4"/>
      <c r="S124" s="4"/>
      <c r="T124" s="4"/>
      <c r="U124" s="4"/>
    </row>
    <row r="125" spans="1:21" s="3" customFormat="1" x14ac:dyDescent="0.35">
      <c r="A125" s="4"/>
      <c r="B125" s="72"/>
      <c r="C125" s="49"/>
      <c r="D125" s="70"/>
      <c r="E125" s="71"/>
      <c r="F125" s="9"/>
      <c r="G125" s="4"/>
      <c r="H125" s="4"/>
      <c r="I125" s="4"/>
      <c r="J125" s="4"/>
      <c r="K125" s="4"/>
      <c r="L125" s="4"/>
      <c r="M125" s="4"/>
      <c r="N125" s="4"/>
      <c r="O125" s="4"/>
      <c r="P125" s="4"/>
      <c r="Q125" s="4"/>
      <c r="R125" s="4"/>
      <c r="S125" s="4"/>
      <c r="T125" s="4"/>
      <c r="U125" s="4"/>
    </row>
    <row r="126" spans="1:21" s="3" customFormat="1" x14ac:dyDescent="0.35">
      <c r="A126" s="4"/>
      <c r="B126" s="72"/>
      <c r="C126" s="49"/>
      <c r="D126" s="70"/>
      <c r="E126" s="71"/>
      <c r="F126" s="9"/>
      <c r="G126" s="4"/>
      <c r="H126" s="4"/>
      <c r="I126" s="4"/>
      <c r="J126" s="4"/>
      <c r="K126" s="4"/>
      <c r="L126" s="4"/>
      <c r="M126" s="4"/>
      <c r="N126" s="4"/>
      <c r="O126" s="4"/>
      <c r="P126" s="4"/>
      <c r="Q126" s="4"/>
      <c r="R126" s="4"/>
      <c r="S126" s="4"/>
      <c r="T126" s="4"/>
      <c r="U126" s="4"/>
    </row>
    <row r="127" spans="1:21" s="3" customFormat="1" x14ac:dyDescent="0.35">
      <c r="A127" s="4"/>
      <c r="B127" s="72"/>
      <c r="C127" s="49"/>
      <c r="D127" s="70"/>
      <c r="E127" s="71"/>
      <c r="F127" s="9"/>
      <c r="G127" s="4"/>
      <c r="H127" s="4"/>
      <c r="I127" s="4"/>
      <c r="J127" s="4"/>
      <c r="K127" s="4"/>
      <c r="L127" s="4"/>
      <c r="M127" s="4"/>
      <c r="N127" s="4"/>
      <c r="O127" s="4"/>
      <c r="P127" s="4"/>
      <c r="Q127" s="4"/>
      <c r="R127" s="4"/>
      <c r="S127" s="4"/>
      <c r="T127" s="4"/>
      <c r="U127" s="4"/>
    </row>
    <row r="128" spans="1:21" s="3" customFormat="1" x14ac:dyDescent="0.35">
      <c r="A128" s="4"/>
      <c r="B128" s="72"/>
      <c r="C128" s="49"/>
      <c r="D128" s="70"/>
      <c r="E128" s="71"/>
      <c r="F128" s="9"/>
      <c r="G128" s="4"/>
      <c r="H128" s="4"/>
      <c r="I128" s="4"/>
      <c r="J128" s="4"/>
      <c r="K128" s="4"/>
      <c r="L128" s="4"/>
      <c r="M128" s="4"/>
      <c r="N128" s="4"/>
      <c r="O128" s="4"/>
      <c r="P128" s="4"/>
      <c r="Q128" s="4"/>
      <c r="R128" s="4"/>
      <c r="S128" s="4"/>
      <c r="T128" s="4"/>
      <c r="U128" s="4"/>
    </row>
    <row r="129" spans="1:21" s="3" customFormat="1" x14ac:dyDescent="0.35">
      <c r="A129" s="4"/>
      <c r="B129" s="72"/>
      <c r="C129" s="49"/>
      <c r="D129" s="70"/>
      <c r="E129" s="71"/>
      <c r="F129" s="9"/>
      <c r="G129" s="4"/>
      <c r="H129" s="4"/>
      <c r="I129" s="4"/>
      <c r="J129" s="4"/>
      <c r="K129" s="4"/>
      <c r="L129" s="4"/>
      <c r="M129" s="4"/>
      <c r="N129" s="4"/>
      <c r="O129" s="4"/>
      <c r="P129" s="4"/>
      <c r="Q129" s="4"/>
      <c r="R129" s="4"/>
      <c r="S129" s="4"/>
      <c r="T129" s="4"/>
      <c r="U129" s="4"/>
    </row>
    <row r="130" spans="1:21" s="21" customFormat="1" ht="23.25" customHeight="1" x14ac:dyDescent="0.35">
      <c r="A130" s="69"/>
      <c r="B130" s="118" t="s">
        <v>43</v>
      </c>
      <c r="C130" s="118"/>
      <c r="D130" s="118"/>
      <c r="E130" s="118"/>
      <c r="F130" s="118"/>
      <c r="G130" s="118"/>
      <c r="H130" s="118"/>
      <c r="I130" s="118"/>
      <c r="J130" s="118"/>
      <c r="K130" s="118"/>
      <c r="L130" s="118"/>
      <c r="M130" s="118"/>
      <c r="N130" s="118"/>
      <c r="O130" s="118"/>
      <c r="P130" s="118"/>
      <c r="Q130" s="118"/>
      <c r="R130" s="118"/>
      <c r="S130" s="118"/>
      <c r="T130" s="118"/>
      <c r="U130" s="118"/>
    </row>
    <row r="131" spans="1:21" ht="3.75" customHeight="1" x14ac:dyDescent="0.35"/>
    <row r="132" spans="1:21" s="33" customFormat="1" ht="23" x14ac:dyDescent="0.35">
      <c r="A132" s="68"/>
      <c r="B132" s="73" t="str">
        <f>+B$40</f>
        <v>Código</v>
      </c>
      <c r="C132" s="73" t="str">
        <f>+C$40</f>
        <v>Emissor</v>
      </c>
      <c r="D132" s="80" t="str">
        <f>+D$40</f>
        <v>Duration (anos)</v>
      </c>
      <c r="E132" s="80" t="str">
        <f>+E$40</f>
        <v>Secundário (CDI +)</v>
      </c>
      <c r="F132" s="80"/>
      <c r="G132" s="4"/>
      <c r="H132" s="122" t="str">
        <f>+H$40</f>
        <v>Spread CDI+ vs. Duration</v>
      </c>
      <c r="I132" s="122"/>
      <c r="J132" s="122"/>
      <c r="K132" s="122"/>
      <c r="L132" s="122"/>
      <c r="M132" s="122"/>
      <c r="N132" s="122"/>
      <c r="O132" s="122"/>
      <c r="P132" s="122"/>
      <c r="Q132" s="122"/>
      <c r="R132" s="122"/>
      <c r="S132" s="122"/>
      <c r="T132" s="122"/>
      <c r="U132" s="122"/>
    </row>
    <row r="133" spans="1:21" s="3" customFormat="1" x14ac:dyDescent="0.35">
      <c r="A133" s="6"/>
      <c r="B133" s="72" t="s">
        <v>290</v>
      </c>
      <c r="C133" s="49" t="s">
        <v>388</v>
      </c>
      <c r="D133" s="70">
        <v>3.53</v>
      </c>
      <c r="E133" s="71">
        <v>2.6686999999999999E-2</v>
      </c>
      <c r="F133" s="9"/>
      <c r="G133" s="4"/>
      <c r="H133" s="4"/>
      <c r="I133" s="4"/>
      <c r="J133" s="4"/>
      <c r="K133" s="4"/>
      <c r="L133" s="4"/>
      <c r="M133" s="4"/>
      <c r="N133" s="4"/>
      <c r="O133" s="4"/>
      <c r="P133" s="4"/>
      <c r="Q133" s="4"/>
      <c r="R133" s="4"/>
      <c r="S133" s="4"/>
      <c r="T133" s="4"/>
      <c r="U133" s="4"/>
    </row>
    <row r="134" spans="1:21" s="3" customFormat="1" x14ac:dyDescent="0.35">
      <c r="A134" s="4"/>
      <c r="B134" s="74" t="s">
        <v>489</v>
      </c>
      <c r="C134" s="75" t="s">
        <v>490</v>
      </c>
      <c r="D134" s="76">
        <v>2.3417460317460317</v>
      </c>
      <c r="E134" s="77">
        <v>2.3982999999999997E-2</v>
      </c>
      <c r="F134" s="9"/>
      <c r="G134" s="4"/>
      <c r="H134" s="4"/>
      <c r="I134" s="4"/>
      <c r="J134" s="4"/>
      <c r="K134" s="4"/>
      <c r="L134" s="4"/>
      <c r="M134" s="4"/>
      <c r="N134" s="4"/>
      <c r="O134" s="4"/>
      <c r="P134" s="4"/>
      <c r="Q134" s="4"/>
      <c r="R134" s="4"/>
      <c r="S134" s="4"/>
      <c r="T134" s="4"/>
      <c r="U134" s="4"/>
    </row>
    <row r="135" spans="1:21" s="3" customFormat="1" x14ac:dyDescent="0.35">
      <c r="A135" s="4"/>
      <c r="B135" s="72" t="s">
        <v>491</v>
      </c>
      <c r="C135" s="49" t="s">
        <v>492</v>
      </c>
      <c r="D135" s="70">
        <v>2.629404761904762</v>
      </c>
      <c r="E135" s="71">
        <v>1.8023000000000001E-2</v>
      </c>
      <c r="F135" s="9"/>
      <c r="G135" s="4"/>
      <c r="H135" s="4"/>
      <c r="I135" s="4"/>
      <c r="J135" s="4"/>
      <c r="K135" s="4"/>
      <c r="L135" s="4"/>
      <c r="M135" s="4"/>
      <c r="N135" s="4"/>
      <c r="O135" s="4"/>
      <c r="P135" s="4"/>
      <c r="Q135" s="4"/>
      <c r="R135" s="4"/>
      <c r="S135" s="4"/>
      <c r="T135" s="4"/>
      <c r="U135" s="4"/>
    </row>
    <row r="136" spans="1:21" s="3" customFormat="1" x14ac:dyDescent="0.35">
      <c r="A136" s="4"/>
      <c r="B136" s="74" t="s">
        <v>493</v>
      </c>
      <c r="C136" s="75" t="s">
        <v>494</v>
      </c>
      <c r="D136" s="76">
        <v>2.7584920634920636</v>
      </c>
      <c r="E136" s="77">
        <v>1.8464000000000001E-2</v>
      </c>
      <c r="F136" s="105"/>
      <c r="G136" s="4"/>
      <c r="H136" s="4"/>
      <c r="I136" s="4"/>
      <c r="J136" s="4"/>
      <c r="K136" s="4"/>
      <c r="L136" s="4"/>
      <c r="M136" s="4"/>
      <c r="N136" s="4"/>
      <c r="O136" s="4"/>
      <c r="P136" s="4"/>
      <c r="Q136" s="4"/>
      <c r="R136" s="4"/>
      <c r="S136" s="4"/>
      <c r="T136" s="4"/>
      <c r="U136" s="4"/>
    </row>
    <row r="137" spans="1:21" s="3" customFormat="1" x14ac:dyDescent="0.35">
      <c r="A137" s="4"/>
      <c r="B137" s="72" t="s">
        <v>495</v>
      </c>
      <c r="C137" s="49" t="s">
        <v>496</v>
      </c>
      <c r="D137" s="70">
        <v>1.3422619047619047</v>
      </c>
      <c r="E137" s="71">
        <v>3.1502000000000002E-2</v>
      </c>
      <c r="F137" s="9"/>
      <c r="G137" s="4"/>
      <c r="H137" s="4"/>
      <c r="I137" s="4"/>
      <c r="J137" s="4"/>
      <c r="K137" s="4"/>
      <c r="L137" s="4"/>
      <c r="M137" s="4"/>
      <c r="N137" s="4"/>
      <c r="O137" s="4"/>
      <c r="P137" s="4"/>
      <c r="Q137" s="4"/>
      <c r="R137" s="4"/>
      <c r="S137" s="4"/>
      <c r="T137" s="4"/>
      <c r="U137" s="4"/>
    </row>
    <row r="138" spans="1:21" s="3" customFormat="1" x14ac:dyDescent="0.35">
      <c r="A138" s="4"/>
      <c r="B138" s="74" t="s">
        <v>280</v>
      </c>
      <c r="C138" s="75" t="s">
        <v>378</v>
      </c>
      <c r="D138" s="76">
        <v>2.8233333333333333</v>
      </c>
      <c r="E138" s="77">
        <v>2.0003000000000003E-2</v>
      </c>
      <c r="F138" s="9"/>
      <c r="G138" s="4"/>
      <c r="H138" s="4"/>
      <c r="I138" s="4"/>
      <c r="J138" s="4"/>
      <c r="K138" s="4"/>
      <c r="L138" s="4"/>
      <c r="M138" s="4"/>
      <c r="N138" s="4"/>
      <c r="O138" s="4"/>
      <c r="P138" s="4"/>
      <c r="Q138" s="4"/>
      <c r="R138" s="4"/>
      <c r="S138" s="4"/>
      <c r="T138" s="4"/>
      <c r="U138" s="4"/>
    </row>
    <row r="139" spans="1:21" s="3" customFormat="1" x14ac:dyDescent="0.35">
      <c r="A139" s="4"/>
      <c r="B139" s="72" t="s">
        <v>497</v>
      </c>
      <c r="C139" s="49" t="s">
        <v>498</v>
      </c>
      <c r="D139" s="70">
        <v>2.106468253968254</v>
      </c>
      <c r="E139" s="71">
        <v>1.4057E-2</v>
      </c>
      <c r="F139" s="9"/>
      <c r="G139" s="4"/>
      <c r="H139" s="4"/>
      <c r="I139" s="4"/>
      <c r="J139" s="4"/>
      <c r="K139" s="4"/>
      <c r="L139" s="4"/>
      <c r="M139" s="4"/>
      <c r="N139" s="4"/>
      <c r="O139" s="4"/>
      <c r="P139" s="4"/>
      <c r="Q139" s="4"/>
      <c r="R139" s="4"/>
      <c r="S139" s="4"/>
      <c r="T139" s="4"/>
      <c r="U139" s="4"/>
    </row>
    <row r="140" spans="1:21" s="3" customFormat="1" x14ac:dyDescent="0.35">
      <c r="A140" s="4"/>
      <c r="B140" s="74" t="s">
        <v>499</v>
      </c>
      <c r="C140" s="75" t="s">
        <v>500</v>
      </c>
      <c r="D140" s="76">
        <v>2.3624206349206349</v>
      </c>
      <c r="E140" s="77">
        <v>1.3871E-2</v>
      </c>
      <c r="F140" s="106"/>
      <c r="G140" s="4"/>
      <c r="H140" s="4"/>
      <c r="I140" s="4"/>
      <c r="J140" s="4"/>
      <c r="K140" s="4"/>
      <c r="L140" s="4"/>
      <c r="M140" s="4"/>
      <c r="N140" s="4"/>
      <c r="O140" s="4"/>
      <c r="P140" s="4"/>
      <c r="Q140" s="4"/>
      <c r="R140" s="4"/>
      <c r="S140" s="4"/>
      <c r="T140" s="4"/>
      <c r="U140" s="4"/>
    </row>
    <row r="141" spans="1:21" s="3" customFormat="1" x14ac:dyDescent="0.35">
      <c r="A141" s="4"/>
      <c r="B141" s="72" t="s">
        <v>501</v>
      </c>
      <c r="C141" s="49" t="s">
        <v>498</v>
      </c>
      <c r="D141" s="70">
        <v>4.1415079365079368</v>
      </c>
      <c r="E141" s="71">
        <v>1.5604E-2</v>
      </c>
      <c r="F141" s="9"/>
      <c r="G141" s="4"/>
      <c r="H141" s="4"/>
      <c r="I141" s="4"/>
      <c r="J141" s="4"/>
      <c r="K141" s="4"/>
      <c r="L141" s="4"/>
      <c r="M141" s="4"/>
      <c r="N141" s="4"/>
      <c r="O141" s="4"/>
      <c r="P141" s="4"/>
      <c r="Q141" s="4"/>
      <c r="R141" s="4"/>
      <c r="S141" s="4"/>
      <c r="T141" s="4"/>
      <c r="U141" s="4"/>
    </row>
    <row r="142" spans="1:21" s="3" customFormat="1" x14ac:dyDescent="0.35">
      <c r="A142" s="4"/>
      <c r="B142" s="74" t="s">
        <v>502</v>
      </c>
      <c r="C142" s="75" t="s">
        <v>498</v>
      </c>
      <c r="D142" s="76">
        <v>3.1281349206349205</v>
      </c>
      <c r="E142" s="77">
        <v>1.4570000000000001E-2</v>
      </c>
      <c r="F142" s="9"/>
      <c r="G142" s="4"/>
      <c r="H142" s="4"/>
      <c r="I142" s="4"/>
      <c r="J142" s="4"/>
      <c r="K142" s="4"/>
      <c r="L142" s="4"/>
      <c r="M142" s="4"/>
      <c r="N142" s="4"/>
      <c r="O142" s="4"/>
      <c r="P142" s="4"/>
      <c r="Q142" s="4"/>
      <c r="R142" s="4"/>
      <c r="S142" s="4"/>
      <c r="T142" s="4"/>
      <c r="U142" s="4"/>
    </row>
    <row r="143" spans="1:21" s="3" customFormat="1" x14ac:dyDescent="0.35">
      <c r="A143" s="4"/>
      <c r="B143" s="72" t="s">
        <v>503</v>
      </c>
      <c r="C143" s="49" t="s">
        <v>504</v>
      </c>
      <c r="D143" s="70">
        <v>2.1757142857142857</v>
      </c>
      <c r="E143" s="71">
        <v>1.2546E-2</v>
      </c>
      <c r="F143" s="9"/>
      <c r="G143" s="4"/>
      <c r="H143" s="4"/>
      <c r="I143" s="4"/>
      <c r="J143" s="4"/>
      <c r="K143" s="4"/>
      <c r="L143" s="4"/>
      <c r="M143" s="4"/>
      <c r="N143" s="4"/>
      <c r="O143" s="4"/>
      <c r="P143" s="4"/>
      <c r="Q143" s="4"/>
      <c r="R143" s="4"/>
      <c r="S143" s="4"/>
      <c r="T143" s="4"/>
      <c r="U143" s="4"/>
    </row>
    <row r="144" spans="1:21" s="3" customFormat="1" x14ac:dyDescent="0.35">
      <c r="A144" s="4"/>
      <c r="B144" s="74" t="s">
        <v>505</v>
      </c>
      <c r="C144" s="75" t="s">
        <v>506</v>
      </c>
      <c r="D144" s="76">
        <v>2.2007142857142861</v>
      </c>
      <c r="E144" s="77">
        <v>1.2961E-2</v>
      </c>
      <c r="F144" s="9"/>
      <c r="G144" s="4"/>
      <c r="H144" s="4"/>
      <c r="I144" s="4"/>
      <c r="J144" s="4"/>
      <c r="K144" s="4"/>
      <c r="L144" s="4"/>
      <c r="M144" s="4"/>
      <c r="N144" s="4"/>
      <c r="O144" s="4"/>
      <c r="P144" s="4"/>
      <c r="Q144" s="4"/>
      <c r="R144" s="4"/>
      <c r="S144" s="4"/>
      <c r="T144" s="4"/>
      <c r="U144" s="4"/>
    </row>
    <row r="145" spans="1:21" s="3" customFormat="1" x14ac:dyDescent="0.35">
      <c r="A145" s="4"/>
      <c r="B145" s="72" t="s">
        <v>507</v>
      </c>
      <c r="C145" s="49" t="s">
        <v>504</v>
      </c>
      <c r="D145" s="70">
        <v>2.9977380952380952</v>
      </c>
      <c r="E145" s="71">
        <v>1.0795999999999998E-2</v>
      </c>
      <c r="G145" s="4"/>
      <c r="H145" s="4"/>
      <c r="I145" s="4"/>
      <c r="J145" s="4"/>
      <c r="K145" s="4"/>
      <c r="L145" s="4"/>
      <c r="M145" s="4"/>
      <c r="N145" s="4"/>
      <c r="O145" s="4"/>
      <c r="P145" s="4"/>
      <c r="Q145" s="4"/>
      <c r="R145" s="4"/>
      <c r="S145" s="4"/>
      <c r="T145" s="4"/>
      <c r="U145" s="4"/>
    </row>
    <row r="146" spans="1:21" s="3" customFormat="1" x14ac:dyDescent="0.35">
      <c r="A146" s="4"/>
      <c r="B146" s="74" t="s">
        <v>508</v>
      </c>
      <c r="C146" s="75" t="s">
        <v>509</v>
      </c>
      <c r="D146" s="76">
        <v>1.0396031746031746</v>
      </c>
      <c r="E146" s="77">
        <v>2.7682000000000002E-2</v>
      </c>
      <c r="F146" s="9"/>
      <c r="G146" s="4"/>
      <c r="H146" s="4"/>
      <c r="I146" s="4"/>
      <c r="J146" s="4"/>
      <c r="K146" s="4"/>
      <c r="L146" s="4"/>
      <c r="M146" s="4"/>
      <c r="N146" s="4"/>
      <c r="O146" s="4"/>
      <c r="P146" s="4"/>
      <c r="Q146" s="4"/>
      <c r="R146" s="4"/>
      <c r="S146" s="4"/>
      <c r="T146" s="4"/>
      <c r="U146" s="4"/>
    </row>
    <row r="147" spans="1:21" s="3" customFormat="1" x14ac:dyDescent="0.35">
      <c r="A147" s="4"/>
      <c r="B147" s="72" t="s">
        <v>289</v>
      </c>
      <c r="C147" s="49" t="s">
        <v>387</v>
      </c>
      <c r="D147" s="70">
        <v>2.0054761904761906</v>
      </c>
      <c r="E147" s="71">
        <v>3.7224E-2</v>
      </c>
      <c r="F147" s="9"/>
      <c r="G147" s="4"/>
      <c r="H147" s="4"/>
      <c r="I147" s="4"/>
      <c r="J147" s="4"/>
      <c r="K147" s="4"/>
      <c r="L147" s="4"/>
      <c r="M147" s="4"/>
      <c r="N147" s="4"/>
      <c r="O147" s="4"/>
      <c r="P147" s="4"/>
      <c r="Q147" s="4"/>
      <c r="R147" s="4"/>
      <c r="S147" s="4"/>
      <c r="T147" s="4"/>
      <c r="U147" s="4"/>
    </row>
    <row r="148" spans="1:21" s="3" customFormat="1" x14ac:dyDescent="0.35">
      <c r="A148" s="4"/>
      <c r="B148" s="74" t="s">
        <v>510</v>
      </c>
      <c r="C148" s="75" t="s">
        <v>511</v>
      </c>
      <c r="D148" s="76">
        <v>4.4197619047619048</v>
      </c>
      <c r="E148" s="77">
        <v>1.1227000000000001E-2</v>
      </c>
      <c r="F148" s="9"/>
      <c r="G148" s="4"/>
      <c r="H148" s="4"/>
      <c r="I148" s="4"/>
      <c r="J148" s="4"/>
      <c r="K148" s="4"/>
      <c r="L148" s="4"/>
      <c r="M148" s="4"/>
      <c r="N148" s="4"/>
      <c r="O148" s="4"/>
      <c r="P148" s="4"/>
      <c r="Q148" s="4"/>
      <c r="R148" s="4"/>
      <c r="S148" s="4"/>
      <c r="T148" s="4"/>
      <c r="U148" s="4"/>
    </row>
    <row r="149" spans="1:21" s="3" customFormat="1" x14ac:dyDescent="0.35">
      <c r="A149" s="4"/>
      <c r="B149" s="72" t="s">
        <v>512</v>
      </c>
      <c r="C149" s="49" t="s">
        <v>511</v>
      </c>
      <c r="D149" s="70">
        <v>1.846468253968254</v>
      </c>
      <c r="E149" s="71">
        <v>6.0099999999999997E-3</v>
      </c>
      <c r="F149" s="9"/>
      <c r="G149" s="4"/>
      <c r="H149" s="4"/>
      <c r="I149" s="4"/>
      <c r="J149" s="4"/>
      <c r="K149" s="4"/>
      <c r="L149" s="4"/>
      <c r="M149" s="4"/>
      <c r="N149" s="4"/>
      <c r="O149" s="4"/>
      <c r="P149" s="4"/>
      <c r="Q149" s="4"/>
      <c r="R149" s="4"/>
      <c r="S149" s="4"/>
      <c r="T149" s="4"/>
      <c r="U149" s="4"/>
    </row>
    <row r="150" spans="1:21" s="3" customFormat="1" x14ac:dyDescent="0.35">
      <c r="A150" s="4"/>
      <c r="B150" s="74" t="s">
        <v>513</v>
      </c>
      <c r="C150" s="75" t="s">
        <v>511</v>
      </c>
      <c r="D150" s="76">
        <v>3.3369047619047616</v>
      </c>
      <c r="E150" s="77">
        <v>8.3359999999999997E-3</v>
      </c>
      <c r="F150" s="9"/>
      <c r="G150" s="4"/>
      <c r="H150" s="4"/>
      <c r="I150" s="4"/>
      <c r="J150" s="4"/>
      <c r="K150" s="4"/>
      <c r="L150" s="4"/>
      <c r="M150" s="4"/>
      <c r="N150" s="4"/>
      <c r="O150" s="4"/>
      <c r="P150" s="4"/>
      <c r="Q150" s="4"/>
      <c r="R150" s="4"/>
      <c r="S150" s="4"/>
      <c r="T150" s="4"/>
      <c r="U150" s="4"/>
    </row>
    <row r="151" spans="1:21" s="3" customFormat="1" x14ac:dyDescent="0.35">
      <c r="A151" s="4"/>
      <c r="B151" s="72" t="s">
        <v>294</v>
      </c>
      <c r="C151" s="49" t="s">
        <v>392</v>
      </c>
      <c r="D151" s="70">
        <v>2.6988888888888889</v>
      </c>
      <c r="E151" s="71">
        <v>5.6833000000000002E-2</v>
      </c>
      <c r="F151" s="9"/>
      <c r="G151" s="4"/>
      <c r="H151" s="4"/>
      <c r="I151" s="4"/>
      <c r="J151" s="4"/>
      <c r="K151" s="4"/>
      <c r="L151" s="4"/>
      <c r="M151" s="4"/>
      <c r="N151" s="4"/>
      <c r="O151" s="4"/>
      <c r="P151" s="4"/>
      <c r="Q151" s="4"/>
      <c r="R151" s="4"/>
      <c r="S151" s="4"/>
      <c r="T151" s="4"/>
      <c r="U151" s="4"/>
    </row>
    <row r="152" spans="1:21" s="3" customFormat="1" x14ac:dyDescent="0.35">
      <c r="A152" s="4"/>
      <c r="B152" s="74" t="s">
        <v>514</v>
      </c>
      <c r="C152" s="75" t="s">
        <v>392</v>
      </c>
      <c r="D152" s="76">
        <v>2.7224206349206348</v>
      </c>
      <c r="E152" s="77">
        <v>5.6841000000000003E-2</v>
      </c>
      <c r="F152" s="9"/>
      <c r="G152" s="4"/>
      <c r="H152" s="4"/>
      <c r="I152" s="4"/>
      <c r="J152" s="4"/>
      <c r="K152" s="4"/>
      <c r="L152" s="4"/>
      <c r="M152" s="4"/>
      <c r="N152" s="4"/>
      <c r="O152" s="4"/>
      <c r="P152" s="4"/>
      <c r="Q152" s="4"/>
      <c r="R152" s="4"/>
      <c r="S152" s="4"/>
      <c r="T152" s="4"/>
      <c r="U152" s="4"/>
    </row>
    <row r="153" spans="1:21" s="3" customFormat="1" x14ac:dyDescent="0.35">
      <c r="A153" s="4"/>
      <c r="B153" s="72" t="s">
        <v>515</v>
      </c>
      <c r="C153" s="49" t="s">
        <v>516</v>
      </c>
      <c r="D153" s="70">
        <v>1.7257142857142858</v>
      </c>
      <c r="E153" s="71">
        <v>4.4559999999999999E-3</v>
      </c>
      <c r="F153" s="9"/>
      <c r="G153" s="4"/>
      <c r="H153" s="4"/>
      <c r="I153" s="4"/>
      <c r="J153" s="4"/>
      <c r="K153" s="4"/>
      <c r="L153" s="4"/>
      <c r="M153" s="4"/>
      <c r="N153" s="4"/>
      <c r="O153" s="4"/>
      <c r="P153" s="4"/>
      <c r="Q153" s="4"/>
      <c r="R153" s="4"/>
      <c r="S153" s="4"/>
      <c r="T153" s="4"/>
      <c r="U153" s="4"/>
    </row>
    <row r="154" spans="1:21" s="3" customFormat="1" x14ac:dyDescent="0.35">
      <c r="A154" s="4"/>
      <c r="B154" s="74" t="s">
        <v>517</v>
      </c>
      <c r="C154" s="75" t="s">
        <v>516</v>
      </c>
      <c r="D154" s="76">
        <v>2.5300793650793652</v>
      </c>
      <c r="E154" s="77">
        <v>6.5719999999999997E-3</v>
      </c>
      <c r="F154" s="9"/>
      <c r="G154" s="4"/>
      <c r="H154" s="4"/>
      <c r="I154" s="4"/>
      <c r="J154" s="4"/>
      <c r="K154" s="4"/>
      <c r="L154" s="4"/>
      <c r="M154" s="4"/>
      <c r="N154" s="4"/>
      <c r="O154" s="4"/>
      <c r="P154" s="4"/>
      <c r="Q154" s="4"/>
      <c r="R154" s="4"/>
      <c r="S154" s="4"/>
      <c r="T154" s="4"/>
      <c r="U154" s="4"/>
    </row>
    <row r="155" spans="1:21" s="3" customFormat="1" x14ac:dyDescent="0.35">
      <c r="A155" s="4"/>
      <c r="B155" s="72" t="s">
        <v>518</v>
      </c>
      <c r="C155" s="49" t="s">
        <v>519</v>
      </c>
      <c r="D155" s="70">
        <v>1.706190476190476</v>
      </c>
      <c r="E155" s="71">
        <v>1.6206999999999999E-2</v>
      </c>
      <c r="F155" s="9"/>
      <c r="H155" s="4"/>
      <c r="I155" s="4"/>
      <c r="J155" s="4"/>
      <c r="K155" s="4"/>
      <c r="L155" s="4"/>
      <c r="M155" s="4"/>
      <c r="N155" s="4"/>
      <c r="O155" s="4"/>
      <c r="P155" s="4"/>
      <c r="Q155" s="4"/>
      <c r="R155" s="4"/>
      <c r="S155" s="4"/>
      <c r="T155" s="4"/>
      <c r="U155" s="4"/>
    </row>
    <row r="156" spans="1:21" s="3" customFormat="1" x14ac:dyDescent="0.35">
      <c r="A156" s="4"/>
      <c r="B156" s="74" t="s">
        <v>520</v>
      </c>
      <c r="C156" s="75" t="s">
        <v>521</v>
      </c>
      <c r="D156" s="76">
        <v>2.108888888888889</v>
      </c>
      <c r="E156" s="77">
        <v>2.733E-2</v>
      </c>
      <c r="F156" s="106"/>
      <c r="G156" s="4"/>
      <c r="H156" s="4"/>
      <c r="I156" s="4"/>
      <c r="J156" s="4"/>
      <c r="K156" s="4"/>
      <c r="L156" s="4"/>
      <c r="M156" s="4"/>
      <c r="N156" s="4"/>
      <c r="O156" s="4"/>
      <c r="P156" s="4"/>
      <c r="Q156" s="4"/>
      <c r="R156" s="4"/>
      <c r="S156" s="4"/>
      <c r="T156" s="4"/>
      <c r="U156" s="4"/>
    </row>
    <row r="157" spans="1:21" s="3" customFormat="1" x14ac:dyDescent="0.35">
      <c r="A157" s="4"/>
      <c r="B157" s="72" t="s">
        <v>296</v>
      </c>
      <c r="C157" s="49" t="s">
        <v>394</v>
      </c>
      <c r="D157" s="70">
        <v>3.2973412698412696</v>
      </c>
      <c r="E157" s="71">
        <v>4.0372999999999999E-2</v>
      </c>
      <c r="F157" s="9"/>
      <c r="G157" s="4"/>
      <c r="H157" s="4"/>
      <c r="I157" s="4"/>
      <c r="J157" s="4"/>
      <c r="K157" s="4"/>
      <c r="L157" s="4"/>
      <c r="M157" s="4"/>
      <c r="N157" s="4"/>
      <c r="O157" s="4"/>
      <c r="P157" s="4"/>
      <c r="Q157" s="4"/>
      <c r="R157" s="4"/>
      <c r="S157" s="4"/>
      <c r="T157" s="4"/>
      <c r="U157" s="4"/>
    </row>
    <row r="158" spans="1:21" s="3" customFormat="1" x14ac:dyDescent="0.35">
      <c r="A158" s="4"/>
      <c r="B158" s="74" t="s">
        <v>522</v>
      </c>
      <c r="C158" s="75" t="s">
        <v>394</v>
      </c>
      <c r="D158" s="76">
        <v>1.3246031746031746</v>
      </c>
      <c r="E158" s="77">
        <v>4.0578000000000003E-2</v>
      </c>
      <c r="F158" s="9"/>
      <c r="G158" s="4"/>
      <c r="H158" s="4"/>
      <c r="I158" s="4"/>
      <c r="J158" s="4"/>
      <c r="K158" s="4"/>
      <c r="L158" s="4"/>
      <c r="M158" s="4"/>
      <c r="N158" s="4"/>
      <c r="O158" s="4"/>
      <c r="P158" s="4"/>
      <c r="Q158" s="4"/>
      <c r="R158" s="4"/>
      <c r="S158" s="4"/>
      <c r="T158" s="4"/>
      <c r="U158" s="4"/>
    </row>
    <row r="159" spans="1:21" s="3" customFormat="1" x14ac:dyDescent="0.35">
      <c r="A159" s="4"/>
      <c r="B159" s="72" t="s">
        <v>523</v>
      </c>
      <c r="C159" s="49" t="s">
        <v>524</v>
      </c>
      <c r="D159" s="70">
        <v>2.4427380952380955</v>
      </c>
      <c r="E159" s="71">
        <v>1.3198000000000001E-2</v>
      </c>
      <c r="F159" s="9"/>
      <c r="G159" s="4"/>
      <c r="H159" s="4"/>
      <c r="I159" s="4"/>
      <c r="J159" s="4"/>
      <c r="K159" s="4"/>
      <c r="L159" s="4"/>
      <c r="M159" s="4"/>
      <c r="N159" s="4"/>
      <c r="O159" s="4"/>
      <c r="P159" s="4"/>
      <c r="Q159" s="4"/>
      <c r="R159" s="4"/>
      <c r="S159" s="4"/>
      <c r="T159" s="4"/>
      <c r="U159" s="4"/>
    </row>
    <row r="160" spans="1:21" s="3" customFormat="1" x14ac:dyDescent="0.35">
      <c r="A160" s="4"/>
      <c r="B160" s="74" t="s">
        <v>525</v>
      </c>
      <c r="C160" s="75" t="s">
        <v>521</v>
      </c>
      <c r="D160" s="76">
        <v>1.7238095238095237</v>
      </c>
      <c r="E160" s="77">
        <v>2.2048999999999999E-2</v>
      </c>
      <c r="F160" s="9"/>
      <c r="G160" s="4"/>
      <c r="H160" s="4"/>
      <c r="I160" s="4"/>
      <c r="J160" s="4"/>
      <c r="K160" s="4"/>
      <c r="L160" s="4"/>
      <c r="M160" s="4"/>
      <c r="O160" s="4"/>
      <c r="P160" s="4"/>
      <c r="Q160" s="4"/>
      <c r="R160" s="4"/>
      <c r="S160" s="4"/>
      <c r="T160" s="4"/>
      <c r="U160" s="4"/>
    </row>
    <row r="161" spans="1:21" s="3" customFormat="1" x14ac:dyDescent="0.35">
      <c r="A161" s="4"/>
      <c r="B161"/>
      <c r="C161"/>
      <c r="D161"/>
      <c r="E161"/>
      <c r="F161" s="9"/>
      <c r="G161" s="4"/>
      <c r="H161" s="4"/>
      <c r="I161" s="4"/>
      <c r="J161" s="4"/>
      <c r="K161" s="4"/>
      <c r="L161" s="4"/>
      <c r="M161" s="4"/>
      <c r="N161" s="4"/>
      <c r="O161" s="4"/>
      <c r="P161" s="4"/>
      <c r="Q161" s="4"/>
      <c r="R161" s="4"/>
      <c r="S161" s="4"/>
      <c r="T161" s="4"/>
      <c r="U161" s="4"/>
    </row>
    <row r="162" spans="1:21" s="21" customFormat="1" ht="23.25" customHeight="1" x14ac:dyDescent="0.35">
      <c r="A162" s="69"/>
      <c r="B162" s="118" t="s">
        <v>47</v>
      </c>
      <c r="C162" s="118"/>
      <c r="D162" s="118"/>
      <c r="E162" s="118"/>
      <c r="F162" s="118"/>
      <c r="G162" s="118"/>
      <c r="H162" s="118"/>
      <c r="I162" s="118"/>
      <c r="J162" s="118"/>
      <c r="K162" s="118"/>
      <c r="L162" s="118"/>
      <c r="M162" s="118"/>
      <c r="N162" s="118"/>
      <c r="O162" s="118"/>
      <c r="P162" s="118"/>
      <c r="Q162" s="118"/>
      <c r="R162" s="118"/>
      <c r="S162" s="118"/>
      <c r="T162" s="118"/>
      <c r="U162" s="118"/>
    </row>
    <row r="163" spans="1:21" ht="3.75" customHeight="1" x14ac:dyDescent="0.35"/>
    <row r="164" spans="1:21" s="33" customFormat="1" ht="23" x14ac:dyDescent="0.35">
      <c r="A164" s="68"/>
      <c r="B164" s="73" t="str">
        <f>+B$40</f>
        <v>Código</v>
      </c>
      <c r="C164" s="73" t="str">
        <f>+C$40</f>
        <v>Emissor</v>
      </c>
      <c r="D164" s="80" t="str">
        <f>+D$40</f>
        <v>Duration (anos)</v>
      </c>
      <c r="E164" s="80" t="str">
        <f>+E$40</f>
        <v>Secundário (CDI +)</v>
      </c>
      <c r="F164" s="80"/>
      <c r="G164" s="4"/>
      <c r="H164" s="122" t="str">
        <f>+H$40</f>
        <v>Spread CDI+ vs. Duration</v>
      </c>
      <c r="I164" s="122"/>
      <c r="J164" s="122"/>
      <c r="K164" s="122"/>
      <c r="L164" s="122"/>
      <c r="M164" s="122"/>
      <c r="N164" s="122"/>
      <c r="O164" s="122"/>
      <c r="P164" s="122"/>
      <c r="Q164" s="122"/>
      <c r="R164" s="122"/>
      <c r="S164" s="122"/>
      <c r="T164" s="122"/>
      <c r="U164" s="122"/>
    </row>
    <row r="165" spans="1:21" s="3" customFormat="1" x14ac:dyDescent="0.35">
      <c r="A165" s="6"/>
      <c r="B165" s="74" t="s">
        <v>526</v>
      </c>
      <c r="C165" s="75" t="s">
        <v>527</v>
      </c>
      <c r="D165" s="76">
        <v>2.4323412698412699</v>
      </c>
      <c r="E165" s="77">
        <v>8.1539999999999998E-3</v>
      </c>
      <c r="F165" s="9"/>
      <c r="G165" s="4"/>
      <c r="H165" s="4"/>
      <c r="I165" s="4"/>
      <c r="J165" s="4"/>
      <c r="K165" s="4"/>
      <c r="L165" s="4"/>
      <c r="M165" s="4"/>
      <c r="N165" s="4"/>
      <c r="O165" s="4"/>
      <c r="P165" s="4"/>
      <c r="Q165" s="4"/>
      <c r="R165" s="4"/>
      <c r="S165" s="4"/>
      <c r="T165" s="4"/>
      <c r="U165" s="4"/>
    </row>
    <row r="166" spans="1:21" s="3" customFormat="1" x14ac:dyDescent="0.35">
      <c r="A166" s="4"/>
      <c r="B166" s="72" t="s">
        <v>319</v>
      </c>
      <c r="C166" s="49" t="s">
        <v>417</v>
      </c>
      <c r="D166" s="70">
        <v>1.6085714285714285</v>
      </c>
      <c r="E166" s="71">
        <v>0.20252400000000001</v>
      </c>
      <c r="F166" s="9"/>
      <c r="G166" s="4"/>
      <c r="H166" s="4"/>
      <c r="I166" s="4"/>
      <c r="J166" s="4"/>
      <c r="K166" s="4"/>
      <c r="L166" s="4"/>
      <c r="M166" s="4"/>
      <c r="N166" s="4"/>
      <c r="O166" s="4"/>
      <c r="P166" s="4"/>
      <c r="Q166" s="4"/>
      <c r="R166" s="4"/>
      <c r="S166" s="4"/>
      <c r="T166" s="4"/>
      <c r="U166" s="4"/>
    </row>
    <row r="167" spans="1:21" s="3" customFormat="1" x14ac:dyDescent="0.35">
      <c r="A167" s="4"/>
      <c r="B167" s="74" t="s">
        <v>528</v>
      </c>
      <c r="C167" s="75" t="s">
        <v>529</v>
      </c>
      <c r="D167" s="76">
        <v>2.1832936507936509</v>
      </c>
      <c r="E167" s="77">
        <v>5.9819999999999995E-3</v>
      </c>
      <c r="F167" s="9"/>
      <c r="G167" s="4"/>
      <c r="H167" s="4"/>
      <c r="I167" s="4"/>
      <c r="J167" s="4"/>
      <c r="K167" s="4"/>
      <c r="L167" s="4"/>
      <c r="M167" s="4"/>
      <c r="N167" s="4"/>
      <c r="O167" s="4"/>
      <c r="P167" s="4"/>
      <c r="Q167" s="4"/>
      <c r="R167" s="4"/>
      <c r="S167" s="4"/>
      <c r="T167" s="4"/>
      <c r="U167" s="4"/>
    </row>
    <row r="168" spans="1:21" s="3" customFormat="1" x14ac:dyDescent="0.35">
      <c r="A168" s="4"/>
      <c r="B168" s="72" t="s">
        <v>530</v>
      </c>
      <c r="C168" s="49" t="s">
        <v>531</v>
      </c>
      <c r="D168" s="70">
        <v>4.2581746031746031</v>
      </c>
      <c r="E168" s="71">
        <v>7.3720000000000001E-3</v>
      </c>
      <c r="F168" s="9"/>
      <c r="G168" s="4"/>
      <c r="H168" s="4"/>
      <c r="I168" s="4"/>
      <c r="J168" s="4"/>
      <c r="K168" s="4"/>
      <c r="L168" s="4"/>
      <c r="M168" s="4"/>
      <c r="N168" s="4"/>
      <c r="O168" s="4"/>
      <c r="P168" s="4"/>
      <c r="Q168" s="4"/>
      <c r="R168" s="4"/>
      <c r="S168" s="4"/>
      <c r="T168" s="4"/>
      <c r="U168" s="4"/>
    </row>
    <row r="169" spans="1:21" s="3" customFormat="1" x14ac:dyDescent="0.35">
      <c r="A169" s="4"/>
      <c r="B169" s="74" t="s">
        <v>301</v>
      </c>
      <c r="C169" s="75" t="s">
        <v>399</v>
      </c>
      <c r="D169" s="76">
        <v>4.6142857142857139</v>
      </c>
      <c r="E169" s="77">
        <v>7.2170000000000003E-3</v>
      </c>
      <c r="F169" s="9"/>
      <c r="G169" s="4"/>
      <c r="H169" s="4"/>
      <c r="I169" s="4"/>
      <c r="J169" s="4"/>
      <c r="K169" s="4"/>
      <c r="L169" s="4"/>
      <c r="M169" s="4"/>
      <c r="N169" s="4"/>
      <c r="O169" s="4"/>
      <c r="P169" s="4"/>
      <c r="Q169" s="4"/>
      <c r="R169" s="4"/>
      <c r="S169" s="4"/>
      <c r="T169" s="4"/>
      <c r="U169" s="4"/>
    </row>
    <row r="170" spans="1:21" s="3" customFormat="1" x14ac:dyDescent="0.35">
      <c r="A170" s="4"/>
      <c r="B170" s="72" t="s">
        <v>315</v>
      </c>
      <c r="C170" s="49" t="s">
        <v>413</v>
      </c>
      <c r="D170" s="70">
        <v>3.7505952380952379</v>
      </c>
      <c r="E170" s="71">
        <v>7.7880000000000007E-3</v>
      </c>
      <c r="F170" s="9"/>
      <c r="G170" s="4"/>
      <c r="H170" s="4"/>
      <c r="I170" s="4"/>
      <c r="J170" s="4"/>
      <c r="K170" s="4"/>
      <c r="L170" s="4"/>
      <c r="M170" s="4"/>
      <c r="N170" s="4"/>
      <c r="O170" s="4"/>
      <c r="P170" s="4"/>
      <c r="Q170" s="4"/>
      <c r="R170" s="4"/>
      <c r="S170" s="4"/>
      <c r="T170" s="4"/>
      <c r="U170" s="4"/>
    </row>
    <row r="171" spans="1:21" s="3" customFormat="1" x14ac:dyDescent="0.35">
      <c r="A171" s="4"/>
      <c r="B171" s="74" t="s">
        <v>532</v>
      </c>
      <c r="C171" s="75" t="s">
        <v>533</v>
      </c>
      <c r="D171" s="76">
        <v>2.7637698412698413</v>
      </c>
      <c r="E171" s="77">
        <v>1.8169999999999999E-2</v>
      </c>
      <c r="F171" s="9"/>
      <c r="G171" s="4"/>
      <c r="H171" s="4"/>
      <c r="I171" s="4"/>
      <c r="J171" s="4"/>
      <c r="K171" s="4"/>
      <c r="L171" s="4"/>
      <c r="M171" s="4"/>
      <c r="N171" s="4"/>
      <c r="O171" s="4"/>
      <c r="P171" s="4"/>
      <c r="Q171" s="4"/>
      <c r="R171" s="4"/>
      <c r="S171" s="4"/>
      <c r="T171" s="4"/>
      <c r="U171" s="4"/>
    </row>
    <row r="172" spans="1:21" s="3" customFormat="1" x14ac:dyDescent="0.35">
      <c r="A172" s="4"/>
      <c r="B172" s="72" t="s">
        <v>534</v>
      </c>
      <c r="C172" s="49" t="s">
        <v>535</v>
      </c>
      <c r="D172" s="70">
        <v>1.5458333333333334</v>
      </c>
      <c r="E172" s="71">
        <v>2.2655999999999999E-2</v>
      </c>
      <c r="F172" s="9"/>
      <c r="G172" s="4"/>
      <c r="H172" s="4"/>
      <c r="I172" s="4"/>
      <c r="J172" s="4"/>
      <c r="K172" s="4"/>
      <c r="L172" s="4"/>
      <c r="M172" s="4"/>
      <c r="N172" s="4"/>
      <c r="O172" s="4"/>
      <c r="P172" s="4"/>
      <c r="Q172" s="4"/>
      <c r="R172" s="4"/>
      <c r="S172" s="4"/>
      <c r="T172" s="4"/>
      <c r="U172" s="4"/>
    </row>
    <row r="173" spans="1:21" s="3" customFormat="1" x14ac:dyDescent="0.35">
      <c r="A173" s="4"/>
      <c r="B173" s="74" t="s">
        <v>312</v>
      </c>
      <c r="C173" s="75" t="s">
        <v>410</v>
      </c>
      <c r="D173" s="76">
        <v>1.7520238095238094</v>
      </c>
      <c r="E173" s="77">
        <v>4.947E-3</v>
      </c>
      <c r="F173" s="9"/>
      <c r="G173" s="4"/>
      <c r="H173" s="4"/>
      <c r="I173" s="4"/>
      <c r="J173" s="4"/>
      <c r="K173" s="4"/>
      <c r="L173" s="4"/>
      <c r="M173" s="4"/>
      <c r="N173" s="4"/>
      <c r="O173" s="4"/>
      <c r="P173" s="4"/>
      <c r="Q173" s="4"/>
      <c r="R173" s="4"/>
      <c r="S173" s="4"/>
      <c r="T173" s="4"/>
      <c r="U173" s="4"/>
    </row>
    <row r="174" spans="1:21" s="3" customFormat="1" x14ac:dyDescent="0.35">
      <c r="A174" s="4"/>
      <c r="B174" s="72" t="s">
        <v>536</v>
      </c>
      <c r="C174" s="49" t="s">
        <v>402</v>
      </c>
      <c r="D174" s="70">
        <v>2.429642857142857</v>
      </c>
      <c r="E174" s="71">
        <v>9.6360000000000005E-3</v>
      </c>
      <c r="F174" s="9"/>
      <c r="G174" s="4"/>
      <c r="H174" s="4"/>
      <c r="I174" s="4"/>
      <c r="J174" s="4"/>
      <c r="K174" s="4"/>
      <c r="L174" s="4"/>
      <c r="M174" s="4"/>
      <c r="N174" s="4"/>
      <c r="O174" s="4"/>
      <c r="P174" s="4"/>
      <c r="Q174" s="4"/>
      <c r="R174" s="4"/>
      <c r="S174" s="4"/>
      <c r="T174" s="4"/>
      <c r="U174" s="4"/>
    </row>
    <row r="175" spans="1:21" s="3" customFormat="1" x14ac:dyDescent="0.35">
      <c r="A175" s="4"/>
      <c r="B175" s="74" t="s">
        <v>304</v>
      </c>
      <c r="C175" s="75" t="s">
        <v>402</v>
      </c>
      <c r="D175" s="76">
        <v>3.0884920634920632</v>
      </c>
      <c r="E175" s="77">
        <v>8.1630000000000001E-3</v>
      </c>
      <c r="F175" s="9"/>
      <c r="G175" s="4"/>
      <c r="H175" s="4"/>
      <c r="I175" s="4"/>
      <c r="J175" s="4"/>
      <c r="K175" s="4"/>
      <c r="L175" s="4"/>
      <c r="M175" s="4"/>
      <c r="N175" s="4"/>
      <c r="O175" s="4"/>
      <c r="P175" s="4"/>
      <c r="Q175" s="4"/>
      <c r="R175" s="4"/>
      <c r="S175" s="4"/>
      <c r="T175" s="4"/>
      <c r="U175" s="4"/>
    </row>
    <row r="176" spans="1:21" s="3" customFormat="1" x14ac:dyDescent="0.35">
      <c r="A176" s="4"/>
      <c r="B176" s="72" t="s">
        <v>537</v>
      </c>
      <c r="C176" s="49" t="s">
        <v>538</v>
      </c>
      <c r="D176" s="70">
        <v>2.5092063492063494</v>
      </c>
      <c r="E176" s="71">
        <v>8.8660000000000006E-3</v>
      </c>
      <c r="F176" s="9"/>
      <c r="G176" s="4"/>
      <c r="H176" s="4"/>
      <c r="I176" s="4"/>
      <c r="J176" s="4"/>
      <c r="K176" s="4"/>
      <c r="L176" s="4"/>
      <c r="M176" s="4"/>
      <c r="N176" s="4"/>
      <c r="O176" s="4"/>
      <c r="P176" s="4"/>
      <c r="Q176" s="4"/>
      <c r="R176" s="4"/>
      <c r="S176" s="4"/>
      <c r="T176" s="4"/>
      <c r="U176" s="4"/>
    </row>
    <row r="177" spans="1:21" s="3" customFormat="1" x14ac:dyDescent="0.35">
      <c r="A177" s="4"/>
      <c r="B177" s="74" t="s">
        <v>539</v>
      </c>
      <c r="C177" s="75" t="s">
        <v>540</v>
      </c>
      <c r="D177" s="76">
        <v>3.8918253968253969</v>
      </c>
      <c r="E177" s="77">
        <v>1.7443E-2</v>
      </c>
      <c r="F177" s="9"/>
      <c r="G177" s="4"/>
      <c r="H177" s="4"/>
      <c r="I177" s="4"/>
      <c r="J177" s="4"/>
      <c r="K177" s="4"/>
      <c r="L177" s="4"/>
      <c r="M177" s="4"/>
      <c r="N177" s="4"/>
      <c r="O177" s="4"/>
      <c r="P177" s="4"/>
      <c r="Q177" s="4"/>
      <c r="R177" s="4"/>
      <c r="S177" s="4"/>
      <c r="T177" s="4"/>
      <c r="U177" s="4"/>
    </row>
    <row r="178" spans="1:21" s="3" customFormat="1" x14ac:dyDescent="0.35">
      <c r="A178" s="4"/>
      <c r="B178" s="72" t="s">
        <v>541</v>
      </c>
      <c r="C178" s="49" t="s">
        <v>540</v>
      </c>
      <c r="D178" s="70">
        <v>2.8730952380952379</v>
      </c>
      <c r="E178" s="71">
        <v>1.4869E-2</v>
      </c>
      <c r="F178" s="9"/>
      <c r="G178" s="4"/>
      <c r="H178" s="4"/>
      <c r="I178" s="4"/>
      <c r="J178" s="4"/>
      <c r="K178" s="4"/>
      <c r="L178" s="4"/>
      <c r="M178" s="4"/>
      <c r="N178" s="4"/>
      <c r="O178" s="4"/>
      <c r="P178" s="4"/>
      <c r="Q178" s="4"/>
      <c r="R178" s="4"/>
      <c r="S178" s="4"/>
      <c r="T178" s="4"/>
      <c r="U178" s="4"/>
    </row>
    <row r="179" spans="1:21" s="3" customFormat="1" x14ac:dyDescent="0.35">
      <c r="A179" s="4"/>
      <c r="B179" s="74" t="s">
        <v>542</v>
      </c>
      <c r="C179" s="75" t="s">
        <v>543</v>
      </c>
      <c r="D179" s="76">
        <v>3.7796825396825398</v>
      </c>
      <c r="E179" s="77">
        <v>1.46E-2</v>
      </c>
      <c r="F179" s="9"/>
      <c r="G179" s="4"/>
      <c r="H179" s="4"/>
      <c r="I179" s="4"/>
      <c r="J179" s="4"/>
      <c r="K179" s="4"/>
      <c r="L179" s="4"/>
      <c r="M179" s="4"/>
      <c r="N179" s="4"/>
      <c r="O179" s="4"/>
      <c r="P179" s="4"/>
      <c r="Q179" s="4"/>
      <c r="R179" s="4"/>
      <c r="S179" s="4"/>
      <c r="T179" s="4"/>
      <c r="U179" s="4"/>
    </row>
    <row r="180" spans="1:21" s="3" customFormat="1" x14ac:dyDescent="0.35">
      <c r="A180" s="4"/>
      <c r="B180" s="72" t="s">
        <v>544</v>
      </c>
      <c r="C180" s="49" t="s">
        <v>543</v>
      </c>
      <c r="D180" s="70">
        <v>3.1073809523809524</v>
      </c>
      <c r="E180" s="71">
        <v>2.1205999999999999E-2</v>
      </c>
      <c r="F180" s="9"/>
      <c r="G180" s="4"/>
      <c r="H180" s="4"/>
      <c r="I180" s="4"/>
      <c r="J180" s="4"/>
      <c r="K180" s="4"/>
      <c r="L180" s="4"/>
      <c r="M180" s="4"/>
      <c r="N180" s="4"/>
      <c r="O180" s="4"/>
      <c r="P180" s="4"/>
      <c r="Q180" s="4"/>
      <c r="R180" s="4"/>
      <c r="S180" s="4"/>
      <c r="T180" s="4"/>
      <c r="U180" s="4"/>
    </row>
    <row r="181" spans="1:21" s="3" customFormat="1" x14ac:dyDescent="0.35">
      <c r="A181" s="4"/>
      <c r="F181" s="9"/>
      <c r="G181" s="4"/>
      <c r="H181" s="4"/>
      <c r="I181" s="4"/>
      <c r="J181" s="4"/>
      <c r="K181" s="4"/>
      <c r="L181" s="4"/>
      <c r="M181" s="4"/>
      <c r="N181" s="4"/>
      <c r="O181" s="4"/>
      <c r="P181" s="4"/>
      <c r="Q181" s="4"/>
      <c r="R181" s="4"/>
      <c r="S181" s="4"/>
      <c r="T181" s="4"/>
      <c r="U181" s="4"/>
    </row>
    <row r="182" spans="1:21" s="3" customFormat="1" x14ac:dyDescent="0.35">
      <c r="A182" s="4"/>
      <c r="B182" s="72"/>
      <c r="C182" s="49"/>
      <c r="D182" s="70"/>
      <c r="E182" s="71"/>
      <c r="F182" s="9"/>
      <c r="G182" s="4"/>
      <c r="H182" s="4"/>
      <c r="I182" s="4"/>
      <c r="J182" s="4"/>
      <c r="K182" s="4"/>
      <c r="L182" s="4"/>
      <c r="M182" s="4"/>
      <c r="N182" s="4"/>
      <c r="O182" s="4"/>
      <c r="P182" s="4"/>
      <c r="Q182" s="4"/>
      <c r="R182" s="4"/>
      <c r="S182" s="4"/>
      <c r="T182" s="4"/>
      <c r="U182" s="4"/>
    </row>
    <row r="183" spans="1:21" s="3" customFormat="1" x14ac:dyDescent="0.35">
      <c r="A183" s="4"/>
      <c r="B183" s="72"/>
      <c r="C183" s="49"/>
      <c r="D183" s="70"/>
      <c r="E183" s="71"/>
      <c r="F183" s="9"/>
      <c r="G183" s="4"/>
      <c r="H183" s="4"/>
      <c r="I183" s="4"/>
      <c r="J183" s="4"/>
      <c r="K183" s="4"/>
      <c r="L183" s="4"/>
      <c r="M183" s="4"/>
      <c r="N183" s="4"/>
      <c r="O183" s="4"/>
      <c r="P183" s="4"/>
      <c r="Q183" s="4"/>
      <c r="R183" s="4"/>
      <c r="S183" s="4"/>
      <c r="T183" s="4"/>
      <c r="U183" s="4"/>
    </row>
    <row r="184" spans="1:21" s="3" customFormat="1" x14ac:dyDescent="0.35">
      <c r="A184" s="4"/>
      <c r="B184" s="72"/>
      <c r="C184" s="49"/>
      <c r="D184" s="70"/>
      <c r="E184" s="71"/>
      <c r="F184" s="9"/>
      <c r="G184" s="4"/>
      <c r="H184" s="4"/>
      <c r="I184" s="4"/>
      <c r="J184" s="4"/>
      <c r="K184" s="4"/>
      <c r="L184" s="4"/>
      <c r="M184" s="4"/>
      <c r="N184" s="4"/>
      <c r="O184" s="4"/>
      <c r="P184" s="4"/>
      <c r="Q184" s="4"/>
      <c r="R184" s="4"/>
      <c r="S184" s="4"/>
      <c r="T184" s="4"/>
      <c r="U184" s="4"/>
    </row>
    <row r="185" spans="1:21" s="3" customFormat="1" x14ac:dyDescent="0.35">
      <c r="A185" s="4"/>
      <c r="B185" s="72"/>
      <c r="C185" s="49"/>
      <c r="D185" s="70"/>
      <c r="E185" s="71"/>
      <c r="F185" s="9"/>
      <c r="G185" s="4"/>
      <c r="H185" s="4"/>
      <c r="I185" s="4"/>
      <c r="J185" s="4"/>
      <c r="K185" s="4"/>
      <c r="L185" s="4"/>
      <c r="M185" s="4"/>
      <c r="N185" s="4"/>
      <c r="O185" s="4"/>
      <c r="P185" s="4"/>
      <c r="Q185" s="4"/>
      <c r="R185" s="4"/>
      <c r="S185" s="4"/>
      <c r="T185" s="4"/>
      <c r="U185" s="4"/>
    </row>
    <row r="186" spans="1:21" s="3" customFormat="1" x14ac:dyDescent="0.35">
      <c r="A186" s="4"/>
      <c r="B186" s="72"/>
      <c r="C186" s="49"/>
      <c r="D186" s="70"/>
      <c r="E186" s="71"/>
      <c r="F186" s="9"/>
      <c r="G186" s="4"/>
      <c r="H186" s="4"/>
      <c r="I186" s="4"/>
      <c r="J186" s="4"/>
      <c r="K186" s="4"/>
      <c r="L186" s="4"/>
      <c r="M186" s="4"/>
      <c r="N186" s="4"/>
      <c r="O186" s="4"/>
      <c r="P186" s="4"/>
      <c r="Q186" s="4"/>
      <c r="R186" s="4"/>
      <c r="S186" s="4"/>
      <c r="T186" s="4"/>
      <c r="U186" s="4"/>
    </row>
    <row r="187" spans="1:21" s="3" customFormat="1" x14ac:dyDescent="0.35">
      <c r="A187" s="4"/>
      <c r="B187" s="56"/>
      <c r="C187" s="49"/>
      <c r="D187" s="70"/>
      <c r="E187" s="71"/>
      <c r="F187" s="9"/>
      <c r="G187" s="4"/>
      <c r="H187" s="4"/>
      <c r="I187" s="4"/>
      <c r="J187" s="4"/>
      <c r="K187" s="4"/>
      <c r="L187" s="4"/>
      <c r="M187" s="4"/>
      <c r="N187" s="4"/>
      <c r="O187" s="4"/>
      <c r="P187" s="4"/>
      <c r="Q187" s="4"/>
      <c r="R187" s="4"/>
      <c r="S187" s="4"/>
      <c r="T187" s="4"/>
      <c r="U187" s="4"/>
    </row>
    <row r="188" spans="1:21" s="3" customFormat="1" x14ac:dyDescent="0.35">
      <c r="A188" s="4"/>
      <c r="B188" s="56"/>
      <c r="C188" s="49"/>
      <c r="D188" s="70"/>
      <c r="E188" s="71"/>
      <c r="F188" s="9"/>
      <c r="G188" s="4"/>
      <c r="H188" s="4"/>
      <c r="I188" s="4"/>
      <c r="J188" s="4"/>
      <c r="K188" s="4"/>
      <c r="L188" s="4"/>
      <c r="M188" s="4"/>
      <c r="N188" s="4"/>
      <c r="O188" s="4"/>
      <c r="P188" s="4"/>
      <c r="Q188" s="4"/>
      <c r="R188" s="4"/>
      <c r="S188" s="4"/>
      <c r="T188" s="4"/>
      <c r="U188" s="4"/>
    </row>
    <row r="189" spans="1:21" s="3" customFormat="1" x14ac:dyDescent="0.35">
      <c r="A189" s="4"/>
      <c r="B189" s="56"/>
      <c r="C189" s="49"/>
      <c r="D189" s="70"/>
      <c r="E189" s="71"/>
      <c r="F189" s="9"/>
      <c r="G189" s="4"/>
      <c r="H189" s="4"/>
      <c r="I189" s="4"/>
      <c r="J189" s="4"/>
      <c r="K189" s="4"/>
      <c r="L189" s="4"/>
      <c r="M189" s="4"/>
      <c r="N189" s="4"/>
      <c r="O189" s="4"/>
      <c r="P189" s="4"/>
      <c r="Q189" s="4"/>
      <c r="R189" s="4"/>
      <c r="S189" s="4"/>
      <c r="T189" s="4"/>
      <c r="U189" s="4"/>
    </row>
    <row r="190" spans="1:21" s="3" customFormat="1" x14ac:dyDescent="0.35">
      <c r="A190" s="4"/>
      <c r="B190" s="56"/>
      <c r="C190" s="49"/>
      <c r="D190" s="70"/>
      <c r="E190" s="71"/>
      <c r="F190" s="9"/>
      <c r="G190" s="4"/>
      <c r="H190" s="4"/>
      <c r="I190" s="4"/>
      <c r="J190" s="4"/>
      <c r="K190" s="4"/>
      <c r="L190" s="4"/>
      <c r="M190" s="4"/>
      <c r="N190" s="4"/>
      <c r="O190" s="4"/>
      <c r="P190" s="4"/>
      <c r="Q190" s="4"/>
      <c r="R190" s="4"/>
      <c r="S190" s="4"/>
      <c r="T190" s="4"/>
      <c r="U190" s="4"/>
    </row>
    <row r="191" spans="1:21" s="21" customFormat="1" ht="23.25" customHeight="1" x14ac:dyDescent="0.35">
      <c r="A191" s="69"/>
      <c r="B191" s="118" t="s">
        <v>77</v>
      </c>
      <c r="C191" s="118"/>
      <c r="D191" s="118"/>
      <c r="E191" s="118"/>
      <c r="F191" s="118"/>
      <c r="G191" s="118"/>
      <c r="H191" s="118"/>
      <c r="I191" s="118"/>
      <c r="J191" s="118"/>
      <c r="K191" s="118"/>
      <c r="L191" s="118"/>
      <c r="M191" s="118"/>
      <c r="N191" s="118"/>
      <c r="O191" s="118"/>
      <c r="P191" s="118"/>
      <c r="Q191" s="118"/>
      <c r="R191" s="118"/>
      <c r="S191" s="118"/>
      <c r="T191" s="118"/>
      <c r="U191" s="118"/>
    </row>
    <row r="192" spans="1:21" ht="3.75" customHeight="1" x14ac:dyDescent="0.35"/>
    <row r="193" spans="1:21" s="33" customFormat="1" ht="23" x14ac:dyDescent="0.35">
      <c r="A193" s="68"/>
      <c r="B193" s="73" t="str">
        <f>+B$40</f>
        <v>Código</v>
      </c>
      <c r="C193" s="73" t="str">
        <f>+C$40</f>
        <v>Emissor</v>
      </c>
      <c r="D193" s="80" t="str">
        <f>+D$40</f>
        <v>Duration (anos)</v>
      </c>
      <c r="E193" s="80" t="str">
        <f>+E$40</f>
        <v>Secundário (CDI +)</v>
      </c>
      <c r="F193" s="80"/>
      <c r="G193" s="4"/>
      <c r="H193" s="122" t="str">
        <f>+H$40</f>
        <v>Spread CDI+ vs. Duration</v>
      </c>
      <c r="I193" s="122"/>
      <c r="J193" s="122"/>
      <c r="K193" s="122"/>
      <c r="L193" s="122"/>
      <c r="M193" s="122"/>
      <c r="N193" s="122"/>
      <c r="O193" s="122"/>
      <c r="P193" s="122"/>
      <c r="Q193" s="122"/>
      <c r="R193" s="122"/>
      <c r="S193" s="122"/>
      <c r="T193" s="122"/>
      <c r="U193" s="122"/>
    </row>
    <row r="194" spans="1:21" s="3" customFormat="1" x14ac:dyDescent="0.35">
      <c r="A194" s="6"/>
      <c r="B194" s="74" t="s">
        <v>545</v>
      </c>
      <c r="C194" s="75" t="s">
        <v>546</v>
      </c>
      <c r="D194" s="76">
        <v>1.3490873015873017</v>
      </c>
      <c r="E194" s="77">
        <v>5.1478999999999997E-2</v>
      </c>
      <c r="F194" s="9"/>
      <c r="G194" s="4"/>
      <c r="H194" s="4"/>
      <c r="I194" s="4"/>
      <c r="J194" s="4"/>
      <c r="K194" s="4"/>
      <c r="L194" s="4"/>
      <c r="M194" s="4"/>
      <c r="N194" s="4"/>
      <c r="O194" s="4"/>
      <c r="P194" s="4"/>
      <c r="Q194" s="4"/>
      <c r="R194" s="4"/>
      <c r="S194" s="4"/>
      <c r="T194" s="4"/>
      <c r="U194" s="4"/>
    </row>
    <row r="195" spans="1:21" s="3" customFormat="1" x14ac:dyDescent="0.35">
      <c r="A195" s="4"/>
      <c r="B195" s="72" t="s">
        <v>547</v>
      </c>
      <c r="C195" s="49" t="s">
        <v>548</v>
      </c>
      <c r="D195" s="70">
        <v>2.214404761904762</v>
      </c>
      <c r="E195" s="71">
        <v>1.5273000000000002E-2</v>
      </c>
      <c r="F195" s="9"/>
      <c r="G195" s="4"/>
      <c r="H195" s="4"/>
      <c r="I195" s="4"/>
      <c r="J195" s="4"/>
      <c r="K195" s="4"/>
      <c r="L195" s="4"/>
      <c r="M195" s="4"/>
      <c r="N195" s="4"/>
      <c r="O195" s="4"/>
      <c r="P195" s="4"/>
      <c r="Q195" s="4"/>
      <c r="R195" s="4"/>
      <c r="S195" s="4"/>
      <c r="T195" s="4"/>
      <c r="U195" s="4"/>
    </row>
    <row r="196" spans="1:21" s="3" customFormat="1" x14ac:dyDescent="0.35">
      <c r="A196" s="4"/>
      <c r="B196" s="74" t="s">
        <v>549</v>
      </c>
      <c r="C196" s="75" t="s">
        <v>550</v>
      </c>
      <c r="D196" s="76">
        <v>4.3681746031746034</v>
      </c>
      <c r="E196" s="77">
        <v>1.2343999999999999E-2</v>
      </c>
      <c r="F196" s="9"/>
      <c r="G196" s="4"/>
      <c r="H196" s="4"/>
      <c r="I196" s="4"/>
      <c r="J196" s="4"/>
      <c r="K196" s="4"/>
      <c r="L196" s="4"/>
      <c r="M196" s="4"/>
      <c r="N196" s="4"/>
      <c r="O196" s="4"/>
      <c r="P196" s="4"/>
      <c r="Q196" s="4"/>
      <c r="R196" s="4"/>
      <c r="S196" s="4"/>
      <c r="T196" s="4"/>
      <c r="U196" s="4"/>
    </row>
    <row r="197" spans="1:21" s="3" customFormat="1" x14ac:dyDescent="0.35">
      <c r="A197" s="4"/>
      <c r="B197" s="72" t="s">
        <v>551</v>
      </c>
      <c r="C197" s="49" t="s">
        <v>552</v>
      </c>
      <c r="D197" s="70">
        <v>2.6397222222222223</v>
      </c>
      <c r="E197" s="71">
        <v>2.1886000000000003E-2</v>
      </c>
      <c r="F197" s="9"/>
      <c r="G197" s="4"/>
      <c r="H197" s="4"/>
      <c r="I197" s="4"/>
      <c r="J197" s="4"/>
      <c r="K197" s="4"/>
      <c r="L197" s="4"/>
      <c r="M197" s="4"/>
      <c r="N197" s="4"/>
      <c r="O197" s="4"/>
      <c r="P197" s="4"/>
      <c r="Q197" s="4"/>
      <c r="R197" s="4"/>
      <c r="S197" s="4"/>
      <c r="T197" s="4"/>
      <c r="U197" s="4"/>
    </row>
    <row r="198" spans="1:21" s="3" customFormat="1" x14ac:dyDescent="0.35">
      <c r="A198" s="4"/>
      <c r="B198" s="74" t="s">
        <v>553</v>
      </c>
      <c r="C198" s="75" t="s">
        <v>554</v>
      </c>
      <c r="D198" s="76">
        <v>2.6828571428571428</v>
      </c>
      <c r="E198" s="77">
        <v>1.7632000000000002E-2</v>
      </c>
      <c r="F198" s="9"/>
      <c r="G198" s="4"/>
      <c r="H198" s="4"/>
      <c r="I198" s="4"/>
      <c r="J198" s="4"/>
      <c r="K198" s="4"/>
      <c r="L198" s="4"/>
      <c r="M198" s="4"/>
      <c r="N198" s="4"/>
      <c r="O198" s="4"/>
      <c r="P198" s="4"/>
      <c r="Q198" s="4"/>
      <c r="R198" s="4"/>
      <c r="S198" s="4"/>
      <c r="T198" s="4"/>
      <c r="U198" s="4"/>
    </row>
    <row r="199" spans="1:21" s="3" customFormat="1" x14ac:dyDescent="0.35">
      <c r="A199" s="4"/>
      <c r="B199" s="72" t="s">
        <v>555</v>
      </c>
      <c r="C199" s="49" t="s">
        <v>556</v>
      </c>
      <c r="D199" s="70">
        <v>1.4411904761904761</v>
      </c>
      <c r="E199" s="71">
        <v>1.7364000000000001E-2</v>
      </c>
      <c r="F199" s="9"/>
      <c r="G199" s="4"/>
      <c r="H199" s="4"/>
      <c r="I199" s="4"/>
      <c r="J199" s="4"/>
      <c r="K199" s="4"/>
      <c r="L199" s="4"/>
      <c r="M199" s="4"/>
      <c r="N199" s="4"/>
      <c r="O199" s="4"/>
      <c r="P199" s="4"/>
      <c r="Q199" s="4"/>
      <c r="R199" s="4"/>
      <c r="S199" s="4"/>
      <c r="T199" s="4"/>
      <c r="U199" s="4"/>
    </row>
    <row r="200" spans="1:21" s="3" customFormat="1" x14ac:dyDescent="0.35">
      <c r="A200" s="4"/>
      <c r="B200" s="74" t="s">
        <v>557</v>
      </c>
      <c r="C200" s="75" t="s">
        <v>398</v>
      </c>
      <c r="D200" s="76">
        <v>1.7586904761904762</v>
      </c>
      <c r="E200" s="77">
        <v>1.5157E-2</v>
      </c>
      <c r="F200" s="9"/>
      <c r="G200" s="4"/>
      <c r="H200" s="4"/>
      <c r="I200" s="4"/>
      <c r="J200" s="4"/>
      <c r="K200" s="4"/>
      <c r="L200" s="4"/>
      <c r="M200" s="4"/>
      <c r="N200" s="4"/>
      <c r="O200" s="4"/>
      <c r="P200" s="4"/>
      <c r="Q200" s="4"/>
      <c r="R200" s="4"/>
      <c r="S200" s="4"/>
      <c r="T200" s="4"/>
      <c r="U200" s="4"/>
    </row>
    <row r="201" spans="1:21" s="3" customFormat="1" x14ac:dyDescent="0.35">
      <c r="A201" s="4"/>
      <c r="B201" s="72" t="s">
        <v>300</v>
      </c>
      <c r="C201" s="49" t="s">
        <v>398</v>
      </c>
      <c r="D201" s="70">
        <v>2.6235714285714287</v>
      </c>
      <c r="E201" s="71">
        <v>1.7243999999999999E-2</v>
      </c>
      <c r="F201" s="9"/>
      <c r="G201" s="4"/>
      <c r="H201" s="4"/>
      <c r="I201" s="4"/>
      <c r="J201" s="4"/>
      <c r="K201" s="4"/>
      <c r="L201" s="4"/>
      <c r="M201" s="4"/>
      <c r="N201" s="4"/>
      <c r="O201" s="4"/>
      <c r="P201" s="4"/>
      <c r="Q201" s="4"/>
      <c r="R201" s="4"/>
      <c r="S201" s="4"/>
      <c r="T201" s="4"/>
      <c r="U201" s="4"/>
    </row>
    <row r="202" spans="1:21" s="3" customFormat="1" x14ac:dyDescent="0.35">
      <c r="A202" s="4"/>
      <c r="B202" s="74" t="s">
        <v>558</v>
      </c>
      <c r="C202" s="75" t="s">
        <v>559</v>
      </c>
      <c r="D202" s="76">
        <v>1.341547619047619</v>
      </c>
      <c r="E202" s="77">
        <v>2.5672999999999998E-2</v>
      </c>
      <c r="F202" s="9"/>
      <c r="G202" s="4"/>
      <c r="H202" s="4"/>
      <c r="I202" s="4"/>
      <c r="J202" s="4"/>
      <c r="K202" s="4"/>
      <c r="L202" s="4"/>
      <c r="M202" s="4"/>
      <c r="N202" s="4"/>
      <c r="O202" s="4"/>
      <c r="P202" s="4"/>
      <c r="Q202" s="4"/>
      <c r="R202" s="4"/>
      <c r="S202" s="4"/>
      <c r="T202" s="4"/>
      <c r="U202" s="4"/>
    </row>
    <row r="203" spans="1:21" s="3" customFormat="1" x14ac:dyDescent="0.35">
      <c r="A203" s="4"/>
      <c r="B203" s="72" t="s">
        <v>277</v>
      </c>
      <c r="C203" s="49" t="s">
        <v>375</v>
      </c>
      <c r="D203" s="70">
        <v>2.5453968253968258</v>
      </c>
      <c r="E203" s="71">
        <v>7.1361999999999995E-2</v>
      </c>
      <c r="F203" s="9"/>
      <c r="G203" s="4"/>
      <c r="H203" s="4"/>
      <c r="I203" s="4"/>
      <c r="J203" s="4"/>
      <c r="K203" s="4"/>
      <c r="L203" s="4"/>
      <c r="M203" s="4"/>
      <c r="N203" s="4"/>
      <c r="O203" s="4"/>
      <c r="P203" s="4"/>
      <c r="Q203" s="4"/>
      <c r="R203" s="4"/>
      <c r="S203" s="4"/>
      <c r="T203" s="4"/>
      <c r="U203" s="4"/>
    </row>
    <row r="204" spans="1:21" s="3" customFormat="1" x14ac:dyDescent="0.35">
      <c r="A204" s="4"/>
      <c r="B204" s="74" t="s">
        <v>560</v>
      </c>
      <c r="C204" s="75" t="s">
        <v>561</v>
      </c>
      <c r="D204" s="76">
        <v>4.5778571428571428</v>
      </c>
      <c r="E204" s="77">
        <v>1.2348E-2</v>
      </c>
      <c r="F204" s="9"/>
      <c r="G204" s="4"/>
      <c r="H204" s="4"/>
      <c r="I204" s="4"/>
      <c r="J204" s="4"/>
      <c r="K204" s="4"/>
      <c r="L204" s="4"/>
      <c r="M204" s="4"/>
      <c r="N204" s="4"/>
      <c r="O204" s="4"/>
      <c r="P204" s="4"/>
      <c r="Q204" s="4"/>
      <c r="R204" s="4"/>
      <c r="S204" s="4"/>
      <c r="T204" s="4"/>
      <c r="U204" s="4"/>
    </row>
    <row r="205" spans="1:21" s="3" customFormat="1" x14ac:dyDescent="0.35">
      <c r="A205" s="4"/>
      <c r="B205" s="72" t="s">
        <v>562</v>
      </c>
      <c r="C205" s="49" t="s">
        <v>561</v>
      </c>
      <c r="D205" s="70">
        <v>3.421388888888889</v>
      </c>
      <c r="E205" s="71">
        <v>1.1498E-2</v>
      </c>
      <c r="F205" s="9"/>
      <c r="G205" s="4"/>
      <c r="H205" s="4"/>
      <c r="I205" s="4"/>
      <c r="J205" s="4"/>
      <c r="K205" s="4"/>
      <c r="L205" s="4"/>
      <c r="M205" s="4"/>
      <c r="N205" s="4"/>
      <c r="O205" s="4"/>
      <c r="P205" s="4"/>
      <c r="Q205" s="4"/>
      <c r="R205" s="4"/>
      <c r="S205" s="4"/>
      <c r="T205" s="4"/>
      <c r="U205" s="4"/>
    </row>
    <row r="206" spans="1:21" s="3" customFormat="1" x14ac:dyDescent="0.35">
      <c r="A206" s="4"/>
      <c r="B206"/>
      <c r="C206"/>
      <c r="D206"/>
      <c r="E206" s="102"/>
      <c r="F206" s="9"/>
      <c r="G206" s="4"/>
      <c r="H206" s="4"/>
      <c r="I206" s="4"/>
      <c r="J206" s="4"/>
      <c r="K206" s="4"/>
      <c r="L206" s="4"/>
      <c r="M206" s="4"/>
      <c r="N206" s="4"/>
      <c r="O206" s="4"/>
      <c r="P206" s="4"/>
      <c r="Q206" s="4"/>
      <c r="R206" s="4"/>
      <c r="S206" s="4"/>
      <c r="T206" s="4"/>
      <c r="U206" s="4"/>
    </row>
    <row r="207" spans="1:21" s="3" customFormat="1" x14ac:dyDescent="0.35">
      <c r="A207" s="4"/>
      <c r="B207" s="72"/>
      <c r="C207" s="49"/>
      <c r="D207" s="70"/>
      <c r="E207" s="71"/>
      <c r="F207" s="9"/>
      <c r="G207" s="4"/>
      <c r="H207" s="4"/>
      <c r="I207" s="4"/>
      <c r="J207" s="4"/>
      <c r="K207" s="4"/>
      <c r="L207" s="4"/>
      <c r="M207" s="4"/>
      <c r="N207" s="4"/>
      <c r="O207" s="4"/>
      <c r="P207" s="4"/>
      <c r="Q207" s="4"/>
      <c r="R207" s="4"/>
      <c r="S207" s="4"/>
      <c r="T207" s="4"/>
      <c r="U207" s="4"/>
    </row>
    <row r="208" spans="1:21" s="3" customFormat="1" x14ac:dyDescent="0.35">
      <c r="A208" s="4"/>
      <c r="B208" s="72"/>
      <c r="C208" s="49"/>
      <c r="D208" s="70"/>
      <c r="E208" s="71"/>
      <c r="F208" s="9"/>
      <c r="G208" s="4"/>
      <c r="H208" s="4"/>
      <c r="I208" s="4"/>
      <c r="J208" s="4"/>
      <c r="K208" s="4"/>
      <c r="L208" s="4"/>
      <c r="M208" s="4"/>
      <c r="N208" s="4"/>
      <c r="O208" s="4"/>
      <c r="P208" s="4"/>
      <c r="Q208" s="4"/>
      <c r="R208" s="4"/>
      <c r="S208" s="4"/>
      <c r="T208" s="4"/>
      <c r="U208" s="4"/>
    </row>
    <row r="209" spans="1:21" s="3" customFormat="1" x14ac:dyDescent="0.35">
      <c r="A209" s="4"/>
      <c r="B209" s="72"/>
      <c r="D209" s="70"/>
      <c r="E209" s="71"/>
      <c r="F209" s="9"/>
      <c r="G209" s="4"/>
      <c r="H209" s="4"/>
      <c r="I209" s="4"/>
      <c r="J209" s="4"/>
      <c r="K209" s="4"/>
      <c r="L209" s="4"/>
      <c r="M209" s="4"/>
      <c r="N209" s="4"/>
      <c r="O209" s="4"/>
      <c r="P209" s="4"/>
      <c r="Q209" s="4"/>
      <c r="R209" s="4"/>
      <c r="S209" s="4"/>
      <c r="T209" s="4"/>
      <c r="U209" s="4"/>
    </row>
    <row r="210" spans="1:21" s="3" customFormat="1" x14ac:dyDescent="0.35">
      <c r="A210" s="4"/>
      <c r="B210" s="72"/>
      <c r="C210" s="49"/>
      <c r="D210" s="70"/>
      <c r="E210" s="71"/>
      <c r="F210" s="9"/>
      <c r="G210" s="4"/>
      <c r="H210" s="4"/>
      <c r="I210" s="4"/>
      <c r="J210" s="4"/>
      <c r="K210" s="4"/>
      <c r="L210" s="4"/>
      <c r="M210" s="4"/>
      <c r="N210" s="4"/>
      <c r="O210" s="4"/>
      <c r="P210" s="4"/>
      <c r="Q210" s="4"/>
      <c r="R210" s="4"/>
      <c r="S210" s="4"/>
      <c r="T210" s="4"/>
      <c r="U210" s="4"/>
    </row>
    <row r="211" spans="1:21" s="3" customFormat="1" x14ac:dyDescent="0.35">
      <c r="A211" s="4"/>
      <c r="B211" s="72"/>
      <c r="C211" s="49"/>
      <c r="D211" s="70"/>
      <c r="E211" s="71"/>
      <c r="F211" s="9"/>
      <c r="G211" s="4"/>
      <c r="H211" s="4"/>
      <c r="I211" s="4"/>
      <c r="J211" s="4"/>
      <c r="K211" s="4"/>
      <c r="L211" s="4"/>
      <c r="M211" s="4"/>
      <c r="N211" s="4"/>
      <c r="O211" s="4"/>
      <c r="P211" s="4"/>
      <c r="Q211" s="4"/>
      <c r="R211" s="4"/>
      <c r="S211" s="4"/>
      <c r="T211" s="4"/>
      <c r="U211" s="4"/>
    </row>
    <row r="212" spans="1:21" s="3" customFormat="1" x14ac:dyDescent="0.35">
      <c r="A212" s="4"/>
      <c r="B212" s="72"/>
      <c r="C212" s="49"/>
      <c r="D212" s="70"/>
      <c r="E212" s="71"/>
      <c r="F212" s="9"/>
      <c r="G212" s="4"/>
      <c r="H212" s="4"/>
      <c r="I212" s="4"/>
      <c r="J212" s="4"/>
      <c r="K212" s="4"/>
      <c r="L212" s="4"/>
      <c r="M212" s="4"/>
      <c r="N212" s="4"/>
      <c r="O212" s="4"/>
      <c r="P212" s="4"/>
      <c r="Q212" s="4"/>
      <c r="R212" s="4"/>
      <c r="S212" s="4"/>
      <c r="T212" s="4"/>
      <c r="U212" s="4"/>
    </row>
    <row r="213" spans="1:21" s="3" customFormat="1" x14ac:dyDescent="0.35">
      <c r="A213" s="4"/>
      <c r="B213" s="72"/>
      <c r="C213" s="49"/>
      <c r="D213" s="70"/>
      <c r="E213" s="71"/>
      <c r="F213" s="9"/>
      <c r="G213" s="4"/>
      <c r="H213" s="4"/>
      <c r="I213" s="4"/>
      <c r="J213" s="4"/>
      <c r="K213" s="4"/>
      <c r="L213" s="4"/>
      <c r="M213" s="4"/>
      <c r="N213" s="4"/>
      <c r="O213" s="4"/>
      <c r="P213" s="4"/>
      <c r="Q213" s="4"/>
      <c r="R213" s="4"/>
      <c r="S213" s="4"/>
      <c r="T213" s="4"/>
      <c r="U213" s="4"/>
    </row>
    <row r="214" spans="1:21" s="3" customFormat="1" x14ac:dyDescent="0.35">
      <c r="A214" s="4"/>
      <c r="B214" s="72"/>
      <c r="C214" s="49"/>
      <c r="D214" s="70"/>
      <c r="E214" s="71"/>
      <c r="F214" s="9"/>
      <c r="G214" s="4"/>
      <c r="H214" s="4"/>
      <c r="I214" s="4"/>
      <c r="J214" s="4"/>
      <c r="K214" s="4"/>
      <c r="L214" s="4"/>
      <c r="M214" s="4"/>
      <c r="N214" s="4"/>
      <c r="O214" s="4"/>
      <c r="P214" s="4"/>
      <c r="Q214" s="4"/>
      <c r="R214" s="4"/>
      <c r="S214" s="4"/>
      <c r="T214" s="4"/>
      <c r="U214" s="4"/>
    </row>
    <row r="215" spans="1:21" s="3" customFormat="1" x14ac:dyDescent="0.35">
      <c r="A215" s="4"/>
      <c r="B215" s="72"/>
      <c r="C215" s="49"/>
      <c r="D215" s="70"/>
      <c r="E215" s="71"/>
      <c r="F215" s="9"/>
      <c r="G215" s="4"/>
      <c r="H215" s="4"/>
      <c r="I215" s="4"/>
      <c r="J215" s="4"/>
      <c r="K215" s="4"/>
      <c r="L215" s="4"/>
      <c r="M215" s="4"/>
      <c r="N215" s="4"/>
      <c r="O215" s="4"/>
      <c r="P215" s="4"/>
      <c r="Q215" s="4"/>
      <c r="R215" s="4"/>
      <c r="S215" s="4"/>
      <c r="T215" s="4"/>
      <c r="U215" s="4"/>
    </row>
    <row r="216" spans="1:21" s="3" customFormat="1" x14ac:dyDescent="0.35">
      <c r="A216" s="4"/>
      <c r="B216" s="56"/>
      <c r="C216" s="49"/>
      <c r="D216" s="70"/>
      <c r="E216" s="71"/>
      <c r="F216" s="9"/>
      <c r="G216" s="4"/>
      <c r="H216" s="4"/>
      <c r="I216" s="4"/>
      <c r="J216" s="4"/>
      <c r="K216" s="4"/>
      <c r="L216" s="4"/>
      <c r="M216" s="4"/>
      <c r="N216" s="4"/>
      <c r="O216" s="4"/>
      <c r="P216" s="4"/>
      <c r="Q216" s="4"/>
      <c r="R216" s="4"/>
      <c r="S216" s="4"/>
      <c r="T216" s="4"/>
      <c r="U216" s="4"/>
    </row>
    <row r="217" spans="1:21" s="3" customFormat="1" x14ac:dyDescent="0.35">
      <c r="A217" s="4"/>
      <c r="B217" s="56"/>
      <c r="C217" s="49"/>
      <c r="D217" s="70"/>
      <c r="E217" s="71"/>
      <c r="F217" s="9"/>
      <c r="G217" s="4"/>
      <c r="H217" s="4"/>
      <c r="I217" s="4"/>
      <c r="J217" s="4"/>
      <c r="K217" s="4"/>
      <c r="L217" s="4"/>
      <c r="M217" s="4"/>
      <c r="N217" s="4"/>
      <c r="O217" s="4"/>
      <c r="P217" s="4"/>
      <c r="Q217" s="4"/>
      <c r="R217" s="4"/>
      <c r="S217" s="4"/>
      <c r="T217" s="4"/>
      <c r="U217" s="4"/>
    </row>
    <row r="218" spans="1:21" s="3" customFormat="1" x14ac:dyDescent="0.35">
      <c r="A218" s="4"/>
      <c r="B218" s="56"/>
      <c r="C218" s="49"/>
      <c r="D218" s="70"/>
      <c r="E218" s="71"/>
      <c r="F218" s="9"/>
      <c r="G218" s="4"/>
      <c r="H218" s="4"/>
      <c r="I218" s="4"/>
      <c r="J218" s="4"/>
      <c r="K218" s="4"/>
      <c r="L218" s="4"/>
      <c r="M218" s="4"/>
      <c r="N218" s="4"/>
      <c r="O218" s="4"/>
      <c r="P218" s="4"/>
      <c r="Q218" s="4"/>
      <c r="R218" s="4"/>
      <c r="S218" s="4"/>
      <c r="T218" s="4"/>
      <c r="U218" s="4"/>
    </row>
    <row r="219" spans="1:21" s="3" customFormat="1" x14ac:dyDescent="0.35">
      <c r="A219" s="4"/>
      <c r="B219" s="56"/>
      <c r="C219" s="49"/>
      <c r="D219" s="70"/>
      <c r="E219" s="71"/>
      <c r="F219" s="9"/>
      <c r="G219" s="4"/>
      <c r="H219" s="4"/>
      <c r="I219" s="4"/>
      <c r="J219" s="4"/>
      <c r="K219" s="4"/>
      <c r="L219" s="4"/>
      <c r="M219" s="4"/>
      <c r="N219" s="4"/>
      <c r="O219" s="4"/>
      <c r="P219" s="4"/>
      <c r="Q219" s="4"/>
      <c r="R219" s="4"/>
      <c r="S219" s="4"/>
      <c r="T219" s="4"/>
      <c r="U219" s="4"/>
    </row>
    <row r="220" spans="1:21" s="21" customFormat="1" ht="23.25" customHeight="1" x14ac:dyDescent="0.35">
      <c r="A220" s="69"/>
      <c r="B220" s="118" t="s">
        <v>48</v>
      </c>
      <c r="C220" s="118"/>
      <c r="D220" s="118"/>
      <c r="E220" s="118"/>
      <c r="F220" s="118"/>
      <c r="G220" s="118"/>
      <c r="H220" s="118"/>
      <c r="I220" s="118"/>
      <c r="J220" s="118"/>
      <c r="K220" s="118"/>
      <c r="L220" s="118"/>
      <c r="M220" s="118"/>
      <c r="N220" s="118"/>
      <c r="O220" s="118"/>
      <c r="P220" s="118"/>
      <c r="Q220" s="118"/>
      <c r="R220" s="118"/>
      <c r="S220" s="118"/>
      <c r="T220" s="118"/>
      <c r="U220" s="118"/>
    </row>
    <row r="221" spans="1:21" ht="3.75" customHeight="1" x14ac:dyDescent="0.35"/>
    <row r="222" spans="1:21" s="33" customFormat="1" ht="23" x14ac:dyDescent="0.35">
      <c r="A222" s="68"/>
      <c r="B222" s="73" t="s">
        <v>7</v>
      </c>
      <c r="C222" s="73" t="s">
        <v>8</v>
      </c>
      <c r="D222" s="80" t="s">
        <v>28</v>
      </c>
      <c r="E222" s="80" t="str">
        <f>+E10</f>
        <v>Secundário (CDI +)</v>
      </c>
      <c r="F222" s="80"/>
      <c r="G222" s="4"/>
      <c r="H222" s="122" t="str">
        <f>+H$40</f>
        <v>Spread CDI+ vs. Duration</v>
      </c>
      <c r="I222" s="122"/>
      <c r="J222" s="122"/>
      <c r="K222" s="122"/>
      <c r="L222" s="122"/>
      <c r="M222" s="122"/>
      <c r="N222" s="122"/>
      <c r="O222" s="122"/>
      <c r="P222" s="122"/>
      <c r="Q222" s="122"/>
      <c r="R222" s="122"/>
      <c r="S222" s="122"/>
      <c r="T222" s="122"/>
      <c r="U222" s="122"/>
    </row>
    <row r="223" spans="1:21" s="3" customFormat="1" x14ac:dyDescent="0.35">
      <c r="A223" s="6"/>
      <c r="B223" s="72" t="s">
        <v>563</v>
      </c>
      <c r="C223" s="49" t="s">
        <v>412</v>
      </c>
      <c r="D223" s="70">
        <v>3.5897222222222225</v>
      </c>
      <c r="E223" s="71">
        <v>6.2810000000000001E-3</v>
      </c>
      <c r="F223" s="9"/>
      <c r="G223" s="4"/>
      <c r="H223" s="4"/>
      <c r="I223" s="4"/>
      <c r="J223" s="4"/>
      <c r="K223" s="4"/>
      <c r="L223" s="4"/>
      <c r="M223" s="4"/>
      <c r="N223" s="4"/>
      <c r="O223" s="4"/>
      <c r="P223" s="4"/>
      <c r="Q223" s="4"/>
      <c r="R223" s="4"/>
      <c r="S223" s="4"/>
      <c r="T223" s="4"/>
      <c r="U223" s="4"/>
    </row>
    <row r="224" spans="1:21" s="3" customFormat="1" x14ac:dyDescent="0.35">
      <c r="A224" s="4"/>
      <c r="B224" s="74" t="s">
        <v>314</v>
      </c>
      <c r="C224" s="75" t="s">
        <v>412</v>
      </c>
      <c r="D224" s="76">
        <v>4.6987698412698409</v>
      </c>
      <c r="E224" s="77">
        <v>7.4419999999999998E-3</v>
      </c>
      <c r="F224" s="9"/>
      <c r="G224" s="4"/>
      <c r="H224" s="4"/>
      <c r="I224" s="4"/>
      <c r="J224" s="4"/>
      <c r="K224" s="4"/>
      <c r="L224" s="4"/>
      <c r="M224" s="4"/>
      <c r="N224" s="4"/>
      <c r="O224" s="4"/>
      <c r="P224" s="4"/>
      <c r="Q224" s="4"/>
      <c r="R224" s="4"/>
      <c r="S224" s="4"/>
      <c r="T224" s="4"/>
      <c r="U224" s="4"/>
    </row>
    <row r="225" spans="1:21" s="3" customFormat="1" x14ac:dyDescent="0.35">
      <c r="A225" s="4"/>
      <c r="B225" s="72" t="s">
        <v>564</v>
      </c>
      <c r="C225" s="49" t="s">
        <v>396</v>
      </c>
      <c r="D225" s="70">
        <v>1.4571031746031746</v>
      </c>
      <c r="E225" s="71">
        <v>7.3200000000000001E-3</v>
      </c>
      <c r="F225" s="9"/>
      <c r="G225" s="4"/>
      <c r="H225" s="4"/>
      <c r="I225" s="4"/>
      <c r="J225" s="4"/>
      <c r="K225" s="4"/>
      <c r="L225" s="4"/>
      <c r="M225" s="4"/>
      <c r="N225" s="4"/>
      <c r="O225" s="4"/>
      <c r="P225" s="4"/>
      <c r="Q225" s="4"/>
      <c r="R225" s="4"/>
      <c r="S225" s="4"/>
      <c r="T225" s="4"/>
      <c r="U225" s="4"/>
    </row>
    <row r="226" spans="1:21" s="3" customFormat="1" x14ac:dyDescent="0.35">
      <c r="A226" s="4"/>
      <c r="B226" s="74" t="s">
        <v>298</v>
      </c>
      <c r="C226" s="75" t="s">
        <v>396</v>
      </c>
      <c r="D226" s="76">
        <v>3.106349206349206</v>
      </c>
      <c r="E226" s="77">
        <v>9.8919999999999998E-3</v>
      </c>
      <c r="F226" s="9"/>
      <c r="G226" s="4"/>
      <c r="H226" s="4"/>
      <c r="I226" s="4"/>
      <c r="J226" s="4"/>
      <c r="K226" s="4"/>
      <c r="L226" s="4"/>
      <c r="M226" s="4"/>
      <c r="N226" s="4"/>
      <c r="O226" s="4"/>
      <c r="P226" s="4"/>
      <c r="Q226" s="4"/>
      <c r="R226" s="4"/>
      <c r="S226" s="4"/>
      <c r="T226" s="4"/>
      <c r="U226" s="4"/>
    </row>
    <row r="227" spans="1:21" s="3" customFormat="1" x14ac:dyDescent="0.35">
      <c r="A227" s="4"/>
      <c r="B227" s="72" t="s">
        <v>565</v>
      </c>
      <c r="C227" s="49" t="s">
        <v>566</v>
      </c>
      <c r="D227" s="70">
        <v>0.80686507936507945</v>
      </c>
      <c r="E227" s="71">
        <v>1.3594999999999999E-2</v>
      </c>
      <c r="F227" s="9"/>
      <c r="G227" s="4"/>
      <c r="H227" s="4"/>
      <c r="I227" s="4"/>
      <c r="J227" s="4"/>
      <c r="K227" s="4"/>
      <c r="L227" s="4"/>
      <c r="M227" s="4"/>
      <c r="N227" s="4"/>
      <c r="O227" s="4"/>
      <c r="P227" s="4"/>
      <c r="Q227" s="4"/>
      <c r="R227" s="4"/>
      <c r="S227" s="4"/>
      <c r="T227" s="4"/>
      <c r="U227" s="4"/>
    </row>
    <row r="228" spans="1:21" s="3" customFormat="1" x14ac:dyDescent="0.35">
      <c r="A228" s="4"/>
      <c r="B228" s="74" t="s">
        <v>567</v>
      </c>
      <c r="C228" s="75" t="s">
        <v>568</v>
      </c>
      <c r="D228" s="76">
        <v>1.1027380952380952</v>
      </c>
      <c r="E228" s="77">
        <v>8.0879999999999997E-3</v>
      </c>
      <c r="F228" s="9"/>
      <c r="G228" s="4"/>
      <c r="H228" s="4"/>
      <c r="I228" s="4"/>
      <c r="J228" s="4"/>
      <c r="K228" s="4"/>
      <c r="L228" s="4"/>
      <c r="M228" s="4"/>
      <c r="N228" s="4"/>
      <c r="O228" s="4"/>
      <c r="P228" s="4"/>
      <c r="Q228" s="4"/>
      <c r="R228" s="4"/>
      <c r="S228" s="4"/>
      <c r="T228" s="4"/>
      <c r="U228" s="4"/>
    </row>
    <row r="229" spans="1:21" s="3" customFormat="1" x14ac:dyDescent="0.35">
      <c r="A229" s="4"/>
      <c r="B229" s="72" t="s">
        <v>569</v>
      </c>
      <c r="C229" s="49" t="s">
        <v>568</v>
      </c>
      <c r="D229" s="70">
        <v>3.4587301587301589</v>
      </c>
      <c r="E229" s="71">
        <v>6.3239999999999998E-3</v>
      </c>
      <c r="F229" s="9"/>
      <c r="G229" s="4"/>
      <c r="H229" s="4"/>
      <c r="I229" s="4"/>
      <c r="J229" s="4"/>
      <c r="K229" s="4"/>
      <c r="L229" s="4"/>
      <c r="M229" s="4"/>
      <c r="N229" s="4"/>
      <c r="O229" s="4"/>
      <c r="P229" s="4"/>
      <c r="Q229" s="4"/>
      <c r="R229" s="4"/>
      <c r="S229" s="4"/>
      <c r="T229" s="4"/>
      <c r="U229" s="4"/>
    </row>
    <row r="230" spans="1:21" s="3" customFormat="1" x14ac:dyDescent="0.35">
      <c r="A230" s="4"/>
      <c r="B230" s="74" t="s">
        <v>570</v>
      </c>
      <c r="C230" s="75" t="s">
        <v>568</v>
      </c>
      <c r="D230" s="76">
        <v>4.8643650793650792</v>
      </c>
      <c r="E230" s="77">
        <v>7.6749999999999995E-3</v>
      </c>
      <c r="F230" s="9"/>
      <c r="G230" s="4"/>
      <c r="H230" s="4"/>
      <c r="I230" s="4"/>
      <c r="J230" s="4"/>
      <c r="K230" s="4"/>
      <c r="L230" s="4"/>
      <c r="M230" s="4"/>
      <c r="N230" s="4"/>
      <c r="O230" s="4"/>
      <c r="P230" s="4"/>
      <c r="Q230" s="4"/>
      <c r="R230" s="4"/>
      <c r="S230" s="4"/>
      <c r="T230" s="4"/>
      <c r="U230" s="4"/>
    </row>
    <row r="231" spans="1:21" s="3" customFormat="1" x14ac:dyDescent="0.35">
      <c r="A231" s="4"/>
      <c r="B231"/>
      <c r="C231"/>
      <c r="D231"/>
      <c r="E231"/>
      <c r="F231" s="9"/>
      <c r="G231" s="4"/>
      <c r="H231" s="4"/>
      <c r="I231" s="4"/>
      <c r="J231" s="4"/>
      <c r="K231" s="4"/>
      <c r="L231" s="4"/>
      <c r="M231" s="4"/>
      <c r="N231" s="4"/>
      <c r="O231" s="4"/>
      <c r="P231" s="4"/>
      <c r="Q231" s="4"/>
      <c r="R231" s="4"/>
      <c r="S231" s="4"/>
      <c r="T231" s="4"/>
      <c r="U231" s="4"/>
    </row>
    <row r="232" spans="1:21" s="3" customFormat="1" x14ac:dyDescent="0.35">
      <c r="A232" s="4"/>
      <c r="B232"/>
      <c r="C232"/>
      <c r="D232"/>
      <c r="E232"/>
      <c r="F232" s="9"/>
      <c r="G232" s="4"/>
      <c r="H232" s="4"/>
      <c r="I232" s="4"/>
      <c r="J232" s="4"/>
      <c r="K232" s="4"/>
      <c r="L232" s="4"/>
      <c r="M232" s="4"/>
      <c r="N232" s="4"/>
      <c r="O232" s="4"/>
      <c r="P232" s="4"/>
      <c r="Q232" s="4"/>
      <c r="R232" s="4"/>
      <c r="S232" s="4"/>
      <c r="T232" s="4"/>
      <c r="U232" s="4"/>
    </row>
    <row r="233" spans="1:21" s="3" customFormat="1" x14ac:dyDescent="0.35">
      <c r="A233" s="4"/>
      <c r="F233" s="9"/>
      <c r="G233" s="4"/>
      <c r="H233" s="4"/>
      <c r="I233" s="4"/>
      <c r="J233" s="4"/>
      <c r="K233" s="4"/>
      <c r="L233" s="4"/>
      <c r="M233" s="4"/>
      <c r="N233" s="4"/>
      <c r="O233" s="4"/>
      <c r="P233" s="4"/>
      <c r="Q233" s="4"/>
      <c r="R233" s="4"/>
      <c r="S233" s="4"/>
      <c r="T233" s="4"/>
      <c r="U233" s="4"/>
    </row>
    <row r="234" spans="1:21" s="3" customFormat="1" x14ac:dyDescent="0.35">
      <c r="A234" s="4"/>
      <c r="F234" s="9"/>
      <c r="G234" s="4"/>
      <c r="H234" s="4"/>
      <c r="I234" s="4"/>
      <c r="J234" s="4"/>
      <c r="K234" s="4"/>
      <c r="L234" s="4"/>
      <c r="M234" s="4"/>
      <c r="N234" s="4"/>
      <c r="O234" s="4"/>
      <c r="P234" s="4"/>
      <c r="Q234" s="4"/>
      <c r="R234" s="4"/>
      <c r="S234" s="4"/>
      <c r="T234" s="4"/>
      <c r="U234" s="4"/>
    </row>
    <row r="235" spans="1:21" s="3" customFormat="1" x14ac:dyDescent="0.35">
      <c r="A235" s="4"/>
      <c r="B235" s="72"/>
      <c r="C235" s="49"/>
      <c r="D235" s="70"/>
      <c r="E235" s="71"/>
      <c r="F235" s="9"/>
      <c r="G235" s="4"/>
      <c r="H235" s="4"/>
      <c r="I235" s="4"/>
      <c r="J235" s="4"/>
      <c r="K235" s="4"/>
      <c r="L235" s="4"/>
      <c r="M235" s="4"/>
      <c r="N235" s="4"/>
      <c r="O235" s="4"/>
      <c r="P235" s="4"/>
      <c r="Q235" s="4"/>
      <c r="R235" s="4"/>
      <c r="S235" s="4"/>
      <c r="T235" s="4"/>
      <c r="U235" s="4"/>
    </row>
    <row r="236" spans="1:21" s="3" customFormat="1" x14ac:dyDescent="0.35">
      <c r="A236" s="4"/>
      <c r="B236" s="72"/>
      <c r="C236" s="49"/>
      <c r="D236" s="70"/>
      <c r="E236" s="71"/>
      <c r="F236" s="9"/>
      <c r="G236" s="4"/>
      <c r="H236" s="4"/>
      <c r="I236" s="4"/>
      <c r="J236" s="4"/>
      <c r="K236" s="4"/>
      <c r="L236" s="4"/>
      <c r="M236" s="4"/>
      <c r="N236" s="4"/>
      <c r="O236" s="4"/>
      <c r="P236" s="4"/>
      <c r="Q236" s="4"/>
      <c r="R236" s="4"/>
      <c r="S236" s="4"/>
      <c r="T236" s="4"/>
      <c r="U236" s="4"/>
    </row>
    <row r="237" spans="1:21" s="3" customFormat="1" x14ac:dyDescent="0.35">
      <c r="A237" s="4"/>
      <c r="B237" s="72"/>
      <c r="C237" s="49"/>
      <c r="D237" s="70"/>
      <c r="E237" s="71"/>
      <c r="F237" s="9"/>
      <c r="G237" s="4"/>
      <c r="H237" s="4"/>
      <c r="I237" s="4"/>
      <c r="J237" s="4"/>
      <c r="K237" s="4"/>
      <c r="L237" s="4"/>
      <c r="M237" s="4"/>
      <c r="N237" s="4"/>
      <c r="O237" s="4"/>
      <c r="P237" s="4"/>
      <c r="Q237" s="4"/>
      <c r="R237" s="4"/>
      <c r="S237" s="4"/>
      <c r="T237" s="4"/>
      <c r="U237" s="4"/>
    </row>
    <row r="238" spans="1:21" s="3" customFormat="1" x14ac:dyDescent="0.35">
      <c r="A238" s="4"/>
      <c r="B238" s="72"/>
      <c r="C238" s="49"/>
      <c r="D238" s="70"/>
      <c r="E238" s="71"/>
      <c r="F238" s="9"/>
      <c r="G238" s="4"/>
      <c r="H238" s="4"/>
      <c r="I238" s="4"/>
      <c r="J238" s="4"/>
      <c r="K238" s="4"/>
      <c r="L238" s="4"/>
      <c r="M238" s="4"/>
      <c r="N238" s="4"/>
      <c r="O238" s="4"/>
      <c r="P238" s="4"/>
      <c r="Q238" s="4"/>
      <c r="R238" s="4"/>
      <c r="S238" s="4"/>
      <c r="T238" s="4"/>
      <c r="U238" s="4"/>
    </row>
    <row r="239" spans="1:21" s="3" customFormat="1" x14ac:dyDescent="0.35">
      <c r="A239" s="4"/>
      <c r="B239" s="72"/>
      <c r="C239" s="49"/>
      <c r="D239" s="70"/>
      <c r="E239" s="71"/>
      <c r="F239" s="9"/>
      <c r="G239" s="4"/>
      <c r="H239" s="4"/>
      <c r="I239" s="4"/>
      <c r="J239" s="4"/>
      <c r="K239" s="4"/>
      <c r="L239" s="4"/>
      <c r="M239" s="4"/>
      <c r="N239" s="4"/>
      <c r="O239" s="4"/>
      <c r="P239" s="4"/>
      <c r="Q239" s="4"/>
      <c r="R239" s="4"/>
      <c r="S239" s="4"/>
      <c r="T239" s="4"/>
      <c r="U239" s="4"/>
    </row>
    <row r="240" spans="1:21" s="3" customFormat="1" x14ac:dyDescent="0.35">
      <c r="A240" s="4"/>
      <c r="B240" s="56"/>
      <c r="C240" s="49"/>
      <c r="D240" s="70"/>
      <c r="E240" s="71"/>
      <c r="F240" s="9"/>
      <c r="G240" s="4"/>
      <c r="H240" s="4"/>
      <c r="I240" s="4"/>
      <c r="J240" s="4"/>
      <c r="K240" s="4"/>
      <c r="L240" s="4"/>
      <c r="M240" s="4"/>
      <c r="N240" s="4"/>
      <c r="O240" s="4"/>
      <c r="P240" s="4"/>
      <c r="Q240" s="4"/>
      <c r="R240" s="4"/>
      <c r="S240" s="4"/>
      <c r="T240" s="4"/>
      <c r="U240" s="4"/>
    </row>
    <row r="241" spans="1:21" s="3" customFormat="1" x14ac:dyDescent="0.35">
      <c r="A241" s="4"/>
      <c r="B241" s="56"/>
      <c r="C241" s="49"/>
      <c r="D241" s="70"/>
      <c r="E241" s="71"/>
      <c r="F241" s="9"/>
      <c r="G241" s="4"/>
      <c r="H241" s="4"/>
      <c r="I241" s="4"/>
      <c r="J241" s="4"/>
      <c r="K241" s="4"/>
      <c r="L241" s="4"/>
      <c r="M241" s="4"/>
      <c r="N241" s="4"/>
      <c r="O241" s="4"/>
      <c r="P241" s="4"/>
      <c r="Q241" s="4"/>
      <c r="R241" s="4"/>
      <c r="S241" s="4"/>
      <c r="T241" s="4"/>
      <c r="U241" s="4"/>
    </row>
    <row r="242" spans="1:21" s="3" customFormat="1" x14ac:dyDescent="0.35">
      <c r="A242" s="4"/>
      <c r="B242" s="56"/>
      <c r="C242" s="49"/>
      <c r="D242" s="70"/>
      <c r="E242" s="71"/>
      <c r="F242" s="9"/>
      <c r="G242" s="4"/>
      <c r="H242" s="4"/>
      <c r="I242" s="4"/>
      <c r="J242" s="4"/>
      <c r="K242" s="4"/>
      <c r="L242" s="4"/>
      <c r="M242" s="4"/>
      <c r="N242" s="4"/>
      <c r="O242" s="4"/>
      <c r="P242" s="4"/>
      <c r="Q242" s="4"/>
      <c r="R242" s="4"/>
      <c r="S242" s="4"/>
      <c r="T242" s="4"/>
      <c r="U242" s="4"/>
    </row>
    <row r="243" spans="1:21" s="3" customFormat="1" x14ac:dyDescent="0.35">
      <c r="A243" s="4"/>
      <c r="B243" s="56"/>
      <c r="C243" s="49"/>
      <c r="D243" s="70"/>
      <c r="E243" s="71"/>
      <c r="F243" s="9"/>
      <c r="G243" s="4"/>
      <c r="H243" s="4"/>
      <c r="I243" s="4"/>
      <c r="J243" s="4"/>
      <c r="K243" s="4"/>
      <c r="L243" s="4"/>
      <c r="M243" s="4"/>
      <c r="N243" s="4"/>
      <c r="O243" s="4"/>
      <c r="P243" s="4"/>
      <c r="Q243" s="4"/>
      <c r="R243" s="4"/>
      <c r="S243" s="4"/>
      <c r="T243" s="4"/>
      <c r="U243" s="4"/>
    </row>
    <row r="244" spans="1:21" s="3" customFormat="1" x14ac:dyDescent="0.35">
      <c r="A244" s="4"/>
      <c r="B244" s="56"/>
      <c r="C244" s="49"/>
      <c r="D244" s="70"/>
      <c r="E244" s="71"/>
      <c r="F244" s="9"/>
      <c r="G244" s="4"/>
      <c r="H244" s="4"/>
      <c r="I244" s="4"/>
      <c r="J244" s="4"/>
      <c r="K244" s="4"/>
      <c r="L244" s="4"/>
      <c r="M244" s="4"/>
      <c r="N244" s="4"/>
      <c r="O244" s="4"/>
      <c r="P244" s="4"/>
      <c r="Q244" s="4"/>
      <c r="R244" s="4"/>
      <c r="S244" s="4"/>
      <c r="T244" s="4"/>
      <c r="U244" s="4"/>
    </row>
    <row r="245" spans="1:21" s="3" customFormat="1" x14ac:dyDescent="0.35">
      <c r="A245" s="4"/>
      <c r="B245" s="56"/>
      <c r="C245" s="49"/>
      <c r="D245" s="70"/>
      <c r="E245" s="71"/>
      <c r="F245" s="9"/>
      <c r="G245" s="4"/>
      <c r="H245" s="4"/>
      <c r="I245" s="4"/>
      <c r="J245" s="4"/>
      <c r="K245" s="4"/>
      <c r="L245" s="4"/>
      <c r="M245" s="4"/>
      <c r="N245" s="4"/>
      <c r="O245" s="4"/>
      <c r="P245" s="4"/>
      <c r="Q245" s="4"/>
      <c r="R245" s="4"/>
      <c r="S245" s="4"/>
      <c r="T245" s="4"/>
      <c r="U245" s="4"/>
    </row>
    <row r="246" spans="1:21" s="3" customFormat="1" x14ac:dyDescent="0.35">
      <c r="A246" s="4"/>
      <c r="B246" s="56"/>
      <c r="C246" s="49"/>
      <c r="D246" s="70"/>
      <c r="E246" s="71"/>
      <c r="F246" s="9"/>
      <c r="G246" s="4"/>
      <c r="H246" s="4"/>
      <c r="I246" s="4"/>
      <c r="J246" s="4"/>
      <c r="K246" s="4"/>
      <c r="L246" s="4"/>
      <c r="M246" s="4"/>
      <c r="N246" s="4"/>
      <c r="O246" s="4"/>
      <c r="P246" s="4"/>
      <c r="Q246" s="4"/>
      <c r="R246" s="4"/>
      <c r="S246" s="4"/>
      <c r="T246" s="4"/>
      <c r="U246" s="4"/>
    </row>
    <row r="247" spans="1:21" s="3" customFormat="1" x14ac:dyDescent="0.35">
      <c r="A247" s="4"/>
      <c r="B247" s="56"/>
      <c r="C247" s="49"/>
      <c r="D247" s="70"/>
      <c r="E247" s="71"/>
      <c r="F247" s="9"/>
      <c r="G247" s="4"/>
      <c r="H247" s="4"/>
      <c r="I247" s="4"/>
      <c r="J247" s="4"/>
      <c r="K247" s="4"/>
      <c r="L247" s="4"/>
      <c r="M247" s="4"/>
      <c r="N247" s="4"/>
      <c r="O247" s="4"/>
      <c r="P247" s="4"/>
      <c r="Q247" s="4"/>
      <c r="R247" s="4"/>
      <c r="S247" s="4"/>
      <c r="T247" s="4"/>
      <c r="U247" s="4"/>
    </row>
    <row r="248" spans="1:21" s="3" customFormat="1" x14ac:dyDescent="0.35">
      <c r="A248" s="4"/>
      <c r="B248" s="56"/>
      <c r="C248" s="49"/>
      <c r="D248" s="70"/>
      <c r="E248" s="71"/>
      <c r="F248" s="9"/>
      <c r="G248" s="4"/>
      <c r="H248" s="4"/>
      <c r="I248" s="4"/>
      <c r="J248" s="4"/>
      <c r="K248" s="4"/>
      <c r="L248" s="4"/>
      <c r="M248" s="4"/>
      <c r="N248" s="4"/>
      <c r="O248" s="4"/>
      <c r="P248" s="4"/>
      <c r="Q248" s="4"/>
      <c r="R248" s="4"/>
      <c r="S248" s="4"/>
      <c r="T248" s="4"/>
      <c r="U248" s="4"/>
    </row>
    <row r="250" spans="1:21" s="21" customFormat="1" ht="23.25" customHeight="1" x14ac:dyDescent="0.35">
      <c r="A250" s="69"/>
      <c r="B250" s="118" t="s">
        <v>52</v>
      </c>
      <c r="C250" s="118"/>
      <c r="D250" s="118"/>
      <c r="E250" s="118"/>
      <c r="F250" s="118"/>
      <c r="G250" s="118"/>
      <c r="H250" s="118"/>
      <c r="I250" s="118"/>
      <c r="J250" s="118"/>
      <c r="K250" s="118"/>
      <c r="L250" s="118"/>
      <c r="M250" s="118"/>
      <c r="N250" s="118"/>
      <c r="O250" s="118"/>
      <c r="P250" s="118"/>
      <c r="Q250" s="118"/>
      <c r="R250" s="118"/>
      <c r="S250" s="118"/>
      <c r="T250" s="118"/>
      <c r="U250" s="118"/>
    </row>
    <row r="251" spans="1:21" ht="3.75" customHeight="1" x14ac:dyDescent="0.35"/>
    <row r="252" spans="1:21" s="33" customFormat="1" ht="23" x14ac:dyDescent="0.35">
      <c r="A252" s="68"/>
      <c r="B252" s="73" t="s">
        <v>7</v>
      </c>
      <c r="C252" s="73" t="s">
        <v>8</v>
      </c>
      <c r="D252" s="80" t="s">
        <v>28</v>
      </c>
      <c r="E252" s="80" t="str">
        <f>+E10</f>
        <v>Secundário (CDI +)</v>
      </c>
      <c r="F252" s="80"/>
      <c r="G252" s="4"/>
      <c r="H252" s="122" t="str">
        <f>+H$40</f>
        <v>Spread CDI+ vs. Duration</v>
      </c>
      <c r="I252" s="122"/>
      <c r="J252" s="122"/>
      <c r="K252" s="122"/>
      <c r="L252" s="122"/>
      <c r="M252" s="122"/>
      <c r="N252" s="122"/>
      <c r="O252" s="122"/>
      <c r="P252" s="122"/>
      <c r="Q252" s="122"/>
      <c r="R252" s="122"/>
      <c r="S252" s="122"/>
      <c r="T252" s="122"/>
      <c r="U252" s="122"/>
    </row>
    <row r="253" spans="1:21" s="3" customFormat="1" x14ac:dyDescent="0.35">
      <c r="A253" s="6"/>
      <c r="B253" s="72" t="s">
        <v>309</v>
      </c>
      <c r="C253" s="49" t="s">
        <v>407</v>
      </c>
      <c r="D253" s="70">
        <v>2.4848809523809527</v>
      </c>
      <c r="E253" s="71">
        <v>7.0479999999999996E-3</v>
      </c>
      <c r="F253" s="9"/>
      <c r="G253" s="4"/>
      <c r="H253" s="4"/>
      <c r="I253" s="4"/>
      <c r="J253" s="4"/>
      <c r="K253" s="4"/>
      <c r="L253" s="4"/>
      <c r="M253" s="4"/>
      <c r="N253" s="4"/>
      <c r="O253" s="4"/>
      <c r="P253" s="4"/>
      <c r="Q253" s="4"/>
      <c r="R253" s="4"/>
      <c r="S253" s="4"/>
      <c r="T253" s="4"/>
      <c r="U253" s="4"/>
    </row>
    <row r="254" spans="1:21" s="3" customFormat="1" x14ac:dyDescent="0.35">
      <c r="A254" s="4"/>
      <c r="B254" s="74" t="s">
        <v>571</v>
      </c>
      <c r="C254" s="75" t="s">
        <v>572</v>
      </c>
      <c r="D254" s="76">
        <v>2.9657539682539684</v>
      </c>
      <c r="E254" s="77">
        <v>1.8595999999999998E-2</v>
      </c>
      <c r="F254" s="9"/>
      <c r="G254" s="4"/>
      <c r="H254" s="4"/>
      <c r="I254" s="4"/>
      <c r="J254" s="4"/>
      <c r="K254" s="4"/>
      <c r="L254" s="4"/>
      <c r="M254" s="4"/>
      <c r="N254" s="4"/>
      <c r="O254" s="4"/>
      <c r="P254" s="4"/>
      <c r="Q254" s="4"/>
      <c r="R254" s="4"/>
      <c r="S254" s="4"/>
      <c r="T254" s="4"/>
      <c r="U254" s="4"/>
    </row>
    <row r="255" spans="1:21" s="3" customFormat="1" x14ac:dyDescent="0.35">
      <c r="A255" s="4"/>
      <c r="B255" s="72" t="s">
        <v>573</v>
      </c>
      <c r="C255" s="49" t="s">
        <v>574</v>
      </c>
      <c r="D255" s="70">
        <v>1.1225396825396825</v>
      </c>
      <c r="E255" s="71">
        <v>1.2862999999999999E-2</v>
      </c>
      <c r="F255" s="9"/>
      <c r="G255" s="4"/>
      <c r="H255" s="4"/>
      <c r="I255" s="4"/>
      <c r="J255" s="4"/>
      <c r="K255" s="4"/>
      <c r="L255" s="4"/>
      <c r="M255" s="4"/>
      <c r="N255" s="4"/>
      <c r="O255" s="4"/>
      <c r="P255" s="4"/>
      <c r="Q255" s="4"/>
      <c r="R255" s="4"/>
      <c r="S255" s="4"/>
      <c r="T255" s="4"/>
      <c r="U255" s="4"/>
    </row>
    <row r="256" spans="1:21" s="3" customFormat="1" x14ac:dyDescent="0.35">
      <c r="A256" s="4"/>
      <c r="B256" s="74" t="s">
        <v>575</v>
      </c>
      <c r="C256" s="75" t="s">
        <v>576</v>
      </c>
      <c r="D256" s="76">
        <v>1.7757142857142858</v>
      </c>
      <c r="E256" s="77">
        <v>1.2168000000000002E-2</v>
      </c>
      <c r="F256" s="9"/>
      <c r="G256" s="4"/>
      <c r="H256" s="4"/>
      <c r="I256" s="4"/>
      <c r="J256" s="4"/>
      <c r="K256" s="4"/>
      <c r="L256" s="4"/>
      <c r="M256" s="4"/>
      <c r="N256" s="4"/>
      <c r="O256" s="4"/>
      <c r="P256" s="4"/>
      <c r="Q256" s="4"/>
      <c r="R256" s="4"/>
      <c r="S256" s="4"/>
      <c r="T256" s="4"/>
      <c r="U256" s="4"/>
    </row>
    <row r="257" spans="1:21" s="3" customFormat="1" x14ac:dyDescent="0.35">
      <c r="A257" s="4"/>
      <c r="B257" s="72" t="s">
        <v>577</v>
      </c>
      <c r="C257" s="49" t="s">
        <v>578</v>
      </c>
      <c r="D257" s="70">
        <v>4.0383333333333331</v>
      </c>
      <c r="E257" s="71">
        <v>8.2439999999999996E-3</v>
      </c>
      <c r="F257" s="9"/>
      <c r="G257" s="4"/>
      <c r="H257" s="4"/>
      <c r="I257" s="4"/>
      <c r="J257" s="4"/>
      <c r="K257" s="4"/>
      <c r="L257" s="4"/>
      <c r="M257" s="4"/>
      <c r="N257" s="4"/>
      <c r="O257" s="4"/>
      <c r="P257" s="4"/>
      <c r="Q257" s="4"/>
      <c r="R257" s="4"/>
      <c r="S257" s="4"/>
      <c r="T257" s="4"/>
      <c r="U257" s="4"/>
    </row>
    <row r="258" spans="1:21" s="3" customFormat="1" x14ac:dyDescent="0.35">
      <c r="A258" s="4"/>
      <c r="B258" s="74" t="s">
        <v>579</v>
      </c>
      <c r="C258" s="75" t="s">
        <v>580</v>
      </c>
      <c r="D258" s="76">
        <v>1.0826984126984125</v>
      </c>
      <c r="E258" s="77">
        <v>3.9982999999999998E-2</v>
      </c>
      <c r="F258" s="9"/>
      <c r="G258" s="4"/>
      <c r="H258" s="4"/>
      <c r="I258" s="4"/>
      <c r="J258" s="4"/>
      <c r="K258" s="4"/>
      <c r="L258" s="4"/>
      <c r="M258" s="4"/>
      <c r="N258" s="4"/>
      <c r="O258" s="4"/>
      <c r="P258" s="4"/>
      <c r="Q258" s="4"/>
      <c r="R258" s="4"/>
      <c r="S258" s="4"/>
      <c r="T258" s="4"/>
      <c r="U258" s="4"/>
    </row>
    <row r="259" spans="1:21" s="3" customFormat="1" x14ac:dyDescent="0.35">
      <c r="A259" s="4"/>
      <c r="B259" s="72" t="s">
        <v>291</v>
      </c>
      <c r="C259" s="49" t="s">
        <v>389</v>
      </c>
      <c r="D259" s="70">
        <v>1.6875</v>
      </c>
      <c r="E259" s="71">
        <v>1.4969E-2</v>
      </c>
      <c r="F259" s="9"/>
      <c r="G259" s="4"/>
      <c r="H259" s="4"/>
      <c r="I259" s="4"/>
      <c r="J259" s="4"/>
      <c r="K259" s="4"/>
      <c r="L259" s="4"/>
      <c r="M259" s="4"/>
      <c r="N259" s="4"/>
      <c r="O259" s="4"/>
      <c r="P259" s="4"/>
      <c r="Q259" s="4"/>
      <c r="R259" s="4"/>
      <c r="S259" s="4"/>
      <c r="T259" s="4"/>
      <c r="U259" s="4"/>
    </row>
    <row r="260" spans="1:21" s="3" customFormat="1" x14ac:dyDescent="0.35">
      <c r="A260" s="4"/>
      <c r="B260" s="74" t="s">
        <v>581</v>
      </c>
      <c r="C260" s="75" t="s">
        <v>582</v>
      </c>
      <c r="D260" s="76">
        <v>2.4992857142857146</v>
      </c>
      <c r="E260" s="77">
        <v>1.6066E-2</v>
      </c>
      <c r="F260" s="9"/>
      <c r="G260" s="4"/>
      <c r="H260" s="4"/>
      <c r="I260" s="4"/>
      <c r="J260" s="4"/>
      <c r="K260" s="4"/>
      <c r="L260" s="4"/>
      <c r="M260" s="4"/>
      <c r="N260" s="4"/>
      <c r="O260" s="4"/>
      <c r="P260" s="4"/>
      <c r="Q260" s="4"/>
      <c r="R260" s="4"/>
      <c r="S260" s="4"/>
      <c r="T260" s="4"/>
      <c r="U260" s="4"/>
    </row>
    <row r="261" spans="1:21" s="3" customFormat="1" x14ac:dyDescent="0.35">
      <c r="A261" s="4"/>
      <c r="B261" s="72" t="s">
        <v>583</v>
      </c>
      <c r="C261" s="49" t="s">
        <v>578</v>
      </c>
      <c r="D261" s="70">
        <v>1.9251984126984125</v>
      </c>
      <c r="E261" s="71">
        <v>7.332E-3</v>
      </c>
      <c r="F261" s="9"/>
      <c r="G261" s="4"/>
      <c r="H261" s="4"/>
      <c r="I261" s="4"/>
      <c r="J261" s="4"/>
      <c r="K261" s="4"/>
      <c r="L261" s="4"/>
      <c r="M261" s="4"/>
      <c r="N261" s="4"/>
      <c r="O261" s="4"/>
      <c r="P261" s="4"/>
      <c r="Q261" s="4"/>
      <c r="R261" s="4"/>
      <c r="S261" s="4"/>
      <c r="T261" s="4"/>
      <c r="U261" s="4"/>
    </row>
    <row r="262" spans="1:21" s="3" customFormat="1" x14ac:dyDescent="0.35">
      <c r="A262" s="4"/>
      <c r="B262" s="74" t="s">
        <v>584</v>
      </c>
      <c r="C262" s="75" t="s">
        <v>414</v>
      </c>
      <c r="D262" s="76">
        <v>2.1644841269841271</v>
      </c>
      <c r="E262" s="77">
        <v>2.7844000000000001E-2</v>
      </c>
      <c r="F262" s="9"/>
      <c r="G262" s="4"/>
      <c r="H262" s="4"/>
      <c r="I262" s="4"/>
      <c r="J262" s="4"/>
      <c r="K262" s="4"/>
      <c r="L262" s="4"/>
      <c r="M262" s="4"/>
      <c r="N262" s="4"/>
      <c r="O262" s="4"/>
      <c r="P262" s="4"/>
      <c r="Q262" s="4"/>
      <c r="R262" s="4"/>
      <c r="S262" s="4"/>
      <c r="T262" s="4"/>
      <c r="U262" s="4"/>
    </row>
    <row r="263" spans="1:21" s="3" customFormat="1" x14ac:dyDescent="0.35">
      <c r="A263" s="4"/>
      <c r="B263" s="72" t="s">
        <v>316</v>
      </c>
      <c r="C263" s="49" t="s">
        <v>414</v>
      </c>
      <c r="D263" s="70">
        <v>2.4346031746031747</v>
      </c>
      <c r="E263" s="71">
        <v>2.9796999999999997E-2</v>
      </c>
      <c r="F263" s="9"/>
      <c r="G263" s="4"/>
      <c r="H263" s="4"/>
      <c r="I263" s="4"/>
      <c r="J263" s="4"/>
      <c r="K263" s="4"/>
      <c r="L263" s="4"/>
      <c r="M263" s="4"/>
      <c r="N263" s="4"/>
      <c r="O263" s="4"/>
      <c r="P263" s="4"/>
      <c r="Q263" s="4"/>
      <c r="R263" s="4"/>
      <c r="S263" s="4"/>
      <c r="T263" s="4"/>
      <c r="U263" s="4"/>
    </row>
    <row r="264" spans="1:21" s="3" customFormat="1" x14ac:dyDescent="0.35">
      <c r="A264" s="4"/>
      <c r="B264" s="74" t="s">
        <v>585</v>
      </c>
      <c r="C264" s="75" t="s">
        <v>414</v>
      </c>
      <c r="D264" s="76">
        <v>2.7596825396825397</v>
      </c>
      <c r="E264" s="77">
        <v>3.5436999999999996E-2</v>
      </c>
      <c r="F264" s="9"/>
      <c r="G264" s="4"/>
      <c r="H264" s="4"/>
      <c r="I264" s="4"/>
      <c r="J264" s="4"/>
      <c r="K264" s="4"/>
      <c r="L264" s="4"/>
      <c r="M264" s="4"/>
      <c r="N264" s="4"/>
      <c r="O264" s="4"/>
      <c r="P264" s="4"/>
      <c r="Q264" s="4"/>
      <c r="R264" s="4"/>
      <c r="S264" s="4"/>
      <c r="T264" s="4"/>
      <c r="U264" s="4"/>
    </row>
    <row r="265" spans="1:21" s="3" customFormat="1" x14ac:dyDescent="0.35">
      <c r="A265" s="4"/>
      <c r="B265" s="72" t="s">
        <v>586</v>
      </c>
      <c r="C265" s="49" t="s">
        <v>587</v>
      </c>
      <c r="D265" s="70">
        <v>2.3823809523809523</v>
      </c>
      <c r="E265" s="71">
        <v>8.1639999999999994E-3</v>
      </c>
      <c r="F265" s="9"/>
      <c r="G265" s="4"/>
      <c r="H265" s="4"/>
      <c r="I265" s="4"/>
      <c r="J265" s="4"/>
      <c r="K265" s="4"/>
      <c r="L265" s="4"/>
      <c r="M265" s="4"/>
      <c r="N265" s="4"/>
      <c r="O265" s="4"/>
      <c r="P265" s="4"/>
      <c r="Q265" s="4"/>
      <c r="R265" s="4"/>
      <c r="S265" s="4"/>
      <c r="T265" s="4"/>
      <c r="U265" s="4"/>
    </row>
    <row r="266" spans="1:21" s="3" customFormat="1" x14ac:dyDescent="0.35">
      <c r="A266" s="4"/>
      <c r="B266" s="74" t="s">
        <v>588</v>
      </c>
      <c r="C266" s="75" t="s">
        <v>587</v>
      </c>
      <c r="D266" s="76">
        <v>3.0527380952380949</v>
      </c>
      <c r="E266" s="77">
        <v>8.8909999999999996E-3</v>
      </c>
      <c r="F266" s="9"/>
      <c r="G266" s="4"/>
      <c r="H266" s="4"/>
      <c r="I266" s="4"/>
      <c r="J266" s="4"/>
      <c r="K266" s="4"/>
      <c r="L266" s="4"/>
      <c r="M266" s="4"/>
      <c r="N266" s="4"/>
      <c r="O266" s="4"/>
      <c r="P266" s="4"/>
      <c r="Q266" s="4"/>
      <c r="R266" s="4"/>
      <c r="S266" s="4"/>
      <c r="T266" s="4"/>
      <c r="U266" s="4"/>
    </row>
    <row r="267" spans="1:21" s="3" customFormat="1" x14ac:dyDescent="0.35">
      <c r="A267" s="4"/>
      <c r="B267" s="72" t="s">
        <v>589</v>
      </c>
      <c r="C267" s="49" t="s">
        <v>587</v>
      </c>
      <c r="D267" s="70">
        <v>5.1488888888888891</v>
      </c>
      <c r="E267" s="71">
        <v>1.2859000000000001E-2</v>
      </c>
      <c r="F267" s="9"/>
      <c r="G267" s="4"/>
      <c r="H267" s="4"/>
      <c r="I267" s="4"/>
      <c r="J267" s="4"/>
      <c r="K267" s="4"/>
      <c r="L267" s="4"/>
      <c r="M267" s="4"/>
      <c r="N267" s="4"/>
      <c r="O267" s="4"/>
      <c r="P267" s="4"/>
      <c r="Q267" s="4"/>
      <c r="R267" s="4"/>
      <c r="S267" s="4"/>
      <c r="T267" s="4"/>
      <c r="U267" s="4"/>
    </row>
    <row r="268" spans="1:21" s="3" customFormat="1" x14ac:dyDescent="0.35">
      <c r="A268" s="4"/>
      <c r="F268" s="9"/>
      <c r="G268" s="4"/>
      <c r="H268" s="4"/>
      <c r="I268" s="4"/>
      <c r="J268" s="4"/>
      <c r="K268" s="4"/>
      <c r="L268" s="4"/>
      <c r="M268" s="4"/>
      <c r="N268" s="4"/>
      <c r="O268" s="4"/>
      <c r="P268" s="4"/>
      <c r="Q268" s="4"/>
      <c r="R268" s="4"/>
      <c r="S268" s="4"/>
      <c r="T268" s="4"/>
      <c r="U268" s="4"/>
    </row>
    <row r="269" spans="1:21" s="3" customFormat="1" x14ac:dyDescent="0.35">
      <c r="A269" s="4"/>
      <c r="B269" s="72"/>
      <c r="C269" s="49"/>
      <c r="D269" s="70"/>
      <c r="E269" s="71"/>
      <c r="G269" s="4"/>
      <c r="H269" s="4"/>
      <c r="I269" s="4"/>
      <c r="J269" s="4"/>
      <c r="K269" s="4"/>
      <c r="L269" s="4"/>
      <c r="M269" s="4"/>
      <c r="N269" s="4"/>
      <c r="O269" s="4"/>
      <c r="P269" s="4"/>
      <c r="Q269" s="4"/>
      <c r="R269" s="4"/>
      <c r="S269" s="4"/>
      <c r="T269" s="4"/>
      <c r="U269" s="4"/>
    </row>
    <row r="270" spans="1:21" s="3" customFormat="1" x14ac:dyDescent="0.35">
      <c r="A270" s="4"/>
      <c r="B270" s="72"/>
      <c r="C270" s="49"/>
      <c r="D270" s="70"/>
      <c r="E270" s="71"/>
      <c r="F270" s="9"/>
      <c r="G270" s="4"/>
      <c r="H270" s="4"/>
      <c r="I270" s="4"/>
      <c r="J270" s="4"/>
      <c r="K270" s="4"/>
      <c r="L270" s="4"/>
      <c r="M270" s="4"/>
      <c r="N270" s="4"/>
      <c r="O270" s="4"/>
      <c r="P270" s="4"/>
      <c r="Q270" s="4"/>
      <c r="R270" s="4"/>
      <c r="S270" s="4"/>
      <c r="T270" s="4"/>
      <c r="U270" s="4"/>
    </row>
    <row r="271" spans="1:21" s="3" customFormat="1" x14ac:dyDescent="0.35">
      <c r="A271" s="4"/>
      <c r="B271" s="56"/>
      <c r="C271" s="49"/>
      <c r="D271" s="70"/>
      <c r="E271" s="71"/>
      <c r="F271" s="9"/>
      <c r="G271" s="4"/>
      <c r="H271" s="4"/>
      <c r="I271" s="4"/>
      <c r="J271" s="4"/>
      <c r="K271" s="4"/>
      <c r="L271" s="4"/>
      <c r="M271" s="4"/>
      <c r="N271" s="4"/>
      <c r="O271" s="4"/>
      <c r="P271" s="4"/>
      <c r="Q271" s="4"/>
      <c r="R271" s="4"/>
      <c r="S271" s="4"/>
      <c r="T271" s="4"/>
      <c r="U271" s="4"/>
    </row>
    <row r="272" spans="1:21" s="3" customFormat="1" x14ac:dyDescent="0.35">
      <c r="A272" s="4"/>
      <c r="B272" s="56"/>
      <c r="C272" s="49"/>
      <c r="D272" s="70"/>
      <c r="E272" s="71"/>
      <c r="F272" s="9"/>
      <c r="G272" s="4"/>
      <c r="H272" s="4"/>
      <c r="I272" s="4"/>
      <c r="J272" s="4"/>
      <c r="K272" s="4"/>
      <c r="L272" s="4"/>
      <c r="M272" s="4"/>
      <c r="N272" s="4"/>
      <c r="O272" s="4"/>
      <c r="P272" s="4"/>
      <c r="Q272" s="4"/>
      <c r="R272" s="4"/>
      <c r="S272" s="4"/>
      <c r="T272" s="4"/>
      <c r="U272" s="4"/>
    </row>
    <row r="273" spans="1:21" s="3" customFormat="1" x14ac:dyDescent="0.35">
      <c r="A273" s="4"/>
      <c r="B273" s="56"/>
      <c r="C273" s="49"/>
      <c r="D273" s="70"/>
      <c r="E273" s="71"/>
      <c r="F273" s="9"/>
      <c r="G273" s="4"/>
      <c r="H273" s="4"/>
      <c r="I273" s="4"/>
      <c r="J273" s="4"/>
      <c r="K273" s="4"/>
      <c r="L273" s="4"/>
      <c r="M273" s="4"/>
      <c r="N273" s="4"/>
      <c r="O273" s="4"/>
      <c r="P273" s="4"/>
      <c r="Q273" s="4"/>
      <c r="R273" s="4"/>
      <c r="S273" s="4"/>
      <c r="T273" s="4"/>
      <c r="U273" s="4"/>
    </row>
    <row r="274" spans="1:21" s="3" customFormat="1" x14ac:dyDescent="0.35">
      <c r="A274" s="4"/>
      <c r="B274" s="56"/>
      <c r="C274" s="49"/>
      <c r="D274" s="70"/>
      <c r="E274" s="71"/>
      <c r="F274" s="9"/>
      <c r="G274" s="4"/>
      <c r="H274" s="4"/>
      <c r="I274" s="4"/>
      <c r="J274" s="4"/>
      <c r="K274" s="4"/>
      <c r="L274" s="4"/>
      <c r="M274" s="4"/>
      <c r="N274" s="4"/>
      <c r="O274" s="4"/>
      <c r="P274" s="4"/>
      <c r="Q274" s="4"/>
      <c r="R274" s="4"/>
      <c r="S274" s="4"/>
      <c r="T274" s="4"/>
      <c r="U274" s="4"/>
    </row>
    <row r="275" spans="1:21" s="3" customFormat="1" x14ac:dyDescent="0.35">
      <c r="A275" s="4"/>
      <c r="B275" s="56"/>
      <c r="C275" s="49"/>
      <c r="D275" s="70"/>
      <c r="E275" s="71"/>
      <c r="F275" s="9"/>
      <c r="G275" s="4"/>
      <c r="H275" s="4"/>
      <c r="I275" s="4"/>
      <c r="J275" s="4"/>
      <c r="K275" s="4"/>
      <c r="L275" s="4"/>
      <c r="M275" s="4"/>
      <c r="N275" s="4"/>
      <c r="O275" s="4"/>
      <c r="P275" s="4"/>
      <c r="Q275" s="4"/>
      <c r="R275" s="4"/>
      <c r="S275" s="4"/>
      <c r="T275" s="4"/>
      <c r="U275" s="4"/>
    </row>
    <row r="276" spans="1:21" s="3" customFormat="1" x14ac:dyDescent="0.35">
      <c r="A276" s="4"/>
      <c r="B276" s="56"/>
      <c r="C276" s="49"/>
      <c r="D276" s="70"/>
      <c r="E276" s="71"/>
      <c r="F276" s="9"/>
      <c r="G276" s="4"/>
      <c r="H276" s="4"/>
      <c r="I276" s="4"/>
      <c r="J276" s="4"/>
      <c r="K276" s="4"/>
      <c r="L276" s="4"/>
      <c r="M276" s="4"/>
      <c r="N276" s="4"/>
      <c r="O276" s="4"/>
      <c r="P276" s="4"/>
      <c r="Q276" s="4"/>
      <c r="R276" s="4"/>
      <c r="S276" s="4"/>
      <c r="T276" s="4"/>
      <c r="U276" s="4"/>
    </row>
    <row r="277" spans="1:21" s="3" customFormat="1" x14ac:dyDescent="0.35">
      <c r="A277" s="4"/>
      <c r="B277" s="56"/>
      <c r="C277" s="49"/>
      <c r="D277" s="70"/>
      <c r="E277" s="71"/>
      <c r="F277" s="9"/>
      <c r="G277" s="4"/>
      <c r="H277" s="4"/>
      <c r="I277" s="4"/>
      <c r="J277" s="4"/>
      <c r="K277" s="4"/>
      <c r="L277" s="4"/>
      <c r="M277" s="4"/>
      <c r="N277" s="4"/>
      <c r="O277" s="4"/>
      <c r="P277" s="4"/>
      <c r="Q277" s="4"/>
      <c r="R277" s="4"/>
      <c r="S277" s="4"/>
      <c r="T277" s="4"/>
      <c r="U277" s="4"/>
    </row>
    <row r="278" spans="1:21" s="3" customFormat="1" x14ac:dyDescent="0.35">
      <c r="A278" s="4"/>
      <c r="B278" s="56"/>
      <c r="C278" s="49"/>
      <c r="D278" s="70"/>
      <c r="E278" s="71"/>
      <c r="F278" s="9"/>
      <c r="G278" s="4"/>
      <c r="H278" s="4"/>
      <c r="I278" s="4"/>
      <c r="J278" s="4"/>
      <c r="K278" s="4"/>
      <c r="L278" s="4"/>
      <c r="M278" s="4"/>
      <c r="N278" s="4"/>
      <c r="O278" s="4"/>
      <c r="P278" s="4"/>
      <c r="Q278" s="4"/>
      <c r="R278" s="4"/>
      <c r="S278" s="4"/>
      <c r="T278" s="4"/>
      <c r="U278" s="4"/>
    </row>
    <row r="280" spans="1:21" s="21" customFormat="1" ht="23.25" customHeight="1" x14ac:dyDescent="0.35">
      <c r="A280" s="69"/>
      <c r="B280" s="118" t="s">
        <v>40</v>
      </c>
      <c r="C280" s="118"/>
      <c r="D280" s="118"/>
      <c r="E280" s="118"/>
      <c r="F280" s="118"/>
      <c r="G280" s="118"/>
      <c r="H280" s="118"/>
      <c r="I280" s="118"/>
      <c r="J280" s="118"/>
      <c r="K280" s="118"/>
      <c r="L280" s="118"/>
      <c r="M280" s="118"/>
      <c r="N280" s="118"/>
      <c r="O280" s="118"/>
      <c r="P280" s="118"/>
      <c r="Q280" s="118"/>
      <c r="R280" s="118"/>
      <c r="S280" s="118"/>
      <c r="T280" s="118"/>
      <c r="U280" s="118"/>
    </row>
    <row r="281" spans="1:21" ht="3.75" customHeight="1" x14ac:dyDescent="0.35"/>
    <row r="282" spans="1:21" s="33" customFormat="1" ht="23" x14ac:dyDescent="0.35">
      <c r="A282" s="68"/>
      <c r="B282" s="73" t="s">
        <v>7</v>
      </c>
      <c r="C282" s="73" t="s">
        <v>8</v>
      </c>
      <c r="D282" s="80" t="s">
        <v>28</v>
      </c>
      <c r="E282" s="80" t="str">
        <f>+E74</f>
        <v>Secundário (CDI +)</v>
      </c>
      <c r="F282" s="80"/>
      <c r="G282" s="4"/>
      <c r="H282" s="122" t="str">
        <f>+H$40</f>
        <v>Spread CDI+ vs. Duration</v>
      </c>
      <c r="I282" s="122"/>
      <c r="J282" s="122"/>
      <c r="K282" s="122"/>
      <c r="L282" s="122"/>
      <c r="M282" s="122"/>
      <c r="N282" s="122"/>
      <c r="O282" s="122"/>
      <c r="P282" s="122"/>
      <c r="Q282" s="122"/>
      <c r="R282" s="122"/>
      <c r="S282" s="122"/>
      <c r="T282" s="122"/>
      <c r="U282" s="122"/>
    </row>
    <row r="283" spans="1:21" s="3" customFormat="1" x14ac:dyDescent="0.35">
      <c r="A283" s="6"/>
      <c r="B283" s="72" t="s">
        <v>297</v>
      </c>
      <c r="C283" s="49" t="s">
        <v>395</v>
      </c>
      <c r="D283" s="70">
        <v>1.7227380952380953</v>
      </c>
      <c r="E283" s="71">
        <v>2.1150000000000002E-2</v>
      </c>
      <c r="F283" s="9"/>
      <c r="G283" s="4"/>
      <c r="H283" s="4"/>
      <c r="I283" s="4"/>
      <c r="J283" s="4"/>
      <c r="K283" s="4"/>
      <c r="L283" s="4"/>
      <c r="M283" s="4"/>
      <c r="N283" s="4"/>
      <c r="O283" s="4"/>
      <c r="P283" s="4"/>
      <c r="Q283" s="4"/>
      <c r="R283" s="4"/>
      <c r="S283" s="4"/>
      <c r="T283" s="4"/>
      <c r="U283" s="4"/>
    </row>
    <row r="284" spans="1:21" s="3" customFormat="1" x14ac:dyDescent="0.35">
      <c r="A284" s="4"/>
      <c r="B284" s="74" t="s">
        <v>590</v>
      </c>
      <c r="C284" s="75" t="s">
        <v>591</v>
      </c>
      <c r="D284" s="76">
        <v>1.4469444444444444</v>
      </c>
      <c r="E284" s="77">
        <v>1.3169999999999999E-2</v>
      </c>
      <c r="F284" s="9"/>
      <c r="G284" s="4"/>
      <c r="H284" s="4"/>
      <c r="I284" s="4"/>
      <c r="J284" s="4"/>
      <c r="K284" s="4"/>
      <c r="L284" s="4"/>
      <c r="M284" s="4"/>
      <c r="N284" s="4"/>
      <c r="O284" s="4"/>
      <c r="P284" s="4"/>
      <c r="Q284" s="4"/>
      <c r="R284" s="4"/>
      <c r="S284" s="4"/>
      <c r="T284" s="4"/>
      <c r="U284" s="4"/>
    </row>
    <row r="285" spans="1:21" s="3" customFormat="1" x14ac:dyDescent="0.35">
      <c r="A285" s="4"/>
      <c r="B285" s="72" t="s">
        <v>592</v>
      </c>
      <c r="C285" s="49" t="s">
        <v>593</v>
      </c>
      <c r="D285" s="70">
        <v>1.2635714285714286</v>
      </c>
      <c r="E285" s="71">
        <v>1.4499999999999999E-2</v>
      </c>
      <c r="F285" s="9"/>
      <c r="G285" s="4"/>
      <c r="H285" s="4"/>
      <c r="I285" s="4"/>
      <c r="J285" s="4"/>
      <c r="K285" s="4"/>
      <c r="L285" s="4"/>
      <c r="M285" s="4"/>
      <c r="N285" s="4"/>
      <c r="O285" s="4"/>
      <c r="P285" s="4"/>
      <c r="Q285" s="4"/>
      <c r="R285" s="4"/>
      <c r="S285" s="4"/>
      <c r="T285" s="4"/>
      <c r="U285" s="4"/>
    </row>
    <row r="286" spans="1:21" s="3" customFormat="1" x14ac:dyDescent="0.35">
      <c r="A286" s="4"/>
      <c r="B286" s="74" t="s">
        <v>594</v>
      </c>
      <c r="C286" s="75" t="s">
        <v>595</v>
      </c>
      <c r="D286" s="76">
        <v>1.8755555555555554</v>
      </c>
      <c r="E286" s="77">
        <v>5.9930000000000009E-3</v>
      </c>
      <c r="F286" s="9"/>
      <c r="G286" s="4"/>
      <c r="H286" s="4"/>
      <c r="I286" s="4"/>
      <c r="J286" s="4"/>
      <c r="K286" s="4"/>
      <c r="L286" s="4"/>
      <c r="M286" s="4"/>
      <c r="N286" s="4"/>
      <c r="O286" s="4"/>
      <c r="P286" s="4"/>
      <c r="Q286" s="4"/>
      <c r="R286" s="4"/>
      <c r="S286" s="4"/>
      <c r="T286" s="4"/>
      <c r="U286" s="4"/>
    </row>
    <row r="287" spans="1:21" s="3" customFormat="1" x14ac:dyDescent="0.35">
      <c r="A287" s="4"/>
      <c r="B287" s="72" t="s">
        <v>596</v>
      </c>
      <c r="C287" s="49" t="s">
        <v>597</v>
      </c>
      <c r="D287" s="70">
        <v>3.0213492063492065</v>
      </c>
      <c r="E287" s="71">
        <v>7.2399999999999999E-3</v>
      </c>
      <c r="F287" s="9"/>
      <c r="G287" s="4"/>
      <c r="H287" s="4"/>
      <c r="I287" s="4"/>
      <c r="J287" s="4"/>
      <c r="K287" s="4"/>
      <c r="L287" s="4"/>
      <c r="M287" s="4"/>
      <c r="N287" s="4"/>
      <c r="O287" s="4"/>
      <c r="P287" s="4"/>
      <c r="Q287" s="4"/>
      <c r="R287" s="4"/>
      <c r="S287" s="4"/>
      <c r="T287" s="4"/>
      <c r="U287" s="4"/>
    </row>
    <row r="288" spans="1:21" s="3" customFormat="1" x14ac:dyDescent="0.35">
      <c r="A288" s="4"/>
      <c r="B288" s="74" t="s">
        <v>598</v>
      </c>
      <c r="C288" s="75" t="s">
        <v>597</v>
      </c>
      <c r="D288" s="76">
        <v>3.9957142857142856</v>
      </c>
      <c r="E288" s="77">
        <v>7.2940000000000001E-3</v>
      </c>
      <c r="F288" s="9"/>
      <c r="G288" s="4"/>
      <c r="H288" s="4"/>
      <c r="I288" s="4"/>
      <c r="J288" s="4"/>
      <c r="K288" s="4"/>
      <c r="L288" s="4"/>
      <c r="M288" s="4"/>
      <c r="N288" s="4"/>
      <c r="O288" s="4"/>
      <c r="P288" s="4"/>
      <c r="Q288" s="4"/>
      <c r="R288" s="4"/>
      <c r="S288" s="4"/>
      <c r="T288" s="4"/>
      <c r="U288" s="4"/>
    </row>
    <row r="289" spans="1:21" s="3" customFormat="1" x14ac:dyDescent="0.35">
      <c r="A289" s="4"/>
      <c r="B289" s="72" t="s">
        <v>599</v>
      </c>
      <c r="C289" s="49" t="s">
        <v>600</v>
      </c>
      <c r="D289" s="70">
        <v>3.5557539682539683</v>
      </c>
      <c r="E289" s="71">
        <v>8.7530000000000004E-3</v>
      </c>
      <c r="F289" s="9"/>
      <c r="G289" s="4"/>
      <c r="H289" s="4"/>
      <c r="I289" s="4"/>
      <c r="J289" s="4"/>
      <c r="K289" s="4"/>
      <c r="L289" s="4"/>
      <c r="M289" s="4"/>
      <c r="N289" s="4"/>
      <c r="O289" s="4"/>
      <c r="P289" s="4"/>
      <c r="Q289" s="4"/>
      <c r="R289" s="4"/>
      <c r="S289" s="4"/>
      <c r="T289" s="4"/>
      <c r="U289" s="4"/>
    </row>
    <row r="290" spans="1:21" s="3" customFormat="1" x14ac:dyDescent="0.35">
      <c r="A290" s="4"/>
      <c r="B290" s="74" t="s">
        <v>601</v>
      </c>
      <c r="C290" s="75" t="s">
        <v>602</v>
      </c>
      <c r="D290" s="76">
        <v>3.3112301587301585</v>
      </c>
      <c r="E290" s="77">
        <v>1.0362E-2</v>
      </c>
      <c r="F290" s="9"/>
      <c r="G290" s="4"/>
      <c r="H290" s="4"/>
      <c r="I290" s="4"/>
      <c r="J290" s="4"/>
      <c r="K290" s="4"/>
      <c r="L290" s="4"/>
      <c r="M290" s="4"/>
      <c r="N290" s="4"/>
      <c r="O290" s="4"/>
      <c r="P290" s="4"/>
      <c r="Q290" s="4"/>
      <c r="R290" s="4"/>
      <c r="S290" s="4"/>
      <c r="T290" s="4"/>
      <c r="U290" s="4"/>
    </row>
    <row r="291" spans="1:21" s="3" customFormat="1" x14ac:dyDescent="0.35">
      <c r="A291" s="4"/>
      <c r="B291" s="72" t="s">
        <v>603</v>
      </c>
      <c r="C291" s="49" t="s">
        <v>604</v>
      </c>
      <c r="D291" s="70">
        <v>2.7892460317460315</v>
      </c>
      <c r="E291" s="71">
        <v>1.2875000000000001E-2</v>
      </c>
      <c r="F291" s="9"/>
      <c r="G291" s="4"/>
      <c r="H291" s="4"/>
      <c r="I291" s="4"/>
      <c r="J291" s="4"/>
      <c r="K291" s="4"/>
      <c r="L291" s="4"/>
      <c r="M291" s="4"/>
      <c r="N291" s="4"/>
      <c r="O291" s="4"/>
      <c r="P291" s="4"/>
      <c r="Q291" s="4"/>
      <c r="R291" s="4"/>
      <c r="S291" s="4"/>
      <c r="T291" s="4"/>
      <c r="U291" s="4"/>
    </row>
    <row r="292" spans="1:21" s="3" customFormat="1" x14ac:dyDescent="0.35">
      <c r="A292" s="4"/>
      <c r="B292" s="74" t="s">
        <v>605</v>
      </c>
      <c r="C292" s="75" t="s">
        <v>604</v>
      </c>
      <c r="D292" s="76">
        <v>3.1601587301587304</v>
      </c>
      <c r="E292" s="77">
        <v>1.155E-2</v>
      </c>
      <c r="F292" s="9"/>
      <c r="G292" s="4"/>
      <c r="H292" s="4"/>
      <c r="I292" s="4"/>
      <c r="J292" s="4"/>
      <c r="K292" s="4"/>
      <c r="L292" s="4"/>
      <c r="M292" s="4"/>
      <c r="N292" s="4"/>
      <c r="O292" s="4"/>
      <c r="P292" s="4"/>
      <c r="Q292" s="4"/>
      <c r="R292" s="4"/>
      <c r="S292" s="4"/>
      <c r="T292" s="4"/>
      <c r="U292" s="4"/>
    </row>
    <row r="293" spans="1:21" s="3" customFormat="1" x14ac:dyDescent="0.35">
      <c r="A293" s="4"/>
      <c r="B293" s="72" t="s">
        <v>303</v>
      </c>
      <c r="C293" s="49" t="s">
        <v>401</v>
      </c>
      <c r="D293" s="70">
        <v>3.2590079365079365</v>
      </c>
      <c r="E293" s="71">
        <v>9.8009999999999989E-3</v>
      </c>
      <c r="F293" s="9"/>
      <c r="G293" s="4"/>
      <c r="H293" s="4"/>
      <c r="I293" s="4"/>
      <c r="J293" s="4"/>
      <c r="K293" s="4"/>
      <c r="L293" s="4"/>
      <c r="M293" s="4"/>
      <c r="N293" s="4"/>
      <c r="O293" s="4"/>
      <c r="P293" s="4"/>
      <c r="Q293" s="4"/>
      <c r="R293" s="4"/>
      <c r="S293" s="4"/>
      <c r="T293" s="4"/>
      <c r="U293" s="4"/>
    </row>
    <row r="294" spans="1:21" s="3" customFormat="1" x14ac:dyDescent="0.35">
      <c r="A294" s="4"/>
      <c r="B294" s="74" t="s">
        <v>606</v>
      </c>
      <c r="C294" s="75" t="s">
        <v>607</v>
      </c>
      <c r="D294" s="76">
        <v>2.400436507936508</v>
      </c>
      <c r="E294" s="77">
        <v>2.5284000000000001E-2</v>
      </c>
      <c r="F294" s="9"/>
      <c r="G294" s="4"/>
      <c r="H294" s="4"/>
      <c r="I294" s="4"/>
      <c r="J294" s="4"/>
      <c r="K294" s="4"/>
      <c r="L294" s="4"/>
      <c r="M294" s="4"/>
      <c r="N294" s="4"/>
      <c r="O294" s="4"/>
      <c r="P294" s="4"/>
      <c r="Q294" s="4"/>
      <c r="R294" s="4"/>
      <c r="S294" s="4"/>
      <c r="T294" s="4"/>
      <c r="U294" s="4"/>
    </row>
    <row r="295" spans="1:21" s="3" customFormat="1" x14ac:dyDescent="0.35">
      <c r="A295" s="4"/>
      <c r="B295"/>
      <c r="C295"/>
      <c r="D295"/>
      <c r="E295"/>
      <c r="F295" s="9"/>
      <c r="G295" s="4"/>
      <c r="H295" s="4"/>
      <c r="I295" s="4"/>
      <c r="J295" s="4"/>
      <c r="K295" s="4"/>
      <c r="L295" s="4"/>
      <c r="M295" s="4"/>
      <c r="N295" s="4"/>
      <c r="O295" s="4"/>
      <c r="P295" s="4"/>
      <c r="Q295" s="4"/>
      <c r="R295" s="4"/>
      <c r="S295" s="4"/>
      <c r="T295" s="4"/>
      <c r="U295" s="4"/>
    </row>
    <row r="296" spans="1:21" s="3" customFormat="1" x14ac:dyDescent="0.35">
      <c r="A296" s="4"/>
      <c r="B296"/>
      <c r="C296"/>
      <c r="D296"/>
      <c r="E296"/>
      <c r="F296" s="9"/>
      <c r="G296" s="4"/>
      <c r="H296" s="4"/>
      <c r="I296" s="4"/>
      <c r="J296" s="4"/>
      <c r="K296" s="4"/>
      <c r="L296" s="4"/>
      <c r="M296" s="4"/>
      <c r="N296" s="4"/>
      <c r="O296" s="4"/>
      <c r="P296" s="4"/>
      <c r="Q296" s="4"/>
      <c r="R296" s="4"/>
      <c r="S296" s="4"/>
      <c r="T296" s="4"/>
      <c r="U296" s="4"/>
    </row>
    <row r="297" spans="1:21" s="3" customFormat="1" x14ac:dyDescent="0.35">
      <c r="A297" s="4"/>
      <c r="F297" s="9"/>
      <c r="G297" s="4"/>
      <c r="H297" s="4"/>
      <c r="I297" s="4"/>
      <c r="J297" s="4"/>
      <c r="K297" s="4"/>
      <c r="L297" s="4"/>
      <c r="M297" s="4"/>
      <c r="N297" s="4"/>
      <c r="O297" s="4"/>
      <c r="P297" s="4"/>
      <c r="Q297" s="4"/>
      <c r="R297" s="4"/>
      <c r="S297" s="4"/>
      <c r="T297" s="4"/>
      <c r="U297" s="4"/>
    </row>
    <row r="298" spans="1:21" s="3" customFormat="1" x14ac:dyDescent="0.35">
      <c r="A298" s="4"/>
      <c r="F298" s="9"/>
      <c r="G298" s="4"/>
      <c r="H298" s="4"/>
      <c r="I298" s="4"/>
      <c r="J298" s="4"/>
      <c r="K298" s="4"/>
      <c r="L298" s="4"/>
      <c r="M298" s="4"/>
      <c r="N298" s="4"/>
      <c r="O298" s="4"/>
      <c r="P298" s="4"/>
      <c r="Q298" s="4"/>
      <c r="R298" s="4"/>
      <c r="S298" s="4"/>
      <c r="T298" s="4"/>
      <c r="U298" s="4"/>
    </row>
    <row r="299" spans="1:21" s="3" customFormat="1" x14ac:dyDescent="0.35">
      <c r="A299" s="4"/>
      <c r="B299" s="72"/>
      <c r="C299" s="49"/>
      <c r="D299" s="70"/>
      <c r="E299" s="71"/>
      <c r="F299" s="9"/>
      <c r="G299" s="4"/>
      <c r="H299" s="4"/>
      <c r="I299" s="4"/>
      <c r="J299" s="4"/>
      <c r="K299" s="4"/>
      <c r="L299" s="4"/>
      <c r="M299" s="4"/>
      <c r="N299" s="4"/>
      <c r="O299" s="4"/>
      <c r="P299" s="4"/>
      <c r="Q299" s="4"/>
      <c r="R299" s="4"/>
      <c r="S299" s="4"/>
      <c r="T299" s="4"/>
      <c r="U299" s="4"/>
    </row>
    <row r="300" spans="1:21" s="3" customFormat="1" x14ac:dyDescent="0.35">
      <c r="A300" s="4"/>
      <c r="B300" s="72"/>
      <c r="C300" s="49"/>
      <c r="D300" s="70"/>
      <c r="E300" s="71"/>
      <c r="F300" s="9"/>
      <c r="G300" s="4"/>
      <c r="H300" s="4"/>
      <c r="I300" s="4"/>
      <c r="J300" s="4"/>
      <c r="K300" s="4"/>
      <c r="L300" s="4"/>
      <c r="M300" s="4"/>
      <c r="N300" s="4"/>
      <c r="O300" s="4"/>
      <c r="P300" s="4"/>
      <c r="Q300" s="4"/>
      <c r="R300" s="4"/>
      <c r="S300" s="4"/>
      <c r="T300" s="4"/>
      <c r="U300" s="4"/>
    </row>
    <row r="301" spans="1:21" s="3" customFormat="1" x14ac:dyDescent="0.35">
      <c r="A301" s="4"/>
      <c r="B301" s="72"/>
      <c r="C301" s="49"/>
      <c r="D301" s="70"/>
      <c r="E301" s="71"/>
      <c r="F301" s="9"/>
      <c r="G301" s="4"/>
      <c r="H301" s="4"/>
      <c r="I301" s="4"/>
      <c r="J301" s="4"/>
      <c r="K301" s="4"/>
      <c r="L301" s="4"/>
      <c r="M301" s="4"/>
      <c r="N301" s="4"/>
      <c r="O301" s="4"/>
      <c r="P301" s="4"/>
      <c r="Q301" s="4"/>
      <c r="R301" s="4"/>
      <c r="S301" s="4"/>
      <c r="T301" s="4"/>
      <c r="U301" s="4"/>
    </row>
    <row r="302" spans="1:21" s="3" customFormat="1" x14ac:dyDescent="0.35">
      <c r="A302" s="4"/>
      <c r="B302" s="72"/>
      <c r="C302" s="49"/>
      <c r="D302" s="70"/>
      <c r="E302" s="71"/>
      <c r="F302" s="9"/>
      <c r="G302" s="4"/>
      <c r="H302" s="4"/>
      <c r="I302" s="4"/>
      <c r="J302" s="4"/>
      <c r="K302" s="4"/>
      <c r="L302" s="4"/>
      <c r="M302" s="4"/>
      <c r="N302" s="4"/>
      <c r="O302" s="4"/>
      <c r="P302" s="4"/>
      <c r="Q302" s="4"/>
      <c r="R302" s="4"/>
      <c r="S302" s="4"/>
      <c r="T302" s="4"/>
      <c r="U302" s="4"/>
    </row>
    <row r="303" spans="1:21" s="3" customFormat="1" x14ac:dyDescent="0.35">
      <c r="A303" s="4"/>
      <c r="B303" s="56"/>
      <c r="C303" s="49"/>
      <c r="D303" s="70"/>
      <c r="E303" s="71"/>
      <c r="F303" s="9"/>
      <c r="G303" s="4"/>
      <c r="H303" s="4"/>
      <c r="I303" s="4"/>
      <c r="J303" s="4"/>
      <c r="K303" s="4"/>
      <c r="L303" s="4"/>
      <c r="M303" s="4"/>
      <c r="N303" s="4"/>
      <c r="O303" s="4"/>
      <c r="P303" s="4"/>
      <c r="Q303" s="4"/>
      <c r="R303" s="4"/>
      <c r="S303" s="4"/>
      <c r="T303" s="4"/>
      <c r="U303" s="4"/>
    </row>
    <row r="304" spans="1:21" s="3" customFormat="1" x14ac:dyDescent="0.35">
      <c r="A304" s="4"/>
      <c r="B304" s="56"/>
      <c r="C304" s="49"/>
      <c r="D304" s="70"/>
      <c r="E304" s="71"/>
      <c r="F304" s="9"/>
      <c r="G304" s="4"/>
      <c r="H304" s="4"/>
      <c r="I304" s="4"/>
      <c r="J304" s="4"/>
      <c r="K304" s="4"/>
      <c r="L304" s="4"/>
      <c r="M304" s="4"/>
      <c r="N304" s="4"/>
      <c r="O304" s="4"/>
      <c r="P304" s="4"/>
      <c r="Q304" s="4"/>
      <c r="R304" s="4"/>
      <c r="S304" s="4"/>
      <c r="T304" s="4"/>
      <c r="U304" s="4"/>
    </row>
    <row r="305" spans="1:21" s="3" customFormat="1" x14ac:dyDescent="0.35">
      <c r="A305" s="4"/>
      <c r="B305" s="56"/>
      <c r="C305" s="49"/>
      <c r="D305" s="70"/>
      <c r="E305" s="71"/>
      <c r="F305" s="9"/>
      <c r="G305" s="4"/>
      <c r="H305" s="4"/>
      <c r="I305" s="4"/>
      <c r="J305" s="4"/>
      <c r="K305" s="4"/>
      <c r="L305" s="4"/>
      <c r="M305" s="4"/>
      <c r="N305" s="4"/>
      <c r="O305" s="4"/>
      <c r="P305" s="4"/>
      <c r="Q305" s="4"/>
      <c r="R305" s="4"/>
      <c r="S305" s="4"/>
      <c r="T305" s="4"/>
      <c r="U305" s="4"/>
    </row>
    <row r="306" spans="1:21" s="3" customFormat="1" x14ac:dyDescent="0.35">
      <c r="A306" s="4"/>
      <c r="B306" s="56"/>
      <c r="C306" s="49"/>
      <c r="D306" s="70"/>
      <c r="E306" s="71"/>
      <c r="F306" s="9"/>
      <c r="G306" s="4"/>
      <c r="H306" s="4"/>
      <c r="I306" s="4"/>
      <c r="J306" s="4"/>
      <c r="K306" s="4"/>
      <c r="L306" s="4"/>
      <c r="M306" s="4"/>
      <c r="N306" s="4"/>
      <c r="O306" s="4"/>
      <c r="P306" s="4"/>
      <c r="Q306" s="4"/>
      <c r="R306" s="4"/>
      <c r="S306" s="4"/>
      <c r="T306" s="4"/>
      <c r="U306" s="4"/>
    </row>
    <row r="309" spans="1:21" s="21" customFormat="1" ht="23.25" customHeight="1" x14ac:dyDescent="0.35">
      <c r="A309" s="69"/>
      <c r="B309" s="118" t="s">
        <v>42</v>
      </c>
      <c r="C309" s="118"/>
      <c r="D309" s="118"/>
      <c r="E309" s="118"/>
      <c r="F309" s="118"/>
      <c r="G309" s="118"/>
      <c r="H309" s="118"/>
      <c r="I309" s="118"/>
      <c r="J309" s="118"/>
      <c r="K309" s="118"/>
      <c r="L309" s="118"/>
      <c r="M309" s="118"/>
      <c r="N309" s="118"/>
      <c r="O309" s="118"/>
      <c r="P309" s="118"/>
      <c r="Q309" s="118"/>
      <c r="R309" s="118"/>
      <c r="S309" s="118"/>
      <c r="T309" s="118"/>
      <c r="U309" s="118"/>
    </row>
    <row r="310" spans="1:21" ht="3.75" customHeight="1" x14ac:dyDescent="0.35"/>
    <row r="311" spans="1:21" s="33" customFormat="1" ht="23" x14ac:dyDescent="0.35">
      <c r="A311" s="68"/>
      <c r="B311" s="73" t="s">
        <v>7</v>
      </c>
      <c r="C311" s="73" t="s">
        <v>8</v>
      </c>
      <c r="D311" s="80" t="s">
        <v>28</v>
      </c>
      <c r="E311" s="80" t="str">
        <f>+E103</f>
        <v>Secundário (CDI +)</v>
      </c>
      <c r="F311" s="80"/>
      <c r="G311" s="4"/>
      <c r="H311" s="122" t="str">
        <f>+H$40</f>
        <v>Spread CDI+ vs. Duration</v>
      </c>
      <c r="I311" s="122"/>
      <c r="J311" s="122"/>
      <c r="K311" s="122"/>
      <c r="L311" s="122"/>
      <c r="M311" s="122"/>
      <c r="N311" s="122"/>
      <c r="O311" s="122"/>
      <c r="P311" s="122"/>
      <c r="Q311" s="122"/>
      <c r="R311" s="122"/>
      <c r="S311" s="122"/>
      <c r="T311" s="122"/>
      <c r="U311" s="122"/>
    </row>
    <row r="312" spans="1:21" s="3" customFormat="1" x14ac:dyDescent="0.35">
      <c r="A312" s="6"/>
      <c r="B312" s="74" t="s">
        <v>281</v>
      </c>
      <c r="C312" s="75" t="s">
        <v>379</v>
      </c>
      <c r="D312" s="76">
        <v>3.249484126984127</v>
      </c>
      <c r="E312" s="77">
        <v>5.0843999999999993E-2</v>
      </c>
      <c r="F312" s="9"/>
      <c r="G312" s="4"/>
      <c r="H312" s="4"/>
      <c r="I312" s="4"/>
      <c r="J312" s="4"/>
      <c r="K312" s="4"/>
      <c r="L312" s="4"/>
      <c r="M312" s="4"/>
      <c r="N312" s="4"/>
      <c r="O312" s="4"/>
      <c r="P312" s="4"/>
      <c r="Q312" s="4"/>
      <c r="R312" s="4"/>
      <c r="S312" s="4"/>
      <c r="T312" s="4"/>
      <c r="U312" s="4"/>
    </row>
    <row r="313" spans="1:21" s="3" customFormat="1" x14ac:dyDescent="0.35">
      <c r="A313" s="4"/>
      <c r="B313" s="72" t="s">
        <v>278</v>
      </c>
      <c r="C313" s="49" t="s">
        <v>376</v>
      </c>
      <c r="D313" s="70">
        <v>3.3857539682539683</v>
      </c>
      <c r="E313" s="71">
        <v>2.8458999999999998E-2</v>
      </c>
      <c r="F313" s="9"/>
      <c r="G313" s="4"/>
      <c r="H313" s="4"/>
      <c r="I313" s="4"/>
      <c r="J313" s="4"/>
      <c r="K313" s="4"/>
      <c r="L313" s="4"/>
      <c r="M313" s="4"/>
      <c r="N313" s="4"/>
      <c r="O313" s="4"/>
      <c r="P313" s="4"/>
      <c r="Q313" s="4"/>
      <c r="R313" s="4"/>
      <c r="S313" s="4"/>
      <c r="T313" s="4"/>
      <c r="U313" s="4"/>
    </row>
    <row r="314" spans="1:21" s="3" customFormat="1" x14ac:dyDescent="0.35">
      <c r="A314" s="4"/>
      <c r="B314" s="74" t="s">
        <v>608</v>
      </c>
      <c r="C314" s="75" t="s">
        <v>376</v>
      </c>
      <c r="D314" s="76">
        <v>2.3067460317460315</v>
      </c>
      <c r="E314" s="77">
        <v>2.9656999999999999E-2</v>
      </c>
      <c r="F314" s="9"/>
      <c r="G314" s="4"/>
      <c r="H314" s="4"/>
      <c r="I314" s="4"/>
      <c r="J314" s="4"/>
      <c r="K314" s="4"/>
      <c r="L314" s="4"/>
      <c r="M314" s="4"/>
      <c r="N314" s="4"/>
      <c r="O314" s="4"/>
      <c r="P314" s="4"/>
      <c r="Q314" s="4"/>
      <c r="R314" s="4"/>
      <c r="S314" s="4"/>
      <c r="T314" s="4"/>
      <c r="U314" s="4"/>
    </row>
    <row r="315" spans="1:21" s="3" customFormat="1" x14ac:dyDescent="0.35">
      <c r="A315" s="4"/>
      <c r="B315" s="72" t="s">
        <v>609</v>
      </c>
      <c r="C315" s="49" t="s">
        <v>610</v>
      </c>
      <c r="D315" s="70">
        <v>1.1525000000000001</v>
      </c>
      <c r="E315" s="71">
        <v>2.6383E-2</v>
      </c>
      <c r="F315" s="9"/>
      <c r="G315" s="4"/>
      <c r="H315" s="4"/>
      <c r="I315" s="4"/>
      <c r="J315" s="4"/>
      <c r="K315" s="4"/>
      <c r="L315" s="4"/>
      <c r="M315" s="4"/>
      <c r="N315" s="4"/>
      <c r="O315" s="4"/>
      <c r="P315" s="4"/>
      <c r="Q315" s="4"/>
      <c r="R315" s="4"/>
      <c r="S315" s="4"/>
      <c r="T315" s="4"/>
      <c r="U315" s="4"/>
    </row>
    <row r="316" spans="1:21" s="3" customFormat="1" x14ac:dyDescent="0.35">
      <c r="A316" s="4"/>
      <c r="B316" s="74" t="s">
        <v>611</v>
      </c>
      <c r="C316" s="75" t="s">
        <v>612</v>
      </c>
      <c r="D316" s="76">
        <v>4.0361904761904759</v>
      </c>
      <c r="E316" s="77">
        <v>8.6239999999999997E-3</v>
      </c>
      <c r="F316" s="9"/>
      <c r="G316" s="4"/>
      <c r="H316" s="4"/>
      <c r="I316" s="4"/>
      <c r="J316" s="4"/>
      <c r="K316" s="4"/>
      <c r="L316" s="4"/>
      <c r="M316" s="4"/>
      <c r="N316" s="4"/>
      <c r="O316" s="4"/>
      <c r="P316" s="4"/>
      <c r="Q316" s="4"/>
      <c r="R316" s="4"/>
      <c r="S316" s="4"/>
      <c r="T316" s="4"/>
      <c r="U316" s="4"/>
    </row>
    <row r="317" spans="1:21" s="3" customFormat="1" x14ac:dyDescent="0.35">
      <c r="A317" s="4"/>
      <c r="B317" s="72" t="s">
        <v>613</v>
      </c>
      <c r="C317" s="49" t="s">
        <v>612</v>
      </c>
      <c r="D317" s="70">
        <v>4.9334920634920634</v>
      </c>
      <c r="E317" s="71">
        <v>8.4119999999999993E-3</v>
      </c>
      <c r="F317" s="9"/>
      <c r="G317" s="4"/>
      <c r="H317" s="4"/>
      <c r="I317" s="4"/>
      <c r="J317" s="4"/>
      <c r="K317" s="4"/>
      <c r="L317" s="4"/>
      <c r="M317" s="4"/>
      <c r="N317" s="4"/>
      <c r="O317" s="4"/>
      <c r="P317" s="4"/>
      <c r="Q317" s="4"/>
      <c r="R317" s="4"/>
      <c r="S317" s="4"/>
      <c r="T317" s="4"/>
      <c r="U317" s="4"/>
    </row>
    <row r="318" spans="1:21" s="3" customFormat="1" x14ac:dyDescent="0.35">
      <c r="A318" s="4"/>
      <c r="B318" s="74" t="s">
        <v>614</v>
      </c>
      <c r="C318" s="75" t="s">
        <v>615</v>
      </c>
      <c r="D318" s="76">
        <v>3.3823015873015874</v>
      </c>
      <c r="E318" s="77">
        <v>9.7199999999999995E-3</v>
      </c>
      <c r="F318" s="9"/>
      <c r="G318" s="4"/>
      <c r="H318" s="4"/>
      <c r="I318" s="4"/>
      <c r="J318" s="4"/>
      <c r="K318" s="4"/>
      <c r="L318" s="4"/>
      <c r="M318" s="4"/>
      <c r="N318" s="4"/>
      <c r="O318" s="4"/>
      <c r="P318" s="4"/>
      <c r="Q318" s="4"/>
      <c r="R318" s="4"/>
      <c r="S318" s="4"/>
      <c r="T318" s="4"/>
      <c r="U318" s="4"/>
    </row>
    <row r="319" spans="1:21" s="3" customFormat="1" x14ac:dyDescent="0.35">
      <c r="A319" s="4"/>
      <c r="B319" s="72" t="s">
        <v>295</v>
      </c>
      <c r="C319" s="49" t="s">
        <v>393</v>
      </c>
      <c r="D319" s="70">
        <v>2.1045634920634924</v>
      </c>
      <c r="E319" s="71">
        <v>2.4948999999999999E-2</v>
      </c>
      <c r="F319" s="9"/>
      <c r="G319" s="4"/>
      <c r="H319" s="4"/>
      <c r="I319" s="4"/>
      <c r="J319" s="4"/>
      <c r="K319" s="4"/>
      <c r="L319" s="4"/>
      <c r="M319" s="4"/>
      <c r="N319" s="4"/>
      <c r="O319" s="4"/>
      <c r="P319" s="4"/>
      <c r="Q319" s="4"/>
      <c r="R319" s="4"/>
      <c r="S319" s="4"/>
      <c r="T319" s="4"/>
      <c r="U319" s="4"/>
    </row>
    <row r="320" spans="1:21" s="3" customFormat="1" x14ac:dyDescent="0.35">
      <c r="A320" s="4"/>
      <c r="B320" s="74" t="s">
        <v>616</v>
      </c>
      <c r="C320" s="75" t="s">
        <v>377</v>
      </c>
      <c r="D320" s="76">
        <v>3.5312301587301587</v>
      </c>
      <c r="E320" s="77">
        <v>7.0096999999999993E-2</v>
      </c>
      <c r="F320" s="9"/>
      <c r="G320" s="4"/>
      <c r="H320" s="4"/>
      <c r="I320" s="4"/>
      <c r="J320" s="4"/>
      <c r="K320" s="4"/>
      <c r="L320" s="4"/>
      <c r="M320" s="4"/>
      <c r="N320" s="4"/>
      <c r="O320" s="4"/>
      <c r="P320" s="4"/>
      <c r="Q320" s="4"/>
      <c r="R320" s="4"/>
      <c r="S320" s="4"/>
      <c r="T320" s="4"/>
      <c r="U320" s="4"/>
    </row>
    <row r="321" spans="1:21" s="3" customFormat="1" x14ac:dyDescent="0.35">
      <c r="A321" s="4"/>
      <c r="B321" s="72" t="s">
        <v>279</v>
      </c>
      <c r="C321" s="49" t="s">
        <v>377</v>
      </c>
      <c r="D321" s="70">
        <v>3.9023412698412696</v>
      </c>
      <c r="E321" s="71">
        <v>6.9394999999999998E-2</v>
      </c>
      <c r="F321" s="9"/>
      <c r="G321" s="4"/>
      <c r="H321" s="4"/>
      <c r="I321" s="4"/>
      <c r="J321" s="4"/>
      <c r="K321" s="4"/>
      <c r="L321" s="4"/>
      <c r="M321" s="4"/>
      <c r="N321" s="4"/>
      <c r="O321" s="4"/>
      <c r="P321" s="4"/>
      <c r="Q321" s="4"/>
      <c r="R321" s="4"/>
      <c r="S321" s="4"/>
      <c r="T321" s="4"/>
      <c r="U321" s="4"/>
    </row>
    <row r="322" spans="1:21" s="3" customFormat="1" x14ac:dyDescent="0.35">
      <c r="A322" s="4"/>
      <c r="B322" s="74" t="s">
        <v>617</v>
      </c>
      <c r="C322" s="75" t="s">
        <v>618</v>
      </c>
      <c r="D322" s="76">
        <v>2.0886111111111112</v>
      </c>
      <c r="E322" s="77">
        <v>2.4750000000000001E-2</v>
      </c>
      <c r="F322" s="9"/>
      <c r="G322" s="4"/>
      <c r="H322" s="4"/>
      <c r="I322" s="4"/>
      <c r="J322" s="4"/>
      <c r="K322" s="4"/>
      <c r="L322" s="4"/>
      <c r="M322" s="4"/>
      <c r="N322" s="4"/>
      <c r="O322" s="4"/>
      <c r="P322" s="4"/>
      <c r="Q322" s="4"/>
      <c r="R322" s="4"/>
      <c r="S322" s="4"/>
      <c r="T322" s="4"/>
      <c r="U322" s="4"/>
    </row>
    <row r="323" spans="1:21" s="3" customFormat="1" x14ac:dyDescent="0.35">
      <c r="A323" s="4"/>
      <c r="B323" s="72" t="s">
        <v>318</v>
      </c>
      <c r="C323" s="49" t="s">
        <v>416</v>
      </c>
      <c r="D323" s="70">
        <v>2.7098809523809524</v>
      </c>
      <c r="E323" s="71">
        <v>2.2917999999999997E-2</v>
      </c>
      <c r="F323" s="9"/>
      <c r="G323" s="4"/>
      <c r="H323" s="4"/>
      <c r="I323" s="4"/>
      <c r="J323" s="4"/>
      <c r="K323" s="4"/>
      <c r="L323" s="4"/>
      <c r="M323" s="4"/>
      <c r="N323" s="4"/>
      <c r="O323" s="4"/>
      <c r="P323" s="4"/>
      <c r="Q323" s="4"/>
      <c r="R323" s="4"/>
      <c r="S323" s="4"/>
      <c r="T323" s="4"/>
      <c r="U323" s="4"/>
    </row>
    <row r="324" spans="1:21" s="3" customFormat="1" x14ac:dyDescent="0.35">
      <c r="A324" s="4"/>
      <c r="B324" s="74" t="s">
        <v>619</v>
      </c>
      <c r="C324" s="75" t="s">
        <v>620</v>
      </c>
      <c r="D324" s="76">
        <v>3.1314682539682539</v>
      </c>
      <c r="E324" s="77">
        <v>1.6209999999999999E-2</v>
      </c>
      <c r="F324" s="9"/>
      <c r="G324" s="4"/>
      <c r="H324" s="4"/>
      <c r="I324" s="4"/>
      <c r="J324" s="4"/>
      <c r="K324" s="4"/>
      <c r="L324" s="4"/>
      <c r="M324" s="4"/>
      <c r="N324" s="4"/>
      <c r="O324" s="4"/>
      <c r="P324" s="4"/>
      <c r="Q324" s="4"/>
      <c r="R324" s="4"/>
      <c r="S324" s="4"/>
      <c r="T324" s="4"/>
      <c r="U324" s="4"/>
    </row>
    <row r="325" spans="1:21" s="3" customFormat="1" x14ac:dyDescent="0.35">
      <c r="A325" s="4"/>
      <c r="B325" s="72" t="s">
        <v>621</v>
      </c>
      <c r="C325" s="49" t="s">
        <v>622</v>
      </c>
      <c r="D325" s="70">
        <v>1.3900396825396826</v>
      </c>
      <c r="E325" s="71">
        <v>2.4470000000000002E-2</v>
      </c>
      <c r="F325" s="9"/>
      <c r="G325" s="4"/>
      <c r="H325" s="4"/>
      <c r="I325" s="4"/>
      <c r="J325" s="4"/>
      <c r="K325" s="4"/>
      <c r="L325" s="4"/>
      <c r="M325" s="4"/>
      <c r="N325" s="4"/>
      <c r="O325" s="4"/>
      <c r="P325" s="4"/>
      <c r="Q325" s="4"/>
      <c r="R325" s="4"/>
      <c r="S325" s="4"/>
      <c r="T325" s="4"/>
      <c r="U325" s="4"/>
    </row>
    <row r="326" spans="1:21" s="3" customFormat="1" x14ac:dyDescent="0.35">
      <c r="A326" s="4"/>
      <c r="B326"/>
      <c r="C326"/>
      <c r="D326"/>
      <c r="E326"/>
      <c r="F326" s="9"/>
      <c r="G326" s="4"/>
      <c r="H326" s="4"/>
      <c r="I326" s="4"/>
      <c r="J326" s="4"/>
      <c r="K326" s="4"/>
      <c r="L326" s="4"/>
      <c r="M326" s="4"/>
      <c r="N326" s="4"/>
      <c r="O326" s="4"/>
      <c r="P326" s="4"/>
      <c r="Q326" s="4"/>
      <c r="R326" s="4"/>
      <c r="S326" s="4"/>
      <c r="T326" s="4"/>
      <c r="U326" s="4"/>
    </row>
    <row r="327" spans="1:21" s="3" customFormat="1" x14ac:dyDescent="0.35">
      <c r="A327" s="4"/>
      <c r="B327"/>
      <c r="C327"/>
      <c r="D327"/>
      <c r="E327"/>
      <c r="F327" s="9"/>
      <c r="G327" s="4"/>
      <c r="H327" s="4"/>
      <c r="I327" s="4"/>
      <c r="J327" s="4"/>
      <c r="K327" s="4"/>
      <c r="L327" s="4"/>
      <c r="M327" s="4"/>
      <c r="N327" s="4"/>
      <c r="O327" s="4"/>
      <c r="P327" s="4"/>
      <c r="Q327" s="4"/>
      <c r="R327" s="4"/>
      <c r="S327" s="4"/>
      <c r="T327" s="4"/>
      <c r="U327" s="4"/>
    </row>
    <row r="328" spans="1:21" s="3" customFormat="1" x14ac:dyDescent="0.35">
      <c r="A328" s="4"/>
      <c r="B328"/>
      <c r="C328"/>
      <c r="D328"/>
      <c r="E328"/>
      <c r="F328" s="9"/>
      <c r="G328" s="4"/>
      <c r="H328" s="4"/>
      <c r="I328" s="4"/>
      <c r="J328" s="4"/>
      <c r="K328" s="4"/>
      <c r="L328" s="4"/>
      <c r="M328" s="4"/>
      <c r="N328" s="4"/>
      <c r="O328" s="4"/>
      <c r="P328" s="4"/>
      <c r="Q328" s="4"/>
      <c r="R328" s="4"/>
      <c r="S328" s="4"/>
      <c r="T328" s="4"/>
      <c r="U328" s="4"/>
    </row>
    <row r="329" spans="1:21" s="3" customFormat="1" x14ac:dyDescent="0.35">
      <c r="A329" s="4"/>
      <c r="B329"/>
      <c r="C329"/>
      <c r="D329"/>
      <c r="E329"/>
      <c r="F329" s="9"/>
      <c r="G329" s="4"/>
      <c r="H329" s="4"/>
      <c r="I329" s="4"/>
      <c r="J329" s="4"/>
      <c r="K329" s="4"/>
      <c r="L329" s="4"/>
      <c r="M329" s="4"/>
      <c r="N329" s="4"/>
      <c r="O329" s="4"/>
      <c r="P329" s="4"/>
      <c r="Q329" s="4"/>
      <c r="R329" s="4"/>
      <c r="S329" s="4"/>
      <c r="T329" s="4"/>
      <c r="U329" s="4"/>
    </row>
    <row r="330" spans="1:21" s="3" customFormat="1" x14ac:dyDescent="0.35">
      <c r="A330" s="4"/>
      <c r="B330"/>
      <c r="C330"/>
      <c r="D330"/>
      <c r="E330"/>
      <c r="F330" s="9"/>
      <c r="G330" s="4"/>
      <c r="H330" s="4"/>
      <c r="I330" s="4"/>
      <c r="J330" s="4"/>
      <c r="K330" s="4"/>
      <c r="L330" s="4"/>
      <c r="M330" s="4"/>
      <c r="N330" s="4"/>
      <c r="O330" s="4"/>
      <c r="P330" s="4"/>
      <c r="Q330" s="4"/>
      <c r="R330" s="4"/>
      <c r="S330" s="4"/>
      <c r="T330" s="4"/>
      <c r="U330" s="4"/>
    </row>
    <row r="331" spans="1:21" s="3" customFormat="1" x14ac:dyDescent="0.35">
      <c r="A331" s="4"/>
      <c r="B331"/>
      <c r="C331"/>
      <c r="D331"/>
      <c r="E331"/>
      <c r="F331" s="9"/>
      <c r="G331" s="4"/>
      <c r="H331" s="4"/>
      <c r="I331" s="4"/>
      <c r="J331" s="4"/>
      <c r="K331" s="4"/>
      <c r="L331" s="4"/>
      <c r="M331" s="4"/>
      <c r="N331" s="4"/>
      <c r="O331" s="4"/>
      <c r="P331" s="4"/>
      <c r="Q331" s="4"/>
      <c r="R331" s="4"/>
      <c r="S331" s="4"/>
      <c r="T331" s="4"/>
      <c r="U331" s="4"/>
    </row>
    <row r="332" spans="1:21" s="3" customFormat="1" x14ac:dyDescent="0.35">
      <c r="A332" s="4"/>
      <c r="F332" s="9"/>
      <c r="G332" s="4"/>
      <c r="H332" s="4"/>
      <c r="I332" s="4"/>
      <c r="J332" s="4"/>
      <c r="K332" s="4"/>
      <c r="L332" s="4"/>
      <c r="M332" s="4"/>
      <c r="N332" s="4"/>
      <c r="O332" s="4"/>
      <c r="P332" s="4"/>
      <c r="Q332" s="4"/>
      <c r="R332" s="4"/>
      <c r="S332" s="4"/>
      <c r="T332" s="4"/>
      <c r="U332" s="4"/>
    </row>
    <row r="333" spans="1:21" s="3" customFormat="1" x14ac:dyDescent="0.35">
      <c r="A333" s="4"/>
      <c r="F333" s="9"/>
      <c r="G333" s="4"/>
      <c r="H333" s="4"/>
      <c r="I333" s="4"/>
      <c r="J333" s="4"/>
      <c r="K333" s="4"/>
      <c r="L333" s="4"/>
      <c r="M333" s="4"/>
      <c r="N333" s="4"/>
      <c r="O333" s="4"/>
      <c r="P333" s="4"/>
      <c r="Q333" s="4"/>
      <c r="R333" s="4"/>
      <c r="S333" s="4"/>
      <c r="T333" s="4"/>
      <c r="U333" s="4"/>
    </row>
    <row r="334" spans="1:21" s="3" customFormat="1" x14ac:dyDescent="0.35">
      <c r="A334" s="4"/>
      <c r="B334" s="2"/>
      <c r="C334" s="2"/>
      <c r="D334" s="2"/>
      <c r="E334" s="2"/>
      <c r="F334" s="9"/>
      <c r="G334" s="4"/>
      <c r="H334" s="4"/>
      <c r="I334" s="4"/>
      <c r="J334" s="4"/>
      <c r="K334" s="4"/>
      <c r="L334" s="4"/>
      <c r="M334" s="4"/>
      <c r="N334" s="4"/>
      <c r="O334" s="4"/>
      <c r="P334" s="4"/>
      <c r="Q334" s="4"/>
      <c r="R334" s="4"/>
      <c r="S334" s="4"/>
      <c r="T334" s="4"/>
      <c r="U334" s="4"/>
    </row>
    <row r="335" spans="1:21" s="3" customFormat="1" x14ac:dyDescent="0.35">
      <c r="A335" s="4"/>
      <c r="B335" s="2"/>
      <c r="C335" s="2"/>
      <c r="D335" s="2"/>
      <c r="E335" s="2"/>
      <c r="F335" s="9"/>
      <c r="G335" s="4"/>
      <c r="H335" s="4"/>
      <c r="I335" s="4"/>
      <c r="J335" s="4"/>
      <c r="K335" s="4"/>
      <c r="L335" s="4"/>
      <c r="M335" s="4"/>
      <c r="N335" s="4"/>
      <c r="O335" s="4"/>
      <c r="P335" s="4"/>
      <c r="Q335" s="4"/>
      <c r="R335" s="4"/>
      <c r="S335" s="4"/>
      <c r="T335" s="4"/>
      <c r="U335" s="4"/>
    </row>
    <row r="338" spans="1:21" s="21" customFormat="1" ht="23.25" customHeight="1" x14ac:dyDescent="0.35">
      <c r="A338" s="69"/>
      <c r="B338" s="118" t="s">
        <v>66</v>
      </c>
      <c r="C338" s="118"/>
      <c r="D338" s="118"/>
      <c r="E338" s="118"/>
      <c r="F338" s="118"/>
      <c r="G338" s="118"/>
      <c r="H338" s="118"/>
      <c r="I338" s="118"/>
      <c r="J338" s="118"/>
      <c r="K338" s="118"/>
      <c r="L338" s="118"/>
      <c r="M338" s="118"/>
      <c r="N338" s="118"/>
      <c r="O338" s="118"/>
      <c r="P338" s="118"/>
      <c r="Q338" s="118"/>
      <c r="R338" s="118"/>
      <c r="S338" s="118"/>
      <c r="T338" s="118"/>
      <c r="U338" s="118"/>
    </row>
    <row r="339" spans="1:21" ht="5.25" customHeight="1" x14ac:dyDescent="0.35"/>
    <row r="340" spans="1:21" ht="23" x14ac:dyDescent="0.35">
      <c r="B340" s="73" t="s">
        <v>7</v>
      </c>
      <c r="C340" s="73" t="s">
        <v>8</v>
      </c>
      <c r="D340" s="80" t="s">
        <v>28</v>
      </c>
      <c r="E340" s="80" t="str">
        <f>+E132</f>
        <v>Secundário (CDI +)</v>
      </c>
      <c r="F340" s="80"/>
      <c r="G340" s="4"/>
      <c r="H340" s="122" t="str">
        <f>+H$40</f>
        <v>Spread CDI+ vs. Duration</v>
      </c>
      <c r="I340" s="122"/>
      <c r="J340" s="122"/>
      <c r="K340" s="122"/>
      <c r="L340" s="122"/>
      <c r="M340" s="122"/>
      <c r="N340" s="122"/>
      <c r="O340" s="122"/>
      <c r="P340" s="122"/>
      <c r="Q340" s="122"/>
      <c r="R340" s="122"/>
      <c r="S340" s="122"/>
      <c r="T340" s="122"/>
      <c r="U340" s="122"/>
    </row>
    <row r="341" spans="1:21" x14ac:dyDescent="0.35">
      <c r="B341" s="74" t="s">
        <v>623</v>
      </c>
      <c r="C341" s="75" t="s">
        <v>383</v>
      </c>
      <c r="D341" s="76">
        <v>2.0334126984126981</v>
      </c>
      <c r="E341" s="77">
        <v>2.4500999999999998E-2</v>
      </c>
      <c r="F341" s="105"/>
      <c r="G341" s="4"/>
      <c r="H341" s="4"/>
      <c r="I341" s="4"/>
      <c r="J341" s="4"/>
      <c r="K341" s="4"/>
      <c r="L341" s="4"/>
      <c r="M341" s="4"/>
      <c r="N341" s="4"/>
      <c r="O341" s="4"/>
      <c r="P341" s="4"/>
      <c r="Q341" s="4"/>
      <c r="R341" s="4"/>
      <c r="S341" s="4"/>
      <c r="T341" s="4"/>
      <c r="U341" s="4"/>
    </row>
    <row r="342" spans="1:21" x14ac:dyDescent="0.35">
      <c r="B342" s="72" t="s">
        <v>624</v>
      </c>
      <c r="C342" s="49" t="s">
        <v>625</v>
      </c>
      <c r="D342" s="70">
        <v>2.1627777777777779</v>
      </c>
      <c r="E342" s="71">
        <v>2.2162000000000001E-2</v>
      </c>
      <c r="F342" s="9"/>
      <c r="G342" s="4"/>
      <c r="H342" s="4"/>
      <c r="I342" s="4"/>
      <c r="J342" s="4"/>
      <c r="K342" s="4"/>
      <c r="L342" s="4"/>
      <c r="M342" s="4"/>
      <c r="N342" s="4"/>
      <c r="O342" s="4"/>
      <c r="P342" s="4"/>
      <c r="Q342" s="4"/>
      <c r="R342" s="4"/>
      <c r="S342" s="4"/>
      <c r="T342" s="4"/>
      <c r="U342" s="4"/>
    </row>
    <row r="343" spans="1:21" x14ac:dyDescent="0.35">
      <c r="B343" s="74" t="s">
        <v>626</v>
      </c>
      <c r="C343" s="75" t="s">
        <v>383</v>
      </c>
      <c r="D343" s="76">
        <v>2.6140873015873014</v>
      </c>
      <c r="E343" s="77">
        <v>3.5875999999999998E-2</v>
      </c>
      <c r="F343" s="9"/>
      <c r="G343" s="4"/>
      <c r="H343" s="4"/>
      <c r="I343" s="4"/>
      <c r="J343" s="4"/>
      <c r="K343" s="4"/>
      <c r="L343" s="4"/>
      <c r="M343" s="4"/>
      <c r="N343" s="4"/>
      <c r="O343" s="4"/>
      <c r="P343" s="4"/>
      <c r="Q343" s="4"/>
      <c r="R343" s="4"/>
      <c r="S343" s="4"/>
      <c r="T343" s="4"/>
      <c r="U343" s="4"/>
    </row>
    <row r="344" spans="1:21" x14ac:dyDescent="0.35">
      <c r="B344" s="72" t="s">
        <v>285</v>
      </c>
      <c r="C344" s="49" t="s">
        <v>383</v>
      </c>
      <c r="D344" s="70">
        <v>3.5882539682539685</v>
      </c>
      <c r="E344" s="71">
        <v>3.5924999999999999E-2</v>
      </c>
      <c r="F344" s="9"/>
      <c r="G344" s="4"/>
      <c r="H344" s="4"/>
      <c r="I344" s="4"/>
      <c r="J344" s="4"/>
      <c r="K344" s="4"/>
      <c r="L344" s="4"/>
      <c r="M344" s="4"/>
      <c r="N344" s="4"/>
      <c r="O344" s="4"/>
      <c r="P344" s="4"/>
      <c r="Q344" s="4"/>
      <c r="R344" s="4"/>
      <c r="S344" s="4"/>
      <c r="T344" s="4"/>
      <c r="U344" s="4"/>
    </row>
    <row r="345" spans="1:21" x14ac:dyDescent="0.35">
      <c r="B345" s="74" t="s">
        <v>627</v>
      </c>
      <c r="C345" s="75" t="s">
        <v>628</v>
      </c>
      <c r="D345" s="76">
        <v>3.0394841269841271</v>
      </c>
      <c r="E345" s="77">
        <v>1.3481E-2</v>
      </c>
      <c r="F345" s="9"/>
      <c r="G345" s="4"/>
      <c r="H345" s="4"/>
      <c r="I345" s="4"/>
      <c r="J345" s="4"/>
      <c r="K345" s="4"/>
      <c r="L345" s="4"/>
      <c r="M345" s="4"/>
      <c r="N345" s="4"/>
      <c r="O345" s="4"/>
      <c r="P345" s="4"/>
      <c r="Q345" s="4"/>
      <c r="R345" s="4"/>
      <c r="S345" s="4"/>
      <c r="T345" s="4"/>
      <c r="U345" s="4"/>
    </row>
    <row r="346" spans="1:21" x14ac:dyDescent="0.35">
      <c r="B346" s="72" t="s">
        <v>629</v>
      </c>
      <c r="C346" s="49" t="s">
        <v>628</v>
      </c>
      <c r="D346" s="70">
        <v>2.0729365079365079</v>
      </c>
      <c r="E346" s="71">
        <v>1.1963E-2</v>
      </c>
      <c r="F346" s="9"/>
      <c r="G346" s="4"/>
      <c r="H346" s="4"/>
      <c r="I346" s="4"/>
      <c r="J346" s="4"/>
      <c r="K346" s="4"/>
      <c r="L346" s="4"/>
      <c r="M346" s="4"/>
      <c r="N346" s="4"/>
      <c r="O346" s="4"/>
      <c r="P346" s="4"/>
      <c r="Q346" s="4"/>
      <c r="R346" s="4"/>
      <c r="S346" s="4"/>
      <c r="T346" s="4"/>
      <c r="U346" s="4"/>
    </row>
    <row r="347" spans="1:21" x14ac:dyDescent="0.35">
      <c r="B347" s="74" t="s">
        <v>630</v>
      </c>
      <c r="C347" s="75" t="s">
        <v>631</v>
      </c>
      <c r="D347" s="76">
        <v>0.89035714285714285</v>
      </c>
      <c r="E347" s="77">
        <v>4.8859999999999997E-3</v>
      </c>
      <c r="F347" s="9"/>
      <c r="G347" s="4"/>
      <c r="H347" s="4"/>
      <c r="I347" s="4"/>
      <c r="J347" s="4"/>
      <c r="K347" s="4"/>
      <c r="L347" s="4"/>
      <c r="M347" s="4"/>
      <c r="N347" s="4"/>
      <c r="O347" s="4"/>
      <c r="P347" s="4"/>
      <c r="Q347" s="4"/>
      <c r="R347" s="4"/>
      <c r="S347" s="4"/>
      <c r="T347" s="4"/>
      <c r="U347" s="4"/>
    </row>
    <row r="348" spans="1:21" x14ac:dyDescent="0.35">
      <c r="B348" s="72" t="s">
        <v>632</v>
      </c>
      <c r="C348" s="49" t="s">
        <v>631</v>
      </c>
      <c r="D348" s="70">
        <v>2.3451190476190478</v>
      </c>
      <c r="E348" s="71">
        <v>8.8770000000000012E-3</v>
      </c>
      <c r="F348" s="9"/>
      <c r="G348" s="4"/>
      <c r="H348" s="4"/>
      <c r="I348" s="4"/>
      <c r="J348" s="4"/>
      <c r="K348" s="4"/>
      <c r="L348" s="4"/>
      <c r="M348" s="4"/>
      <c r="N348" s="4"/>
      <c r="O348" s="4"/>
      <c r="P348" s="4"/>
      <c r="Q348" s="4"/>
      <c r="R348" s="4"/>
      <c r="S348" s="4"/>
      <c r="T348" s="4"/>
      <c r="U348" s="4"/>
    </row>
    <row r="349" spans="1:21" x14ac:dyDescent="0.35">
      <c r="B349" s="74" t="s">
        <v>633</v>
      </c>
      <c r="C349" s="75" t="s">
        <v>631</v>
      </c>
      <c r="D349" s="76">
        <v>3.5069841269841269</v>
      </c>
      <c r="E349" s="77">
        <v>7.7410000000000005E-3</v>
      </c>
      <c r="F349" s="9"/>
      <c r="G349" s="4"/>
      <c r="H349" s="4"/>
      <c r="I349" s="4"/>
      <c r="J349" s="4"/>
      <c r="K349" s="4"/>
      <c r="L349" s="4"/>
      <c r="M349" s="4"/>
      <c r="N349" s="4"/>
      <c r="O349" s="4"/>
      <c r="P349" s="4"/>
      <c r="Q349" s="4"/>
      <c r="R349" s="4"/>
      <c r="S349" s="4"/>
      <c r="T349" s="4"/>
      <c r="U349" s="4"/>
    </row>
    <row r="350" spans="1:21" x14ac:dyDescent="0.35">
      <c r="B350" s="72" t="s">
        <v>634</v>
      </c>
      <c r="C350" s="49" t="s">
        <v>635</v>
      </c>
      <c r="D350" s="70">
        <v>0.89753968253968253</v>
      </c>
      <c r="E350" s="71">
        <v>8.5489999999999997E-2</v>
      </c>
      <c r="F350" s="9"/>
      <c r="G350" s="4"/>
      <c r="H350" s="4"/>
      <c r="I350" s="4"/>
      <c r="J350" s="4"/>
      <c r="K350" s="4"/>
      <c r="L350" s="4"/>
      <c r="M350" s="4"/>
      <c r="N350" s="4"/>
      <c r="O350" s="4"/>
      <c r="P350" s="4"/>
      <c r="Q350" s="4"/>
      <c r="R350" s="4"/>
      <c r="S350" s="4"/>
      <c r="T350" s="4"/>
      <c r="U350" s="4"/>
    </row>
    <row r="351" spans="1:21" x14ac:dyDescent="0.35">
      <c r="B351" s="74" t="s">
        <v>313</v>
      </c>
      <c r="C351" s="75" t="s">
        <v>411</v>
      </c>
      <c r="D351" s="76">
        <v>3.6676587301587302</v>
      </c>
      <c r="E351" s="77">
        <v>8.1904000000000005E-2</v>
      </c>
      <c r="F351" s="9"/>
      <c r="G351" s="4"/>
      <c r="H351" s="4"/>
      <c r="I351" s="4"/>
      <c r="J351" s="4"/>
      <c r="K351" s="4"/>
      <c r="L351" s="4"/>
      <c r="M351" s="4"/>
      <c r="N351" s="4"/>
      <c r="O351" s="4"/>
      <c r="P351" s="4"/>
      <c r="Q351" s="4"/>
      <c r="R351" s="4"/>
      <c r="S351" s="4"/>
      <c r="T351" s="4"/>
      <c r="U351" s="4"/>
    </row>
    <row r="352" spans="1:21" x14ac:dyDescent="0.35">
      <c r="B352" s="72" t="s">
        <v>636</v>
      </c>
      <c r="C352" s="49" t="s">
        <v>411</v>
      </c>
      <c r="D352" s="70">
        <v>4.2865476190476191</v>
      </c>
      <c r="E352" s="71">
        <v>7.3200000000000001E-2</v>
      </c>
      <c r="F352" s="9"/>
      <c r="G352" s="4"/>
      <c r="H352" s="4"/>
      <c r="I352" s="4"/>
      <c r="J352" s="4"/>
      <c r="K352" s="4"/>
      <c r="L352" s="4"/>
      <c r="M352" s="4"/>
      <c r="N352" s="4"/>
      <c r="O352" s="4"/>
      <c r="P352" s="4"/>
      <c r="Q352" s="4"/>
      <c r="R352" s="4"/>
      <c r="S352" s="4"/>
      <c r="T352" s="4"/>
      <c r="U352" s="4"/>
    </row>
    <row r="353" spans="2:21" x14ac:dyDescent="0.35">
      <c r="B353" s="74" t="s">
        <v>637</v>
      </c>
      <c r="C353" s="75" t="s">
        <v>411</v>
      </c>
      <c r="D353" s="76">
        <v>4.1051984126984129</v>
      </c>
      <c r="E353" s="77">
        <v>7.9032000000000005E-2</v>
      </c>
      <c r="F353" s="9"/>
      <c r="G353" s="4"/>
      <c r="H353" s="4"/>
      <c r="I353" s="4"/>
      <c r="J353" s="4"/>
      <c r="K353" s="4"/>
      <c r="L353" s="4"/>
      <c r="M353" s="4"/>
      <c r="N353" s="4"/>
      <c r="O353" s="4"/>
      <c r="P353" s="4"/>
      <c r="Q353" s="4"/>
      <c r="R353" s="4"/>
      <c r="S353" s="4"/>
      <c r="T353" s="4"/>
      <c r="U353" s="4"/>
    </row>
    <row r="354" spans="2:21" x14ac:dyDescent="0.35">
      <c r="B354" s="72" t="s">
        <v>638</v>
      </c>
      <c r="C354" s="49" t="s">
        <v>411</v>
      </c>
      <c r="D354" s="70">
        <v>2.800238095238095</v>
      </c>
      <c r="E354" s="71">
        <v>8.1763999999999989E-2</v>
      </c>
      <c r="F354" s="9"/>
      <c r="G354" s="4"/>
      <c r="H354" s="4"/>
      <c r="I354" s="4"/>
      <c r="J354" s="4"/>
      <c r="K354" s="4"/>
      <c r="L354" s="4"/>
      <c r="M354" s="4"/>
      <c r="N354" s="4"/>
      <c r="O354" s="4"/>
      <c r="P354" s="4"/>
      <c r="Q354" s="4"/>
      <c r="R354" s="4"/>
      <c r="S354" s="4"/>
      <c r="T354" s="4"/>
      <c r="U354" s="4"/>
    </row>
    <row r="355" spans="2:21" x14ac:dyDescent="0.35">
      <c r="B355" s="74" t="s">
        <v>639</v>
      </c>
      <c r="C355" s="75" t="s">
        <v>640</v>
      </c>
      <c r="D355" s="76">
        <v>3.2930952380952383</v>
      </c>
      <c r="E355" s="77">
        <v>8.881E-3</v>
      </c>
      <c r="F355" s="9"/>
      <c r="G355" s="4"/>
      <c r="H355" s="4"/>
      <c r="I355" s="4"/>
      <c r="J355" s="4"/>
      <c r="K355" s="4"/>
      <c r="L355" s="4"/>
      <c r="M355" s="4"/>
      <c r="N355" s="4"/>
      <c r="O355" s="4"/>
      <c r="P355" s="4"/>
      <c r="Q355" s="4"/>
      <c r="R355" s="4"/>
      <c r="S355" s="4"/>
      <c r="T355" s="4"/>
      <c r="U355" s="4"/>
    </row>
    <row r="356" spans="2:21" x14ac:dyDescent="0.35">
      <c r="B356" s="72" t="s">
        <v>641</v>
      </c>
      <c r="C356" s="49" t="s">
        <v>406</v>
      </c>
      <c r="D356" s="70">
        <v>2.5885317460317459</v>
      </c>
      <c r="E356" s="71">
        <v>9.4179999999999993E-3</v>
      </c>
      <c r="F356" s="9"/>
      <c r="G356" s="4"/>
      <c r="H356" s="4"/>
      <c r="I356" s="4"/>
      <c r="J356" s="4"/>
      <c r="K356" s="4"/>
      <c r="L356" s="4"/>
      <c r="M356" s="4"/>
      <c r="N356" s="4"/>
      <c r="O356" s="4"/>
      <c r="P356" s="4"/>
      <c r="Q356" s="4"/>
      <c r="R356" s="4"/>
      <c r="S356" s="4"/>
      <c r="T356" s="4"/>
      <c r="U356" s="4"/>
    </row>
    <row r="357" spans="2:21" x14ac:dyDescent="0.35">
      <c r="B357" s="74" t="s">
        <v>308</v>
      </c>
      <c r="C357" s="75" t="s">
        <v>406</v>
      </c>
      <c r="D357" s="76">
        <v>2.052142857142857</v>
      </c>
      <c r="E357" s="77">
        <v>8.9580000000000007E-3</v>
      </c>
      <c r="F357" s="9"/>
      <c r="G357" s="4"/>
      <c r="H357" s="4"/>
      <c r="I357" s="4"/>
      <c r="J357" s="4"/>
      <c r="K357" s="4"/>
      <c r="L357" s="4"/>
      <c r="M357" s="4"/>
      <c r="N357" s="4"/>
      <c r="O357" s="4"/>
      <c r="P357" s="4"/>
      <c r="Q357" s="4"/>
      <c r="R357" s="4"/>
      <c r="S357" s="4"/>
      <c r="T357" s="4"/>
      <c r="U357" s="4"/>
    </row>
    <row r="358" spans="2:21" x14ac:dyDescent="0.35">
      <c r="B358" s="72" t="s">
        <v>642</v>
      </c>
      <c r="C358" s="49" t="s">
        <v>406</v>
      </c>
      <c r="D358" s="70">
        <v>2.9971031746031747</v>
      </c>
      <c r="E358" s="71">
        <v>9.3089999999999996E-3</v>
      </c>
      <c r="F358" s="9"/>
      <c r="G358" s="4"/>
      <c r="H358" s="4"/>
      <c r="I358" s="4"/>
      <c r="J358" s="4"/>
      <c r="K358" s="4"/>
      <c r="L358" s="4"/>
      <c r="M358" s="4"/>
      <c r="N358" s="4"/>
      <c r="O358" s="4"/>
      <c r="P358" s="4"/>
      <c r="Q358" s="4"/>
      <c r="R358" s="4"/>
      <c r="S358" s="4"/>
      <c r="T358" s="4"/>
      <c r="U358" s="4"/>
    </row>
    <row r="359" spans="2:21" x14ac:dyDescent="0.35">
      <c r="B359" s="74" t="s">
        <v>643</v>
      </c>
      <c r="C359" s="75" t="s">
        <v>406</v>
      </c>
      <c r="D359" s="76">
        <v>1.8134920634920635</v>
      </c>
      <c r="E359" s="77">
        <v>8.5540000000000008E-3</v>
      </c>
      <c r="F359" s="9"/>
      <c r="G359" s="4"/>
      <c r="H359" s="4"/>
      <c r="I359" s="4"/>
      <c r="J359" s="4"/>
      <c r="K359" s="4"/>
      <c r="L359" s="4"/>
      <c r="M359" s="4"/>
      <c r="N359" s="4"/>
      <c r="O359" s="4"/>
      <c r="P359" s="4"/>
      <c r="Q359" s="4"/>
      <c r="R359" s="4"/>
      <c r="S359" s="4"/>
      <c r="T359" s="4"/>
      <c r="U359" s="4"/>
    </row>
    <row r="360" spans="2:21" x14ac:dyDescent="0.35">
      <c r="B360" s="72" t="s">
        <v>644</v>
      </c>
      <c r="C360" s="49" t="s">
        <v>406</v>
      </c>
      <c r="D360" s="70">
        <v>3.4013095238095237</v>
      </c>
      <c r="E360" s="71">
        <v>8.9899999999999997E-3</v>
      </c>
      <c r="F360" s="9"/>
      <c r="G360" s="4"/>
      <c r="H360" s="4"/>
      <c r="I360" s="4"/>
      <c r="J360" s="4"/>
      <c r="K360" s="4"/>
      <c r="L360" s="4"/>
      <c r="M360" s="4"/>
      <c r="N360" s="4"/>
      <c r="O360" s="4"/>
      <c r="P360" s="4"/>
      <c r="Q360" s="4"/>
      <c r="R360" s="4"/>
      <c r="S360" s="4"/>
      <c r="T360" s="4"/>
      <c r="U360" s="4"/>
    </row>
    <row r="361" spans="2:21" x14ac:dyDescent="0.35">
      <c r="B361" s="74" t="s">
        <v>645</v>
      </c>
      <c r="C361" s="75" t="s">
        <v>646</v>
      </c>
      <c r="D361" s="76">
        <v>2.3333730158730157</v>
      </c>
      <c r="E361" s="77">
        <v>1.8943000000000002E-2</v>
      </c>
      <c r="F361" s="9"/>
      <c r="G361" s="4"/>
      <c r="H361" s="4"/>
      <c r="I361" s="4"/>
      <c r="J361" s="4"/>
      <c r="K361" s="4"/>
      <c r="L361" s="4"/>
      <c r="M361" s="4"/>
      <c r="N361" s="4"/>
      <c r="O361" s="4"/>
      <c r="P361" s="4"/>
      <c r="Q361" s="4"/>
      <c r="R361" s="4"/>
      <c r="S361" s="4"/>
      <c r="T361" s="4"/>
      <c r="U361" s="4"/>
    </row>
    <row r="362" spans="2:21" x14ac:dyDescent="0.35">
      <c r="B362" s="72" t="s">
        <v>293</v>
      </c>
      <c r="C362" s="49" t="s">
        <v>391</v>
      </c>
      <c r="D362" s="70">
        <v>2.0184126984126984</v>
      </c>
      <c r="E362" s="71">
        <v>4.1942000000000007E-2</v>
      </c>
      <c r="F362" s="9"/>
      <c r="H362" s="4"/>
      <c r="I362" s="4"/>
      <c r="J362" s="4"/>
      <c r="K362" s="4"/>
      <c r="L362" s="4"/>
      <c r="M362" s="4"/>
      <c r="N362" s="4"/>
      <c r="O362" s="4"/>
      <c r="P362" s="4"/>
      <c r="Q362" s="4"/>
      <c r="R362" s="4"/>
      <c r="S362" s="4"/>
      <c r="T362" s="4"/>
      <c r="U362" s="4"/>
    </row>
    <row r="363" spans="2:21" x14ac:dyDescent="0.35">
      <c r="B363" s="74" t="s">
        <v>647</v>
      </c>
      <c r="C363" s="75" t="s">
        <v>648</v>
      </c>
      <c r="D363" s="76">
        <v>4.8721825396825391</v>
      </c>
      <c r="E363" s="77">
        <v>1.4279999999999999E-2</v>
      </c>
      <c r="F363" s="106"/>
      <c r="G363" s="4"/>
      <c r="H363" s="4"/>
      <c r="I363" s="4"/>
      <c r="J363" s="4"/>
      <c r="K363" s="4"/>
      <c r="L363" s="4"/>
      <c r="M363" s="4"/>
      <c r="N363" s="4"/>
      <c r="O363" s="4"/>
      <c r="P363" s="4"/>
      <c r="Q363" s="4"/>
      <c r="R363" s="4"/>
      <c r="S363" s="4"/>
      <c r="T363" s="4"/>
      <c r="U363" s="4"/>
    </row>
    <row r="364" spans="2:21" x14ac:dyDescent="0.35">
      <c r="B364" s="72" t="s">
        <v>649</v>
      </c>
      <c r="C364" s="49" t="s">
        <v>648</v>
      </c>
      <c r="D364" s="70">
        <v>1.3003174603174603</v>
      </c>
      <c r="E364" s="71">
        <v>6.1590000000000004E-3</v>
      </c>
      <c r="F364" s="9"/>
      <c r="G364" s="4"/>
      <c r="H364" s="4"/>
      <c r="I364" s="4"/>
      <c r="J364" s="4"/>
      <c r="K364" s="4"/>
      <c r="L364" s="4"/>
      <c r="M364" s="4"/>
      <c r="N364" s="4"/>
      <c r="O364" s="4"/>
      <c r="P364" s="4"/>
      <c r="Q364" s="4"/>
      <c r="R364" s="4"/>
      <c r="S364" s="4"/>
      <c r="T364" s="4"/>
      <c r="U364" s="4"/>
    </row>
    <row r="365" spans="2:21" x14ac:dyDescent="0.35">
      <c r="B365" s="74" t="s">
        <v>650</v>
      </c>
      <c r="C365" s="75" t="s">
        <v>648</v>
      </c>
      <c r="D365" s="76">
        <v>4.6504761904761907</v>
      </c>
      <c r="E365" s="77">
        <v>1.3958999999999999E-2</v>
      </c>
    </row>
    <row r="366" spans="2:21" x14ac:dyDescent="0.35">
      <c r="B366" s="72" t="s">
        <v>651</v>
      </c>
      <c r="C366" s="49" t="s">
        <v>648</v>
      </c>
      <c r="D366" s="70">
        <v>3.8814285714285712</v>
      </c>
      <c r="E366" s="71">
        <v>1.3426E-2</v>
      </c>
    </row>
    <row r="367" spans="2:21" x14ac:dyDescent="0.35">
      <c r="B367" s="74" t="s">
        <v>652</v>
      </c>
      <c r="C367" s="75" t="s">
        <v>648</v>
      </c>
      <c r="D367" s="76">
        <v>5.0540873015873018</v>
      </c>
      <c r="E367" s="77">
        <v>1.4389000000000001E-2</v>
      </c>
    </row>
    <row r="368" spans="2:21" x14ac:dyDescent="0.35">
      <c r="B368" s="72" t="s">
        <v>653</v>
      </c>
      <c r="C368" s="49" t="s">
        <v>648</v>
      </c>
      <c r="D368" s="70">
        <v>3.2336111111111112</v>
      </c>
      <c r="E368" s="71">
        <v>1.3184E-2</v>
      </c>
      <c r="F368" s="100"/>
    </row>
    <row r="369" spans="1:21" x14ac:dyDescent="0.35">
      <c r="B369" s="74" t="s">
        <v>654</v>
      </c>
      <c r="C369" s="75" t="s">
        <v>655</v>
      </c>
      <c r="D369" s="76">
        <v>3.0412301587301589</v>
      </c>
      <c r="E369" s="77">
        <v>2.2995999999999999E-2</v>
      </c>
      <c r="F369" s="100"/>
    </row>
    <row r="370" spans="1:21" x14ac:dyDescent="0.35">
      <c r="B370" s="72" t="s">
        <v>656</v>
      </c>
      <c r="C370" s="49" t="s">
        <v>657</v>
      </c>
      <c r="D370" s="70">
        <v>3.5878968253968253</v>
      </c>
      <c r="E370" s="71">
        <v>1.0184E-2</v>
      </c>
    </row>
    <row r="371" spans="1:21" x14ac:dyDescent="0.35">
      <c r="B371" s="74" t="s">
        <v>299</v>
      </c>
      <c r="C371" s="75" t="s">
        <v>397</v>
      </c>
      <c r="D371" s="76">
        <v>2.4080952380952381</v>
      </c>
      <c r="E371" s="77">
        <v>1.5649E-2</v>
      </c>
    </row>
    <row r="372" spans="1:21" x14ac:dyDescent="0.35">
      <c r="B372" s="72" t="s">
        <v>292</v>
      </c>
      <c r="C372" s="49" t="s">
        <v>390</v>
      </c>
      <c r="D372" s="70">
        <v>1.6981349206349206</v>
      </c>
      <c r="E372" s="71">
        <v>1.2924E-2</v>
      </c>
    </row>
    <row r="373" spans="1:21" x14ac:dyDescent="0.35">
      <c r="B373" s="74" t="s">
        <v>306</v>
      </c>
      <c r="C373" s="75" t="s">
        <v>404</v>
      </c>
      <c r="D373" s="76">
        <v>2.6055952380952383</v>
      </c>
      <c r="E373" s="77">
        <v>1.9098999999999998E-2</v>
      </c>
    </row>
    <row r="374" spans="1:21" x14ac:dyDescent="0.35">
      <c r="B374" s="72"/>
      <c r="C374" s="49"/>
      <c r="D374" s="70"/>
      <c r="E374" s="71"/>
    </row>
    <row r="375" spans="1:21" s="21" customFormat="1" ht="23.25" customHeight="1" x14ac:dyDescent="0.35">
      <c r="A375" s="69"/>
      <c r="B375" s="118" t="s">
        <v>41</v>
      </c>
      <c r="C375" s="118"/>
      <c r="D375" s="118"/>
      <c r="E375" s="118"/>
      <c r="F375" s="118"/>
      <c r="G375" s="118"/>
      <c r="H375" s="118"/>
      <c r="I375" s="118"/>
      <c r="J375" s="118"/>
      <c r="K375" s="118"/>
      <c r="L375" s="118"/>
      <c r="M375" s="118"/>
      <c r="N375" s="118"/>
      <c r="O375" s="118"/>
      <c r="P375" s="118"/>
      <c r="Q375" s="118"/>
      <c r="R375" s="118"/>
      <c r="S375" s="118"/>
      <c r="T375" s="118"/>
      <c r="U375" s="118"/>
    </row>
    <row r="376" spans="1:21" ht="5.25" customHeight="1" x14ac:dyDescent="0.35"/>
    <row r="377" spans="1:21" ht="23" x14ac:dyDescent="0.35">
      <c r="B377" s="73" t="s">
        <v>7</v>
      </c>
      <c r="C377" s="73" t="s">
        <v>8</v>
      </c>
      <c r="D377" s="80" t="s">
        <v>28</v>
      </c>
      <c r="E377" s="80" t="s">
        <v>45</v>
      </c>
      <c r="F377" s="80"/>
      <c r="G377" s="4"/>
      <c r="H377" s="122" t="str">
        <f>+H$40</f>
        <v>Spread CDI+ vs. Duration</v>
      </c>
      <c r="I377" s="122"/>
      <c r="J377" s="122"/>
      <c r="K377" s="122"/>
      <c r="L377" s="122"/>
      <c r="M377" s="122"/>
      <c r="N377" s="122"/>
      <c r="O377" s="122"/>
      <c r="P377" s="122"/>
      <c r="Q377" s="122"/>
      <c r="R377" s="122"/>
      <c r="S377" s="122"/>
      <c r="T377" s="122"/>
      <c r="U377" s="122"/>
    </row>
    <row r="378" spans="1:21" x14ac:dyDescent="0.35">
      <c r="B378" s="72" t="s">
        <v>658</v>
      </c>
      <c r="C378" s="49" t="s">
        <v>659</v>
      </c>
      <c r="D378" s="70">
        <v>1.8934126984126984</v>
      </c>
      <c r="E378" s="71">
        <v>1.2136000000000001E-2</v>
      </c>
      <c r="F378" s="9"/>
      <c r="G378" s="4"/>
      <c r="H378" s="4"/>
      <c r="I378" s="4"/>
      <c r="J378" s="4"/>
      <c r="K378" s="4"/>
      <c r="L378" s="4"/>
      <c r="M378" s="4"/>
      <c r="N378" s="4"/>
      <c r="O378" s="4"/>
      <c r="P378" s="4"/>
      <c r="Q378" s="4"/>
      <c r="R378" s="4"/>
      <c r="S378" s="4"/>
      <c r="T378" s="4"/>
      <c r="U378" s="4"/>
    </row>
    <row r="379" spans="1:21" x14ac:dyDescent="0.35">
      <c r="B379" s="74" t="s">
        <v>660</v>
      </c>
      <c r="C379" s="75" t="s">
        <v>661</v>
      </c>
      <c r="D379" s="76">
        <v>3.9278571428571429</v>
      </c>
      <c r="E379" s="77">
        <v>8.116E-3</v>
      </c>
      <c r="F379" s="9"/>
      <c r="G379" s="4"/>
      <c r="H379" s="4"/>
      <c r="I379" s="4"/>
      <c r="J379" s="4"/>
      <c r="K379" s="4"/>
      <c r="L379" s="4"/>
      <c r="M379" s="4"/>
      <c r="N379" s="4"/>
      <c r="O379" s="4"/>
      <c r="P379" s="4"/>
      <c r="Q379" s="4"/>
      <c r="R379" s="4"/>
      <c r="S379" s="4"/>
      <c r="T379" s="4"/>
      <c r="U379" s="4"/>
    </row>
    <row r="380" spans="1:21" x14ac:dyDescent="0.35">
      <c r="B380" s="72" t="s">
        <v>662</v>
      </c>
      <c r="C380" s="49" t="s">
        <v>663</v>
      </c>
      <c r="D380" s="70">
        <v>1.1134126984126984</v>
      </c>
      <c r="E380" s="71">
        <v>8.1580000000000003E-3</v>
      </c>
      <c r="F380" s="9"/>
      <c r="G380" s="4"/>
      <c r="H380" s="4"/>
      <c r="I380" s="4"/>
      <c r="J380" s="4"/>
      <c r="K380" s="4"/>
      <c r="L380" s="4"/>
      <c r="M380" s="4"/>
      <c r="N380" s="4"/>
      <c r="O380" s="4"/>
      <c r="P380" s="4"/>
      <c r="Q380" s="4"/>
      <c r="R380" s="4"/>
      <c r="S380" s="4"/>
      <c r="T380" s="4"/>
      <c r="U380" s="4"/>
    </row>
    <row r="381" spans="1:21" x14ac:dyDescent="0.35">
      <c r="B381" s="74" t="s">
        <v>311</v>
      </c>
      <c r="C381" s="75" t="s">
        <v>409</v>
      </c>
      <c r="D381" s="76">
        <v>2.167380952380952</v>
      </c>
      <c r="E381" s="77">
        <v>4.0600000000000002E-3</v>
      </c>
      <c r="F381" s="9"/>
      <c r="G381" s="4"/>
      <c r="H381" s="4"/>
      <c r="I381" s="4"/>
      <c r="J381" s="4"/>
      <c r="K381" s="4"/>
      <c r="L381" s="4"/>
      <c r="M381" s="4"/>
      <c r="N381" s="4"/>
      <c r="O381" s="4"/>
      <c r="P381" s="4"/>
      <c r="Q381" s="4"/>
      <c r="R381" s="4"/>
      <c r="S381" s="4"/>
      <c r="T381" s="4"/>
      <c r="U381" s="4"/>
    </row>
    <row r="382" spans="1:21" x14ac:dyDescent="0.35">
      <c r="B382" s="72" t="s">
        <v>287</v>
      </c>
      <c r="C382" s="49" t="s">
        <v>385</v>
      </c>
      <c r="D382" s="70">
        <v>2.5340873015873018</v>
      </c>
      <c r="E382" s="71">
        <v>1.3396999999999999E-2</v>
      </c>
      <c r="F382" s="9"/>
      <c r="G382" s="4"/>
      <c r="H382" s="4"/>
      <c r="I382" s="4"/>
      <c r="J382" s="4"/>
      <c r="K382" s="4"/>
      <c r="L382" s="4"/>
      <c r="M382" s="4"/>
      <c r="N382" s="4"/>
      <c r="O382" s="4"/>
      <c r="P382" s="4"/>
      <c r="Q382" s="4"/>
      <c r="R382" s="4"/>
      <c r="S382" s="4"/>
      <c r="T382" s="4"/>
      <c r="U382" s="4"/>
    </row>
    <row r="383" spans="1:21" x14ac:dyDescent="0.35">
      <c r="B383" s="74" t="s">
        <v>664</v>
      </c>
      <c r="C383" s="75" t="s">
        <v>665</v>
      </c>
      <c r="D383" s="76">
        <v>3.9455555555555555</v>
      </c>
      <c r="E383" s="77">
        <v>2.6836000000000002E-2</v>
      </c>
    </row>
  </sheetData>
  <mergeCells count="26">
    <mergeCell ref="B8:U8"/>
    <mergeCell ref="H10:U10"/>
    <mergeCell ref="B375:U375"/>
    <mergeCell ref="H377:U377"/>
    <mergeCell ref="H132:U132"/>
    <mergeCell ref="B38:U38"/>
    <mergeCell ref="H40:U40"/>
    <mergeCell ref="B72:U72"/>
    <mergeCell ref="H74:U74"/>
    <mergeCell ref="B130:U130"/>
    <mergeCell ref="B338:U338"/>
    <mergeCell ref="H340:U340"/>
    <mergeCell ref="B101:U101"/>
    <mergeCell ref="H103:U103"/>
    <mergeCell ref="B191:U191"/>
    <mergeCell ref="H193:U193"/>
    <mergeCell ref="B280:U280"/>
    <mergeCell ref="H282:U282"/>
    <mergeCell ref="B309:U309"/>
    <mergeCell ref="H311:U311"/>
    <mergeCell ref="B162:U162"/>
    <mergeCell ref="H164:U164"/>
    <mergeCell ref="B220:U220"/>
    <mergeCell ref="H222:U222"/>
    <mergeCell ref="B250:U250"/>
    <mergeCell ref="H252:U25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3AB6-5C51-4856-ADB1-209CE69E6D4B}">
  <sheetPr>
    <tabColor theme="0" tint="-0.249977111117893"/>
  </sheetPr>
  <dimension ref="B1:AB197"/>
  <sheetViews>
    <sheetView showGridLines="0" showRowColHeaders="0" zoomScaleNormal="100" workbookViewId="0">
      <pane xSplit="1" ySplit="8" topLeftCell="B9" activePane="bottomRight" state="frozen"/>
      <selection activeCell="A5" sqref="A5"/>
      <selection pane="topRight" activeCell="A5" sqref="A5"/>
      <selection pane="bottomLeft" activeCell="A5" sqref="A5"/>
      <selection pane="bottomRight"/>
    </sheetView>
  </sheetViews>
  <sheetFormatPr defaultColWidth="9.1796875" defaultRowHeight="12" x14ac:dyDescent="0.3"/>
  <cols>
    <col min="1" max="1" width="1.26953125" style="55" customWidth="1"/>
    <col min="2" max="2" width="17.26953125" style="54" bestFit="1" customWidth="1"/>
    <col min="3" max="3" width="54" style="54" bestFit="1" customWidth="1"/>
    <col min="4" max="4" width="14.7265625" style="54" bestFit="1" customWidth="1"/>
    <col min="5" max="5" width="17.54296875" style="54" bestFit="1" customWidth="1"/>
    <col min="6" max="6" width="14.54296875" style="54" bestFit="1" customWidth="1"/>
    <col min="7" max="7" width="13.54296875" style="54" bestFit="1" customWidth="1"/>
    <col min="8" max="8" width="19.1796875" style="54" bestFit="1" customWidth="1"/>
    <col min="9" max="9" width="12.1796875" style="54" customWidth="1"/>
    <col min="10" max="10" width="15.81640625" style="54" bestFit="1" customWidth="1"/>
    <col min="11" max="11" width="13.7265625" style="54" bestFit="1" customWidth="1"/>
    <col min="12" max="14" width="10" style="57" customWidth="1"/>
    <col min="15" max="15" width="19.1796875" style="57" bestFit="1" customWidth="1"/>
    <col min="16" max="16" width="10" style="57" customWidth="1"/>
    <col min="17" max="28" width="9.1796875" style="54"/>
    <col min="29" max="16384" width="9.1796875" style="55"/>
  </cols>
  <sheetData>
    <row r="1" spans="2:9" s="50" customFormat="1" ht="16.5" customHeight="1" x14ac:dyDescent="0.3">
      <c r="B1" s="49"/>
      <c r="C1" s="49"/>
      <c r="D1" s="49"/>
      <c r="E1" s="49"/>
      <c r="F1" s="49"/>
      <c r="G1" s="49"/>
      <c r="H1" s="49"/>
      <c r="I1" s="49"/>
    </row>
    <row r="2" spans="2:9" s="50" customFormat="1" ht="16.5" customHeight="1" x14ac:dyDescent="0.3">
      <c r="B2" s="49"/>
      <c r="C2" s="49"/>
      <c r="D2" s="49"/>
      <c r="E2" s="49"/>
      <c r="F2" s="49"/>
      <c r="G2" s="49"/>
      <c r="H2" s="49"/>
      <c r="I2" s="49"/>
    </row>
    <row r="3" spans="2:9" s="50" customFormat="1" ht="16.5" customHeight="1" x14ac:dyDescent="0.3">
      <c r="B3" s="49"/>
      <c r="C3" s="49"/>
      <c r="D3" s="49"/>
      <c r="E3" s="49"/>
      <c r="F3" s="49"/>
      <c r="G3" s="49"/>
      <c r="H3" s="49"/>
      <c r="I3" s="49"/>
    </row>
    <row r="4" spans="2:9" s="50" customFormat="1" ht="16.5" customHeight="1" x14ac:dyDescent="0.3">
      <c r="B4" s="49"/>
      <c r="C4" s="49"/>
      <c r="D4" s="49"/>
      <c r="E4" s="49"/>
      <c r="F4" s="49"/>
      <c r="G4" s="49"/>
      <c r="H4" s="49"/>
      <c r="I4" s="49"/>
    </row>
    <row r="5" spans="2:9" s="81" customFormat="1" ht="21.75" customHeight="1" x14ac:dyDescent="0.35">
      <c r="B5" s="64" t="s">
        <v>55</v>
      </c>
      <c r="C5" s="51"/>
      <c r="D5" s="51"/>
      <c r="E5" s="51"/>
      <c r="F5" s="51"/>
      <c r="G5" s="51"/>
      <c r="H5" s="51"/>
      <c r="I5" s="51"/>
    </row>
    <row r="6" spans="2:9" s="28" customFormat="1" ht="7.5" customHeight="1" x14ac:dyDescent="0.35">
      <c r="B6" s="52"/>
      <c r="C6" s="53"/>
      <c r="D6" s="53"/>
      <c r="E6" s="53"/>
      <c r="F6" s="53"/>
      <c r="G6" s="53"/>
      <c r="H6" s="53"/>
      <c r="I6" s="53"/>
    </row>
    <row r="7" spans="2:9" s="50" customFormat="1" ht="5.15" customHeight="1" x14ac:dyDescent="0.3">
      <c r="B7" s="54"/>
      <c r="C7" s="54"/>
      <c r="D7" s="54"/>
      <c r="E7" s="54"/>
      <c r="F7" s="54"/>
      <c r="G7" s="54"/>
      <c r="H7" s="54"/>
      <c r="I7" s="54"/>
    </row>
    <row r="8" spans="2:9" s="83" customFormat="1" ht="23" x14ac:dyDescent="0.3">
      <c r="B8" s="80" t="s">
        <v>7</v>
      </c>
      <c r="C8" s="80" t="s">
        <v>8</v>
      </c>
      <c r="D8" s="80" t="s">
        <v>24</v>
      </c>
      <c r="E8" s="80" t="s">
        <v>25</v>
      </c>
      <c r="F8" s="80" t="s">
        <v>9</v>
      </c>
      <c r="G8" s="80" t="s">
        <v>28</v>
      </c>
      <c r="H8" s="80" t="s">
        <v>31</v>
      </c>
      <c r="I8" s="80" t="s">
        <v>32</v>
      </c>
    </row>
    <row r="9" spans="2:9" s="50" customFormat="1" x14ac:dyDescent="0.3">
      <c r="B9" s="40" t="s">
        <v>282</v>
      </c>
      <c r="C9" s="8" t="s">
        <v>380</v>
      </c>
      <c r="D9" s="36">
        <v>45251</v>
      </c>
      <c r="E9" s="36">
        <v>47869</v>
      </c>
      <c r="F9" s="113">
        <v>1297.2920900000001</v>
      </c>
      <c r="G9" s="59">
        <v>3.1303968253968253</v>
      </c>
      <c r="H9" s="61">
        <v>1.8000000000000002E-2</v>
      </c>
      <c r="I9" s="61">
        <v>3.1203999999999999E-2</v>
      </c>
    </row>
    <row r="10" spans="2:9" s="50" customFormat="1" x14ac:dyDescent="0.3">
      <c r="B10" s="41" t="s">
        <v>418</v>
      </c>
      <c r="C10" s="42" t="s">
        <v>380</v>
      </c>
      <c r="D10" s="78">
        <v>45604</v>
      </c>
      <c r="E10" s="78">
        <v>49317</v>
      </c>
      <c r="F10" s="114">
        <v>521.12662</v>
      </c>
      <c r="G10" s="60">
        <v>4.8150396825396831</v>
      </c>
      <c r="H10" s="62">
        <v>1.3000000000000001E-2</v>
      </c>
      <c r="I10" s="62">
        <v>3.4594E-2</v>
      </c>
    </row>
    <row r="11" spans="2:9" s="50" customFormat="1" x14ac:dyDescent="0.3">
      <c r="B11" s="40" t="s">
        <v>419</v>
      </c>
      <c r="C11" s="8" t="s">
        <v>380</v>
      </c>
      <c r="D11" s="36">
        <v>45036</v>
      </c>
      <c r="E11" s="36">
        <v>46863</v>
      </c>
      <c r="F11" s="113">
        <v>681.35299999999995</v>
      </c>
      <c r="G11" s="59">
        <v>1.7842857142857143</v>
      </c>
      <c r="H11" s="61">
        <v>2.4E-2</v>
      </c>
      <c r="I11" s="61">
        <v>2.8551000000000003E-2</v>
      </c>
    </row>
    <row r="12" spans="2:9" s="50" customFormat="1" x14ac:dyDescent="0.3">
      <c r="B12" s="41" t="s">
        <v>420</v>
      </c>
      <c r="C12" s="42" t="s">
        <v>421</v>
      </c>
      <c r="D12" s="78">
        <v>45387</v>
      </c>
      <c r="E12" s="78">
        <v>47213</v>
      </c>
      <c r="F12" s="114">
        <v>564.24845999999991</v>
      </c>
      <c r="G12" s="60">
        <v>2.460952380952381</v>
      </c>
      <c r="H12" s="62">
        <v>2.1000000000000001E-2</v>
      </c>
      <c r="I12" s="62">
        <v>1.5566E-2</v>
      </c>
    </row>
    <row r="13" spans="2:9" s="50" customFormat="1" x14ac:dyDescent="0.3">
      <c r="B13" s="40" t="s">
        <v>286</v>
      </c>
      <c r="C13" s="8" t="s">
        <v>384</v>
      </c>
      <c r="D13" s="36">
        <v>44499</v>
      </c>
      <c r="E13" s="36">
        <v>47056</v>
      </c>
      <c r="F13" s="113">
        <v>536.70096000000001</v>
      </c>
      <c r="G13" s="59">
        <v>1.682063492063492</v>
      </c>
      <c r="H13" s="61">
        <v>1.55E-2</v>
      </c>
      <c r="I13" s="61">
        <v>1.5322000000000001E-2</v>
      </c>
    </row>
    <row r="14" spans="2:9" s="50" customFormat="1" x14ac:dyDescent="0.3">
      <c r="B14" s="41" t="s">
        <v>317</v>
      </c>
      <c r="C14" s="42" t="s">
        <v>415</v>
      </c>
      <c r="D14" s="78">
        <v>45210</v>
      </c>
      <c r="E14" s="78">
        <v>47037</v>
      </c>
      <c r="F14" s="114">
        <v>112.98971</v>
      </c>
      <c r="G14" s="60">
        <v>1.3104761904761906</v>
      </c>
      <c r="H14" s="62">
        <v>4.2000000000000003E-2</v>
      </c>
      <c r="I14" s="62">
        <v>4.1496999999999999E-2</v>
      </c>
    </row>
    <row r="15" spans="2:9" s="50" customFormat="1" x14ac:dyDescent="0.3">
      <c r="B15" s="40" t="s">
        <v>422</v>
      </c>
      <c r="C15" s="8" t="s">
        <v>423</v>
      </c>
      <c r="D15" s="36">
        <v>44876</v>
      </c>
      <c r="E15" s="36">
        <v>46702</v>
      </c>
      <c r="F15" s="113">
        <v>645.31681000000003</v>
      </c>
      <c r="G15" s="59">
        <v>0.93793650793650796</v>
      </c>
      <c r="H15" s="61">
        <v>1.55E-2</v>
      </c>
      <c r="I15" s="61">
        <v>1.1448E-2</v>
      </c>
    </row>
    <row r="16" spans="2:9" s="50" customFormat="1" x14ac:dyDescent="0.3">
      <c r="B16" s="41" t="s">
        <v>424</v>
      </c>
      <c r="C16" s="42" t="s">
        <v>425</v>
      </c>
      <c r="D16" s="78">
        <v>45245</v>
      </c>
      <c r="E16" s="78">
        <v>47072</v>
      </c>
      <c r="F16" s="114">
        <v>426.39127000000002</v>
      </c>
      <c r="G16" s="60">
        <v>1.3365476190476191</v>
      </c>
      <c r="H16" s="62">
        <v>1.6500000000000001E-2</v>
      </c>
      <c r="I16" s="62">
        <v>1.0160000000000001E-2</v>
      </c>
    </row>
    <row r="17" spans="2:9" s="50" customFormat="1" x14ac:dyDescent="0.3">
      <c r="B17" s="40" t="s">
        <v>426</v>
      </c>
      <c r="C17" s="8" t="s">
        <v>427</v>
      </c>
      <c r="D17" s="36">
        <v>45853</v>
      </c>
      <c r="E17" s="36">
        <v>47679</v>
      </c>
      <c r="F17" s="113">
        <v>1347.8982900000001</v>
      </c>
      <c r="G17" s="59">
        <v>2.6246825396825395</v>
      </c>
      <c r="H17" s="61">
        <v>4.3E-3</v>
      </c>
      <c r="I17" s="61">
        <v>6.1890000000000001E-3</v>
      </c>
    </row>
    <row r="18" spans="2:9" s="50" customFormat="1" x14ac:dyDescent="0.3">
      <c r="B18" s="41" t="s">
        <v>428</v>
      </c>
      <c r="C18" s="42" t="s">
        <v>429</v>
      </c>
      <c r="D18" s="78">
        <v>45731</v>
      </c>
      <c r="E18" s="78">
        <v>48288</v>
      </c>
      <c r="F18" s="114">
        <v>1662.8916299999999</v>
      </c>
      <c r="G18" s="60">
        <v>3.9015079365079361</v>
      </c>
      <c r="H18" s="62">
        <v>8.6E-3</v>
      </c>
      <c r="I18" s="62">
        <v>8.2129999999999998E-3</v>
      </c>
    </row>
    <row r="19" spans="2:9" s="50" customFormat="1" x14ac:dyDescent="0.3">
      <c r="B19" s="40" t="s">
        <v>430</v>
      </c>
      <c r="C19" s="8" t="s">
        <v>431</v>
      </c>
      <c r="D19" s="36">
        <v>45453</v>
      </c>
      <c r="E19" s="36">
        <v>48009</v>
      </c>
      <c r="F19" s="113">
        <v>526.76195999999993</v>
      </c>
      <c r="G19" s="59">
        <v>3.3505555555555557</v>
      </c>
      <c r="H19" s="61">
        <v>1.1000000000000001E-2</v>
      </c>
      <c r="I19" s="61">
        <v>1.1405E-2</v>
      </c>
    </row>
    <row r="20" spans="2:9" s="50" customFormat="1" x14ac:dyDescent="0.3">
      <c r="B20" s="41" t="s">
        <v>432</v>
      </c>
      <c r="C20" s="42" t="s">
        <v>431</v>
      </c>
      <c r="D20" s="78">
        <v>45453</v>
      </c>
      <c r="E20" s="78">
        <v>47279</v>
      </c>
      <c r="F20" s="114">
        <v>526.48891000000003</v>
      </c>
      <c r="G20" s="60">
        <v>2.4963492063492065</v>
      </c>
      <c r="H20" s="62">
        <v>9.4999999999999998E-3</v>
      </c>
      <c r="I20" s="62">
        <v>1.1117999999999999E-2</v>
      </c>
    </row>
    <row r="21" spans="2:9" s="50" customFormat="1" x14ac:dyDescent="0.3">
      <c r="B21" s="40" t="s">
        <v>433</v>
      </c>
      <c r="C21" s="8" t="s">
        <v>434</v>
      </c>
      <c r="D21" s="36">
        <v>45245</v>
      </c>
      <c r="E21" s="36">
        <v>47072</v>
      </c>
      <c r="F21" s="113">
        <v>744.75891000000001</v>
      </c>
      <c r="G21" s="59">
        <v>2.1005158730158731</v>
      </c>
      <c r="H21" s="61">
        <v>1.18E-2</v>
      </c>
      <c r="I21" s="61">
        <v>9.4929999999999997E-3</v>
      </c>
    </row>
    <row r="22" spans="2:9" s="50" customFormat="1" x14ac:dyDescent="0.3">
      <c r="B22" s="41" t="s">
        <v>435</v>
      </c>
      <c r="C22" s="42" t="s">
        <v>436</v>
      </c>
      <c r="D22" s="78">
        <v>45819</v>
      </c>
      <c r="E22" s="78">
        <v>48376</v>
      </c>
      <c r="F22" s="114">
        <v>630.61494999999991</v>
      </c>
      <c r="G22" s="60">
        <v>3.8945634920634919</v>
      </c>
      <c r="H22" s="62">
        <v>5.7999999999999996E-3</v>
      </c>
      <c r="I22" s="62">
        <v>7.2030000000000002E-3</v>
      </c>
    </row>
    <row r="23" spans="2:9" s="50" customFormat="1" x14ac:dyDescent="0.3">
      <c r="B23" s="40" t="s">
        <v>437</v>
      </c>
      <c r="C23" s="8" t="s">
        <v>438</v>
      </c>
      <c r="D23" s="36">
        <v>45397</v>
      </c>
      <c r="E23" s="36">
        <v>47953</v>
      </c>
      <c r="F23" s="113">
        <v>901.57064000000003</v>
      </c>
      <c r="G23" s="59">
        <v>3.4477777777777781</v>
      </c>
      <c r="H23" s="61">
        <v>9.7999999999999997E-3</v>
      </c>
      <c r="I23" s="61">
        <v>7.9400000000000009E-3</v>
      </c>
    </row>
    <row r="24" spans="2:9" s="50" customFormat="1" x14ac:dyDescent="0.3">
      <c r="B24" s="41" t="s">
        <v>439</v>
      </c>
      <c r="C24" s="42" t="s">
        <v>440</v>
      </c>
      <c r="D24" s="78">
        <v>45741</v>
      </c>
      <c r="E24" s="78">
        <v>47567</v>
      </c>
      <c r="F24" s="114">
        <v>807.81939999999997</v>
      </c>
      <c r="G24" s="60">
        <v>3.110238095238095</v>
      </c>
      <c r="H24" s="62">
        <v>7.4999999999999997E-3</v>
      </c>
      <c r="I24" s="62">
        <v>8.6809999999999995E-3</v>
      </c>
    </row>
    <row r="25" spans="2:9" s="50" customFormat="1" x14ac:dyDescent="0.3">
      <c r="B25" s="40" t="s">
        <v>441</v>
      </c>
      <c r="C25" s="8" t="s">
        <v>442</v>
      </c>
      <c r="D25" s="36">
        <v>45915</v>
      </c>
      <c r="E25" s="36">
        <v>48472</v>
      </c>
      <c r="F25" s="113">
        <v>3700.2195400000001</v>
      </c>
      <c r="G25" s="59">
        <v>4.1487301587301584</v>
      </c>
      <c r="H25" s="61">
        <v>7.4999999999999997E-3</v>
      </c>
      <c r="I25" s="61">
        <v>8.9440000000000006E-3</v>
      </c>
    </row>
    <row r="26" spans="2:9" s="50" customFormat="1" x14ac:dyDescent="0.3">
      <c r="B26" s="41" t="s">
        <v>443</v>
      </c>
      <c r="C26" s="42" t="s">
        <v>444</v>
      </c>
      <c r="D26" s="78">
        <v>44433</v>
      </c>
      <c r="E26" s="78">
        <v>46990</v>
      </c>
      <c r="F26" s="114">
        <v>306.83936999999997</v>
      </c>
      <c r="G26" s="60">
        <v>1.6307539682539682</v>
      </c>
      <c r="H26" s="62">
        <v>1.6E-2</v>
      </c>
      <c r="I26" s="62">
        <v>1.1779E-2</v>
      </c>
    </row>
    <row r="27" spans="2:9" s="50" customFormat="1" x14ac:dyDescent="0.3">
      <c r="B27" s="40" t="s">
        <v>445</v>
      </c>
      <c r="C27" s="8" t="s">
        <v>442</v>
      </c>
      <c r="D27" s="36">
        <v>45539</v>
      </c>
      <c r="E27" s="36">
        <v>47365</v>
      </c>
      <c r="F27" s="113">
        <v>892.90220999999997</v>
      </c>
      <c r="G27" s="59">
        <v>2.7471428571428569</v>
      </c>
      <c r="H27" s="61">
        <v>8.0000000000000002E-3</v>
      </c>
      <c r="I27" s="61">
        <v>7.9710000000000007E-3</v>
      </c>
    </row>
    <row r="28" spans="2:9" s="50" customFormat="1" x14ac:dyDescent="0.3">
      <c r="B28" s="41" t="s">
        <v>446</v>
      </c>
      <c r="C28" s="42" t="s">
        <v>447</v>
      </c>
      <c r="D28" s="78">
        <v>45621</v>
      </c>
      <c r="E28" s="78">
        <v>48177</v>
      </c>
      <c r="F28" s="114">
        <v>1059.69472</v>
      </c>
      <c r="G28" s="60">
        <v>3.8342460317460318</v>
      </c>
      <c r="H28" s="62">
        <v>9.1999999999999998E-3</v>
      </c>
      <c r="I28" s="62">
        <v>7.9579999999999998E-3</v>
      </c>
    </row>
    <row r="29" spans="2:9" s="50" customFormat="1" x14ac:dyDescent="0.3">
      <c r="B29" s="40" t="s">
        <v>448</v>
      </c>
      <c r="C29" s="8" t="s">
        <v>449</v>
      </c>
      <c r="D29" s="36">
        <v>45915</v>
      </c>
      <c r="E29" s="36">
        <v>48472</v>
      </c>
      <c r="F29" s="113">
        <v>2027.51412</v>
      </c>
      <c r="G29" s="59">
        <v>3.8311904761904763</v>
      </c>
      <c r="H29" s="61">
        <v>6.5000000000000006E-3</v>
      </c>
      <c r="I29" s="61">
        <v>9.5589999999999998E-3</v>
      </c>
    </row>
    <row r="30" spans="2:9" s="50" customFormat="1" x14ac:dyDescent="0.3">
      <c r="B30" s="41" t="s">
        <v>450</v>
      </c>
      <c r="C30" s="42" t="s">
        <v>451</v>
      </c>
      <c r="D30" s="78">
        <v>45545</v>
      </c>
      <c r="E30" s="78">
        <v>47371</v>
      </c>
      <c r="F30" s="114">
        <v>612.59938</v>
      </c>
      <c r="G30" s="60">
        <v>2.3885714285714283</v>
      </c>
      <c r="H30" s="62">
        <v>4.8999999999999998E-3</v>
      </c>
      <c r="I30" s="62">
        <v>6.0699999999999999E-3</v>
      </c>
    </row>
    <row r="31" spans="2:9" s="50" customFormat="1" x14ac:dyDescent="0.3">
      <c r="B31" s="40" t="s">
        <v>452</v>
      </c>
      <c r="C31" s="8" t="s">
        <v>408</v>
      </c>
      <c r="D31" s="36">
        <v>45703</v>
      </c>
      <c r="E31" s="36">
        <v>48259</v>
      </c>
      <c r="F31" s="113">
        <v>512.28784999999993</v>
      </c>
      <c r="G31" s="59">
        <v>3.826230158730159</v>
      </c>
      <c r="H31" s="61">
        <v>7.9000000000000008E-3</v>
      </c>
      <c r="I31" s="61">
        <v>8.7570000000000009E-3</v>
      </c>
    </row>
    <row r="32" spans="2:9" s="50" customFormat="1" x14ac:dyDescent="0.3">
      <c r="B32" s="41" t="s">
        <v>453</v>
      </c>
      <c r="C32" s="42" t="s">
        <v>454</v>
      </c>
      <c r="D32" s="78">
        <v>45741</v>
      </c>
      <c r="E32" s="78">
        <v>48298</v>
      </c>
      <c r="F32" s="114">
        <v>705.95031999999992</v>
      </c>
      <c r="G32" s="60">
        <v>3.1965476190476187</v>
      </c>
      <c r="H32" s="62">
        <v>0.01</v>
      </c>
      <c r="I32" s="62">
        <v>9.023999999999999E-3</v>
      </c>
    </row>
    <row r="33" spans="2:9" s="50" customFormat="1" x14ac:dyDescent="0.3">
      <c r="B33" s="40" t="s">
        <v>305</v>
      </c>
      <c r="C33" s="8" t="s">
        <v>403</v>
      </c>
      <c r="D33" s="36">
        <v>45184</v>
      </c>
      <c r="E33" s="36">
        <v>47011</v>
      </c>
      <c r="F33" s="113">
        <v>3043.8507300000001</v>
      </c>
      <c r="G33" s="59">
        <v>1.6876190476190476</v>
      </c>
      <c r="H33" s="61">
        <v>1.55E-2</v>
      </c>
      <c r="I33" s="61">
        <v>1.0095E-2</v>
      </c>
    </row>
    <row r="34" spans="2:9" s="50" customFormat="1" x14ac:dyDescent="0.3">
      <c r="B34" s="41" t="s">
        <v>455</v>
      </c>
      <c r="C34" s="42" t="s">
        <v>456</v>
      </c>
      <c r="D34" s="78">
        <v>45641</v>
      </c>
      <c r="E34" s="78">
        <v>47467</v>
      </c>
      <c r="F34" s="114">
        <v>1521.4711499999999</v>
      </c>
      <c r="G34" s="60">
        <v>2.5243253968253967</v>
      </c>
      <c r="H34" s="62">
        <v>4.3E-3</v>
      </c>
      <c r="I34" s="62">
        <v>6.3070000000000001E-3</v>
      </c>
    </row>
    <row r="35" spans="2:9" s="50" customFormat="1" x14ac:dyDescent="0.3">
      <c r="B35" s="40" t="s">
        <v>457</v>
      </c>
      <c r="C35" s="8" t="s">
        <v>458</v>
      </c>
      <c r="D35" s="36">
        <v>45457</v>
      </c>
      <c r="E35" s="36">
        <v>47284</v>
      </c>
      <c r="F35" s="113">
        <v>421.42907000000002</v>
      </c>
      <c r="G35" s="59">
        <v>2.4883333333333333</v>
      </c>
      <c r="H35" s="61">
        <v>1.6500000000000001E-2</v>
      </c>
      <c r="I35" s="61">
        <v>1.4605E-2</v>
      </c>
    </row>
    <row r="36" spans="2:9" s="50" customFormat="1" x14ac:dyDescent="0.3">
      <c r="B36" s="41" t="s">
        <v>310</v>
      </c>
      <c r="C36" s="42" t="s">
        <v>408</v>
      </c>
      <c r="D36" s="78">
        <v>45575</v>
      </c>
      <c r="E36" s="78">
        <v>47401</v>
      </c>
      <c r="F36" s="114">
        <v>802.70742000000007</v>
      </c>
      <c r="G36" s="60">
        <v>2.1340079365079365</v>
      </c>
      <c r="H36" s="62">
        <v>5.1999999999999998E-3</v>
      </c>
      <c r="I36" s="62">
        <v>5.5019999999999999E-3</v>
      </c>
    </row>
    <row r="37" spans="2:9" s="50" customFormat="1" x14ac:dyDescent="0.3">
      <c r="B37" s="40" t="s">
        <v>459</v>
      </c>
      <c r="C37" s="8" t="s">
        <v>460</v>
      </c>
      <c r="D37" s="36">
        <v>45641</v>
      </c>
      <c r="E37" s="36">
        <v>47467</v>
      </c>
      <c r="F37" s="113">
        <v>880.76903000000004</v>
      </c>
      <c r="G37" s="59">
        <v>2.8294444444444444</v>
      </c>
      <c r="H37" s="61">
        <v>9.0000000000000011E-3</v>
      </c>
      <c r="I37" s="61">
        <v>8.6250000000000007E-3</v>
      </c>
    </row>
    <row r="38" spans="2:9" s="50" customFormat="1" x14ac:dyDescent="0.3">
      <c r="B38" s="41" t="s">
        <v>461</v>
      </c>
      <c r="C38" s="42" t="s">
        <v>458</v>
      </c>
      <c r="D38" s="78">
        <v>45703</v>
      </c>
      <c r="E38" s="78">
        <v>47922</v>
      </c>
      <c r="F38" s="114">
        <v>441.23401000000001</v>
      </c>
      <c r="G38" s="60">
        <v>3.6234126984126984</v>
      </c>
      <c r="H38" s="62">
        <v>1.2500000000000001E-2</v>
      </c>
      <c r="I38" s="62">
        <v>1.2487999999999999E-2</v>
      </c>
    </row>
    <row r="39" spans="2:9" s="50" customFormat="1" x14ac:dyDescent="0.3">
      <c r="B39" s="40" t="s">
        <v>462</v>
      </c>
      <c r="C39" s="8" t="s">
        <v>463</v>
      </c>
      <c r="D39" s="36">
        <v>45883</v>
      </c>
      <c r="E39" s="36">
        <v>48440</v>
      </c>
      <c r="F39" s="113">
        <v>2151.00371</v>
      </c>
      <c r="G39" s="59">
        <v>4.1134920634920631</v>
      </c>
      <c r="H39" s="61">
        <v>6.1999999999999998E-3</v>
      </c>
      <c r="I39" s="61">
        <v>1.0789E-2</v>
      </c>
    </row>
    <row r="40" spans="2:9" s="50" customFormat="1" x14ac:dyDescent="0.3">
      <c r="B40" s="41" t="s">
        <v>283</v>
      </c>
      <c r="C40" s="42" t="s">
        <v>381</v>
      </c>
      <c r="D40" s="78">
        <v>45762</v>
      </c>
      <c r="E40" s="78">
        <v>49232</v>
      </c>
      <c r="F40" s="114">
        <v>569.51963999999998</v>
      </c>
      <c r="G40" s="60">
        <v>3.3458730158730159</v>
      </c>
      <c r="H40" s="62">
        <v>2.8999999999999998E-2</v>
      </c>
      <c r="I40" s="62">
        <v>6.7000000000000004E-2</v>
      </c>
    </row>
    <row r="41" spans="2:9" s="50" customFormat="1" x14ac:dyDescent="0.3">
      <c r="B41" s="40" t="s">
        <v>464</v>
      </c>
      <c r="C41" s="8" t="s">
        <v>465</v>
      </c>
      <c r="D41" s="36">
        <v>45575</v>
      </c>
      <c r="E41" s="36">
        <v>48131</v>
      </c>
      <c r="F41" s="113">
        <v>2508.4785200000001</v>
      </c>
      <c r="G41" s="59">
        <v>3.4392063492063492</v>
      </c>
      <c r="H41" s="61">
        <v>5.5000000000000005E-3</v>
      </c>
      <c r="I41" s="61">
        <v>9.9139999999999992E-3</v>
      </c>
    </row>
    <row r="42" spans="2:9" s="50" customFormat="1" x14ac:dyDescent="0.3">
      <c r="B42" s="41" t="s">
        <v>466</v>
      </c>
      <c r="C42" s="42" t="s">
        <v>403</v>
      </c>
      <c r="D42" s="78">
        <v>45397</v>
      </c>
      <c r="E42" s="78">
        <v>47953</v>
      </c>
      <c r="F42" s="114">
        <v>1021.6822900000001</v>
      </c>
      <c r="G42" s="60">
        <v>3.7306746031746032</v>
      </c>
      <c r="H42" s="62">
        <v>0.01</v>
      </c>
      <c r="I42" s="62">
        <v>8.1550000000000008E-3</v>
      </c>
    </row>
    <row r="43" spans="2:9" s="50" customFormat="1" x14ac:dyDescent="0.3">
      <c r="B43" s="40" t="s">
        <v>467</v>
      </c>
      <c r="C43" s="8" t="s">
        <v>468</v>
      </c>
      <c r="D43" s="36">
        <v>45703</v>
      </c>
      <c r="E43" s="36">
        <v>47529</v>
      </c>
      <c r="F43" s="113">
        <v>2458.1677799999998</v>
      </c>
      <c r="G43" s="59">
        <v>2.6491666666666669</v>
      </c>
      <c r="H43" s="61">
        <v>5.8999999999999999E-3</v>
      </c>
      <c r="I43" s="61">
        <v>7.038E-3</v>
      </c>
    </row>
    <row r="44" spans="2:9" s="50" customFormat="1" x14ac:dyDescent="0.3">
      <c r="B44" s="41" t="s">
        <v>469</v>
      </c>
      <c r="C44" s="42" t="s">
        <v>470</v>
      </c>
      <c r="D44" s="78">
        <v>45550</v>
      </c>
      <c r="E44" s="78">
        <v>48106</v>
      </c>
      <c r="F44" s="114">
        <v>1354.8889999999999</v>
      </c>
      <c r="G44" s="60">
        <v>3.9102380952380953</v>
      </c>
      <c r="H44" s="62">
        <v>8.5000000000000006E-3</v>
      </c>
      <c r="I44" s="62">
        <v>8.6060000000000008E-3</v>
      </c>
    </row>
    <row r="45" spans="2:9" s="50" customFormat="1" x14ac:dyDescent="0.3">
      <c r="B45" s="40" t="s">
        <v>302</v>
      </c>
      <c r="C45" s="8" t="s">
        <v>400</v>
      </c>
      <c r="D45" s="36">
        <v>45731</v>
      </c>
      <c r="E45" s="36">
        <v>47557</v>
      </c>
      <c r="F45" s="113">
        <v>1520.7362800000001</v>
      </c>
      <c r="G45" s="59">
        <v>2.4103968253968251</v>
      </c>
      <c r="H45" s="61">
        <v>7.1999999999999998E-3</v>
      </c>
      <c r="I45" s="61">
        <v>7.4599999999999996E-3</v>
      </c>
    </row>
    <row r="46" spans="2:9" s="50" customFormat="1" x14ac:dyDescent="0.3">
      <c r="B46" s="41" t="s">
        <v>471</v>
      </c>
      <c r="C46" s="42" t="s">
        <v>472</v>
      </c>
      <c r="D46" s="78">
        <v>45550</v>
      </c>
      <c r="E46" s="78">
        <v>48106</v>
      </c>
      <c r="F46" s="114">
        <v>1354.8889999999999</v>
      </c>
      <c r="G46" s="60">
        <v>3.910079365079365</v>
      </c>
      <c r="H46" s="62">
        <v>8.5000000000000006E-3</v>
      </c>
      <c r="I46" s="62">
        <v>8.6540000000000002E-3</v>
      </c>
    </row>
    <row r="47" spans="2:9" s="50" customFormat="1" x14ac:dyDescent="0.3">
      <c r="B47" s="40" t="s">
        <v>473</v>
      </c>
      <c r="C47" s="8" t="s">
        <v>474</v>
      </c>
      <c r="D47" s="36">
        <v>45545</v>
      </c>
      <c r="E47" s="36">
        <v>48101</v>
      </c>
      <c r="F47" s="113">
        <v>489.72726</v>
      </c>
      <c r="G47" s="59">
        <v>3.5831746031746032</v>
      </c>
      <c r="H47" s="61">
        <v>5.8999999999999999E-3</v>
      </c>
      <c r="I47" s="61">
        <v>8.9180000000000006E-3</v>
      </c>
    </row>
    <row r="48" spans="2:9" s="50" customFormat="1" x14ac:dyDescent="0.3">
      <c r="B48" s="41" t="s">
        <v>475</v>
      </c>
      <c r="C48" s="42" t="s">
        <v>476</v>
      </c>
      <c r="D48" s="78">
        <v>45762</v>
      </c>
      <c r="E48" s="78">
        <v>48536</v>
      </c>
      <c r="F48" s="114">
        <v>903.15218999999991</v>
      </c>
      <c r="G48" s="60">
        <v>3.4326587301587299</v>
      </c>
      <c r="H48" s="62">
        <v>0.01</v>
      </c>
      <c r="I48" s="62">
        <v>8.9180000000000006E-3</v>
      </c>
    </row>
    <row r="49" spans="2:9" s="50" customFormat="1" x14ac:dyDescent="0.3">
      <c r="B49" s="40" t="s">
        <v>284</v>
      </c>
      <c r="C49" s="8" t="s">
        <v>382</v>
      </c>
      <c r="D49" s="36">
        <v>46037</v>
      </c>
      <c r="E49" s="36">
        <v>49324</v>
      </c>
      <c r="F49" s="113">
        <v>2364.44886</v>
      </c>
      <c r="G49" s="59">
        <v>4.9386904761904757</v>
      </c>
      <c r="H49" s="61">
        <v>8.3999999999999995E-3</v>
      </c>
      <c r="I49" s="61">
        <v>9.9260000000000008E-3</v>
      </c>
    </row>
    <row r="50" spans="2:9" s="50" customFormat="1" x14ac:dyDescent="0.3">
      <c r="B50" s="41" t="s">
        <v>477</v>
      </c>
      <c r="C50" s="42" t="s">
        <v>478</v>
      </c>
      <c r="D50" s="78">
        <v>44392</v>
      </c>
      <c r="E50" s="78">
        <v>48044</v>
      </c>
      <c r="F50" s="114">
        <v>176.04137</v>
      </c>
      <c r="G50" s="60">
        <v>2.3208333333333333</v>
      </c>
      <c r="H50" s="62">
        <v>1.7000000000000001E-2</v>
      </c>
      <c r="I50" s="62">
        <v>8.7100000000000007E-3</v>
      </c>
    </row>
    <row r="51" spans="2:9" s="50" customFormat="1" x14ac:dyDescent="0.3">
      <c r="B51" s="40" t="s">
        <v>479</v>
      </c>
      <c r="C51" s="8" t="s">
        <v>480</v>
      </c>
      <c r="D51" s="36">
        <v>45366</v>
      </c>
      <c r="E51" s="36">
        <v>47192</v>
      </c>
      <c r="F51" s="113">
        <v>1013.73787</v>
      </c>
      <c r="G51" s="59">
        <v>2.4417063492063491</v>
      </c>
      <c r="H51" s="61">
        <v>6.3E-3</v>
      </c>
      <c r="I51" s="61">
        <v>6.4759999999999991E-3</v>
      </c>
    </row>
    <row r="52" spans="2:9" s="50" customFormat="1" x14ac:dyDescent="0.3">
      <c r="B52" s="41" t="s">
        <v>307</v>
      </c>
      <c r="C52" s="42" t="s">
        <v>405</v>
      </c>
      <c r="D52" s="78">
        <v>45785</v>
      </c>
      <c r="E52" s="78">
        <v>47246</v>
      </c>
      <c r="F52" s="114">
        <v>3192.6024500000003</v>
      </c>
      <c r="G52" s="60">
        <v>2.421785714285714</v>
      </c>
      <c r="H52" s="62">
        <v>5.4000000000000003E-3</v>
      </c>
      <c r="I52" s="62">
        <v>5.6120000000000007E-3</v>
      </c>
    </row>
    <row r="53" spans="2:9" s="50" customFormat="1" x14ac:dyDescent="0.3">
      <c r="B53" s="40" t="s">
        <v>481</v>
      </c>
      <c r="C53" s="8" t="s">
        <v>482</v>
      </c>
      <c r="D53" s="36">
        <v>45440</v>
      </c>
      <c r="E53" s="36">
        <v>47266</v>
      </c>
      <c r="F53" s="113">
        <v>4754.8332799999998</v>
      </c>
      <c r="G53" s="59">
        <v>1.7530555555555556</v>
      </c>
      <c r="H53" s="61">
        <v>6.1999999999999998E-3</v>
      </c>
      <c r="I53" s="61">
        <v>5.3969999999999999E-3</v>
      </c>
    </row>
    <row r="54" spans="2:9" s="50" customFormat="1" x14ac:dyDescent="0.3">
      <c r="B54" s="41" t="s">
        <v>483</v>
      </c>
      <c r="C54" s="42" t="s">
        <v>484</v>
      </c>
      <c r="D54" s="78">
        <v>45636</v>
      </c>
      <c r="E54" s="78">
        <v>47462</v>
      </c>
      <c r="F54" s="114">
        <v>2109.95525</v>
      </c>
      <c r="G54" s="60">
        <v>2.1253174603174605</v>
      </c>
      <c r="H54" s="62">
        <v>1.4999999999999999E-2</v>
      </c>
      <c r="I54" s="62">
        <v>1.2931E-2</v>
      </c>
    </row>
    <row r="55" spans="2:9" s="50" customFormat="1" x14ac:dyDescent="0.3">
      <c r="B55" s="40" t="s">
        <v>485</v>
      </c>
      <c r="C55" s="8" t="s">
        <v>405</v>
      </c>
      <c r="D55" s="36">
        <v>45643</v>
      </c>
      <c r="E55" s="36">
        <v>46738</v>
      </c>
      <c r="F55" s="113">
        <v>4718.1451699999998</v>
      </c>
      <c r="G55" s="59">
        <v>1.463611111111111</v>
      </c>
      <c r="H55" s="61">
        <v>5.4000000000000003E-3</v>
      </c>
      <c r="I55" s="61">
        <v>4.3949999999999996E-3</v>
      </c>
    </row>
    <row r="56" spans="2:9" s="50" customFormat="1" x14ac:dyDescent="0.3">
      <c r="B56" s="41" t="s">
        <v>486</v>
      </c>
      <c r="C56" s="42" t="s">
        <v>487</v>
      </c>
      <c r="D56" s="78">
        <v>43588</v>
      </c>
      <c r="E56" s="78">
        <v>54546</v>
      </c>
      <c r="F56" s="114">
        <v>1280.9324099999999</v>
      </c>
      <c r="G56" s="60">
        <v>2.7255158730158731</v>
      </c>
      <c r="H56" s="62">
        <v>5.7999999999999996E-3</v>
      </c>
      <c r="I56" s="62">
        <v>7.3240000000000006E-3</v>
      </c>
    </row>
    <row r="57" spans="2:9" s="50" customFormat="1" x14ac:dyDescent="0.3">
      <c r="B57" s="40" t="s">
        <v>488</v>
      </c>
      <c r="C57" s="8" t="s">
        <v>482</v>
      </c>
      <c r="D57" s="36">
        <v>45665</v>
      </c>
      <c r="E57" s="36">
        <v>47856</v>
      </c>
      <c r="F57" s="113">
        <v>1768.4214999999999</v>
      </c>
      <c r="G57" s="59">
        <v>3.1932142857142858</v>
      </c>
      <c r="H57" s="61">
        <v>5.8999999999999999E-3</v>
      </c>
      <c r="I57" s="61">
        <v>6.0499999999999998E-3</v>
      </c>
    </row>
    <row r="58" spans="2:9" s="50" customFormat="1" x14ac:dyDescent="0.3">
      <c r="B58" s="41" t="s">
        <v>557</v>
      </c>
      <c r="C58" s="42" t="s">
        <v>398</v>
      </c>
      <c r="D58" s="78">
        <v>45575</v>
      </c>
      <c r="E58" s="78">
        <v>47036</v>
      </c>
      <c r="F58" s="114">
        <v>752.68556000000001</v>
      </c>
      <c r="G58" s="60">
        <v>1.7586904761904762</v>
      </c>
      <c r="H58" s="62">
        <v>1.3500000000000002E-2</v>
      </c>
      <c r="I58" s="62">
        <v>1.5157E-2</v>
      </c>
    </row>
    <row r="59" spans="2:9" x14ac:dyDescent="0.3">
      <c r="B59" s="40" t="s">
        <v>300</v>
      </c>
      <c r="C59" s="8" t="s">
        <v>398</v>
      </c>
      <c r="D59" s="36">
        <v>45327</v>
      </c>
      <c r="E59" s="36">
        <v>47519</v>
      </c>
      <c r="F59" s="113">
        <v>515.13246000000004</v>
      </c>
      <c r="G59" s="59">
        <v>2.6235714285714287</v>
      </c>
      <c r="H59" s="61">
        <v>1.55E-2</v>
      </c>
      <c r="I59" s="61">
        <v>1.7243999999999999E-2</v>
      </c>
    </row>
    <row r="60" spans="2:9" x14ac:dyDescent="0.3">
      <c r="B60" s="41" t="s">
        <v>558</v>
      </c>
      <c r="C60" s="42" t="s">
        <v>559</v>
      </c>
      <c r="D60" s="78">
        <v>44874</v>
      </c>
      <c r="E60" s="78">
        <v>46700</v>
      </c>
      <c r="F60" s="114">
        <v>244.70578</v>
      </c>
      <c r="G60" s="60">
        <v>1.341547619047619</v>
      </c>
      <c r="H60" s="62">
        <v>1.4999999999999999E-2</v>
      </c>
      <c r="I60" s="62">
        <v>2.5672999999999998E-2</v>
      </c>
    </row>
    <row r="61" spans="2:9" x14ac:dyDescent="0.3">
      <c r="B61" s="40" t="s">
        <v>277</v>
      </c>
      <c r="C61" s="8" t="s">
        <v>375</v>
      </c>
      <c r="D61" s="36">
        <v>45490</v>
      </c>
      <c r="E61" s="36">
        <v>47316</v>
      </c>
      <c r="F61" s="113">
        <v>818.81914000000006</v>
      </c>
      <c r="G61" s="59">
        <v>2.5453968253968258</v>
      </c>
      <c r="H61" s="61">
        <v>8.6999999999999994E-3</v>
      </c>
      <c r="I61" s="61">
        <v>7.1361999999999995E-2</v>
      </c>
    </row>
    <row r="62" spans="2:9" x14ac:dyDescent="0.3">
      <c r="B62" s="41" t="s">
        <v>560</v>
      </c>
      <c r="C62" s="42" t="s">
        <v>561</v>
      </c>
      <c r="D62" s="78">
        <v>45387</v>
      </c>
      <c r="E62" s="78">
        <v>49039</v>
      </c>
      <c r="F62" s="114">
        <v>746.40423999999996</v>
      </c>
      <c r="G62" s="60">
        <v>4.5778571428571428</v>
      </c>
      <c r="H62" s="62">
        <v>1.2500000000000001E-2</v>
      </c>
      <c r="I62" s="62">
        <v>1.2348E-2</v>
      </c>
    </row>
    <row r="63" spans="2:9" x14ac:dyDescent="0.3">
      <c r="B63" s="40" t="s">
        <v>562</v>
      </c>
      <c r="C63" s="8" t="s">
        <v>561</v>
      </c>
      <c r="D63" s="36">
        <v>45604</v>
      </c>
      <c r="E63" s="36">
        <v>48221</v>
      </c>
      <c r="F63" s="113">
        <v>2083.09663</v>
      </c>
      <c r="G63" s="59">
        <v>3.421388888888889</v>
      </c>
      <c r="H63" s="61">
        <v>1.0500000000000001E-2</v>
      </c>
      <c r="I63" s="61">
        <v>1.1498E-2</v>
      </c>
    </row>
    <row r="64" spans="2:9" x14ac:dyDescent="0.3">
      <c r="B64" s="41" t="s">
        <v>290</v>
      </c>
      <c r="C64" s="42" t="s">
        <v>388</v>
      </c>
      <c r="D64" s="78">
        <v>45366</v>
      </c>
      <c r="E64" s="78">
        <v>48288</v>
      </c>
      <c r="F64" s="114">
        <v>704.73014000000001</v>
      </c>
      <c r="G64" s="60">
        <v>3.53</v>
      </c>
      <c r="H64" s="62">
        <v>1.9E-2</v>
      </c>
      <c r="I64" s="62">
        <v>2.6686999999999999E-2</v>
      </c>
    </row>
    <row r="65" spans="2:9" x14ac:dyDescent="0.3">
      <c r="B65" s="40" t="s">
        <v>489</v>
      </c>
      <c r="C65" s="8" t="s">
        <v>490</v>
      </c>
      <c r="D65" s="36">
        <v>44869</v>
      </c>
      <c r="E65" s="36">
        <v>47426</v>
      </c>
      <c r="F65" s="113">
        <v>322.42135999999999</v>
      </c>
      <c r="G65" s="59">
        <v>2.3417460317460317</v>
      </c>
      <c r="H65" s="61">
        <v>2.2499999999999999E-2</v>
      </c>
      <c r="I65" s="61">
        <v>2.3982999999999997E-2</v>
      </c>
    </row>
    <row r="66" spans="2:9" x14ac:dyDescent="0.3">
      <c r="B66" s="41" t="s">
        <v>491</v>
      </c>
      <c r="C66" s="42" t="s">
        <v>492</v>
      </c>
      <c r="D66" s="78">
        <v>44844</v>
      </c>
      <c r="E66" s="78">
        <v>48131</v>
      </c>
      <c r="F66" s="114">
        <v>812.21069999999997</v>
      </c>
      <c r="G66" s="60">
        <v>2.629404761904762</v>
      </c>
      <c r="H66" s="62">
        <v>3.2000000000000001E-2</v>
      </c>
      <c r="I66" s="62">
        <v>1.8023000000000001E-2</v>
      </c>
    </row>
    <row r="67" spans="2:9" x14ac:dyDescent="0.3">
      <c r="B67" s="40" t="s">
        <v>493</v>
      </c>
      <c r="C67" s="8" t="s">
        <v>494</v>
      </c>
      <c r="D67" s="36">
        <v>44844</v>
      </c>
      <c r="E67" s="36">
        <v>48131</v>
      </c>
      <c r="F67" s="113">
        <v>392.19478000000004</v>
      </c>
      <c r="G67" s="59">
        <v>2.7584920634920636</v>
      </c>
      <c r="H67" s="61">
        <v>3.5000000000000003E-2</v>
      </c>
      <c r="I67" s="61">
        <v>1.8464000000000001E-2</v>
      </c>
    </row>
    <row r="68" spans="2:9" x14ac:dyDescent="0.3">
      <c r="B68" s="41" t="s">
        <v>495</v>
      </c>
      <c r="C68" s="42" t="s">
        <v>496</v>
      </c>
      <c r="D68" s="78">
        <v>44489</v>
      </c>
      <c r="E68" s="78">
        <v>47046</v>
      </c>
      <c r="F68" s="114">
        <v>700</v>
      </c>
      <c r="G68" s="60">
        <v>1.3422619047619047</v>
      </c>
      <c r="H68" s="62">
        <v>2.7000000000000003E-2</v>
      </c>
      <c r="I68" s="62">
        <v>3.1502000000000002E-2</v>
      </c>
    </row>
    <row r="69" spans="2:9" x14ac:dyDescent="0.3">
      <c r="B69" s="40" t="s">
        <v>280</v>
      </c>
      <c r="C69" s="8" t="s">
        <v>378</v>
      </c>
      <c r="D69" s="36">
        <v>45580</v>
      </c>
      <c r="E69" s="36">
        <v>47406</v>
      </c>
      <c r="F69" s="113">
        <v>1502.7448300000001</v>
      </c>
      <c r="G69" s="59">
        <v>2.8233333333333333</v>
      </c>
      <c r="H69" s="61">
        <v>1.7000000000000001E-2</v>
      </c>
      <c r="I69" s="61">
        <v>2.0003000000000003E-2</v>
      </c>
    </row>
    <row r="70" spans="2:9" x14ac:dyDescent="0.3">
      <c r="B70" s="41" t="s">
        <v>497</v>
      </c>
      <c r="C70" s="42" t="s">
        <v>498</v>
      </c>
      <c r="D70" s="78">
        <v>45255</v>
      </c>
      <c r="E70" s="78">
        <v>47082</v>
      </c>
      <c r="F70" s="114">
        <v>2020.6887899999999</v>
      </c>
      <c r="G70" s="60">
        <v>2.106468253968254</v>
      </c>
      <c r="H70" s="62">
        <v>1.8500000000000003E-2</v>
      </c>
      <c r="I70" s="62">
        <v>1.4057E-2</v>
      </c>
    </row>
    <row r="71" spans="2:9" x14ac:dyDescent="0.3">
      <c r="B71" s="40" t="s">
        <v>499</v>
      </c>
      <c r="C71" s="8" t="s">
        <v>500</v>
      </c>
      <c r="D71" s="36">
        <v>45349</v>
      </c>
      <c r="E71" s="36">
        <v>47176</v>
      </c>
      <c r="F71" s="113">
        <v>2145.9713500000003</v>
      </c>
      <c r="G71" s="59">
        <v>2.3624206349206349</v>
      </c>
      <c r="H71" s="61">
        <v>1.8500000000000003E-2</v>
      </c>
      <c r="I71" s="61">
        <v>1.3871E-2</v>
      </c>
    </row>
    <row r="72" spans="2:9" x14ac:dyDescent="0.3">
      <c r="B72" s="41" t="s">
        <v>501</v>
      </c>
      <c r="C72" s="42" t="s">
        <v>498</v>
      </c>
      <c r="D72" s="78">
        <v>45149</v>
      </c>
      <c r="E72" s="78">
        <v>48802</v>
      </c>
      <c r="F72" s="114">
        <v>1543.7793700000002</v>
      </c>
      <c r="G72" s="60">
        <v>4.1415079365079368</v>
      </c>
      <c r="H72" s="62">
        <v>2.35E-2</v>
      </c>
      <c r="I72" s="62">
        <v>1.5604E-2</v>
      </c>
    </row>
    <row r="73" spans="2:9" x14ac:dyDescent="0.3">
      <c r="B73" s="40" t="s">
        <v>502</v>
      </c>
      <c r="C73" s="8" t="s">
        <v>498</v>
      </c>
      <c r="D73" s="36">
        <v>45398</v>
      </c>
      <c r="E73" s="36">
        <v>47589</v>
      </c>
      <c r="F73" s="113">
        <v>901.10814000000005</v>
      </c>
      <c r="G73" s="59">
        <v>3.1281349206349205</v>
      </c>
      <c r="H73" s="61">
        <v>1.8500000000000003E-2</v>
      </c>
      <c r="I73" s="61">
        <v>1.4570000000000001E-2</v>
      </c>
    </row>
    <row r="74" spans="2:9" x14ac:dyDescent="0.3">
      <c r="B74" s="41" t="s">
        <v>503</v>
      </c>
      <c r="C74" s="42" t="s">
        <v>504</v>
      </c>
      <c r="D74" s="78">
        <v>45463</v>
      </c>
      <c r="E74" s="78">
        <v>47289</v>
      </c>
      <c r="F74" s="114">
        <v>220.32837000000001</v>
      </c>
      <c r="G74" s="60">
        <v>2.1757142857142857</v>
      </c>
      <c r="H74" s="62">
        <v>1.3000000000000001E-2</v>
      </c>
      <c r="I74" s="62">
        <v>1.2546E-2</v>
      </c>
    </row>
    <row r="75" spans="2:9" x14ac:dyDescent="0.3">
      <c r="B75" s="40" t="s">
        <v>505</v>
      </c>
      <c r="C75" s="8" t="s">
        <v>506</v>
      </c>
      <c r="D75" s="36">
        <v>45301</v>
      </c>
      <c r="E75" s="36">
        <v>47493</v>
      </c>
      <c r="F75" s="113">
        <v>200</v>
      </c>
      <c r="G75" s="59">
        <v>2.2007142857142861</v>
      </c>
      <c r="H75" s="61">
        <v>0.02</v>
      </c>
      <c r="I75" s="61">
        <v>1.2961E-2</v>
      </c>
    </row>
    <row r="76" spans="2:9" x14ac:dyDescent="0.3">
      <c r="B76" s="41" t="s">
        <v>507</v>
      </c>
      <c r="C76" s="42" t="s">
        <v>504</v>
      </c>
      <c r="D76" s="78">
        <v>45888</v>
      </c>
      <c r="E76" s="78">
        <v>47714</v>
      </c>
      <c r="F76" s="114">
        <v>512.08046000000002</v>
      </c>
      <c r="G76" s="60">
        <v>2.9977380952380952</v>
      </c>
      <c r="H76" s="62">
        <v>9.0000000000000011E-3</v>
      </c>
      <c r="I76" s="62">
        <v>1.0795999999999998E-2</v>
      </c>
    </row>
    <row r="77" spans="2:9" x14ac:dyDescent="0.3">
      <c r="B77" s="40" t="s">
        <v>508</v>
      </c>
      <c r="C77" s="8" t="s">
        <v>509</v>
      </c>
      <c r="D77" s="36">
        <v>44917</v>
      </c>
      <c r="E77" s="36">
        <v>46743</v>
      </c>
      <c r="F77" s="113">
        <v>380.50847999999996</v>
      </c>
      <c r="G77" s="59">
        <v>1.0396031746031746</v>
      </c>
      <c r="H77" s="61">
        <v>2.8999999999999998E-2</v>
      </c>
      <c r="I77" s="61">
        <v>2.7682000000000002E-2</v>
      </c>
    </row>
    <row r="78" spans="2:9" x14ac:dyDescent="0.3">
      <c r="B78" s="41" t="s">
        <v>289</v>
      </c>
      <c r="C78" s="42" t="s">
        <v>387</v>
      </c>
      <c r="D78" s="78">
        <v>44454</v>
      </c>
      <c r="E78" s="78">
        <v>47376</v>
      </c>
      <c r="F78" s="114">
        <v>253.97345999999999</v>
      </c>
      <c r="G78" s="60">
        <v>2.0054761904761906</v>
      </c>
      <c r="H78" s="62">
        <v>2.8999999999999998E-2</v>
      </c>
      <c r="I78" s="62">
        <v>3.7224E-2</v>
      </c>
    </row>
    <row r="79" spans="2:9" x14ac:dyDescent="0.3">
      <c r="B79" s="40" t="s">
        <v>510</v>
      </c>
      <c r="C79" s="8" t="s">
        <v>511</v>
      </c>
      <c r="D79" s="36">
        <v>45337</v>
      </c>
      <c r="E79" s="36">
        <v>48990</v>
      </c>
      <c r="F79" s="113">
        <v>2736.2971699999998</v>
      </c>
      <c r="G79" s="59">
        <v>4.4197619047619048</v>
      </c>
      <c r="H79" s="61">
        <v>1.7000000000000001E-2</v>
      </c>
      <c r="I79" s="61">
        <v>1.1227000000000001E-2</v>
      </c>
    </row>
    <row r="80" spans="2:9" x14ac:dyDescent="0.3">
      <c r="B80" s="41" t="s">
        <v>512</v>
      </c>
      <c r="C80" s="42" t="s">
        <v>511</v>
      </c>
      <c r="D80" s="78">
        <v>45463</v>
      </c>
      <c r="E80" s="78">
        <v>46924</v>
      </c>
      <c r="F80" s="114">
        <v>1047.53594</v>
      </c>
      <c r="G80" s="60">
        <v>1.846468253968254</v>
      </c>
      <c r="H80" s="62">
        <v>8.0000000000000002E-3</v>
      </c>
      <c r="I80" s="62">
        <v>6.0099999999999997E-3</v>
      </c>
    </row>
    <row r="81" spans="2:9" x14ac:dyDescent="0.3">
      <c r="B81" s="40" t="s">
        <v>513</v>
      </c>
      <c r="C81" s="8" t="s">
        <v>511</v>
      </c>
      <c r="D81" s="36">
        <v>45618</v>
      </c>
      <c r="E81" s="36">
        <v>47809</v>
      </c>
      <c r="F81" s="113">
        <v>1854.6797099999999</v>
      </c>
      <c r="G81" s="59">
        <v>3.3369047619047616</v>
      </c>
      <c r="H81" s="61">
        <v>8.0000000000000002E-3</v>
      </c>
      <c r="I81" s="61">
        <v>8.3359999999999997E-3</v>
      </c>
    </row>
    <row r="82" spans="2:9" x14ac:dyDescent="0.3">
      <c r="B82" s="41" t="s">
        <v>294</v>
      </c>
      <c r="C82" s="42" t="s">
        <v>392</v>
      </c>
      <c r="D82" s="78">
        <v>44915</v>
      </c>
      <c r="E82" s="78">
        <v>48568</v>
      </c>
      <c r="F82" s="114">
        <v>897.08177999999998</v>
      </c>
      <c r="G82" s="60">
        <v>2.6988888888888889</v>
      </c>
      <c r="H82" s="62">
        <v>3.2000000000000001E-2</v>
      </c>
      <c r="I82" s="62">
        <v>5.6833000000000002E-2</v>
      </c>
    </row>
    <row r="83" spans="2:9" x14ac:dyDescent="0.3">
      <c r="B83" s="40" t="s">
        <v>514</v>
      </c>
      <c r="C83" s="8" t="s">
        <v>392</v>
      </c>
      <c r="D83" s="36">
        <v>44454</v>
      </c>
      <c r="E83" s="36">
        <v>47863</v>
      </c>
      <c r="F83" s="113">
        <v>1300.7811499999998</v>
      </c>
      <c r="G83" s="59">
        <v>2.7224206349206348</v>
      </c>
      <c r="H83" s="61">
        <v>3.5000000000000003E-2</v>
      </c>
      <c r="I83" s="61">
        <v>5.6841000000000003E-2</v>
      </c>
    </row>
    <row r="84" spans="2:9" x14ac:dyDescent="0.3">
      <c r="B84" s="41" t="s">
        <v>515</v>
      </c>
      <c r="C84" s="42" t="s">
        <v>516</v>
      </c>
      <c r="D84" s="78">
        <v>45797</v>
      </c>
      <c r="E84" s="78">
        <v>47623</v>
      </c>
      <c r="F84" s="114">
        <v>2959.9517799999999</v>
      </c>
      <c r="G84" s="60">
        <v>1.7257142857142858</v>
      </c>
      <c r="H84" s="62">
        <v>6.7000000000000002E-3</v>
      </c>
      <c r="I84" s="62">
        <v>4.4559999999999999E-3</v>
      </c>
    </row>
    <row r="85" spans="2:9" x14ac:dyDescent="0.3">
      <c r="B85" s="40" t="s">
        <v>517</v>
      </c>
      <c r="C85" s="8" t="s">
        <v>516</v>
      </c>
      <c r="D85" s="36">
        <v>45463</v>
      </c>
      <c r="E85" s="36">
        <v>47289</v>
      </c>
      <c r="F85" s="113">
        <v>3144.38825</v>
      </c>
      <c r="G85" s="59">
        <v>2.5300793650793652</v>
      </c>
      <c r="H85" s="61">
        <v>9.7999999999999997E-3</v>
      </c>
      <c r="I85" s="61">
        <v>6.5719999999999997E-3</v>
      </c>
    </row>
    <row r="86" spans="2:9" x14ac:dyDescent="0.3">
      <c r="B86" s="41" t="s">
        <v>518</v>
      </c>
      <c r="C86" s="42" t="s">
        <v>519</v>
      </c>
      <c r="D86" s="78">
        <v>45897</v>
      </c>
      <c r="E86" s="78">
        <v>47358</v>
      </c>
      <c r="F86" s="114">
        <v>527.03440000000001</v>
      </c>
      <c r="G86" s="60">
        <v>1.706190476190476</v>
      </c>
      <c r="H86" s="62">
        <v>1.9E-2</v>
      </c>
      <c r="I86" s="62">
        <v>1.6206999999999999E-2</v>
      </c>
    </row>
    <row r="87" spans="2:9" x14ac:dyDescent="0.3">
      <c r="B87" s="40" t="s">
        <v>520</v>
      </c>
      <c r="C87" s="8" t="s">
        <v>521</v>
      </c>
      <c r="D87" s="36">
        <v>45453</v>
      </c>
      <c r="E87" s="36">
        <v>47279</v>
      </c>
      <c r="F87" s="113">
        <v>953.38485000000003</v>
      </c>
      <c r="G87" s="59">
        <v>2.108888888888889</v>
      </c>
      <c r="H87" s="61">
        <v>2.7000000000000003E-2</v>
      </c>
      <c r="I87" s="61">
        <v>2.733E-2</v>
      </c>
    </row>
    <row r="88" spans="2:9" x14ac:dyDescent="0.3">
      <c r="B88" s="41" t="s">
        <v>296</v>
      </c>
      <c r="C88" s="42" t="s">
        <v>394</v>
      </c>
      <c r="D88" s="78">
        <v>44484</v>
      </c>
      <c r="E88" s="78">
        <v>48136</v>
      </c>
      <c r="F88" s="114">
        <v>433.80883</v>
      </c>
      <c r="G88" s="60">
        <v>3.2973412698412696</v>
      </c>
      <c r="H88" s="62">
        <v>2.7999999999999997E-2</v>
      </c>
      <c r="I88" s="62">
        <v>4.0372999999999999E-2</v>
      </c>
    </row>
    <row r="89" spans="2:9" x14ac:dyDescent="0.3">
      <c r="B89" s="40" t="s">
        <v>522</v>
      </c>
      <c r="C89" s="8" t="s">
        <v>394</v>
      </c>
      <c r="D89" s="36">
        <v>44484</v>
      </c>
      <c r="E89" s="36">
        <v>47041</v>
      </c>
      <c r="F89" s="113">
        <v>928.16598999999997</v>
      </c>
      <c r="G89" s="59">
        <v>1.3246031746031746</v>
      </c>
      <c r="H89" s="61">
        <v>2.4E-2</v>
      </c>
      <c r="I89" s="61">
        <v>4.0578000000000003E-2</v>
      </c>
    </row>
    <row r="90" spans="2:9" x14ac:dyDescent="0.3">
      <c r="B90" s="41" t="s">
        <v>523</v>
      </c>
      <c r="C90" s="42" t="s">
        <v>524</v>
      </c>
      <c r="D90" s="78">
        <v>45454</v>
      </c>
      <c r="E90" s="78">
        <v>47645</v>
      </c>
      <c r="F90" s="114">
        <v>890.03286000000003</v>
      </c>
      <c r="G90" s="60">
        <v>2.4427380952380955</v>
      </c>
      <c r="H90" s="62">
        <v>0.02</v>
      </c>
      <c r="I90" s="62">
        <v>1.3198000000000001E-2</v>
      </c>
    </row>
    <row r="91" spans="2:9" x14ac:dyDescent="0.3">
      <c r="B91" s="40" t="s">
        <v>525</v>
      </c>
      <c r="C91" s="8" t="s">
        <v>521</v>
      </c>
      <c r="D91" s="36">
        <v>45214</v>
      </c>
      <c r="E91" s="36">
        <v>46949</v>
      </c>
      <c r="F91" s="113">
        <v>360.47914000000003</v>
      </c>
      <c r="G91" s="59">
        <v>1.7238095238095237</v>
      </c>
      <c r="H91" s="61">
        <v>2.4E-2</v>
      </c>
      <c r="I91" s="61">
        <v>2.2048999999999999E-2</v>
      </c>
    </row>
    <row r="92" spans="2:9" x14ac:dyDescent="0.3">
      <c r="B92" s="41" t="s">
        <v>526</v>
      </c>
      <c r="C92" s="42" t="s">
        <v>527</v>
      </c>
      <c r="D92" s="78">
        <v>45567</v>
      </c>
      <c r="E92" s="78">
        <v>47758</v>
      </c>
      <c r="F92" s="114">
        <v>1006.6827500000001</v>
      </c>
      <c r="G92" s="60">
        <v>2.4323412698412699</v>
      </c>
      <c r="H92" s="62">
        <v>1.6E-2</v>
      </c>
      <c r="I92" s="62">
        <v>8.1539999999999998E-3</v>
      </c>
    </row>
    <row r="93" spans="2:9" x14ac:dyDescent="0.3">
      <c r="B93" s="40" t="s">
        <v>319</v>
      </c>
      <c r="C93" s="8" t="s">
        <v>417</v>
      </c>
      <c r="D93" s="36">
        <v>44510</v>
      </c>
      <c r="E93" s="36">
        <v>47067</v>
      </c>
      <c r="F93" s="113">
        <v>1603.90047</v>
      </c>
      <c r="G93" s="59">
        <v>1.6085714285714285</v>
      </c>
      <c r="H93" s="61">
        <v>1.6500000000000001E-2</v>
      </c>
      <c r="I93" s="61">
        <v>0.20252400000000001</v>
      </c>
    </row>
    <row r="94" spans="2:9" x14ac:dyDescent="0.3">
      <c r="B94" s="41" t="s">
        <v>528</v>
      </c>
      <c r="C94" s="42" t="s">
        <v>529</v>
      </c>
      <c r="D94" s="78">
        <v>45636</v>
      </c>
      <c r="E94" s="78">
        <v>47097</v>
      </c>
      <c r="F94" s="114">
        <v>1577.0044800000001</v>
      </c>
      <c r="G94" s="60">
        <v>2.1832936507936509</v>
      </c>
      <c r="H94" s="62">
        <v>5.0000000000000001E-3</v>
      </c>
      <c r="I94" s="62">
        <v>5.9819999999999995E-3</v>
      </c>
    </row>
    <row r="95" spans="2:9" x14ac:dyDescent="0.3">
      <c r="B95" s="40" t="s">
        <v>530</v>
      </c>
      <c r="C95" s="8" t="s">
        <v>531</v>
      </c>
      <c r="D95" s="36">
        <v>45763</v>
      </c>
      <c r="E95" s="36">
        <v>48320</v>
      </c>
      <c r="F95" s="113">
        <v>1001.13867</v>
      </c>
      <c r="G95" s="59">
        <v>4.2581746031746031</v>
      </c>
      <c r="H95" s="61">
        <v>6.7000000000000002E-3</v>
      </c>
      <c r="I95" s="61">
        <v>7.3720000000000001E-3</v>
      </c>
    </row>
    <row r="96" spans="2:9" x14ac:dyDescent="0.3">
      <c r="B96" s="41" t="s">
        <v>301</v>
      </c>
      <c r="C96" s="42" t="s">
        <v>399</v>
      </c>
      <c r="D96" s="78">
        <v>45427</v>
      </c>
      <c r="E96" s="78">
        <v>49079</v>
      </c>
      <c r="F96" s="114">
        <v>4252.63904</v>
      </c>
      <c r="G96" s="60">
        <v>4.6142857142857139</v>
      </c>
      <c r="H96" s="62">
        <v>0.01</v>
      </c>
      <c r="I96" s="62">
        <v>7.2170000000000003E-3</v>
      </c>
    </row>
    <row r="97" spans="2:9" x14ac:dyDescent="0.3">
      <c r="B97" s="40" t="s">
        <v>315</v>
      </c>
      <c r="C97" s="8" t="s">
        <v>413</v>
      </c>
      <c r="D97" s="36">
        <v>45945</v>
      </c>
      <c r="E97" s="36">
        <v>48136</v>
      </c>
      <c r="F97" s="113">
        <v>1502.5378400000002</v>
      </c>
      <c r="G97" s="59">
        <v>3.7505952380952379</v>
      </c>
      <c r="H97" s="61">
        <v>5.3E-3</v>
      </c>
      <c r="I97" s="61">
        <v>7.7880000000000007E-3</v>
      </c>
    </row>
    <row r="98" spans="2:9" x14ac:dyDescent="0.3">
      <c r="B98" s="41" t="s">
        <v>532</v>
      </c>
      <c r="C98" s="42" t="s">
        <v>533</v>
      </c>
      <c r="D98" s="78">
        <v>45554</v>
      </c>
      <c r="E98" s="78">
        <v>47380</v>
      </c>
      <c r="F98" s="114">
        <v>1494.8848700000001</v>
      </c>
      <c r="G98" s="60">
        <v>2.7637698412698413</v>
      </c>
      <c r="H98" s="62">
        <v>1.3500000000000002E-2</v>
      </c>
      <c r="I98" s="62">
        <v>1.8169999999999999E-2</v>
      </c>
    </row>
    <row r="99" spans="2:9" x14ac:dyDescent="0.3">
      <c r="B99" s="40" t="s">
        <v>534</v>
      </c>
      <c r="C99" s="8" t="s">
        <v>535</v>
      </c>
      <c r="D99" s="36">
        <v>45330</v>
      </c>
      <c r="E99" s="36">
        <v>47157</v>
      </c>
      <c r="F99" s="113">
        <v>928.55591000000004</v>
      </c>
      <c r="G99" s="59">
        <v>1.5458333333333334</v>
      </c>
      <c r="H99" s="61">
        <v>0.03</v>
      </c>
      <c r="I99" s="61">
        <v>2.2655999999999999E-2</v>
      </c>
    </row>
    <row r="100" spans="2:9" x14ac:dyDescent="0.3">
      <c r="B100" s="41" t="s">
        <v>312</v>
      </c>
      <c r="C100" s="42" t="s">
        <v>410</v>
      </c>
      <c r="D100" s="78">
        <v>45792</v>
      </c>
      <c r="E100" s="78">
        <v>46888</v>
      </c>
      <c r="F100" s="114">
        <v>1591.1499199999998</v>
      </c>
      <c r="G100" s="60">
        <v>1.7520238095238094</v>
      </c>
      <c r="H100" s="62">
        <v>4.5000000000000005E-3</v>
      </c>
      <c r="I100" s="62">
        <v>4.947E-3</v>
      </c>
    </row>
    <row r="101" spans="2:9" x14ac:dyDescent="0.3">
      <c r="B101" s="40" t="s">
        <v>536</v>
      </c>
      <c r="C101" s="8" t="s">
        <v>402</v>
      </c>
      <c r="D101" s="36">
        <v>45366</v>
      </c>
      <c r="E101" s="36">
        <v>47192</v>
      </c>
      <c r="F101" s="113">
        <v>247.82532</v>
      </c>
      <c r="G101" s="59">
        <v>2.429642857142857</v>
      </c>
      <c r="H101" s="61">
        <v>1.0800000000000001E-2</v>
      </c>
      <c r="I101" s="61">
        <v>9.6360000000000005E-3</v>
      </c>
    </row>
    <row r="102" spans="2:9" x14ac:dyDescent="0.3">
      <c r="B102" s="41" t="s">
        <v>304</v>
      </c>
      <c r="C102" s="42" t="s">
        <v>402</v>
      </c>
      <c r="D102" s="78">
        <v>45809</v>
      </c>
      <c r="E102" s="78">
        <v>47635</v>
      </c>
      <c r="F102" s="114">
        <v>2417.3507</v>
      </c>
      <c r="G102" s="60">
        <v>3.0884920634920632</v>
      </c>
      <c r="H102" s="62">
        <v>6.5000000000000006E-3</v>
      </c>
      <c r="I102" s="62">
        <v>8.1630000000000001E-3</v>
      </c>
    </row>
    <row r="103" spans="2:9" x14ac:dyDescent="0.3">
      <c r="B103" s="41" t="s">
        <v>537</v>
      </c>
      <c r="C103" s="42" t="s">
        <v>538</v>
      </c>
      <c r="D103" s="78">
        <v>45580</v>
      </c>
      <c r="E103" s="78">
        <v>47406</v>
      </c>
      <c r="F103" s="114">
        <v>651.14738999999997</v>
      </c>
      <c r="G103" s="60">
        <v>2.5092063492063494</v>
      </c>
      <c r="H103" s="62">
        <v>1.15E-2</v>
      </c>
      <c r="I103" s="62">
        <v>8.8660000000000006E-3</v>
      </c>
    </row>
    <row r="104" spans="2:9" x14ac:dyDescent="0.3">
      <c r="B104" s="40" t="s">
        <v>539</v>
      </c>
      <c r="C104" s="8" t="s">
        <v>540</v>
      </c>
      <c r="D104" s="36">
        <v>45853</v>
      </c>
      <c r="E104" s="36">
        <v>48410</v>
      </c>
      <c r="F104" s="113">
        <v>1039.89932</v>
      </c>
      <c r="G104" s="59">
        <v>3.8918253968253969</v>
      </c>
      <c r="H104" s="61">
        <v>1.6E-2</v>
      </c>
      <c r="I104" s="61">
        <v>1.7443E-2</v>
      </c>
    </row>
    <row r="105" spans="2:9" x14ac:dyDescent="0.3">
      <c r="B105" s="41" t="s">
        <v>541</v>
      </c>
      <c r="C105" s="42" t="s">
        <v>540</v>
      </c>
      <c r="D105" s="78">
        <v>45853</v>
      </c>
      <c r="E105" s="78">
        <v>47679</v>
      </c>
      <c r="F105" s="114">
        <v>2079.0183700000002</v>
      </c>
      <c r="G105" s="60">
        <v>2.8730952380952379</v>
      </c>
      <c r="H105" s="62">
        <v>1.4499999999999999E-2</v>
      </c>
      <c r="I105" s="62">
        <v>1.4869E-2</v>
      </c>
    </row>
    <row r="106" spans="2:9" x14ac:dyDescent="0.3">
      <c r="B106" s="40" t="s">
        <v>542</v>
      </c>
      <c r="C106" s="8" t="s">
        <v>543</v>
      </c>
      <c r="D106" s="36">
        <v>45856</v>
      </c>
      <c r="E106" s="36">
        <v>48413</v>
      </c>
      <c r="F106" s="113">
        <v>488.05604999999997</v>
      </c>
      <c r="G106" s="59">
        <v>3.7796825396825398</v>
      </c>
      <c r="H106" s="61">
        <v>1.15E-2</v>
      </c>
      <c r="I106" s="61">
        <v>1.46E-2</v>
      </c>
    </row>
    <row r="107" spans="2:9" x14ac:dyDescent="0.3">
      <c r="B107" s="41" t="s">
        <v>545</v>
      </c>
      <c r="C107" s="42" t="s">
        <v>546</v>
      </c>
      <c r="D107" s="78">
        <v>44727</v>
      </c>
      <c r="E107" s="78">
        <v>47284</v>
      </c>
      <c r="F107" s="114">
        <v>207.94667999999999</v>
      </c>
      <c r="G107" s="60">
        <v>1.3490873015873017</v>
      </c>
      <c r="H107" s="62">
        <v>2.7000000000000003E-2</v>
      </c>
      <c r="I107" s="62">
        <v>5.1478999999999997E-2</v>
      </c>
    </row>
    <row r="108" spans="2:9" x14ac:dyDescent="0.3">
      <c r="B108" s="40" t="s">
        <v>547</v>
      </c>
      <c r="C108" s="8" t="s">
        <v>548</v>
      </c>
      <c r="D108" s="36">
        <v>45644</v>
      </c>
      <c r="E108" s="36">
        <v>47470</v>
      </c>
      <c r="F108" s="113">
        <v>500</v>
      </c>
      <c r="G108" s="59">
        <v>2.214404761904762</v>
      </c>
      <c r="H108" s="61">
        <v>2.5000000000000001E-2</v>
      </c>
      <c r="I108" s="61">
        <v>1.5273000000000002E-2</v>
      </c>
    </row>
    <row r="109" spans="2:9" x14ac:dyDescent="0.3">
      <c r="B109" s="41" t="s">
        <v>549</v>
      </c>
      <c r="C109" s="42" t="s">
        <v>550</v>
      </c>
      <c r="D109" s="78">
        <v>45915</v>
      </c>
      <c r="E109" s="78">
        <v>49567</v>
      </c>
      <c r="F109" s="114">
        <v>436.53823999999997</v>
      </c>
      <c r="G109" s="60">
        <v>4.3681746031746034</v>
      </c>
      <c r="H109" s="62">
        <v>1.4499999999999999E-2</v>
      </c>
      <c r="I109" s="62">
        <v>1.2343999999999999E-2</v>
      </c>
    </row>
    <row r="110" spans="2:9" x14ac:dyDescent="0.3">
      <c r="B110" s="40" t="s">
        <v>551</v>
      </c>
      <c r="C110" s="8" t="s">
        <v>552</v>
      </c>
      <c r="D110" s="36">
        <v>45814</v>
      </c>
      <c r="E110" s="36">
        <v>48371</v>
      </c>
      <c r="F110" s="113">
        <v>285.79277000000002</v>
      </c>
      <c r="G110" s="59">
        <v>2.6397222222222223</v>
      </c>
      <c r="H110" s="61">
        <v>2.1000000000000001E-2</v>
      </c>
      <c r="I110" s="61">
        <v>2.1886000000000003E-2</v>
      </c>
    </row>
    <row r="111" spans="2:9" x14ac:dyDescent="0.3">
      <c r="B111" s="41" t="s">
        <v>563</v>
      </c>
      <c r="C111" s="42" t="s">
        <v>412</v>
      </c>
      <c r="D111" s="78">
        <v>45524</v>
      </c>
      <c r="E111" s="78">
        <v>48080</v>
      </c>
      <c r="F111" s="114">
        <v>656.67638999999997</v>
      </c>
      <c r="G111" s="60">
        <v>3.5897222222222225</v>
      </c>
      <c r="H111" s="62">
        <v>6.3E-3</v>
      </c>
      <c r="I111" s="62">
        <v>6.2810000000000001E-3</v>
      </c>
    </row>
    <row r="112" spans="2:9" x14ac:dyDescent="0.3">
      <c r="B112" s="40" t="s">
        <v>314</v>
      </c>
      <c r="C112" s="8" t="s">
        <v>412</v>
      </c>
      <c r="D112" s="36">
        <v>45524</v>
      </c>
      <c r="E112" s="36">
        <v>49176</v>
      </c>
      <c r="F112" s="113">
        <v>1902.0943600000001</v>
      </c>
      <c r="G112" s="59">
        <v>4.6987698412698409</v>
      </c>
      <c r="H112" s="61">
        <v>9.4999999999999998E-3</v>
      </c>
      <c r="I112" s="61">
        <v>7.4419999999999998E-3</v>
      </c>
    </row>
    <row r="113" spans="2:9" x14ac:dyDescent="0.3">
      <c r="B113" s="41" t="s">
        <v>564</v>
      </c>
      <c r="C113" s="42" t="s">
        <v>396</v>
      </c>
      <c r="D113" s="78">
        <v>44371</v>
      </c>
      <c r="E113" s="78">
        <v>46928</v>
      </c>
      <c r="F113" s="114">
        <v>247.69337999999999</v>
      </c>
      <c r="G113" s="60">
        <v>1.4571031746031746</v>
      </c>
      <c r="H113" s="62">
        <v>1.6299999999999999E-2</v>
      </c>
      <c r="I113" s="62">
        <v>7.3200000000000001E-3</v>
      </c>
    </row>
    <row r="114" spans="2:9" x14ac:dyDescent="0.3">
      <c r="B114" s="40" t="s">
        <v>298</v>
      </c>
      <c r="C114" s="8" t="s">
        <v>396</v>
      </c>
      <c r="D114" s="36">
        <v>45555</v>
      </c>
      <c r="E114" s="36">
        <v>47746</v>
      </c>
      <c r="F114" s="113">
        <v>303.38089000000002</v>
      </c>
      <c r="G114" s="59">
        <v>3.106349206349206</v>
      </c>
      <c r="H114" s="61">
        <v>4.5000000000000005E-3</v>
      </c>
      <c r="I114" s="61">
        <v>9.8919999999999998E-3</v>
      </c>
    </row>
    <row r="115" spans="2:9" x14ac:dyDescent="0.3">
      <c r="B115" s="41" t="s">
        <v>565</v>
      </c>
      <c r="C115" s="42" t="s">
        <v>566</v>
      </c>
      <c r="D115" s="78">
        <v>44915</v>
      </c>
      <c r="E115" s="78">
        <v>46741</v>
      </c>
      <c r="F115" s="114">
        <v>291.66651999999999</v>
      </c>
      <c r="G115" s="60">
        <v>0.80686507936507945</v>
      </c>
      <c r="H115" s="62">
        <v>2.2000000000000002E-2</v>
      </c>
      <c r="I115" s="62">
        <v>1.3594999999999999E-2</v>
      </c>
    </row>
    <row r="116" spans="2:9" x14ac:dyDescent="0.3">
      <c r="B116" s="40" t="s">
        <v>567</v>
      </c>
      <c r="C116" s="8" t="s">
        <v>568</v>
      </c>
      <c r="D116" s="36">
        <v>44844</v>
      </c>
      <c r="E116" s="36">
        <v>46762</v>
      </c>
      <c r="F116" s="113">
        <v>312.21747999999997</v>
      </c>
      <c r="G116" s="59">
        <v>1.1027380952380952</v>
      </c>
      <c r="H116" s="61">
        <v>1.2E-2</v>
      </c>
      <c r="I116" s="61">
        <v>8.0879999999999997E-3</v>
      </c>
    </row>
    <row r="117" spans="2:9" x14ac:dyDescent="0.3">
      <c r="B117" s="41" t="s">
        <v>569</v>
      </c>
      <c r="C117" s="42" t="s">
        <v>568</v>
      </c>
      <c r="D117" s="78">
        <v>45580</v>
      </c>
      <c r="E117" s="78">
        <v>48136</v>
      </c>
      <c r="F117" s="114">
        <v>601.01656000000003</v>
      </c>
      <c r="G117" s="60">
        <v>3.4587301587301589</v>
      </c>
      <c r="H117" s="62">
        <v>5.5000000000000005E-3</v>
      </c>
      <c r="I117" s="62">
        <v>6.3239999999999998E-3</v>
      </c>
    </row>
    <row r="118" spans="2:9" x14ac:dyDescent="0.3">
      <c r="B118" s="40" t="s">
        <v>570</v>
      </c>
      <c r="C118" s="8" t="s">
        <v>568</v>
      </c>
      <c r="D118" s="36">
        <v>45580</v>
      </c>
      <c r="E118" s="36">
        <v>49232</v>
      </c>
      <c r="F118" s="113">
        <v>1202.0686499999999</v>
      </c>
      <c r="G118" s="59">
        <v>4.8643650793650792</v>
      </c>
      <c r="H118" s="61">
        <v>8.0000000000000002E-3</v>
      </c>
      <c r="I118" s="61">
        <v>7.6749999999999995E-3</v>
      </c>
    </row>
    <row r="119" spans="2:9" x14ac:dyDescent="0.3">
      <c r="B119" s="41" t="s">
        <v>309</v>
      </c>
      <c r="C119" s="42" t="s">
        <v>407</v>
      </c>
      <c r="D119" s="78">
        <v>44907</v>
      </c>
      <c r="E119" s="78">
        <v>47464</v>
      </c>
      <c r="F119" s="114">
        <v>263.42271</v>
      </c>
      <c r="G119" s="60">
        <v>2.4848809523809527</v>
      </c>
      <c r="H119" s="62">
        <v>1.4999999999999999E-2</v>
      </c>
      <c r="I119" s="62">
        <v>7.0479999999999996E-3</v>
      </c>
    </row>
    <row r="120" spans="2:9" x14ac:dyDescent="0.3">
      <c r="B120" s="40" t="s">
        <v>571</v>
      </c>
      <c r="C120" s="8" t="s">
        <v>572</v>
      </c>
      <c r="D120" s="36">
        <v>45884</v>
      </c>
      <c r="E120" s="36">
        <v>47710</v>
      </c>
      <c r="F120" s="113">
        <v>615.21215000000007</v>
      </c>
      <c r="G120" s="59">
        <v>2.9657539682539684</v>
      </c>
      <c r="H120" s="61">
        <v>1.2500000000000001E-2</v>
      </c>
      <c r="I120" s="61">
        <v>1.8595999999999998E-2</v>
      </c>
    </row>
    <row r="121" spans="2:9" x14ac:dyDescent="0.3">
      <c r="B121" s="41" t="s">
        <v>573</v>
      </c>
      <c r="C121" s="42" t="s">
        <v>574</v>
      </c>
      <c r="D121" s="78">
        <v>45488</v>
      </c>
      <c r="E121" s="78">
        <v>46583</v>
      </c>
      <c r="F121" s="114">
        <v>516.00923999999998</v>
      </c>
      <c r="G121" s="60">
        <v>1.1225396825396825</v>
      </c>
      <c r="H121" s="62">
        <v>1.8000000000000002E-2</v>
      </c>
      <c r="I121" s="62">
        <v>1.2862999999999999E-2</v>
      </c>
    </row>
    <row r="122" spans="2:9" x14ac:dyDescent="0.3">
      <c r="B122" s="40" t="s">
        <v>575</v>
      </c>
      <c r="C122" s="8" t="s">
        <v>576</v>
      </c>
      <c r="D122" s="36">
        <v>45945</v>
      </c>
      <c r="E122" s="36">
        <v>47041</v>
      </c>
      <c r="F122" s="113">
        <v>1452.5253400000001</v>
      </c>
      <c r="G122" s="59">
        <v>1.7757142857142858</v>
      </c>
      <c r="H122" s="61">
        <v>9.4999999999999998E-3</v>
      </c>
      <c r="I122" s="61">
        <v>1.2168000000000002E-2</v>
      </c>
    </row>
    <row r="123" spans="2:9" x14ac:dyDescent="0.3">
      <c r="B123" s="41" t="s">
        <v>577</v>
      </c>
      <c r="C123" s="42" t="s">
        <v>578</v>
      </c>
      <c r="D123" s="78">
        <v>45971</v>
      </c>
      <c r="E123" s="78">
        <v>48528</v>
      </c>
      <c r="F123" s="114">
        <v>638.24570999999992</v>
      </c>
      <c r="G123" s="60">
        <v>4.0383333333333331</v>
      </c>
      <c r="H123" s="62">
        <v>4.4000000000000003E-3</v>
      </c>
      <c r="I123" s="62">
        <v>8.2439999999999996E-3</v>
      </c>
    </row>
    <row r="124" spans="2:9" x14ac:dyDescent="0.3">
      <c r="B124" s="40" t="s">
        <v>579</v>
      </c>
      <c r="C124" s="8" t="s">
        <v>580</v>
      </c>
      <c r="D124" s="36">
        <v>43573</v>
      </c>
      <c r="E124" s="36">
        <v>47056</v>
      </c>
      <c r="F124" s="113">
        <v>252.47964999999999</v>
      </c>
      <c r="G124" s="59">
        <v>1.0826984126984125</v>
      </c>
      <c r="H124" s="61" t="s">
        <v>666</v>
      </c>
      <c r="I124" s="61">
        <v>3.9982999999999998E-2</v>
      </c>
    </row>
    <row r="125" spans="2:9" x14ac:dyDescent="0.3">
      <c r="B125" s="41" t="s">
        <v>291</v>
      </c>
      <c r="C125" s="42" t="s">
        <v>389</v>
      </c>
      <c r="D125" s="78">
        <v>44505</v>
      </c>
      <c r="E125" s="78">
        <v>47062</v>
      </c>
      <c r="F125" s="114">
        <v>375.83608000000004</v>
      </c>
      <c r="G125" s="60">
        <v>1.6875</v>
      </c>
      <c r="H125" s="62">
        <v>2.2000000000000002E-2</v>
      </c>
      <c r="I125" s="62">
        <v>1.4969E-2</v>
      </c>
    </row>
    <row r="126" spans="2:9" x14ac:dyDescent="0.3">
      <c r="B126" s="40" t="s">
        <v>581</v>
      </c>
      <c r="C126" s="8" t="s">
        <v>582</v>
      </c>
      <c r="D126" s="36">
        <v>45458</v>
      </c>
      <c r="E126" s="36">
        <v>47284</v>
      </c>
      <c r="F126" s="113">
        <v>1394.94823</v>
      </c>
      <c r="G126" s="59">
        <v>2.4992857142857146</v>
      </c>
      <c r="H126" s="61">
        <v>1.2E-2</v>
      </c>
      <c r="I126" s="61">
        <v>1.6066E-2</v>
      </c>
    </row>
    <row r="127" spans="2:9" x14ac:dyDescent="0.3">
      <c r="B127" s="41" t="s">
        <v>583</v>
      </c>
      <c r="C127" s="42" t="s">
        <v>578</v>
      </c>
      <c r="D127" s="78">
        <v>44586</v>
      </c>
      <c r="E127" s="78">
        <v>47143</v>
      </c>
      <c r="F127" s="114">
        <v>517.59233000000006</v>
      </c>
      <c r="G127" s="60">
        <v>1.9251984126984125</v>
      </c>
      <c r="H127" s="62">
        <v>1.49E-2</v>
      </c>
      <c r="I127" s="62">
        <v>7.332E-3</v>
      </c>
    </row>
    <row r="128" spans="2:9" x14ac:dyDescent="0.3">
      <c r="B128" s="40" t="s">
        <v>584</v>
      </c>
      <c r="C128" s="8" t="s">
        <v>414</v>
      </c>
      <c r="D128" s="36">
        <v>45463</v>
      </c>
      <c r="E128" s="36">
        <v>47289</v>
      </c>
      <c r="F128" s="113">
        <v>1888.2329099999999</v>
      </c>
      <c r="G128" s="59">
        <v>2.1644841269841271</v>
      </c>
      <c r="H128" s="61">
        <v>1.2500000000000001E-2</v>
      </c>
      <c r="I128" s="61">
        <v>2.7844000000000001E-2</v>
      </c>
    </row>
    <row r="129" spans="2:9" x14ac:dyDescent="0.3">
      <c r="B129" s="41" t="s">
        <v>316</v>
      </c>
      <c r="C129" s="42" t="s">
        <v>414</v>
      </c>
      <c r="D129" s="78">
        <v>45560</v>
      </c>
      <c r="E129" s="78">
        <v>47386</v>
      </c>
      <c r="F129" s="114">
        <v>2828.3122699999999</v>
      </c>
      <c r="G129" s="60">
        <v>2.4346031746031747</v>
      </c>
      <c r="H129" s="62">
        <v>1.2500000000000001E-2</v>
      </c>
      <c r="I129" s="62">
        <v>2.9796999999999997E-2</v>
      </c>
    </row>
    <row r="130" spans="2:9" x14ac:dyDescent="0.3">
      <c r="B130" s="40" t="s">
        <v>585</v>
      </c>
      <c r="C130" s="8" t="s">
        <v>414</v>
      </c>
      <c r="D130" s="36">
        <v>45635</v>
      </c>
      <c r="E130" s="36">
        <v>47461</v>
      </c>
      <c r="F130" s="113">
        <v>843.76208999999994</v>
      </c>
      <c r="G130" s="59">
        <v>2.7596825396825397</v>
      </c>
      <c r="H130" s="61">
        <v>1.2500000000000001E-2</v>
      </c>
      <c r="I130" s="61">
        <v>3.5436999999999996E-2</v>
      </c>
    </row>
    <row r="131" spans="2:9" x14ac:dyDescent="0.3">
      <c r="B131" s="41" t="s">
        <v>586</v>
      </c>
      <c r="C131" s="42" t="s">
        <v>587</v>
      </c>
      <c r="D131" s="78">
        <v>45595</v>
      </c>
      <c r="E131" s="78">
        <v>47421</v>
      </c>
      <c r="F131" s="114">
        <v>321.05548999999996</v>
      </c>
      <c r="G131" s="60">
        <v>2.3823809523809523</v>
      </c>
      <c r="H131" s="62">
        <v>8.8999999999999999E-3</v>
      </c>
      <c r="I131" s="62">
        <v>8.1639999999999994E-3</v>
      </c>
    </row>
    <row r="132" spans="2:9" x14ac:dyDescent="0.3">
      <c r="B132" s="40" t="s">
        <v>588</v>
      </c>
      <c r="C132" s="8" t="s">
        <v>587</v>
      </c>
      <c r="D132" s="36">
        <v>45904</v>
      </c>
      <c r="E132" s="36">
        <v>47730</v>
      </c>
      <c r="F132" s="113">
        <v>545.89129000000003</v>
      </c>
      <c r="G132" s="59">
        <v>3.0527380952380949</v>
      </c>
      <c r="H132" s="61">
        <v>6.5000000000000006E-3</v>
      </c>
      <c r="I132" s="61">
        <v>8.8909999999999996E-3</v>
      </c>
    </row>
    <row r="133" spans="2:9" x14ac:dyDescent="0.3">
      <c r="B133" s="41" t="s">
        <v>589</v>
      </c>
      <c r="C133" s="42" t="s">
        <v>587</v>
      </c>
      <c r="D133" s="78">
        <v>45939</v>
      </c>
      <c r="E133" s="78">
        <v>49591</v>
      </c>
      <c r="F133" s="114">
        <v>200.81370000000001</v>
      </c>
      <c r="G133" s="60">
        <v>5.1488888888888891</v>
      </c>
      <c r="H133" s="62">
        <v>9.4999999999999998E-3</v>
      </c>
      <c r="I133" s="62">
        <v>1.2859000000000001E-2</v>
      </c>
    </row>
    <row r="134" spans="2:9" x14ac:dyDescent="0.3">
      <c r="B134" s="40" t="s">
        <v>297</v>
      </c>
      <c r="C134" s="8" t="s">
        <v>395</v>
      </c>
      <c r="D134" s="36">
        <v>45394</v>
      </c>
      <c r="E134" s="36">
        <v>47220</v>
      </c>
      <c r="F134" s="113">
        <v>1003.1882099999999</v>
      </c>
      <c r="G134" s="59">
        <v>1.7227380952380953</v>
      </c>
      <c r="H134" s="61">
        <v>2.4E-2</v>
      </c>
      <c r="I134" s="61">
        <v>2.1150000000000002E-2</v>
      </c>
    </row>
    <row r="135" spans="2:9" x14ac:dyDescent="0.3">
      <c r="B135" s="41" t="s">
        <v>590</v>
      </c>
      <c r="C135" s="42" t="s">
        <v>591</v>
      </c>
      <c r="D135" s="78">
        <v>44484</v>
      </c>
      <c r="E135" s="78">
        <v>47041</v>
      </c>
      <c r="F135" s="114">
        <v>199.60489000000001</v>
      </c>
      <c r="G135" s="60">
        <v>1.4469444444444444</v>
      </c>
      <c r="H135" s="62">
        <v>1.55E-2</v>
      </c>
      <c r="I135" s="62">
        <v>1.3169999999999999E-2</v>
      </c>
    </row>
    <row r="136" spans="2:9" x14ac:dyDescent="0.3">
      <c r="B136" s="40" t="s">
        <v>592</v>
      </c>
      <c r="C136" s="8" t="s">
        <v>593</v>
      </c>
      <c r="D136" s="36">
        <v>45306</v>
      </c>
      <c r="E136" s="36">
        <v>47011</v>
      </c>
      <c r="F136" s="113">
        <v>222.07192000000001</v>
      </c>
      <c r="G136" s="59">
        <v>1.2635714285714286</v>
      </c>
      <c r="H136" s="61">
        <v>2.1499999999999998E-2</v>
      </c>
      <c r="I136" s="61">
        <v>1.4499999999999999E-2</v>
      </c>
    </row>
    <row r="137" spans="2:9" x14ac:dyDescent="0.3">
      <c r="B137" s="41" t="s">
        <v>594</v>
      </c>
      <c r="C137" s="42" t="s">
        <v>595</v>
      </c>
      <c r="D137" s="78">
        <v>45485</v>
      </c>
      <c r="E137" s="78">
        <v>47311</v>
      </c>
      <c r="F137" s="114">
        <v>2338.8582000000001</v>
      </c>
      <c r="G137" s="60">
        <v>1.8755555555555554</v>
      </c>
      <c r="H137" s="62">
        <v>7.4999999999999997E-3</v>
      </c>
      <c r="I137" s="62">
        <v>5.9930000000000009E-3</v>
      </c>
    </row>
    <row r="138" spans="2:9" x14ac:dyDescent="0.3">
      <c r="B138" s="40" t="s">
        <v>596</v>
      </c>
      <c r="C138" s="8" t="s">
        <v>597</v>
      </c>
      <c r="D138" s="36">
        <v>45601</v>
      </c>
      <c r="E138" s="36">
        <v>47792</v>
      </c>
      <c r="F138" s="113">
        <v>2131.1177400000001</v>
      </c>
      <c r="G138" s="59">
        <v>3.0213492063492065</v>
      </c>
      <c r="H138" s="61">
        <v>4.4000000000000003E-3</v>
      </c>
      <c r="I138" s="61">
        <v>7.2399999999999999E-3</v>
      </c>
    </row>
    <row r="139" spans="2:9" x14ac:dyDescent="0.3">
      <c r="B139" s="41" t="s">
        <v>598</v>
      </c>
      <c r="C139" s="42" t="s">
        <v>597</v>
      </c>
      <c r="D139" s="78">
        <v>45853</v>
      </c>
      <c r="E139" s="78">
        <v>48410</v>
      </c>
      <c r="F139" s="114">
        <v>1451.8396599999999</v>
      </c>
      <c r="G139" s="60">
        <v>3.9957142857142856</v>
      </c>
      <c r="H139" s="62">
        <v>5.0000000000000001E-3</v>
      </c>
      <c r="I139" s="62">
        <v>7.2940000000000001E-3</v>
      </c>
    </row>
    <row r="140" spans="2:9" x14ac:dyDescent="0.3">
      <c r="B140" s="40" t="s">
        <v>599</v>
      </c>
      <c r="C140" s="8" t="s">
        <v>600</v>
      </c>
      <c r="D140" s="36">
        <v>45713</v>
      </c>
      <c r="E140" s="36">
        <v>48269</v>
      </c>
      <c r="F140" s="113">
        <v>1431.19173</v>
      </c>
      <c r="G140" s="59">
        <v>3.5557539682539683</v>
      </c>
      <c r="H140" s="61">
        <v>1.2500000000000001E-2</v>
      </c>
      <c r="I140" s="61">
        <v>8.7530000000000004E-3</v>
      </c>
    </row>
    <row r="141" spans="2:9" x14ac:dyDescent="0.3">
      <c r="B141" s="41" t="s">
        <v>601</v>
      </c>
      <c r="C141" s="42" t="s">
        <v>602</v>
      </c>
      <c r="D141" s="78">
        <v>43784</v>
      </c>
      <c r="E141" s="78">
        <v>48410</v>
      </c>
      <c r="F141" s="114">
        <v>610.82441000000006</v>
      </c>
      <c r="G141" s="60">
        <v>3.3112301587301585</v>
      </c>
      <c r="H141" s="62">
        <v>0.02</v>
      </c>
      <c r="I141" s="62">
        <v>1.0362E-2</v>
      </c>
    </row>
    <row r="142" spans="2:9" x14ac:dyDescent="0.3">
      <c r="B142" s="40" t="s">
        <v>603</v>
      </c>
      <c r="C142" s="8" t="s">
        <v>604</v>
      </c>
      <c r="D142" s="36">
        <v>45214</v>
      </c>
      <c r="E142" s="36">
        <v>47771</v>
      </c>
      <c r="F142" s="113">
        <v>601.14351999999997</v>
      </c>
      <c r="G142" s="59">
        <v>2.7892460317460315</v>
      </c>
      <c r="H142" s="61">
        <v>2.35E-2</v>
      </c>
      <c r="I142" s="61">
        <v>1.2875000000000001E-2</v>
      </c>
    </row>
    <row r="143" spans="2:9" x14ac:dyDescent="0.3">
      <c r="B143" s="41" t="s">
        <v>605</v>
      </c>
      <c r="C143" s="42" t="s">
        <v>604</v>
      </c>
      <c r="D143" s="78">
        <v>45853</v>
      </c>
      <c r="E143" s="78">
        <v>48044</v>
      </c>
      <c r="F143" s="114">
        <v>2077.71603</v>
      </c>
      <c r="G143" s="60">
        <v>3.1601587301587304</v>
      </c>
      <c r="H143" s="62">
        <v>1.2E-2</v>
      </c>
      <c r="I143" s="62">
        <v>1.155E-2</v>
      </c>
    </row>
    <row r="144" spans="2:9" x14ac:dyDescent="0.3">
      <c r="B144" s="40" t="s">
        <v>303</v>
      </c>
      <c r="C144" s="8" t="s">
        <v>401</v>
      </c>
      <c r="D144" s="36">
        <v>45853</v>
      </c>
      <c r="E144" s="36">
        <v>48228</v>
      </c>
      <c r="F144" s="113">
        <v>2075.6272800000002</v>
      </c>
      <c r="G144" s="59">
        <v>3.2590079365079365</v>
      </c>
      <c r="H144" s="61">
        <v>8.0000000000000002E-3</v>
      </c>
      <c r="I144" s="61">
        <v>9.8009999999999989E-3</v>
      </c>
    </row>
    <row r="145" spans="2:9" x14ac:dyDescent="0.3">
      <c r="B145" s="41" t="s">
        <v>606</v>
      </c>
      <c r="C145" s="42" t="s">
        <v>607</v>
      </c>
      <c r="D145" s="78">
        <v>44327</v>
      </c>
      <c r="E145" s="78">
        <v>47613</v>
      </c>
      <c r="F145" s="114">
        <v>908.26382999999998</v>
      </c>
      <c r="G145" s="60">
        <v>2.400436507936508</v>
      </c>
      <c r="H145" s="62">
        <v>4.2500000000000003E-2</v>
      </c>
      <c r="I145" s="62">
        <v>2.5284000000000001E-2</v>
      </c>
    </row>
    <row r="146" spans="2:9" x14ac:dyDescent="0.3">
      <c r="B146" s="40" t="s">
        <v>281</v>
      </c>
      <c r="C146" s="8" t="s">
        <v>379</v>
      </c>
      <c r="D146" s="36">
        <v>46006</v>
      </c>
      <c r="E146" s="36">
        <v>47832</v>
      </c>
      <c r="F146" s="113">
        <v>1052.7864500000001</v>
      </c>
      <c r="G146" s="59">
        <v>3.249484126984127</v>
      </c>
      <c r="H146" s="61">
        <v>1.8000000000000002E-2</v>
      </c>
      <c r="I146" s="61">
        <v>5.0843999999999993E-2</v>
      </c>
    </row>
    <row r="147" spans="2:9" x14ac:dyDescent="0.3">
      <c r="B147" s="41" t="s">
        <v>278</v>
      </c>
      <c r="C147" s="42" t="s">
        <v>376</v>
      </c>
      <c r="D147" s="78">
        <v>45945</v>
      </c>
      <c r="E147" s="78">
        <v>47771</v>
      </c>
      <c r="F147" s="114">
        <v>1502.77998</v>
      </c>
      <c r="G147" s="60">
        <v>3.3857539682539683</v>
      </c>
      <c r="H147" s="62">
        <v>1.9E-2</v>
      </c>
      <c r="I147" s="62">
        <v>2.8458999999999998E-2</v>
      </c>
    </row>
    <row r="148" spans="2:9" x14ac:dyDescent="0.3">
      <c r="B148" s="40" t="s">
        <v>608</v>
      </c>
      <c r="C148" s="8" t="s">
        <v>376</v>
      </c>
      <c r="D148" s="36">
        <v>45343</v>
      </c>
      <c r="E148" s="36">
        <v>47170</v>
      </c>
      <c r="F148" s="113">
        <v>513.30565000000001</v>
      </c>
      <c r="G148" s="59">
        <v>2.3067460317460315</v>
      </c>
      <c r="H148" s="61">
        <v>3.2500000000000001E-2</v>
      </c>
      <c r="I148" s="61">
        <v>2.9656999999999999E-2</v>
      </c>
    </row>
    <row r="149" spans="2:9" x14ac:dyDescent="0.3">
      <c r="B149" s="41" t="s">
        <v>609</v>
      </c>
      <c r="C149" s="42" t="s">
        <v>610</v>
      </c>
      <c r="D149" s="78">
        <v>45246</v>
      </c>
      <c r="E149" s="78">
        <v>47073</v>
      </c>
      <c r="F149" s="114">
        <v>419.55195000000003</v>
      </c>
      <c r="G149" s="60">
        <v>1.1525000000000001</v>
      </c>
      <c r="H149" s="62">
        <v>5.5E-2</v>
      </c>
      <c r="I149" s="62">
        <v>2.6383E-2</v>
      </c>
    </row>
    <row r="150" spans="2:9" x14ac:dyDescent="0.3">
      <c r="B150" s="40" t="s">
        <v>611</v>
      </c>
      <c r="C150" s="8" t="s">
        <v>612</v>
      </c>
      <c r="D150" s="36">
        <v>45975</v>
      </c>
      <c r="E150" s="36">
        <v>48532</v>
      </c>
      <c r="F150" s="113">
        <v>3718.4917700000001</v>
      </c>
      <c r="G150" s="59">
        <v>4.0361904761904759</v>
      </c>
      <c r="H150" s="61">
        <v>6.8999999999999999E-3</v>
      </c>
      <c r="I150" s="61">
        <v>8.6239999999999997E-3</v>
      </c>
    </row>
    <row r="151" spans="2:9" x14ac:dyDescent="0.3">
      <c r="B151" s="41" t="s">
        <v>613</v>
      </c>
      <c r="C151" s="42" t="s">
        <v>612</v>
      </c>
      <c r="D151" s="78">
        <v>45975</v>
      </c>
      <c r="E151" s="78">
        <v>49627</v>
      </c>
      <c r="F151" s="114">
        <v>1595.0233700000001</v>
      </c>
      <c r="G151" s="60">
        <v>4.9334920634920634</v>
      </c>
      <c r="H151" s="62">
        <v>9.0000000000000011E-3</v>
      </c>
      <c r="I151" s="62">
        <v>8.4119999999999993E-3</v>
      </c>
    </row>
    <row r="152" spans="2:9" x14ac:dyDescent="0.3">
      <c r="B152" s="40" t="s">
        <v>614</v>
      </c>
      <c r="C152" s="8" t="s">
        <v>615</v>
      </c>
      <c r="D152" s="36">
        <v>45488</v>
      </c>
      <c r="E152" s="36">
        <v>49140</v>
      </c>
      <c r="F152" s="113">
        <v>482.83661000000001</v>
      </c>
      <c r="G152" s="59">
        <v>3.3823015873015874</v>
      </c>
      <c r="H152" s="61">
        <v>9.0000000000000011E-3</v>
      </c>
      <c r="I152" s="61">
        <v>9.7199999999999995E-3</v>
      </c>
    </row>
    <row r="153" spans="2:9" x14ac:dyDescent="0.3">
      <c r="B153" s="41" t="s">
        <v>295</v>
      </c>
      <c r="C153" s="42" t="s">
        <v>393</v>
      </c>
      <c r="D153" s="78">
        <v>45265</v>
      </c>
      <c r="E153" s="78">
        <v>47092</v>
      </c>
      <c r="F153" s="114">
        <v>973.22018000000003</v>
      </c>
      <c r="G153" s="60">
        <v>2.1045634920634924</v>
      </c>
      <c r="H153" s="62">
        <v>2.8999999999999998E-2</v>
      </c>
      <c r="I153" s="62">
        <v>2.4948999999999999E-2</v>
      </c>
    </row>
    <row r="154" spans="2:9" x14ac:dyDescent="0.3">
      <c r="B154" s="40" t="s">
        <v>616</v>
      </c>
      <c r="C154" s="8" t="s">
        <v>377</v>
      </c>
      <c r="D154" s="36">
        <v>45362</v>
      </c>
      <c r="E154" s="36">
        <v>49014</v>
      </c>
      <c r="F154" s="113">
        <v>1018.9766800000001</v>
      </c>
      <c r="G154" s="59">
        <v>3.5312301587301587</v>
      </c>
      <c r="H154" s="61">
        <v>3.9E-2</v>
      </c>
      <c r="I154" s="61">
        <v>7.0096999999999993E-2</v>
      </c>
    </row>
    <row r="155" spans="2:9" x14ac:dyDescent="0.3">
      <c r="B155" s="41" t="s">
        <v>279</v>
      </c>
      <c r="C155" s="42" t="s">
        <v>377</v>
      </c>
      <c r="D155" s="78">
        <v>45611</v>
      </c>
      <c r="E155" s="78">
        <v>49475</v>
      </c>
      <c r="F155" s="114">
        <v>1271.5873999999999</v>
      </c>
      <c r="G155" s="60">
        <v>3.9023412698412696</v>
      </c>
      <c r="H155" s="62">
        <v>3.4000000000000002E-2</v>
      </c>
      <c r="I155" s="62">
        <v>6.9394999999999998E-2</v>
      </c>
    </row>
    <row r="156" spans="2:9" x14ac:dyDescent="0.3">
      <c r="B156" s="40" t="s">
        <v>617</v>
      </c>
      <c r="C156" s="8" t="s">
        <v>618</v>
      </c>
      <c r="D156" s="36">
        <v>45627</v>
      </c>
      <c r="E156" s="36">
        <v>47270</v>
      </c>
      <c r="F156" s="113">
        <v>2291.4313999999999</v>
      </c>
      <c r="G156" s="59">
        <v>2.0886111111111112</v>
      </c>
      <c r="H156" s="61">
        <v>2.5000000000000001E-2</v>
      </c>
      <c r="I156" s="61">
        <v>2.4750000000000001E-2</v>
      </c>
    </row>
    <row r="157" spans="2:9" x14ac:dyDescent="0.3">
      <c r="B157" s="41" t="s">
        <v>318</v>
      </c>
      <c r="C157" s="42" t="s">
        <v>416</v>
      </c>
      <c r="D157" s="78">
        <v>45734</v>
      </c>
      <c r="E157" s="78">
        <v>47560</v>
      </c>
      <c r="F157" s="114">
        <v>1723.84519</v>
      </c>
      <c r="G157" s="60">
        <v>2.7098809523809524</v>
      </c>
      <c r="H157" s="62">
        <v>2.3E-2</v>
      </c>
      <c r="I157" s="62">
        <v>2.2917999999999997E-2</v>
      </c>
    </row>
    <row r="158" spans="2:9" x14ac:dyDescent="0.3">
      <c r="B158" s="40" t="s">
        <v>619</v>
      </c>
      <c r="C158" s="8" t="s">
        <v>620</v>
      </c>
      <c r="D158" s="36">
        <v>45757</v>
      </c>
      <c r="E158" s="36">
        <v>47583</v>
      </c>
      <c r="F158" s="113">
        <v>802.83629000000008</v>
      </c>
      <c r="G158" s="59">
        <v>3.1314682539682539</v>
      </c>
      <c r="H158" s="61">
        <v>1.2E-2</v>
      </c>
      <c r="I158" s="61">
        <v>1.6209999999999999E-2</v>
      </c>
    </row>
    <row r="159" spans="2:9" x14ac:dyDescent="0.3">
      <c r="B159" s="41" t="s">
        <v>621</v>
      </c>
      <c r="C159" s="42" t="s">
        <v>622</v>
      </c>
      <c r="D159" s="78">
        <v>45828</v>
      </c>
      <c r="E159" s="78">
        <v>46718</v>
      </c>
      <c r="F159" s="114">
        <v>859.45024999999998</v>
      </c>
      <c r="G159" s="60">
        <v>1.3900396825396826</v>
      </c>
      <c r="H159" s="62">
        <v>2.8500000000000001E-2</v>
      </c>
      <c r="I159" s="62">
        <v>2.4470000000000002E-2</v>
      </c>
    </row>
    <row r="160" spans="2:9" x14ac:dyDescent="0.3">
      <c r="B160" s="40" t="s">
        <v>623</v>
      </c>
      <c r="C160" s="8" t="s">
        <v>383</v>
      </c>
      <c r="D160" s="36">
        <v>44499</v>
      </c>
      <c r="E160" s="36">
        <v>47056</v>
      </c>
      <c r="F160" s="113">
        <v>306.51309000000003</v>
      </c>
      <c r="G160" s="59">
        <v>2.0334126984126981</v>
      </c>
      <c r="H160" s="61">
        <v>1.7000000000000001E-2</v>
      </c>
      <c r="I160" s="61">
        <v>2.4500999999999998E-2</v>
      </c>
    </row>
    <row r="161" spans="2:9" x14ac:dyDescent="0.3">
      <c r="B161" s="41" t="s">
        <v>624</v>
      </c>
      <c r="C161" s="42" t="s">
        <v>625</v>
      </c>
      <c r="D161" s="78">
        <v>45915</v>
      </c>
      <c r="E161" s="78">
        <v>47741</v>
      </c>
      <c r="F161" s="114">
        <v>380.81890999999996</v>
      </c>
      <c r="G161" s="60">
        <v>2.1627777777777779</v>
      </c>
      <c r="H161" s="62">
        <v>2.5000000000000001E-2</v>
      </c>
      <c r="I161" s="62">
        <v>2.2162000000000001E-2</v>
      </c>
    </row>
    <row r="162" spans="2:9" x14ac:dyDescent="0.3">
      <c r="B162" s="40" t="s">
        <v>626</v>
      </c>
      <c r="C162" s="8" t="s">
        <v>383</v>
      </c>
      <c r="D162" s="36">
        <v>45981</v>
      </c>
      <c r="E162" s="36">
        <v>47807</v>
      </c>
      <c r="F162" s="113">
        <v>641.90982999999994</v>
      </c>
      <c r="G162" s="59">
        <v>2.6140873015873014</v>
      </c>
      <c r="H162" s="61">
        <v>3.4000000000000002E-2</v>
      </c>
      <c r="I162" s="61">
        <v>3.5875999999999998E-2</v>
      </c>
    </row>
    <row r="163" spans="2:9" x14ac:dyDescent="0.3">
      <c r="B163" s="41" t="s">
        <v>285</v>
      </c>
      <c r="C163" s="42" t="s">
        <v>383</v>
      </c>
      <c r="D163" s="78">
        <v>44499</v>
      </c>
      <c r="E163" s="78">
        <v>48151</v>
      </c>
      <c r="F163" s="114">
        <v>768.83331999999996</v>
      </c>
      <c r="G163" s="60">
        <v>3.5882539682539685</v>
      </c>
      <c r="H163" s="62">
        <v>2.0499999999999997E-2</v>
      </c>
      <c r="I163" s="62">
        <v>3.5924999999999999E-2</v>
      </c>
    </row>
    <row r="164" spans="2:9" x14ac:dyDescent="0.3">
      <c r="B164" s="40" t="s">
        <v>627</v>
      </c>
      <c r="C164" s="8" t="s">
        <v>628</v>
      </c>
      <c r="D164" s="36">
        <v>45369</v>
      </c>
      <c r="E164" s="36">
        <v>47925</v>
      </c>
      <c r="F164" s="113">
        <v>3039.4720200000002</v>
      </c>
      <c r="G164" s="59">
        <v>3.0394841269841271</v>
      </c>
      <c r="H164" s="61">
        <v>1.3000000000000001E-2</v>
      </c>
      <c r="I164" s="61">
        <v>1.3481E-2</v>
      </c>
    </row>
    <row r="165" spans="2:9" x14ac:dyDescent="0.3">
      <c r="B165" s="41" t="s">
        <v>629</v>
      </c>
      <c r="C165" s="42" t="s">
        <v>628</v>
      </c>
      <c r="D165" s="78">
        <v>45546</v>
      </c>
      <c r="E165" s="78">
        <v>47007</v>
      </c>
      <c r="F165" s="114">
        <v>1472.93219</v>
      </c>
      <c r="G165" s="60">
        <v>2.0729365079365079</v>
      </c>
      <c r="H165" s="62">
        <v>9.300000000000001E-3</v>
      </c>
      <c r="I165" s="62">
        <v>1.1963E-2</v>
      </c>
    </row>
    <row r="166" spans="2:9" x14ac:dyDescent="0.3">
      <c r="B166" s="40" t="s">
        <v>630</v>
      </c>
      <c r="C166" s="8" t="s">
        <v>631</v>
      </c>
      <c r="D166" s="36">
        <v>44673</v>
      </c>
      <c r="E166" s="36">
        <v>46499</v>
      </c>
      <c r="F166" s="113">
        <v>376.71348</v>
      </c>
      <c r="G166" s="59">
        <v>0.89035714285714285</v>
      </c>
      <c r="H166" s="61">
        <v>1.3500000000000002E-2</v>
      </c>
      <c r="I166" s="61">
        <v>4.8859999999999997E-3</v>
      </c>
    </row>
    <row r="167" spans="2:9" x14ac:dyDescent="0.3">
      <c r="B167" s="41" t="s">
        <v>632</v>
      </c>
      <c r="C167" s="42" t="s">
        <v>631</v>
      </c>
      <c r="D167" s="78">
        <v>44673</v>
      </c>
      <c r="E167" s="78">
        <v>47230</v>
      </c>
      <c r="F167" s="114">
        <v>377.07319000000001</v>
      </c>
      <c r="G167" s="60">
        <v>2.3451190476190478</v>
      </c>
      <c r="H167" s="62">
        <v>1.55E-2</v>
      </c>
      <c r="I167" s="62">
        <v>8.8770000000000012E-3</v>
      </c>
    </row>
    <row r="168" spans="2:9" x14ac:dyDescent="0.3">
      <c r="B168" s="40" t="s">
        <v>633</v>
      </c>
      <c r="C168" s="8" t="s">
        <v>631</v>
      </c>
      <c r="D168" s="36">
        <v>45586</v>
      </c>
      <c r="E168" s="36">
        <v>48142</v>
      </c>
      <c r="F168" s="113">
        <v>603.45965999999999</v>
      </c>
      <c r="G168" s="59">
        <v>3.5069841269841269</v>
      </c>
      <c r="H168" s="61">
        <v>5.5000000000000005E-3</v>
      </c>
      <c r="I168" s="61">
        <v>7.7410000000000005E-3</v>
      </c>
    </row>
    <row r="169" spans="2:9" x14ac:dyDescent="0.3">
      <c r="B169" s="41" t="s">
        <v>634</v>
      </c>
      <c r="C169" s="42" t="s">
        <v>635</v>
      </c>
      <c r="D169" s="78">
        <v>44476</v>
      </c>
      <c r="E169" s="78">
        <v>46667</v>
      </c>
      <c r="F169" s="114">
        <v>804.32947000000001</v>
      </c>
      <c r="G169" s="60">
        <v>0.89753968253968253</v>
      </c>
      <c r="H169" s="62">
        <v>1.4499999999999999E-2</v>
      </c>
      <c r="I169" s="62">
        <v>8.5489999999999997E-2</v>
      </c>
    </row>
    <row r="170" spans="2:9" x14ac:dyDescent="0.3">
      <c r="B170" s="40" t="s">
        <v>313</v>
      </c>
      <c r="C170" s="8" t="s">
        <v>411</v>
      </c>
      <c r="D170" s="36">
        <v>45793</v>
      </c>
      <c r="E170" s="36">
        <v>48350</v>
      </c>
      <c r="F170" s="113">
        <v>1595.0654099999999</v>
      </c>
      <c r="G170" s="59">
        <v>3.6676587301587302</v>
      </c>
      <c r="H170" s="61">
        <v>1.0500000000000001E-2</v>
      </c>
      <c r="I170" s="61">
        <v>8.1904000000000005E-2</v>
      </c>
    </row>
    <row r="171" spans="2:9" x14ac:dyDescent="0.3">
      <c r="B171" s="41" t="s">
        <v>636</v>
      </c>
      <c r="C171" s="42" t="s">
        <v>411</v>
      </c>
      <c r="D171" s="78">
        <v>45945</v>
      </c>
      <c r="E171" s="78">
        <v>48867</v>
      </c>
      <c r="F171" s="114">
        <v>3656.3999800000001</v>
      </c>
      <c r="G171" s="60">
        <v>4.2865476190476191</v>
      </c>
      <c r="H171" s="62">
        <v>1.0500000000000001E-2</v>
      </c>
      <c r="I171" s="62">
        <v>7.3200000000000001E-2</v>
      </c>
    </row>
    <row r="172" spans="2:9" x14ac:dyDescent="0.3">
      <c r="B172" s="40" t="s">
        <v>637</v>
      </c>
      <c r="C172" s="8" t="s">
        <v>411</v>
      </c>
      <c r="D172" s="36">
        <v>45580</v>
      </c>
      <c r="E172" s="36">
        <v>48502</v>
      </c>
      <c r="F172" s="113">
        <v>1001.77111</v>
      </c>
      <c r="G172" s="59">
        <v>4.1051984126984129</v>
      </c>
      <c r="H172" s="61">
        <v>1.2E-2</v>
      </c>
      <c r="I172" s="61">
        <v>7.9032000000000005E-2</v>
      </c>
    </row>
    <row r="173" spans="2:9" x14ac:dyDescent="0.3">
      <c r="B173" s="41" t="s">
        <v>638</v>
      </c>
      <c r="C173" s="42" t="s">
        <v>411</v>
      </c>
      <c r="D173" s="78">
        <v>45422</v>
      </c>
      <c r="E173" s="78">
        <v>47978</v>
      </c>
      <c r="F173" s="114">
        <v>1069.03945</v>
      </c>
      <c r="G173" s="60">
        <v>2.800238095238095</v>
      </c>
      <c r="H173" s="62">
        <v>1.6E-2</v>
      </c>
      <c r="I173" s="62">
        <v>8.1763999999999989E-2</v>
      </c>
    </row>
    <row r="174" spans="2:9" x14ac:dyDescent="0.3">
      <c r="B174" s="40" t="s">
        <v>639</v>
      </c>
      <c r="C174" s="8" t="s">
        <v>640</v>
      </c>
      <c r="D174" s="36">
        <v>45427</v>
      </c>
      <c r="E174" s="36">
        <v>47983</v>
      </c>
      <c r="F174" s="113">
        <v>212.58850000000001</v>
      </c>
      <c r="G174" s="59">
        <v>3.2930952380952383</v>
      </c>
      <c r="H174" s="61">
        <v>9.4999999999999998E-3</v>
      </c>
      <c r="I174" s="61">
        <v>8.881E-3</v>
      </c>
    </row>
    <row r="175" spans="2:9" x14ac:dyDescent="0.3">
      <c r="B175" s="41" t="s">
        <v>641</v>
      </c>
      <c r="C175" s="42" t="s">
        <v>406</v>
      </c>
      <c r="D175" s="78">
        <v>45672</v>
      </c>
      <c r="E175" s="78">
        <v>47498</v>
      </c>
      <c r="F175" s="114">
        <v>550.17975999999999</v>
      </c>
      <c r="G175" s="60">
        <v>2.5885317460317459</v>
      </c>
      <c r="H175" s="62">
        <v>9.0000000000000011E-3</v>
      </c>
      <c r="I175" s="62">
        <v>9.4179999999999993E-3</v>
      </c>
    </row>
    <row r="176" spans="2:9" x14ac:dyDescent="0.3">
      <c r="B176" s="40" t="s">
        <v>308</v>
      </c>
      <c r="C176" s="8" t="s">
        <v>406</v>
      </c>
      <c r="D176" s="36">
        <v>45415</v>
      </c>
      <c r="E176" s="36">
        <v>47241</v>
      </c>
      <c r="F176" s="113">
        <v>1603.10852</v>
      </c>
      <c r="G176" s="59">
        <v>2.052142857142857</v>
      </c>
      <c r="H176" s="61">
        <v>8.5000000000000006E-3</v>
      </c>
      <c r="I176" s="61">
        <v>8.9580000000000007E-3</v>
      </c>
    </row>
    <row r="177" spans="2:9" x14ac:dyDescent="0.3">
      <c r="B177" s="41" t="s">
        <v>642</v>
      </c>
      <c r="C177" s="42" t="s">
        <v>406</v>
      </c>
      <c r="D177" s="78">
        <v>45884</v>
      </c>
      <c r="E177" s="78">
        <v>47710</v>
      </c>
      <c r="F177" s="114">
        <v>1024.50792</v>
      </c>
      <c r="G177" s="60">
        <v>2.9971031746031747</v>
      </c>
      <c r="H177" s="62">
        <v>7.4999999999999997E-3</v>
      </c>
      <c r="I177" s="62">
        <v>9.3089999999999996E-3</v>
      </c>
    </row>
    <row r="178" spans="2:9" x14ac:dyDescent="0.3">
      <c r="B178" s="40" t="s">
        <v>643</v>
      </c>
      <c r="C178" s="8" t="s">
        <v>406</v>
      </c>
      <c r="D178" s="36">
        <v>45275</v>
      </c>
      <c r="E178" s="36">
        <v>47102</v>
      </c>
      <c r="F178" s="113">
        <v>631.40859999999998</v>
      </c>
      <c r="G178" s="59">
        <v>1.8134920634920635</v>
      </c>
      <c r="H178" s="61">
        <v>1.3000000000000001E-2</v>
      </c>
      <c r="I178" s="61">
        <v>8.5540000000000008E-3</v>
      </c>
    </row>
    <row r="179" spans="2:9" x14ac:dyDescent="0.3">
      <c r="B179" s="41" t="s">
        <v>644</v>
      </c>
      <c r="C179" s="42" t="s">
        <v>406</v>
      </c>
      <c r="D179" s="78">
        <v>46006</v>
      </c>
      <c r="E179" s="78">
        <v>47832</v>
      </c>
      <c r="F179" s="114">
        <v>1311.9254799999999</v>
      </c>
      <c r="G179" s="60">
        <v>3.4013095238095237</v>
      </c>
      <c r="H179" s="62">
        <v>8.5000000000000006E-3</v>
      </c>
      <c r="I179" s="62">
        <v>8.9899999999999997E-3</v>
      </c>
    </row>
    <row r="180" spans="2:9" x14ac:dyDescent="0.3">
      <c r="B180" s="40" t="s">
        <v>645</v>
      </c>
      <c r="C180" s="8" t="s">
        <v>646</v>
      </c>
      <c r="D180" s="36">
        <v>45622</v>
      </c>
      <c r="E180" s="36">
        <v>48178</v>
      </c>
      <c r="F180" s="113">
        <v>403.35896000000002</v>
      </c>
      <c r="G180" s="59">
        <v>2.3333730158730157</v>
      </c>
      <c r="H180" s="61">
        <v>3.5000000000000003E-2</v>
      </c>
      <c r="I180" s="61">
        <v>1.8943000000000002E-2</v>
      </c>
    </row>
    <row r="181" spans="2:9" x14ac:dyDescent="0.3">
      <c r="B181" s="41" t="s">
        <v>293</v>
      </c>
      <c r="C181" s="42" t="s">
        <v>391</v>
      </c>
      <c r="D181" s="78">
        <v>45945</v>
      </c>
      <c r="E181" s="78">
        <v>47406</v>
      </c>
      <c r="F181" s="114">
        <v>400.76934</v>
      </c>
      <c r="G181" s="60">
        <v>2.0184126984126984</v>
      </c>
      <c r="H181" s="62">
        <v>2.5000000000000001E-2</v>
      </c>
      <c r="I181" s="62">
        <v>4.1942000000000007E-2</v>
      </c>
    </row>
    <row r="182" spans="2:9" x14ac:dyDescent="0.3">
      <c r="B182" s="40" t="s">
        <v>647</v>
      </c>
      <c r="C182" s="8" t="s">
        <v>648</v>
      </c>
      <c r="D182" s="36">
        <v>45981</v>
      </c>
      <c r="E182" s="36">
        <v>49633</v>
      </c>
      <c r="F182" s="113">
        <v>3500</v>
      </c>
      <c r="G182" s="59">
        <v>4.8721825396825391</v>
      </c>
      <c r="H182" s="61">
        <v>1.15E-2</v>
      </c>
      <c r="I182" s="61">
        <v>1.4279999999999999E-2</v>
      </c>
    </row>
    <row r="183" spans="2:9" x14ac:dyDescent="0.3">
      <c r="B183" s="41" t="s">
        <v>649</v>
      </c>
      <c r="C183" s="42" t="s">
        <v>648</v>
      </c>
      <c r="D183" s="78">
        <v>45550</v>
      </c>
      <c r="E183" s="78">
        <v>46645</v>
      </c>
      <c r="F183" s="114">
        <v>2787.8319200000001</v>
      </c>
      <c r="G183" s="60">
        <v>1.3003174603174603</v>
      </c>
      <c r="H183" s="62">
        <v>6.5000000000000006E-3</v>
      </c>
      <c r="I183" s="62">
        <v>6.1590000000000004E-3</v>
      </c>
    </row>
    <row r="184" spans="2:9" x14ac:dyDescent="0.3">
      <c r="B184" s="40" t="s">
        <v>650</v>
      </c>
      <c r="C184" s="8" t="s">
        <v>648</v>
      </c>
      <c r="D184" s="36">
        <v>45417</v>
      </c>
      <c r="E184" s="36">
        <v>49069</v>
      </c>
      <c r="F184" s="113">
        <v>2142.95858</v>
      </c>
      <c r="G184" s="59">
        <v>4.6504761904761907</v>
      </c>
      <c r="H184" s="61">
        <v>1.7000000000000001E-2</v>
      </c>
      <c r="I184" s="61">
        <v>1.3958999999999999E-2</v>
      </c>
    </row>
    <row r="185" spans="2:9" x14ac:dyDescent="0.3">
      <c r="B185" s="41" t="s">
        <v>651</v>
      </c>
      <c r="C185" s="42" t="s">
        <v>648</v>
      </c>
      <c r="D185" s="78">
        <v>45550</v>
      </c>
      <c r="E185" s="78">
        <v>48106</v>
      </c>
      <c r="F185" s="114">
        <v>1521.28178</v>
      </c>
      <c r="G185" s="60">
        <v>3.8814285714285712</v>
      </c>
      <c r="H185" s="62">
        <v>1.1000000000000001E-2</v>
      </c>
      <c r="I185" s="62">
        <v>1.3426E-2</v>
      </c>
    </row>
    <row r="186" spans="2:9" x14ac:dyDescent="0.3">
      <c r="B186" s="40" t="s">
        <v>652</v>
      </c>
      <c r="C186" s="8" t="s">
        <v>648</v>
      </c>
      <c r="D186" s="36">
        <v>45550</v>
      </c>
      <c r="E186" s="36">
        <v>49202</v>
      </c>
      <c r="F186" s="113">
        <v>1673.72495</v>
      </c>
      <c r="G186" s="59">
        <v>5.0540873015873018</v>
      </c>
      <c r="H186" s="61">
        <v>1.3000000000000001E-2</v>
      </c>
      <c r="I186" s="61">
        <v>1.4389000000000001E-2</v>
      </c>
    </row>
    <row r="187" spans="2:9" x14ac:dyDescent="0.3">
      <c r="B187" s="41" t="s">
        <v>653</v>
      </c>
      <c r="C187" s="42" t="s">
        <v>648</v>
      </c>
      <c r="D187" s="78">
        <v>43999</v>
      </c>
      <c r="E187" s="78">
        <v>48080</v>
      </c>
      <c r="F187" s="114">
        <v>2562.9093700000003</v>
      </c>
      <c r="G187" s="60">
        <v>3.2336111111111112</v>
      </c>
      <c r="H187" s="62">
        <v>1.9E-2</v>
      </c>
      <c r="I187" s="62">
        <v>1.3184E-2</v>
      </c>
    </row>
    <row r="188" spans="2:9" x14ac:dyDescent="0.3">
      <c r="B188" s="40" t="s">
        <v>654</v>
      </c>
      <c r="C188" s="8" t="s">
        <v>655</v>
      </c>
      <c r="D188" s="36">
        <v>45456</v>
      </c>
      <c r="E188" s="36">
        <v>48012</v>
      </c>
      <c r="F188" s="113">
        <v>1578.52151</v>
      </c>
      <c r="G188" s="59">
        <v>3.0412301587301589</v>
      </c>
      <c r="H188" s="61">
        <v>1.3000000000000001E-2</v>
      </c>
      <c r="I188" s="61">
        <v>2.2995999999999999E-2</v>
      </c>
    </row>
    <row r="189" spans="2:9" x14ac:dyDescent="0.3">
      <c r="B189" s="41" t="s">
        <v>656</v>
      </c>
      <c r="C189" s="42" t="s">
        <v>657</v>
      </c>
      <c r="D189" s="78">
        <v>45625</v>
      </c>
      <c r="E189" s="78">
        <v>48181</v>
      </c>
      <c r="F189" s="114">
        <v>317.31615999999997</v>
      </c>
      <c r="G189" s="60">
        <v>3.5878968253968253</v>
      </c>
      <c r="H189" s="62">
        <v>1.0500000000000001E-2</v>
      </c>
      <c r="I189" s="62">
        <v>1.0184E-2</v>
      </c>
    </row>
    <row r="190" spans="2:9" x14ac:dyDescent="0.3">
      <c r="B190" s="40" t="s">
        <v>299</v>
      </c>
      <c r="C190" s="8" t="s">
        <v>397</v>
      </c>
      <c r="D190" s="36">
        <v>45615</v>
      </c>
      <c r="E190" s="36">
        <v>47441</v>
      </c>
      <c r="F190" s="113">
        <v>532.22673999999995</v>
      </c>
      <c r="G190" s="59">
        <v>2.4080952380952381</v>
      </c>
      <c r="H190" s="61">
        <v>1.6E-2</v>
      </c>
      <c r="I190" s="61">
        <v>1.5649E-2</v>
      </c>
    </row>
    <row r="191" spans="2:9" x14ac:dyDescent="0.3">
      <c r="B191" s="41" t="s">
        <v>292</v>
      </c>
      <c r="C191" s="42" t="s">
        <v>390</v>
      </c>
      <c r="D191" s="78">
        <v>45427</v>
      </c>
      <c r="E191" s="78">
        <v>47253</v>
      </c>
      <c r="F191" s="114">
        <v>2131.9563399999997</v>
      </c>
      <c r="G191" s="60">
        <v>1.6981349206349206</v>
      </c>
      <c r="H191" s="62">
        <v>1.6500000000000001E-2</v>
      </c>
      <c r="I191" s="62">
        <v>1.2924E-2</v>
      </c>
    </row>
    <row r="192" spans="2:9" x14ac:dyDescent="0.3">
      <c r="B192" s="40" t="s">
        <v>658</v>
      </c>
      <c r="C192" s="8" t="s">
        <v>659</v>
      </c>
      <c r="D192" s="36">
        <v>44576</v>
      </c>
      <c r="E192" s="36">
        <v>47133</v>
      </c>
      <c r="F192" s="113">
        <v>764.23044999999991</v>
      </c>
      <c r="G192" s="59">
        <v>1.8934126984126984</v>
      </c>
      <c r="H192" s="61">
        <v>1.55E-2</v>
      </c>
      <c r="I192" s="61">
        <v>1.2136000000000001E-2</v>
      </c>
    </row>
    <row r="193" spans="2:9" x14ac:dyDescent="0.3">
      <c r="B193" s="41" t="s">
        <v>660</v>
      </c>
      <c r="C193" s="42" t="s">
        <v>661</v>
      </c>
      <c r="D193" s="78">
        <v>45861</v>
      </c>
      <c r="E193" s="78">
        <v>48418</v>
      </c>
      <c r="F193" s="114">
        <v>2284.0648700000002</v>
      </c>
      <c r="G193" s="60">
        <v>3.9278571428571429</v>
      </c>
      <c r="H193" s="62">
        <v>8.5000000000000006E-3</v>
      </c>
      <c r="I193" s="62">
        <v>8.116E-3</v>
      </c>
    </row>
    <row r="194" spans="2:9" x14ac:dyDescent="0.3">
      <c r="B194" s="40" t="s">
        <v>662</v>
      </c>
      <c r="C194" s="8" t="s">
        <v>663</v>
      </c>
      <c r="D194" s="36">
        <v>44754</v>
      </c>
      <c r="E194" s="36">
        <v>46580</v>
      </c>
      <c r="F194" s="113">
        <v>2082.2696799999999</v>
      </c>
      <c r="G194" s="59">
        <v>1.1134126984126984</v>
      </c>
      <c r="H194" s="61">
        <v>1.3500000000000002E-2</v>
      </c>
      <c r="I194" s="61">
        <v>8.1580000000000003E-3</v>
      </c>
    </row>
    <row r="195" spans="2:9" x14ac:dyDescent="0.3">
      <c r="B195" s="41" t="s">
        <v>311</v>
      </c>
      <c r="C195" s="42" t="s">
        <v>409</v>
      </c>
      <c r="D195" s="78">
        <v>45575</v>
      </c>
      <c r="E195" s="78">
        <v>47036</v>
      </c>
      <c r="F195" s="114">
        <v>1505.0871100000002</v>
      </c>
      <c r="G195" s="60">
        <v>2.167380952380952</v>
      </c>
      <c r="H195" s="62">
        <v>5.5000000000000005E-3</v>
      </c>
      <c r="I195" s="62">
        <v>4.0600000000000002E-3</v>
      </c>
    </row>
    <row r="196" spans="2:9" x14ac:dyDescent="0.3">
      <c r="B196" s="40" t="s">
        <v>287</v>
      </c>
      <c r="C196" s="8" t="s">
        <v>385</v>
      </c>
      <c r="D196" s="36">
        <v>45483</v>
      </c>
      <c r="E196" s="36">
        <v>47674</v>
      </c>
      <c r="F196" s="113">
        <v>625.09021999999993</v>
      </c>
      <c r="G196" s="59">
        <v>2.5340873015873018</v>
      </c>
      <c r="H196" s="61">
        <v>1.6E-2</v>
      </c>
      <c r="I196" s="61">
        <v>1.3396999999999999E-2</v>
      </c>
    </row>
    <row r="197" spans="2:9" x14ac:dyDescent="0.3">
      <c r="B197" s="41" t="s">
        <v>664</v>
      </c>
      <c r="C197" s="42" t="s">
        <v>665</v>
      </c>
      <c r="D197" s="78">
        <v>45580</v>
      </c>
      <c r="E197" s="78">
        <v>49232</v>
      </c>
      <c r="F197" s="114">
        <v>1151.6448400000002</v>
      </c>
      <c r="G197" s="60">
        <v>3.9455555555555555</v>
      </c>
      <c r="H197" s="62">
        <v>0.03</v>
      </c>
      <c r="I197" s="62">
        <v>2.6836000000000002E-2</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0" tint="-4.9989318521683403E-2"/>
  </sheetPr>
  <dimension ref="A1:AB591"/>
  <sheetViews>
    <sheetView showGridLines="0" showRowColHeaders="0" zoomScaleNormal="100" workbookViewId="0">
      <pane ySplit="7" topLeftCell="A8" activePane="bottomLeft" state="frozen"/>
      <selection pane="bottomLeft"/>
    </sheetView>
  </sheetViews>
  <sheetFormatPr defaultRowHeight="14.5" x14ac:dyDescent="0.35"/>
  <cols>
    <col min="1" max="1" width="1.26953125" style="3" customWidth="1"/>
    <col min="2" max="2" width="76.7265625" style="2" customWidth="1"/>
    <col min="3" max="3" width="7.81640625" style="2" customWidth="1"/>
    <col min="4" max="4" width="76.7265625" style="2" customWidth="1"/>
    <col min="5" max="5" width="7.81640625" style="2" customWidth="1"/>
    <col min="6" max="6" width="76.7265625" style="2" customWidth="1"/>
    <col min="7" max="8" width="9.26953125" style="2" customWidth="1"/>
    <col min="9" max="9" width="9.1796875" style="2" customWidth="1"/>
    <col min="10" max="15" width="9.1796875" style="2"/>
    <col min="16" max="16" width="9.1796875" style="2" customWidth="1"/>
    <col min="17" max="28" width="9.1796875" style="2"/>
  </cols>
  <sheetData>
    <row r="1" spans="1:6" s="3" customFormat="1" ht="16.5" customHeight="1" x14ac:dyDescent="0.35">
      <c r="B1" s="4"/>
      <c r="C1" s="4"/>
      <c r="D1" s="4"/>
      <c r="E1" s="4"/>
      <c r="F1" s="4"/>
    </row>
    <row r="2" spans="1:6" s="3" customFormat="1" ht="16.5" customHeight="1" x14ac:dyDescent="0.35">
      <c r="B2" s="4"/>
      <c r="C2" s="4"/>
      <c r="D2" s="4"/>
      <c r="E2" s="4"/>
      <c r="F2" s="4"/>
    </row>
    <row r="3" spans="1:6" s="3" customFormat="1" ht="16.5" customHeight="1" x14ac:dyDescent="0.35">
      <c r="B3" s="4"/>
      <c r="C3" s="4"/>
      <c r="D3" s="4"/>
      <c r="E3" s="4"/>
      <c r="F3" s="4"/>
    </row>
    <row r="4" spans="1:6" s="3" customFormat="1" ht="16.5" customHeight="1" x14ac:dyDescent="0.35">
      <c r="B4" s="4"/>
      <c r="C4" s="4"/>
      <c r="D4" s="4"/>
      <c r="E4" s="4"/>
      <c r="F4" s="4"/>
    </row>
    <row r="5" spans="1:6" s="21" customFormat="1" ht="21.75" customHeight="1" x14ac:dyDescent="0.35">
      <c r="A5" s="1"/>
      <c r="B5" s="64" t="s">
        <v>37</v>
      </c>
    </row>
    <row r="6" spans="1:6" s="24" customFormat="1" ht="7.5" customHeight="1" x14ac:dyDescent="0.35">
      <c r="A6" s="85"/>
      <c r="B6" s="22"/>
      <c r="C6" s="23"/>
      <c r="D6" s="23"/>
      <c r="E6" s="23"/>
      <c r="F6" s="23"/>
    </row>
    <row r="7" spans="1:6" ht="5.15" customHeight="1" x14ac:dyDescent="0.35"/>
    <row r="8" spans="1:6" ht="5.15" customHeight="1" x14ac:dyDescent="0.35"/>
    <row r="9" spans="1:6" ht="23.25" customHeight="1" x14ac:dyDescent="0.35">
      <c r="B9" s="118" t="s">
        <v>57</v>
      </c>
      <c r="C9" s="118"/>
      <c r="D9" s="118"/>
      <c r="E9" s="118"/>
      <c r="F9" s="118"/>
    </row>
    <row r="10" spans="1:6" ht="3.75" customHeight="1" x14ac:dyDescent="0.35">
      <c r="B10"/>
      <c r="C10"/>
      <c r="D10"/>
      <c r="E10"/>
      <c r="F10"/>
    </row>
    <row r="11" spans="1:6" ht="15" customHeight="1" x14ac:dyDescent="0.35">
      <c r="B11" s="47" t="s">
        <v>170</v>
      </c>
      <c r="C11" s="44"/>
      <c r="D11" s="47" t="s">
        <v>171</v>
      </c>
      <c r="E11" s="44"/>
      <c r="F11" s="47" t="s">
        <v>172</v>
      </c>
    </row>
    <row r="12" spans="1:6" ht="3" customHeight="1" x14ac:dyDescent="0.35">
      <c r="B12" s="44"/>
      <c r="C12" s="44"/>
      <c r="D12" s="44"/>
      <c r="E12" s="44"/>
      <c r="F12" s="44"/>
    </row>
    <row r="13" spans="1:6" x14ac:dyDescent="0.35">
      <c r="B13" s="44"/>
      <c r="C13" s="44"/>
      <c r="D13" s="44"/>
      <c r="E13" s="44"/>
      <c r="F13" s="44"/>
    </row>
    <row r="14" spans="1:6" x14ac:dyDescent="0.35">
      <c r="B14" s="44"/>
      <c r="C14" s="44"/>
      <c r="D14" s="44"/>
      <c r="E14" s="44"/>
      <c r="F14" s="44"/>
    </row>
    <row r="15" spans="1:6" x14ac:dyDescent="0.35">
      <c r="B15" s="44"/>
      <c r="C15" s="44"/>
      <c r="D15" s="44"/>
      <c r="E15" s="44"/>
      <c r="F15" s="44"/>
    </row>
    <row r="16" spans="1:6" x14ac:dyDescent="0.35">
      <c r="B16" s="44"/>
      <c r="C16" s="44"/>
      <c r="D16" s="44"/>
      <c r="E16" s="44"/>
      <c r="F16" s="44"/>
    </row>
    <row r="17" spans="2:6" x14ac:dyDescent="0.35">
      <c r="B17" s="44"/>
      <c r="C17" s="44"/>
      <c r="D17" s="44"/>
      <c r="E17" s="44"/>
      <c r="F17" s="44"/>
    </row>
    <row r="18" spans="2:6" x14ac:dyDescent="0.35">
      <c r="B18" s="44"/>
      <c r="C18" s="44"/>
      <c r="D18" s="44"/>
      <c r="E18" s="44"/>
      <c r="F18" s="44"/>
    </row>
    <row r="19" spans="2:6" x14ac:dyDescent="0.35">
      <c r="B19" s="44"/>
      <c r="C19" s="44"/>
      <c r="D19" s="44"/>
      <c r="E19" s="44"/>
      <c r="F19" s="44"/>
    </row>
    <row r="20" spans="2:6" x14ac:dyDescent="0.35">
      <c r="B20" s="44"/>
      <c r="C20" s="44"/>
      <c r="D20" s="44"/>
      <c r="E20" s="44"/>
      <c r="F20" s="44"/>
    </row>
    <row r="21" spans="2:6" x14ac:dyDescent="0.35">
      <c r="B21" s="44"/>
      <c r="C21" s="44"/>
      <c r="D21" s="44"/>
      <c r="E21" s="44"/>
      <c r="F21" s="44"/>
    </row>
    <row r="22" spans="2:6" x14ac:dyDescent="0.35">
      <c r="B22" s="44"/>
      <c r="C22" s="44"/>
      <c r="D22" s="44"/>
      <c r="E22" s="44"/>
      <c r="F22" s="44"/>
    </row>
    <row r="23" spans="2:6" x14ac:dyDescent="0.35">
      <c r="B23" s="44"/>
      <c r="C23" s="44"/>
      <c r="D23" s="44"/>
      <c r="E23" s="44"/>
      <c r="F23" s="44"/>
    </row>
    <row r="24" spans="2:6" x14ac:dyDescent="0.35">
      <c r="B24" s="44"/>
      <c r="C24" s="44"/>
      <c r="D24" s="44"/>
      <c r="E24" s="44"/>
      <c r="F24" s="44"/>
    </row>
    <row r="25" spans="2:6" x14ac:dyDescent="0.35">
      <c r="B25" s="45"/>
      <c r="C25" s="44"/>
      <c r="D25" s="45"/>
      <c r="E25" s="44"/>
      <c r="F25" s="45"/>
    </row>
    <row r="26" spans="2:6" ht="10" customHeight="1" x14ac:dyDescent="0.35">
      <c r="B26" s="44"/>
      <c r="C26" s="44"/>
      <c r="D26" s="44"/>
      <c r="E26" s="44"/>
      <c r="F26" s="44"/>
    </row>
    <row r="27" spans="2:6" ht="15" customHeight="1" x14ac:dyDescent="0.35">
      <c r="B27" s="47" t="s">
        <v>173</v>
      </c>
      <c r="C27" s="44"/>
      <c r="D27" s="47" t="s">
        <v>174</v>
      </c>
      <c r="E27" s="44"/>
      <c r="F27"/>
    </row>
    <row r="28" spans="2:6" ht="3" customHeight="1" x14ac:dyDescent="0.35">
      <c r="B28" s="44"/>
      <c r="C28" s="44"/>
      <c r="D28" s="44"/>
      <c r="E28" s="44"/>
      <c r="F28"/>
    </row>
    <row r="29" spans="2:6" x14ac:dyDescent="0.35">
      <c r="B29" s="44"/>
      <c r="C29" s="44"/>
      <c r="D29" s="44"/>
      <c r="E29" s="44"/>
      <c r="F29"/>
    </row>
    <row r="30" spans="2:6" x14ac:dyDescent="0.35">
      <c r="B30" s="44"/>
      <c r="C30" s="44"/>
      <c r="D30" s="44"/>
      <c r="E30" s="44"/>
      <c r="F30"/>
    </row>
    <row r="31" spans="2:6" x14ac:dyDescent="0.35">
      <c r="B31" s="44"/>
      <c r="C31" s="44"/>
      <c r="D31" s="44"/>
      <c r="E31" s="44"/>
      <c r="F31"/>
    </row>
    <row r="32" spans="2:6" x14ac:dyDescent="0.35">
      <c r="B32" s="44"/>
      <c r="C32" s="44"/>
      <c r="D32" s="44"/>
      <c r="E32" s="44"/>
      <c r="F32"/>
    </row>
    <row r="33" spans="2:6" x14ac:dyDescent="0.35">
      <c r="B33" s="44"/>
      <c r="C33" s="44"/>
      <c r="D33" s="44"/>
      <c r="E33" s="44"/>
      <c r="F33"/>
    </row>
    <row r="34" spans="2:6" x14ac:dyDescent="0.35">
      <c r="B34" s="44"/>
      <c r="C34" s="44"/>
      <c r="D34" s="44"/>
      <c r="E34" s="44"/>
      <c r="F34"/>
    </row>
    <row r="35" spans="2:6" x14ac:dyDescent="0.35">
      <c r="B35" s="44"/>
      <c r="C35" s="44"/>
      <c r="D35" s="44"/>
      <c r="E35" s="44"/>
      <c r="F35"/>
    </row>
    <row r="36" spans="2:6" x14ac:dyDescent="0.35">
      <c r="B36" s="44"/>
      <c r="C36" s="44"/>
      <c r="D36" s="44"/>
      <c r="E36" s="44"/>
      <c r="F36"/>
    </row>
    <row r="37" spans="2:6" x14ac:dyDescent="0.35">
      <c r="B37" s="44"/>
      <c r="C37" s="44"/>
      <c r="D37" s="44"/>
      <c r="E37" s="44"/>
      <c r="F37"/>
    </row>
    <row r="38" spans="2:6" x14ac:dyDescent="0.35">
      <c r="B38" s="44"/>
      <c r="C38" s="44"/>
      <c r="D38" s="44"/>
      <c r="E38" s="44"/>
      <c r="F38"/>
    </row>
    <row r="39" spans="2:6" x14ac:dyDescent="0.35">
      <c r="B39" s="44"/>
      <c r="C39" s="44"/>
      <c r="D39" s="44"/>
      <c r="E39" s="44"/>
      <c r="F39"/>
    </row>
    <row r="40" spans="2:6" x14ac:dyDescent="0.35">
      <c r="B40" s="44"/>
      <c r="C40" s="44"/>
      <c r="D40" s="44"/>
      <c r="E40" s="44"/>
      <c r="F40"/>
    </row>
    <row r="41" spans="2:6" x14ac:dyDescent="0.35">
      <c r="B41" s="45"/>
      <c r="C41" s="44"/>
      <c r="D41" s="45"/>
      <c r="E41" s="44"/>
      <c r="F41"/>
    </row>
    <row r="42" spans="2:6" ht="10" customHeight="1" x14ac:dyDescent="0.35">
      <c r="B42" s="44"/>
      <c r="C42" s="44"/>
      <c r="D42" s="44"/>
      <c r="E42" s="44"/>
      <c r="F42" s="44"/>
    </row>
    <row r="43" spans="2:6" ht="23.25" customHeight="1" x14ac:dyDescent="0.35">
      <c r="B43" s="118" t="s">
        <v>38</v>
      </c>
      <c r="C43" s="118"/>
      <c r="D43" s="118"/>
      <c r="E43" s="118"/>
      <c r="F43" s="118"/>
    </row>
    <row r="44" spans="2:6" ht="3.75" customHeight="1" x14ac:dyDescent="0.35">
      <c r="B44"/>
      <c r="C44"/>
      <c r="D44"/>
      <c r="E44"/>
      <c r="F44"/>
    </row>
    <row r="45" spans="2:6" ht="15" customHeight="1" x14ac:dyDescent="0.35">
      <c r="B45" s="47" t="s">
        <v>175</v>
      </c>
      <c r="C45" s="44"/>
      <c r="D45" s="47" t="s">
        <v>176</v>
      </c>
      <c r="E45" s="44"/>
      <c r="F45" s="47" t="s">
        <v>177</v>
      </c>
    </row>
    <row r="46" spans="2:6" ht="3" customHeight="1" x14ac:dyDescent="0.35">
      <c r="B46" s="44"/>
      <c r="C46" s="44"/>
      <c r="D46" s="44"/>
      <c r="E46" s="44"/>
      <c r="F46" s="44"/>
    </row>
    <row r="47" spans="2:6" x14ac:dyDescent="0.35">
      <c r="B47" s="44"/>
      <c r="C47" s="44"/>
      <c r="D47" s="44"/>
      <c r="E47" s="44"/>
      <c r="F47" s="44"/>
    </row>
    <row r="48" spans="2:6" x14ac:dyDescent="0.35">
      <c r="B48" s="44"/>
      <c r="C48" s="44"/>
      <c r="D48" s="44"/>
      <c r="E48" s="44"/>
      <c r="F48" s="44"/>
    </row>
    <row r="49" spans="2:6" x14ac:dyDescent="0.35">
      <c r="B49" s="44"/>
      <c r="C49" s="44"/>
      <c r="D49" s="44"/>
      <c r="E49" s="44"/>
      <c r="F49" s="44"/>
    </row>
    <row r="50" spans="2:6" x14ac:dyDescent="0.35">
      <c r="B50" s="44"/>
      <c r="C50" s="44"/>
      <c r="D50" s="44"/>
      <c r="E50" s="44"/>
      <c r="F50" s="44"/>
    </row>
    <row r="51" spans="2:6" x14ac:dyDescent="0.35">
      <c r="B51" s="44"/>
      <c r="C51" s="44"/>
      <c r="D51" s="44"/>
      <c r="E51" s="44"/>
      <c r="F51" s="44"/>
    </row>
    <row r="52" spans="2:6" x14ac:dyDescent="0.35">
      <c r="B52" s="44"/>
      <c r="C52" s="44"/>
      <c r="D52" s="44"/>
      <c r="E52" s="44"/>
      <c r="F52" s="44"/>
    </row>
    <row r="53" spans="2:6" x14ac:dyDescent="0.35">
      <c r="B53" s="44"/>
      <c r="C53" s="44"/>
      <c r="D53" s="44"/>
      <c r="E53" s="44"/>
      <c r="F53" s="44"/>
    </row>
    <row r="54" spans="2:6" x14ac:dyDescent="0.35">
      <c r="B54" s="44"/>
      <c r="C54" s="44"/>
      <c r="D54" s="44"/>
      <c r="E54" s="44"/>
      <c r="F54" s="44"/>
    </row>
    <row r="55" spans="2:6" x14ac:dyDescent="0.35">
      <c r="B55" s="44"/>
      <c r="C55" s="44"/>
      <c r="D55" s="44"/>
      <c r="E55" s="44"/>
      <c r="F55" s="44"/>
    </row>
    <row r="56" spans="2:6" x14ac:dyDescent="0.35">
      <c r="B56" s="44"/>
      <c r="C56" s="44"/>
      <c r="D56" s="44"/>
      <c r="E56" s="44"/>
      <c r="F56" s="44"/>
    </row>
    <row r="57" spans="2:6" x14ac:dyDescent="0.35">
      <c r="B57" s="44"/>
      <c r="C57" s="44"/>
      <c r="D57" s="44"/>
      <c r="E57" s="44"/>
      <c r="F57" s="44"/>
    </row>
    <row r="58" spans="2:6" x14ac:dyDescent="0.35">
      <c r="B58" s="44"/>
      <c r="C58" s="44"/>
      <c r="D58" s="44"/>
      <c r="E58" s="44"/>
      <c r="F58" s="44"/>
    </row>
    <row r="59" spans="2:6" x14ac:dyDescent="0.35">
      <c r="B59" s="45"/>
      <c r="C59" s="44"/>
      <c r="D59" s="45"/>
      <c r="E59" s="44"/>
      <c r="F59" s="45"/>
    </row>
    <row r="60" spans="2:6" ht="10" customHeight="1" x14ac:dyDescent="0.35">
      <c r="B60" s="44"/>
      <c r="C60" s="44"/>
      <c r="D60" s="44"/>
      <c r="E60" s="44"/>
      <c r="F60" s="44"/>
    </row>
    <row r="61" spans="2:6" ht="15" customHeight="1" x14ac:dyDescent="0.35">
      <c r="B61" s="47" t="s">
        <v>178</v>
      </c>
      <c r="C61" s="44"/>
      <c r="D61" s="47" t="s">
        <v>179</v>
      </c>
      <c r="E61" s="44"/>
      <c r="F61" s="47" t="s">
        <v>180</v>
      </c>
    </row>
    <row r="62" spans="2:6" ht="3" customHeight="1" x14ac:dyDescent="0.35">
      <c r="B62" s="44"/>
      <c r="C62" s="44"/>
      <c r="D62" s="44"/>
      <c r="E62" s="44"/>
      <c r="F62" s="44"/>
    </row>
    <row r="63" spans="2:6" x14ac:dyDescent="0.35">
      <c r="B63" s="44"/>
      <c r="C63" s="44"/>
      <c r="D63" s="44"/>
      <c r="E63" s="44"/>
      <c r="F63" s="44"/>
    </row>
    <row r="64" spans="2:6" x14ac:dyDescent="0.35">
      <c r="B64" s="44"/>
      <c r="C64" s="44"/>
      <c r="D64" s="44"/>
      <c r="E64" s="44"/>
      <c r="F64" s="44"/>
    </row>
    <row r="65" spans="2:6" x14ac:dyDescent="0.35">
      <c r="B65" s="44"/>
      <c r="C65" s="44"/>
      <c r="D65" s="44"/>
      <c r="E65" s="44"/>
      <c r="F65" s="44"/>
    </row>
    <row r="66" spans="2:6" x14ac:dyDescent="0.35">
      <c r="B66" s="44"/>
      <c r="C66" s="44"/>
      <c r="D66" s="44"/>
      <c r="E66" s="44"/>
      <c r="F66" s="44"/>
    </row>
    <row r="67" spans="2:6" x14ac:dyDescent="0.35">
      <c r="B67" s="44"/>
      <c r="C67" s="44"/>
      <c r="D67" s="44"/>
      <c r="E67" s="44"/>
      <c r="F67" s="44"/>
    </row>
    <row r="68" spans="2:6" x14ac:dyDescent="0.35">
      <c r="B68" s="44"/>
      <c r="C68" s="44"/>
      <c r="D68" s="44"/>
      <c r="E68" s="44"/>
      <c r="F68" s="44"/>
    </row>
    <row r="69" spans="2:6" x14ac:dyDescent="0.35">
      <c r="B69" s="44"/>
      <c r="C69" s="44"/>
      <c r="D69" s="44"/>
      <c r="E69" s="44"/>
      <c r="F69" s="44"/>
    </row>
    <row r="70" spans="2:6" x14ac:dyDescent="0.35">
      <c r="B70" s="44"/>
      <c r="C70" s="44"/>
      <c r="D70" s="44"/>
      <c r="E70" s="44"/>
      <c r="F70" s="44"/>
    </row>
    <row r="71" spans="2:6" x14ac:dyDescent="0.35">
      <c r="B71" s="44"/>
      <c r="C71" s="44"/>
      <c r="D71" s="44"/>
      <c r="E71" s="44"/>
      <c r="F71" s="44"/>
    </row>
    <row r="72" spans="2:6" x14ac:dyDescent="0.35">
      <c r="B72" s="44"/>
      <c r="C72" s="44"/>
      <c r="D72" s="44"/>
      <c r="E72" s="44"/>
      <c r="F72" s="44"/>
    </row>
    <row r="73" spans="2:6" x14ac:dyDescent="0.35">
      <c r="B73" s="44"/>
      <c r="C73" s="44"/>
      <c r="D73" s="44"/>
      <c r="E73" s="44"/>
      <c r="F73" s="44"/>
    </row>
    <row r="74" spans="2:6" x14ac:dyDescent="0.35">
      <c r="B74" s="44"/>
      <c r="C74" s="44"/>
      <c r="D74" s="44"/>
      <c r="E74" s="44"/>
      <c r="F74" s="44"/>
    </row>
    <row r="75" spans="2:6" x14ac:dyDescent="0.35">
      <c r="B75" s="45"/>
      <c r="C75" s="44"/>
      <c r="D75" s="45"/>
      <c r="E75" s="44"/>
      <c r="F75" s="45"/>
    </row>
    <row r="76" spans="2:6" ht="10" customHeight="1" x14ac:dyDescent="0.35">
      <c r="B76" s="44"/>
      <c r="C76" s="44"/>
      <c r="D76" s="44"/>
      <c r="E76" s="44"/>
      <c r="F76" s="44"/>
    </row>
    <row r="77" spans="2:6" ht="15" customHeight="1" x14ac:dyDescent="0.35">
      <c r="B77" s="47" t="s">
        <v>181</v>
      </c>
      <c r="C77" s="44"/>
      <c r="D77" s="47" t="s">
        <v>182</v>
      </c>
      <c r="E77" s="44"/>
      <c r="F77" s="47" t="s">
        <v>183</v>
      </c>
    </row>
    <row r="78" spans="2:6" ht="3" customHeight="1" x14ac:dyDescent="0.35">
      <c r="B78" s="44"/>
      <c r="C78" s="44"/>
      <c r="D78" s="44"/>
      <c r="E78" s="44"/>
      <c r="F78" s="44"/>
    </row>
    <row r="79" spans="2:6" x14ac:dyDescent="0.35">
      <c r="B79" s="44"/>
      <c r="C79" s="44"/>
      <c r="D79" s="44"/>
      <c r="E79" s="44"/>
      <c r="F79" s="44"/>
    </row>
    <row r="80" spans="2:6" x14ac:dyDescent="0.35">
      <c r="B80" s="44"/>
      <c r="C80" s="44"/>
      <c r="D80" s="44"/>
      <c r="E80" s="44"/>
      <c r="F80" s="44"/>
    </row>
    <row r="81" spans="2:6" x14ac:dyDescent="0.35">
      <c r="B81" s="44"/>
      <c r="C81" s="44"/>
      <c r="D81" s="44"/>
      <c r="E81" s="44"/>
      <c r="F81" s="44"/>
    </row>
    <row r="82" spans="2:6" x14ac:dyDescent="0.35">
      <c r="B82" s="44"/>
      <c r="C82" s="44"/>
      <c r="D82" s="44"/>
      <c r="E82" s="44"/>
      <c r="F82" s="44"/>
    </row>
    <row r="83" spans="2:6" x14ac:dyDescent="0.35">
      <c r="B83" s="44"/>
      <c r="C83" s="44"/>
      <c r="D83" s="44"/>
      <c r="E83" s="44"/>
      <c r="F83" s="44"/>
    </row>
    <row r="84" spans="2:6" x14ac:dyDescent="0.35">
      <c r="B84" s="44"/>
      <c r="C84" s="44"/>
      <c r="D84" s="44"/>
      <c r="E84" s="44"/>
      <c r="F84" s="44"/>
    </row>
    <row r="85" spans="2:6" x14ac:dyDescent="0.35">
      <c r="B85" s="44"/>
      <c r="C85" s="44"/>
      <c r="D85" s="44"/>
      <c r="E85" s="44"/>
      <c r="F85" s="44"/>
    </row>
    <row r="86" spans="2:6" x14ac:dyDescent="0.35">
      <c r="B86" s="44"/>
      <c r="C86" s="44"/>
      <c r="D86" s="44"/>
      <c r="E86" s="44"/>
      <c r="F86" s="44"/>
    </row>
    <row r="87" spans="2:6" x14ac:dyDescent="0.35">
      <c r="B87" s="44"/>
      <c r="C87" s="44"/>
      <c r="D87" s="44"/>
      <c r="E87" s="44"/>
      <c r="F87" s="44"/>
    </row>
    <row r="88" spans="2:6" x14ac:dyDescent="0.35">
      <c r="B88" s="44"/>
      <c r="C88" s="44"/>
      <c r="D88" s="44"/>
      <c r="E88" s="44"/>
      <c r="F88" s="44"/>
    </row>
    <row r="89" spans="2:6" x14ac:dyDescent="0.35">
      <c r="B89" s="44"/>
      <c r="C89" s="44"/>
      <c r="D89" s="44"/>
      <c r="E89" s="44"/>
      <c r="F89" s="44"/>
    </row>
    <row r="90" spans="2:6" x14ac:dyDescent="0.35">
      <c r="B90" s="44"/>
      <c r="C90" s="44"/>
      <c r="D90" s="44"/>
      <c r="E90" s="44"/>
      <c r="F90" s="44"/>
    </row>
    <row r="91" spans="2:6" x14ac:dyDescent="0.35">
      <c r="B91" s="45"/>
      <c r="C91" s="44"/>
      <c r="D91" s="45"/>
      <c r="E91" s="44"/>
      <c r="F91" s="45"/>
    </row>
    <row r="92" spans="2:6" ht="10" customHeight="1" x14ac:dyDescent="0.35">
      <c r="B92" s="44"/>
      <c r="C92" s="44"/>
      <c r="D92" s="44"/>
      <c r="E92" s="44"/>
      <c r="F92" s="44"/>
    </row>
    <row r="93" spans="2:6" ht="15" customHeight="1" x14ac:dyDescent="0.35">
      <c r="B93" s="47" t="s">
        <v>184</v>
      </c>
      <c r="C93" s="44"/>
      <c r="D93"/>
      <c r="E93"/>
      <c r="F93"/>
    </row>
    <row r="94" spans="2:6" ht="3" customHeight="1" x14ac:dyDescent="0.35">
      <c r="B94" s="44"/>
      <c r="C94" s="44"/>
      <c r="D94"/>
      <c r="E94"/>
      <c r="F94"/>
    </row>
    <row r="95" spans="2:6" x14ac:dyDescent="0.35">
      <c r="B95" s="44"/>
      <c r="C95" s="44"/>
      <c r="D95"/>
      <c r="E95"/>
      <c r="F95"/>
    </row>
    <row r="96" spans="2:6" x14ac:dyDescent="0.35">
      <c r="B96" s="44"/>
      <c r="C96" s="44"/>
      <c r="D96"/>
      <c r="E96"/>
      <c r="F96"/>
    </row>
    <row r="97" spans="2:6" x14ac:dyDescent="0.35">
      <c r="B97" s="44"/>
      <c r="C97" s="44"/>
      <c r="D97"/>
      <c r="E97"/>
      <c r="F97"/>
    </row>
    <row r="98" spans="2:6" x14ac:dyDescent="0.35">
      <c r="B98" s="44"/>
      <c r="C98" s="44"/>
      <c r="D98"/>
      <c r="E98"/>
      <c r="F98"/>
    </row>
    <row r="99" spans="2:6" x14ac:dyDescent="0.35">
      <c r="B99" s="44"/>
      <c r="C99" s="44"/>
      <c r="D99"/>
      <c r="E99"/>
      <c r="F99"/>
    </row>
    <row r="100" spans="2:6" x14ac:dyDescent="0.35">
      <c r="B100" s="44"/>
      <c r="C100" s="44"/>
      <c r="D100"/>
      <c r="E100"/>
      <c r="F100"/>
    </row>
    <row r="101" spans="2:6" x14ac:dyDescent="0.35">
      <c r="B101" s="44"/>
      <c r="C101" s="44"/>
      <c r="D101"/>
      <c r="E101"/>
      <c r="F101"/>
    </row>
    <row r="102" spans="2:6" x14ac:dyDescent="0.35">
      <c r="B102" s="44"/>
      <c r="C102" s="44"/>
      <c r="D102"/>
      <c r="E102"/>
      <c r="F102"/>
    </row>
    <row r="103" spans="2:6" x14ac:dyDescent="0.35">
      <c r="B103" s="44"/>
      <c r="C103" s="44"/>
      <c r="D103"/>
      <c r="E103"/>
      <c r="F103"/>
    </row>
    <row r="104" spans="2:6" x14ac:dyDescent="0.35">
      <c r="B104" s="44"/>
      <c r="C104" s="44"/>
      <c r="D104"/>
      <c r="E104"/>
      <c r="F104"/>
    </row>
    <row r="105" spans="2:6" x14ac:dyDescent="0.35">
      <c r="B105" s="44"/>
      <c r="C105" s="44"/>
      <c r="D105"/>
      <c r="E105"/>
      <c r="F105"/>
    </row>
    <row r="106" spans="2:6" x14ac:dyDescent="0.35">
      <c r="B106" s="44"/>
      <c r="C106" s="44"/>
      <c r="D106"/>
      <c r="E106"/>
      <c r="F106"/>
    </row>
    <row r="107" spans="2:6" x14ac:dyDescent="0.35">
      <c r="B107" s="45"/>
      <c r="C107" s="44"/>
      <c r="D107"/>
      <c r="E107"/>
      <c r="F107"/>
    </row>
    <row r="108" spans="2:6" ht="10" customHeight="1" x14ac:dyDescent="0.35">
      <c r="B108" s="44"/>
      <c r="C108" s="44"/>
      <c r="D108" s="44"/>
      <c r="E108" s="44"/>
      <c r="F108" s="44"/>
    </row>
    <row r="109" spans="2:6" ht="23.25" customHeight="1" x14ac:dyDescent="0.35">
      <c r="B109" s="118" t="s">
        <v>39</v>
      </c>
      <c r="C109" s="118"/>
      <c r="D109" s="118"/>
      <c r="E109" s="118"/>
      <c r="F109" s="118"/>
    </row>
    <row r="110" spans="2:6" ht="3.75" customHeight="1" x14ac:dyDescent="0.35">
      <c r="B110"/>
      <c r="C110"/>
      <c r="D110"/>
      <c r="E110"/>
      <c r="F110"/>
    </row>
    <row r="111" spans="2:6" ht="15" customHeight="1" x14ac:dyDescent="0.35">
      <c r="B111" s="47" t="s">
        <v>185</v>
      </c>
      <c r="C111" s="44"/>
      <c r="D111" s="47" t="s">
        <v>186</v>
      </c>
      <c r="E111" s="44"/>
      <c r="F111" s="47" t="s">
        <v>187</v>
      </c>
    </row>
    <row r="112" spans="2:6" ht="3" customHeight="1" x14ac:dyDescent="0.35">
      <c r="B112" s="44"/>
      <c r="C112" s="44"/>
      <c r="D112" s="44"/>
      <c r="E112" s="44"/>
      <c r="F112" s="44"/>
    </row>
    <row r="113" spans="2:6" x14ac:dyDescent="0.35">
      <c r="B113" s="44"/>
      <c r="C113" s="44"/>
      <c r="D113" s="44"/>
      <c r="E113" s="44"/>
      <c r="F113" s="44"/>
    </row>
    <row r="114" spans="2:6" x14ac:dyDescent="0.35">
      <c r="B114" s="44"/>
      <c r="C114" s="44"/>
      <c r="D114" s="44"/>
      <c r="E114" s="44"/>
      <c r="F114" s="44"/>
    </row>
    <row r="115" spans="2:6" x14ac:dyDescent="0.35">
      <c r="B115" s="44"/>
      <c r="C115" s="44"/>
      <c r="D115" s="44"/>
      <c r="E115" s="44"/>
      <c r="F115" s="44"/>
    </row>
    <row r="116" spans="2:6" x14ac:dyDescent="0.35">
      <c r="B116" s="44"/>
      <c r="C116" s="44"/>
      <c r="D116" s="44"/>
      <c r="E116" s="44"/>
      <c r="F116" s="44"/>
    </row>
    <row r="117" spans="2:6" x14ac:dyDescent="0.35">
      <c r="B117" s="44"/>
      <c r="C117" s="44"/>
      <c r="D117" s="44"/>
      <c r="E117" s="44"/>
      <c r="F117" s="44"/>
    </row>
    <row r="118" spans="2:6" x14ac:dyDescent="0.35">
      <c r="B118" s="44"/>
      <c r="C118" s="44"/>
      <c r="D118" s="44"/>
      <c r="E118" s="44"/>
      <c r="F118" s="44"/>
    </row>
    <row r="119" spans="2:6" x14ac:dyDescent="0.35">
      <c r="B119" s="44"/>
      <c r="C119" s="44"/>
      <c r="D119" s="44"/>
      <c r="E119" s="44"/>
      <c r="F119" s="44"/>
    </row>
    <row r="120" spans="2:6" x14ac:dyDescent="0.35">
      <c r="B120" s="44"/>
      <c r="C120" s="44"/>
      <c r="D120" s="44"/>
      <c r="E120" s="44"/>
      <c r="F120" s="44"/>
    </row>
    <row r="121" spans="2:6" x14ac:dyDescent="0.35">
      <c r="B121" s="44"/>
      <c r="C121" s="44"/>
      <c r="D121" s="44"/>
      <c r="E121" s="44"/>
      <c r="F121" s="44"/>
    </row>
    <row r="122" spans="2:6" x14ac:dyDescent="0.35">
      <c r="B122" s="44"/>
      <c r="C122" s="44"/>
      <c r="D122" s="44"/>
      <c r="E122" s="44"/>
      <c r="F122" s="44"/>
    </row>
    <row r="123" spans="2:6" x14ac:dyDescent="0.35">
      <c r="B123" s="44"/>
      <c r="C123" s="44"/>
      <c r="D123" s="44"/>
      <c r="E123" s="44"/>
      <c r="F123" s="44"/>
    </row>
    <row r="124" spans="2:6" x14ac:dyDescent="0.35">
      <c r="B124" s="44"/>
      <c r="C124" s="44"/>
      <c r="D124" s="44"/>
      <c r="E124" s="44"/>
      <c r="F124" s="44"/>
    </row>
    <row r="125" spans="2:6" x14ac:dyDescent="0.35">
      <c r="B125" s="44"/>
      <c r="C125" s="44"/>
      <c r="D125" s="44"/>
      <c r="E125" s="44"/>
      <c r="F125" s="44"/>
    </row>
    <row r="126" spans="2:6" ht="10" customHeight="1" x14ac:dyDescent="0.35">
      <c r="B126" s="45"/>
      <c r="C126" s="44"/>
      <c r="D126" s="45"/>
      <c r="E126" s="44"/>
      <c r="F126" s="45"/>
    </row>
    <row r="127" spans="2:6" ht="15" customHeight="1" x14ac:dyDescent="0.35">
      <c r="B127" s="47" t="s">
        <v>188</v>
      </c>
      <c r="C127" s="44"/>
      <c r="D127" s="47" t="s">
        <v>189</v>
      </c>
      <c r="E127" s="44"/>
      <c r="F127" s="47" t="s">
        <v>190</v>
      </c>
    </row>
    <row r="128" spans="2:6" ht="3" customHeight="1" x14ac:dyDescent="0.35">
      <c r="B128" s="44"/>
      <c r="C128" s="44"/>
      <c r="D128" s="44"/>
      <c r="E128" s="44"/>
      <c r="F128" s="44"/>
    </row>
    <row r="129" spans="2:6" x14ac:dyDescent="0.35">
      <c r="B129" s="44"/>
      <c r="C129" s="44"/>
      <c r="D129" s="44"/>
      <c r="E129" s="44"/>
      <c r="F129" s="44"/>
    </row>
    <row r="130" spans="2:6" x14ac:dyDescent="0.35">
      <c r="B130" s="44"/>
      <c r="C130" s="44"/>
      <c r="D130" s="44"/>
      <c r="E130" s="44"/>
      <c r="F130" s="44"/>
    </row>
    <row r="131" spans="2:6" x14ac:dyDescent="0.35">
      <c r="B131" s="44"/>
      <c r="C131" s="44"/>
      <c r="D131" s="44"/>
      <c r="E131" s="44"/>
      <c r="F131" s="44"/>
    </row>
    <row r="132" spans="2:6" x14ac:dyDescent="0.35">
      <c r="B132" s="44"/>
      <c r="C132" s="44"/>
      <c r="D132" s="44"/>
      <c r="E132" s="44"/>
      <c r="F132" s="44"/>
    </row>
    <row r="133" spans="2:6" x14ac:dyDescent="0.35">
      <c r="B133" s="44"/>
      <c r="C133" s="44"/>
      <c r="D133" s="44"/>
      <c r="E133" s="44"/>
      <c r="F133" s="44"/>
    </row>
    <row r="134" spans="2:6" x14ac:dyDescent="0.35">
      <c r="B134" s="44"/>
      <c r="C134" s="44"/>
      <c r="D134" s="44"/>
      <c r="E134" s="44"/>
      <c r="F134" s="44"/>
    </row>
    <row r="135" spans="2:6" x14ac:dyDescent="0.35">
      <c r="B135" s="44"/>
      <c r="C135" s="44"/>
      <c r="D135" s="44"/>
      <c r="E135" s="44"/>
      <c r="F135" s="44"/>
    </row>
    <row r="136" spans="2:6" x14ac:dyDescent="0.35">
      <c r="B136" s="44"/>
      <c r="C136" s="44"/>
      <c r="D136" s="44"/>
      <c r="E136" s="44"/>
      <c r="F136" s="44"/>
    </row>
    <row r="137" spans="2:6" x14ac:dyDescent="0.35">
      <c r="B137" s="44"/>
      <c r="C137" s="44"/>
      <c r="D137" s="44"/>
      <c r="E137" s="44"/>
      <c r="F137" s="44"/>
    </row>
    <row r="138" spans="2:6" x14ac:dyDescent="0.35">
      <c r="B138" s="44"/>
      <c r="C138" s="44"/>
      <c r="D138" s="44"/>
      <c r="E138" s="44"/>
      <c r="F138" s="44"/>
    </row>
    <row r="139" spans="2:6" x14ac:dyDescent="0.35">
      <c r="B139" s="44"/>
      <c r="C139" s="44"/>
      <c r="D139" s="44"/>
      <c r="E139" s="44"/>
      <c r="F139" s="44"/>
    </row>
    <row r="140" spans="2:6" x14ac:dyDescent="0.35">
      <c r="B140" s="44"/>
      <c r="C140" s="44"/>
      <c r="D140" s="44"/>
      <c r="E140" s="44"/>
      <c r="F140" s="44"/>
    </row>
    <row r="141" spans="2:6" x14ac:dyDescent="0.35">
      <c r="B141" s="45"/>
      <c r="C141" s="44"/>
      <c r="D141" s="45"/>
      <c r="E141" s="44"/>
      <c r="F141" s="45"/>
    </row>
    <row r="142" spans="2:6" ht="10" customHeight="1" x14ac:dyDescent="0.35">
      <c r="B142" s="44"/>
      <c r="C142" s="44"/>
      <c r="D142" s="44"/>
      <c r="E142" s="44"/>
      <c r="F142" s="44"/>
    </row>
    <row r="143" spans="2:6" ht="15" customHeight="1" x14ac:dyDescent="0.35">
      <c r="B143" s="47" t="s">
        <v>191</v>
      </c>
      <c r="C143" s="44"/>
      <c r="D143" s="47" t="s">
        <v>192</v>
      </c>
      <c r="E143" s="44"/>
      <c r="F143" s="47" t="s">
        <v>193</v>
      </c>
    </row>
    <row r="144" spans="2:6" ht="3" customHeight="1" x14ac:dyDescent="0.35">
      <c r="B144" s="44"/>
      <c r="C144" s="44"/>
      <c r="D144" s="44"/>
      <c r="E144" s="44"/>
      <c r="F144" s="44"/>
    </row>
    <row r="145" spans="2:6" x14ac:dyDescent="0.35">
      <c r="B145" s="44"/>
      <c r="C145" s="44"/>
      <c r="D145" s="44"/>
      <c r="E145" s="44"/>
      <c r="F145" s="44"/>
    </row>
    <row r="146" spans="2:6" x14ac:dyDescent="0.35">
      <c r="B146" s="44"/>
      <c r="C146" s="44"/>
      <c r="D146" s="44"/>
      <c r="E146" s="44"/>
      <c r="F146" s="44"/>
    </row>
    <row r="147" spans="2:6" x14ac:dyDescent="0.35">
      <c r="B147" s="44"/>
      <c r="C147" s="44"/>
      <c r="D147" s="44"/>
      <c r="E147" s="44"/>
      <c r="F147" s="44"/>
    </row>
    <row r="148" spans="2:6" x14ac:dyDescent="0.35">
      <c r="B148" s="44"/>
      <c r="C148" s="44"/>
      <c r="D148" s="44"/>
      <c r="E148" s="44"/>
      <c r="F148" s="44"/>
    </row>
    <row r="149" spans="2:6" x14ac:dyDescent="0.35">
      <c r="B149" s="44"/>
      <c r="C149" s="44"/>
      <c r="D149" s="44"/>
      <c r="E149" s="44"/>
      <c r="F149" s="44"/>
    </row>
    <row r="150" spans="2:6" x14ac:dyDescent="0.35">
      <c r="B150" s="44"/>
      <c r="C150" s="44"/>
      <c r="D150" s="44"/>
      <c r="E150" s="44"/>
      <c r="F150" s="44"/>
    </row>
    <row r="151" spans="2:6" x14ac:dyDescent="0.35">
      <c r="B151" s="44"/>
      <c r="C151" s="44"/>
      <c r="D151" s="44"/>
      <c r="E151" s="44"/>
      <c r="F151" s="44"/>
    </row>
    <row r="152" spans="2:6" x14ac:dyDescent="0.35">
      <c r="B152" s="44"/>
      <c r="C152" s="44"/>
      <c r="D152" s="44"/>
      <c r="E152" s="44"/>
      <c r="F152" s="44"/>
    </row>
    <row r="153" spans="2:6" x14ac:dyDescent="0.35">
      <c r="B153" s="44"/>
      <c r="C153" s="44"/>
      <c r="D153" s="44"/>
      <c r="E153" s="44"/>
      <c r="F153" s="44"/>
    </row>
    <row r="154" spans="2:6" x14ac:dyDescent="0.35">
      <c r="B154" s="44"/>
      <c r="C154" s="44"/>
      <c r="D154" s="44"/>
      <c r="E154" s="44"/>
      <c r="F154" s="44"/>
    </row>
    <row r="155" spans="2:6" x14ac:dyDescent="0.35">
      <c r="B155" s="44"/>
      <c r="C155" s="44"/>
      <c r="D155" s="44"/>
      <c r="E155" s="44"/>
      <c r="F155" s="44"/>
    </row>
    <row r="156" spans="2:6" x14ac:dyDescent="0.35">
      <c r="B156" s="44"/>
      <c r="C156" s="44"/>
      <c r="D156" s="44"/>
      <c r="E156" s="44"/>
      <c r="F156" s="44"/>
    </row>
    <row r="157" spans="2:6" x14ac:dyDescent="0.35">
      <c r="B157" s="45"/>
      <c r="C157" s="44"/>
      <c r="D157" s="45"/>
      <c r="E157" s="44"/>
      <c r="F157" s="45"/>
    </row>
    <row r="158" spans="2:6" ht="10" customHeight="1" x14ac:dyDescent="0.35">
      <c r="B158" s="44"/>
      <c r="C158" s="44"/>
      <c r="D158" s="44"/>
      <c r="E158" s="44"/>
      <c r="F158" s="44"/>
    </row>
    <row r="159" spans="2:6" ht="15" customHeight="1" x14ac:dyDescent="0.35">
      <c r="B159" s="47" t="s">
        <v>194</v>
      </c>
      <c r="C159" s="44"/>
      <c r="D159" s="47" t="s">
        <v>195</v>
      </c>
      <c r="E159" s="40"/>
      <c r="F159" s="47" t="s">
        <v>196</v>
      </c>
    </row>
    <row r="160" spans="2:6" ht="3" customHeight="1" x14ac:dyDescent="0.35">
      <c r="B160" s="44"/>
      <c r="C160" s="44"/>
      <c r="D160" s="44"/>
      <c r="E160" s="44"/>
      <c r="F160" s="44"/>
    </row>
    <row r="161" spans="2:6" x14ac:dyDescent="0.35">
      <c r="B161" s="44"/>
      <c r="C161" s="44"/>
      <c r="D161" s="44"/>
      <c r="E161" s="44"/>
      <c r="F161" s="44"/>
    </row>
    <row r="162" spans="2:6" x14ac:dyDescent="0.35">
      <c r="B162" s="44"/>
      <c r="C162" s="44"/>
      <c r="D162" s="44"/>
      <c r="E162" s="44"/>
      <c r="F162" s="44"/>
    </row>
    <row r="163" spans="2:6" x14ac:dyDescent="0.35">
      <c r="B163" s="44"/>
      <c r="C163" s="44"/>
      <c r="D163" s="44"/>
      <c r="E163" s="44"/>
      <c r="F163" s="44"/>
    </row>
    <row r="164" spans="2:6" x14ac:dyDescent="0.35">
      <c r="B164" s="44"/>
      <c r="C164" s="44"/>
      <c r="D164" s="44"/>
      <c r="E164" s="44"/>
      <c r="F164" s="44"/>
    </row>
    <row r="165" spans="2:6" x14ac:dyDescent="0.35">
      <c r="B165" s="44"/>
      <c r="C165" s="44"/>
      <c r="D165" s="44"/>
      <c r="E165" s="44"/>
      <c r="F165" s="44"/>
    </row>
    <row r="166" spans="2:6" x14ac:dyDescent="0.35">
      <c r="B166" s="44"/>
      <c r="C166" s="44"/>
      <c r="D166" s="44"/>
      <c r="E166" s="44"/>
      <c r="F166" s="44"/>
    </row>
    <row r="167" spans="2:6" x14ac:dyDescent="0.35">
      <c r="B167" s="44"/>
      <c r="C167" s="44"/>
      <c r="D167" s="44"/>
      <c r="E167" s="44"/>
      <c r="F167" s="44"/>
    </row>
    <row r="168" spans="2:6" x14ac:dyDescent="0.35">
      <c r="B168" s="44"/>
      <c r="C168" s="44"/>
      <c r="D168" s="44"/>
      <c r="E168" s="44"/>
      <c r="F168" s="44"/>
    </row>
    <row r="169" spans="2:6" x14ac:dyDescent="0.35">
      <c r="B169" s="44"/>
      <c r="C169" s="44"/>
      <c r="D169" s="44"/>
      <c r="E169" s="44"/>
      <c r="F169" s="44"/>
    </row>
    <row r="170" spans="2:6" x14ac:dyDescent="0.35">
      <c r="B170" s="44"/>
      <c r="C170" s="44"/>
      <c r="D170" s="44"/>
      <c r="E170" s="44"/>
      <c r="F170" s="44"/>
    </row>
    <row r="171" spans="2:6" x14ac:dyDescent="0.35">
      <c r="B171" s="44"/>
      <c r="C171" s="44"/>
      <c r="D171" s="44"/>
      <c r="E171" s="44"/>
      <c r="F171" s="44"/>
    </row>
    <row r="172" spans="2:6" x14ac:dyDescent="0.35">
      <c r="B172" s="44"/>
      <c r="C172" s="44"/>
      <c r="D172" s="44"/>
      <c r="E172" s="44"/>
      <c r="F172" s="44"/>
    </row>
    <row r="173" spans="2:6" x14ac:dyDescent="0.35">
      <c r="B173" s="45"/>
      <c r="C173" s="44"/>
      <c r="D173" s="45"/>
      <c r="E173" s="44"/>
      <c r="F173" s="45"/>
    </row>
    <row r="174" spans="2:6" ht="10" customHeight="1" x14ac:dyDescent="0.35">
      <c r="B174" s="44"/>
      <c r="C174" s="44"/>
      <c r="D174" s="44"/>
      <c r="E174" s="44"/>
      <c r="F174" s="44"/>
    </row>
    <row r="175" spans="2:6" ht="23.25" customHeight="1" x14ac:dyDescent="0.35">
      <c r="B175" s="118" t="s">
        <v>78</v>
      </c>
      <c r="C175" s="118"/>
      <c r="D175" s="118"/>
      <c r="E175" s="118"/>
      <c r="F175" s="118"/>
    </row>
    <row r="176" spans="2:6" ht="3.75" customHeight="1" x14ac:dyDescent="0.35">
      <c r="B176"/>
      <c r="C176"/>
      <c r="D176"/>
      <c r="E176"/>
      <c r="F176"/>
    </row>
    <row r="177" spans="2:6" ht="15" customHeight="1" x14ac:dyDescent="0.35">
      <c r="B177" s="47" t="s">
        <v>197</v>
      </c>
      <c r="C177" s="44"/>
      <c r="D177" s="47" t="s">
        <v>198</v>
      </c>
      <c r="E177" s="40"/>
      <c r="F177" s="47" t="s">
        <v>199</v>
      </c>
    </row>
    <row r="178" spans="2:6" ht="3" customHeight="1" x14ac:dyDescent="0.35">
      <c r="B178" s="44"/>
      <c r="C178" s="44"/>
      <c r="D178" s="44"/>
      <c r="E178" s="40"/>
      <c r="F178" s="44"/>
    </row>
    <row r="179" spans="2:6" x14ac:dyDescent="0.35">
      <c r="B179" s="44"/>
      <c r="C179" s="44"/>
      <c r="D179" s="44"/>
      <c r="E179" s="40"/>
      <c r="F179" s="44"/>
    </row>
    <row r="180" spans="2:6" x14ac:dyDescent="0.35">
      <c r="B180" s="44"/>
      <c r="C180" s="44"/>
      <c r="D180" s="44"/>
      <c r="E180" s="40"/>
      <c r="F180" s="44"/>
    </row>
    <row r="181" spans="2:6" x14ac:dyDescent="0.35">
      <c r="B181" s="44"/>
      <c r="C181" s="44"/>
      <c r="D181" s="44"/>
      <c r="E181" s="40"/>
      <c r="F181" s="44"/>
    </row>
    <row r="182" spans="2:6" x14ac:dyDescent="0.35">
      <c r="B182" s="44"/>
      <c r="C182" s="44"/>
      <c r="D182" s="44"/>
      <c r="E182" s="40"/>
      <c r="F182" s="44"/>
    </row>
    <row r="183" spans="2:6" x14ac:dyDescent="0.35">
      <c r="B183" s="44"/>
      <c r="C183" s="44"/>
      <c r="D183" s="44"/>
      <c r="E183" s="40"/>
      <c r="F183" s="44"/>
    </row>
    <row r="184" spans="2:6" x14ac:dyDescent="0.35">
      <c r="B184" s="44"/>
      <c r="C184" s="44"/>
      <c r="D184" s="44"/>
      <c r="E184" s="40"/>
      <c r="F184" s="44"/>
    </row>
    <row r="185" spans="2:6" x14ac:dyDescent="0.35">
      <c r="B185" s="44"/>
      <c r="C185" s="44"/>
      <c r="D185" s="44"/>
      <c r="E185" s="40"/>
      <c r="F185" s="44"/>
    </row>
    <row r="186" spans="2:6" x14ac:dyDescent="0.35">
      <c r="B186" s="44"/>
      <c r="C186" s="44"/>
      <c r="D186" s="44"/>
      <c r="E186" s="40"/>
      <c r="F186" s="44"/>
    </row>
    <row r="187" spans="2:6" x14ac:dyDescent="0.35">
      <c r="B187" s="44"/>
      <c r="C187" s="44"/>
      <c r="D187" s="44"/>
      <c r="E187" s="40"/>
      <c r="F187" s="44"/>
    </row>
    <row r="188" spans="2:6" x14ac:dyDescent="0.35">
      <c r="B188" s="44"/>
      <c r="C188" s="44"/>
      <c r="D188" s="44"/>
      <c r="E188" s="40"/>
      <c r="F188" s="44"/>
    </row>
    <row r="189" spans="2:6" x14ac:dyDescent="0.35">
      <c r="B189" s="44"/>
      <c r="C189" s="44"/>
      <c r="D189" s="44"/>
      <c r="E189" s="40"/>
      <c r="F189" s="44"/>
    </row>
    <row r="190" spans="2:6" x14ac:dyDescent="0.35">
      <c r="B190" s="44"/>
      <c r="C190" s="44"/>
      <c r="D190" s="44"/>
      <c r="E190" s="40"/>
      <c r="F190" s="44"/>
    </row>
    <row r="191" spans="2:6" x14ac:dyDescent="0.35">
      <c r="B191" s="45"/>
      <c r="C191" s="44"/>
      <c r="D191" s="45"/>
      <c r="E191" s="40"/>
      <c r="F191" s="45"/>
    </row>
    <row r="192" spans="2:6" ht="3.75" customHeight="1" x14ac:dyDescent="0.35">
      <c r="B192"/>
      <c r="C192"/>
      <c r="D192"/>
      <c r="E192"/>
      <c r="F192"/>
    </row>
    <row r="193" spans="2:6" x14ac:dyDescent="0.35">
      <c r="B193" s="47" t="s">
        <v>200</v>
      </c>
      <c r="C193" s="44"/>
      <c r="D193" s="47" t="s">
        <v>201</v>
      </c>
      <c r="E193" s="40"/>
      <c r="F193" s="47" t="s">
        <v>202</v>
      </c>
    </row>
    <row r="194" spans="2:6" ht="15" customHeight="1" x14ac:dyDescent="0.35">
      <c r="B194" s="44"/>
      <c r="C194" s="44"/>
      <c r="D194" s="44"/>
      <c r="E194" s="40"/>
      <c r="F194" s="44"/>
    </row>
    <row r="195" spans="2:6" x14ac:dyDescent="0.35">
      <c r="B195" s="44"/>
      <c r="C195" s="44"/>
      <c r="D195" s="44"/>
      <c r="E195" s="40"/>
      <c r="F195" s="44"/>
    </row>
    <row r="196" spans="2:6" x14ac:dyDescent="0.35">
      <c r="B196" s="44"/>
      <c r="C196" s="44"/>
      <c r="D196" s="44"/>
      <c r="E196" s="40"/>
      <c r="F196" s="44"/>
    </row>
    <row r="197" spans="2:6" x14ac:dyDescent="0.35">
      <c r="B197" s="44"/>
      <c r="C197" s="44"/>
      <c r="D197" s="44"/>
      <c r="E197" s="40"/>
      <c r="F197" s="44"/>
    </row>
    <row r="198" spans="2:6" x14ac:dyDescent="0.35">
      <c r="B198" s="44"/>
      <c r="C198" s="44"/>
      <c r="D198" s="44"/>
      <c r="E198" s="40"/>
      <c r="F198" s="44"/>
    </row>
    <row r="199" spans="2:6" x14ac:dyDescent="0.35">
      <c r="B199" s="44"/>
      <c r="C199" s="44"/>
      <c r="D199" s="44"/>
      <c r="E199" s="40"/>
      <c r="F199" s="44"/>
    </row>
    <row r="200" spans="2:6" x14ac:dyDescent="0.35">
      <c r="B200" s="44"/>
      <c r="C200" s="44"/>
      <c r="D200" s="44"/>
      <c r="E200" s="40"/>
      <c r="F200" s="44"/>
    </row>
    <row r="201" spans="2:6" x14ac:dyDescent="0.35">
      <c r="B201" s="44"/>
      <c r="C201" s="44"/>
      <c r="D201" s="44"/>
      <c r="E201" s="40"/>
      <c r="F201" s="44"/>
    </row>
    <row r="202" spans="2:6" x14ac:dyDescent="0.35">
      <c r="B202" s="44"/>
      <c r="C202" s="44"/>
      <c r="D202" s="44"/>
      <c r="E202" s="40"/>
      <c r="F202" s="44"/>
    </row>
    <row r="203" spans="2:6" x14ac:dyDescent="0.35">
      <c r="B203" s="44"/>
      <c r="C203" s="44"/>
      <c r="D203" s="44"/>
      <c r="E203" s="40"/>
      <c r="F203" s="44"/>
    </row>
    <row r="204" spans="2:6" x14ac:dyDescent="0.35">
      <c r="B204" s="44"/>
      <c r="C204" s="44"/>
      <c r="D204" s="44"/>
      <c r="E204" s="40"/>
      <c r="F204" s="44"/>
    </row>
    <row r="205" spans="2:6" x14ac:dyDescent="0.35">
      <c r="B205" s="44"/>
      <c r="C205" s="44"/>
      <c r="D205" s="44"/>
      <c r="E205" s="40"/>
      <c r="F205" s="44"/>
    </row>
    <row r="206" spans="2:6" x14ac:dyDescent="0.35">
      <c r="B206" s="44"/>
      <c r="C206" s="44"/>
      <c r="D206" s="44"/>
      <c r="E206" s="40"/>
      <c r="F206" s="44"/>
    </row>
    <row r="207" spans="2:6" x14ac:dyDescent="0.35">
      <c r="B207" s="45"/>
      <c r="C207" s="44"/>
      <c r="D207" s="45"/>
      <c r="E207" s="40"/>
      <c r="F207" s="45"/>
    </row>
    <row r="208" spans="2:6" ht="10" customHeight="1" x14ac:dyDescent="0.35">
      <c r="B208"/>
      <c r="C208"/>
      <c r="D208"/>
      <c r="E208"/>
      <c r="F208"/>
    </row>
    <row r="209" spans="2:6" x14ac:dyDescent="0.35">
      <c r="B209" s="47" t="s">
        <v>203</v>
      </c>
      <c r="C209" s="44"/>
      <c r="D209" s="47" t="s">
        <v>204</v>
      </c>
      <c r="E209" s="40"/>
      <c r="F209" s="47" t="s">
        <v>205</v>
      </c>
    </row>
    <row r="210" spans="2:6" ht="15" customHeight="1" x14ac:dyDescent="0.35">
      <c r="B210" s="44"/>
      <c r="C210" s="44"/>
      <c r="D210" s="44"/>
      <c r="E210" s="40"/>
      <c r="F210" s="44"/>
    </row>
    <row r="211" spans="2:6" x14ac:dyDescent="0.35">
      <c r="B211" s="44"/>
      <c r="C211" s="44"/>
      <c r="D211" s="44"/>
      <c r="E211" s="40"/>
      <c r="F211" s="44"/>
    </row>
    <row r="212" spans="2:6" x14ac:dyDescent="0.35">
      <c r="B212" s="44"/>
      <c r="C212" s="44"/>
      <c r="D212" s="44"/>
      <c r="E212" s="40"/>
      <c r="F212" s="44"/>
    </row>
    <row r="213" spans="2:6" x14ac:dyDescent="0.35">
      <c r="B213" s="44"/>
      <c r="C213" s="44"/>
      <c r="D213" s="44"/>
      <c r="E213" s="40"/>
      <c r="F213" s="44"/>
    </row>
    <row r="214" spans="2:6" x14ac:dyDescent="0.35">
      <c r="B214" s="44"/>
      <c r="C214" s="44"/>
      <c r="D214" s="44"/>
      <c r="E214" s="40"/>
      <c r="F214" s="44"/>
    </row>
    <row r="215" spans="2:6" x14ac:dyDescent="0.35">
      <c r="B215" s="44"/>
      <c r="C215" s="44"/>
      <c r="D215" s="44"/>
      <c r="E215" s="40"/>
      <c r="F215" s="44"/>
    </row>
    <row r="216" spans="2:6" x14ac:dyDescent="0.35">
      <c r="B216" s="44"/>
      <c r="C216" s="44"/>
      <c r="D216" s="44"/>
      <c r="E216" s="40"/>
      <c r="F216" s="44"/>
    </row>
    <row r="217" spans="2:6" x14ac:dyDescent="0.35">
      <c r="B217" s="44"/>
      <c r="C217" s="44"/>
      <c r="D217" s="44"/>
      <c r="E217" s="40"/>
      <c r="F217" s="44"/>
    </row>
    <row r="218" spans="2:6" x14ac:dyDescent="0.35">
      <c r="B218" s="44"/>
      <c r="C218" s="44"/>
      <c r="D218" s="44"/>
      <c r="E218" s="40"/>
      <c r="F218" s="44"/>
    </row>
    <row r="219" spans="2:6" x14ac:dyDescent="0.35">
      <c r="B219" s="44"/>
      <c r="C219" s="44"/>
      <c r="D219" s="44"/>
      <c r="E219" s="40"/>
      <c r="F219" s="44"/>
    </row>
    <row r="220" spans="2:6" x14ac:dyDescent="0.35">
      <c r="B220" s="44"/>
      <c r="C220" s="44"/>
      <c r="D220" s="44"/>
      <c r="E220" s="40"/>
      <c r="F220" s="44"/>
    </row>
    <row r="221" spans="2:6" x14ac:dyDescent="0.35">
      <c r="B221" s="44"/>
      <c r="C221" s="44"/>
      <c r="D221" s="44"/>
      <c r="E221" s="40"/>
      <c r="F221" s="44"/>
    </row>
    <row r="222" spans="2:6" x14ac:dyDescent="0.35">
      <c r="B222" s="44"/>
      <c r="C222" s="44"/>
      <c r="D222" s="44"/>
      <c r="E222" s="40"/>
      <c r="F222" s="44"/>
    </row>
    <row r="223" spans="2:6" x14ac:dyDescent="0.35">
      <c r="B223" s="45"/>
      <c r="C223" s="44"/>
      <c r="D223" s="45"/>
      <c r="E223" s="40"/>
      <c r="F223" s="45"/>
    </row>
    <row r="224" spans="2:6" ht="10" customHeight="1" x14ac:dyDescent="0.35">
      <c r="B224"/>
      <c r="C224"/>
      <c r="D224"/>
      <c r="E224"/>
      <c r="F224"/>
    </row>
    <row r="225" spans="2:6" x14ac:dyDescent="0.35">
      <c r="B225" s="47" t="s">
        <v>206</v>
      </c>
      <c r="C225" s="44"/>
      <c r="D225" s="47" t="s">
        <v>207</v>
      </c>
      <c r="E225" s="40"/>
      <c r="F225"/>
    </row>
    <row r="226" spans="2:6" ht="15" customHeight="1" x14ac:dyDescent="0.35">
      <c r="B226" s="44"/>
      <c r="C226" s="44"/>
      <c r="D226" s="44"/>
      <c r="E226" s="40"/>
      <c r="F226"/>
    </row>
    <row r="227" spans="2:6" x14ac:dyDescent="0.35">
      <c r="B227" s="44"/>
      <c r="C227" s="44"/>
      <c r="D227" s="44"/>
      <c r="E227" s="40"/>
      <c r="F227"/>
    </row>
    <row r="228" spans="2:6" x14ac:dyDescent="0.35">
      <c r="B228" s="44"/>
      <c r="C228" s="44"/>
      <c r="D228" s="44"/>
      <c r="E228" s="40"/>
      <c r="F228"/>
    </row>
    <row r="229" spans="2:6" x14ac:dyDescent="0.35">
      <c r="B229" s="44"/>
      <c r="C229" s="44"/>
      <c r="D229" s="44"/>
      <c r="E229" s="40"/>
      <c r="F229"/>
    </row>
    <row r="230" spans="2:6" x14ac:dyDescent="0.35">
      <c r="B230" s="44"/>
      <c r="C230" s="44"/>
      <c r="D230" s="44"/>
      <c r="E230" s="40"/>
      <c r="F230"/>
    </row>
    <row r="231" spans="2:6" x14ac:dyDescent="0.35">
      <c r="B231" s="44"/>
      <c r="C231" s="44"/>
      <c r="D231" s="44"/>
      <c r="E231" s="40"/>
      <c r="F231"/>
    </row>
    <row r="232" spans="2:6" x14ac:dyDescent="0.35">
      <c r="B232" s="44"/>
      <c r="C232" s="44"/>
      <c r="D232" s="44"/>
      <c r="E232" s="40"/>
      <c r="F232"/>
    </row>
    <row r="233" spans="2:6" x14ac:dyDescent="0.35">
      <c r="B233" s="44"/>
      <c r="C233" s="44"/>
      <c r="D233" s="44"/>
      <c r="E233" s="40"/>
      <c r="F233"/>
    </row>
    <row r="234" spans="2:6" x14ac:dyDescent="0.35">
      <c r="B234" s="44"/>
      <c r="C234" s="44"/>
      <c r="D234" s="44"/>
      <c r="E234" s="40"/>
      <c r="F234"/>
    </row>
    <row r="235" spans="2:6" x14ac:dyDescent="0.35">
      <c r="B235" s="44"/>
      <c r="C235" s="44"/>
      <c r="D235" s="44"/>
      <c r="E235" s="40"/>
      <c r="F235"/>
    </row>
    <row r="236" spans="2:6" x14ac:dyDescent="0.35">
      <c r="B236" s="44"/>
      <c r="C236" s="44"/>
      <c r="D236" s="44"/>
      <c r="E236" s="40"/>
      <c r="F236"/>
    </row>
    <row r="237" spans="2:6" x14ac:dyDescent="0.35">
      <c r="B237" s="44"/>
      <c r="C237" s="44"/>
      <c r="D237" s="44"/>
      <c r="E237" s="40"/>
      <c r="F237"/>
    </row>
    <row r="238" spans="2:6" x14ac:dyDescent="0.35">
      <c r="B238" s="44"/>
      <c r="C238" s="44"/>
      <c r="D238" s="44"/>
      <c r="E238" s="40"/>
      <c r="F238"/>
    </row>
    <row r="239" spans="2:6" x14ac:dyDescent="0.35">
      <c r="B239" s="45"/>
      <c r="C239" s="44"/>
      <c r="D239" s="45"/>
      <c r="E239" s="40"/>
      <c r="F239"/>
    </row>
    <row r="240" spans="2:6" ht="10" customHeight="1" x14ac:dyDescent="0.35">
      <c r="B240" s="44"/>
      <c r="C240" s="44"/>
      <c r="D240" s="44"/>
      <c r="E240" s="44"/>
      <c r="F240" s="44"/>
    </row>
    <row r="241" spans="2:6" ht="23.25" customHeight="1" x14ac:dyDescent="0.35">
      <c r="B241" s="118" t="s">
        <v>43</v>
      </c>
      <c r="C241" s="118"/>
      <c r="D241" s="118"/>
      <c r="E241" s="118"/>
      <c r="F241" s="118"/>
    </row>
    <row r="242" spans="2:6" ht="3.75" customHeight="1" x14ac:dyDescent="0.35">
      <c r="B242"/>
      <c r="C242"/>
      <c r="D242"/>
      <c r="E242"/>
      <c r="F242"/>
    </row>
    <row r="243" spans="2:6" x14ac:dyDescent="0.35">
      <c r="B243" s="47" t="s">
        <v>208</v>
      </c>
      <c r="C243" s="44"/>
      <c r="D243" s="47" t="s">
        <v>209</v>
      </c>
      <c r="E243" s="40"/>
      <c r="F243" s="47" t="s">
        <v>210</v>
      </c>
    </row>
    <row r="244" spans="2:6" ht="15" customHeight="1" x14ac:dyDescent="0.35">
      <c r="B244" s="44"/>
      <c r="C244" s="44"/>
      <c r="D244" s="44"/>
      <c r="E244" s="40"/>
      <c r="F244" s="44"/>
    </row>
    <row r="245" spans="2:6" x14ac:dyDescent="0.35">
      <c r="B245" s="44"/>
      <c r="C245" s="44"/>
      <c r="D245" s="44"/>
      <c r="E245" s="40"/>
      <c r="F245" s="44"/>
    </row>
    <row r="246" spans="2:6" x14ac:dyDescent="0.35">
      <c r="B246" s="44"/>
      <c r="C246" s="44"/>
      <c r="D246" s="44"/>
      <c r="E246" s="40"/>
      <c r="F246" s="44"/>
    </row>
    <row r="247" spans="2:6" x14ac:dyDescent="0.35">
      <c r="B247" s="44"/>
      <c r="C247" s="44"/>
      <c r="D247" s="44"/>
      <c r="E247" s="40"/>
      <c r="F247" s="44"/>
    </row>
    <row r="248" spans="2:6" x14ac:dyDescent="0.35">
      <c r="B248" s="44"/>
      <c r="C248" s="44"/>
      <c r="D248" s="44"/>
      <c r="E248" s="40"/>
      <c r="F248" s="44"/>
    </row>
    <row r="249" spans="2:6" x14ac:dyDescent="0.35">
      <c r="B249" s="44"/>
      <c r="C249" s="44"/>
      <c r="D249" s="44"/>
      <c r="E249" s="40"/>
      <c r="F249" s="44"/>
    </row>
    <row r="250" spans="2:6" x14ac:dyDescent="0.35">
      <c r="B250" s="44"/>
      <c r="C250" s="44"/>
      <c r="D250" s="44"/>
      <c r="E250" s="40"/>
      <c r="F250" s="44"/>
    </row>
    <row r="251" spans="2:6" x14ac:dyDescent="0.35">
      <c r="B251" s="44"/>
      <c r="C251" s="44"/>
      <c r="D251" s="44"/>
      <c r="E251" s="40"/>
      <c r="F251" s="44"/>
    </row>
    <row r="252" spans="2:6" x14ac:dyDescent="0.35">
      <c r="B252" s="44"/>
      <c r="C252" s="44"/>
      <c r="D252" s="44"/>
      <c r="E252" s="40"/>
      <c r="F252" s="44"/>
    </row>
    <row r="253" spans="2:6" x14ac:dyDescent="0.35">
      <c r="B253" s="44"/>
      <c r="C253" s="44"/>
      <c r="D253" s="44"/>
      <c r="E253" s="40"/>
      <c r="F253" s="44"/>
    </row>
    <row r="254" spans="2:6" x14ac:dyDescent="0.35">
      <c r="B254" s="44"/>
      <c r="C254" s="44"/>
      <c r="D254" s="44"/>
      <c r="E254" s="40"/>
      <c r="F254" s="44"/>
    </row>
    <row r="255" spans="2:6" x14ac:dyDescent="0.35">
      <c r="B255" s="44"/>
      <c r="C255" s="44"/>
      <c r="D255" s="44"/>
      <c r="E255" s="40"/>
      <c r="F255" s="44"/>
    </row>
    <row r="256" spans="2:6" x14ac:dyDescent="0.35">
      <c r="B256" s="44"/>
      <c r="C256" s="44"/>
      <c r="D256" s="44"/>
      <c r="E256" s="40"/>
      <c r="F256" s="44"/>
    </row>
    <row r="257" spans="2:6" x14ac:dyDescent="0.35">
      <c r="B257" s="45"/>
      <c r="C257" s="44"/>
      <c r="D257" s="45"/>
      <c r="E257" s="40"/>
      <c r="F257" s="45"/>
    </row>
    <row r="258" spans="2:6" ht="10" customHeight="1" x14ac:dyDescent="0.35">
      <c r="B258"/>
      <c r="C258"/>
      <c r="D258"/>
      <c r="E258"/>
      <c r="F258"/>
    </row>
    <row r="259" spans="2:6" x14ac:dyDescent="0.35">
      <c r="B259" s="47" t="s">
        <v>211</v>
      </c>
      <c r="C259" s="44"/>
      <c r="D259" s="47" t="s">
        <v>212</v>
      </c>
      <c r="E259" s="40"/>
    </row>
    <row r="260" spans="2:6" ht="15" customHeight="1" x14ac:dyDescent="0.35">
      <c r="B260" s="44"/>
      <c r="C260" s="44"/>
      <c r="D260" s="44"/>
      <c r="E260" s="40"/>
    </row>
    <row r="261" spans="2:6" x14ac:dyDescent="0.35">
      <c r="B261" s="44"/>
      <c r="C261" s="44"/>
      <c r="D261" s="44"/>
      <c r="E261" s="40"/>
    </row>
    <row r="262" spans="2:6" x14ac:dyDescent="0.35">
      <c r="B262" s="44"/>
      <c r="C262" s="44"/>
      <c r="D262" s="44"/>
      <c r="E262" s="40"/>
    </row>
    <row r="263" spans="2:6" x14ac:dyDescent="0.35">
      <c r="B263" s="44"/>
      <c r="C263" s="44"/>
      <c r="D263" s="44"/>
      <c r="E263" s="40"/>
    </row>
    <row r="264" spans="2:6" x14ac:dyDescent="0.35">
      <c r="B264" s="44"/>
      <c r="C264" s="44"/>
      <c r="D264" s="44"/>
      <c r="E264" s="40"/>
    </row>
    <row r="265" spans="2:6" x14ac:dyDescent="0.35">
      <c r="B265" s="44"/>
      <c r="C265" s="44"/>
      <c r="D265" s="44"/>
      <c r="E265" s="40"/>
    </row>
    <row r="266" spans="2:6" x14ac:dyDescent="0.35">
      <c r="B266" s="44"/>
      <c r="C266" s="44"/>
      <c r="D266" s="44"/>
      <c r="E266" s="40"/>
    </row>
    <row r="267" spans="2:6" x14ac:dyDescent="0.35">
      <c r="B267" s="44"/>
      <c r="C267" s="44"/>
      <c r="D267" s="44"/>
      <c r="E267" s="40"/>
    </row>
    <row r="268" spans="2:6" x14ac:dyDescent="0.35">
      <c r="B268" s="44"/>
      <c r="C268" s="44"/>
      <c r="D268" s="44"/>
      <c r="E268" s="40"/>
    </row>
    <row r="269" spans="2:6" x14ac:dyDescent="0.35">
      <c r="B269" s="44"/>
      <c r="C269" s="44"/>
      <c r="D269" s="44"/>
      <c r="E269" s="40"/>
    </row>
    <row r="270" spans="2:6" x14ac:dyDescent="0.35">
      <c r="B270" s="44"/>
      <c r="C270" s="44"/>
      <c r="D270" s="44"/>
      <c r="E270" s="40"/>
    </row>
    <row r="271" spans="2:6" x14ac:dyDescent="0.35">
      <c r="B271" s="44"/>
      <c r="C271" s="44"/>
      <c r="D271" s="44"/>
      <c r="E271" s="40"/>
    </row>
    <row r="272" spans="2:6" x14ac:dyDescent="0.35">
      <c r="B272" s="44"/>
      <c r="C272" s="44"/>
      <c r="D272" s="44"/>
      <c r="E272" s="40"/>
    </row>
    <row r="273" spans="2:6" x14ac:dyDescent="0.35">
      <c r="B273" s="45"/>
      <c r="C273" s="44"/>
      <c r="D273" s="45"/>
      <c r="E273" s="40"/>
    </row>
    <row r="274" spans="2:6" ht="10" customHeight="1" x14ac:dyDescent="0.35">
      <c r="B274" s="44"/>
      <c r="C274" s="44"/>
      <c r="D274" s="44"/>
      <c r="E274" s="44"/>
      <c r="F274" s="44"/>
    </row>
    <row r="275" spans="2:6" ht="23.25" customHeight="1" x14ac:dyDescent="0.35">
      <c r="B275" s="118" t="s">
        <v>59</v>
      </c>
      <c r="C275" s="118"/>
      <c r="D275" s="118"/>
      <c r="E275" s="118"/>
      <c r="F275" s="118"/>
    </row>
    <row r="276" spans="2:6" ht="3.75" customHeight="1" x14ac:dyDescent="0.35">
      <c r="B276"/>
      <c r="C276"/>
      <c r="D276"/>
      <c r="E276"/>
      <c r="F276"/>
    </row>
    <row r="277" spans="2:6" x14ac:dyDescent="0.35">
      <c r="B277" s="47" t="s">
        <v>213</v>
      </c>
      <c r="C277" s="44"/>
      <c r="D277" s="47" t="s">
        <v>214</v>
      </c>
      <c r="E277" s="44"/>
      <c r="F277" s="47" t="s">
        <v>215</v>
      </c>
    </row>
    <row r="278" spans="2:6" ht="15" customHeight="1" x14ac:dyDescent="0.35">
      <c r="B278" s="44"/>
      <c r="C278" s="44"/>
      <c r="D278" s="44"/>
      <c r="E278" s="40"/>
      <c r="F278" s="44"/>
    </row>
    <row r="279" spans="2:6" x14ac:dyDescent="0.35">
      <c r="B279" s="44"/>
      <c r="C279" s="44"/>
      <c r="D279" s="44"/>
      <c r="E279" s="40"/>
      <c r="F279" s="44"/>
    </row>
    <row r="280" spans="2:6" x14ac:dyDescent="0.35">
      <c r="B280" s="44"/>
      <c r="C280" s="44"/>
      <c r="D280" s="44"/>
      <c r="E280" s="40"/>
      <c r="F280" s="44"/>
    </row>
    <row r="281" spans="2:6" x14ac:dyDescent="0.35">
      <c r="B281" s="44"/>
      <c r="C281" s="44"/>
      <c r="D281" s="44"/>
      <c r="E281" s="40"/>
      <c r="F281" s="44"/>
    </row>
    <row r="282" spans="2:6" x14ac:dyDescent="0.35">
      <c r="B282" s="44"/>
      <c r="C282" s="44"/>
      <c r="D282" s="44"/>
      <c r="E282" s="40"/>
      <c r="F282" s="44"/>
    </row>
    <row r="283" spans="2:6" x14ac:dyDescent="0.35">
      <c r="B283" s="44"/>
      <c r="C283" s="44"/>
      <c r="D283" s="44"/>
      <c r="E283" s="40"/>
      <c r="F283" s="44"/>
    </row>
    <row r="284" spans="2:6" x14ac:dyDescent="0.35">
      <c r="B284" s="44"/>
      <c r="C284" s="44"/>
      <c r="D284" s="44"/>
      <c r="E284" s="40"/>
      <c r="F284" s="44"/>
    </row>
    <row r="285" spans="2:6" x14ac:dyDescent="0.35">
      <c r="B285" s="44"/>
      <c r="C285" s="44"/>
      <c r="D285" s="44"/>
      <c r="E285" s="40"/>
      <c r="F285" s="44"/>
    </row>
    <row r="286" spans="2:6" x14ac:dyDescent="0.35">
      <c r="B286" s="44"/>
      <c r="C286" s="44"/>
      <c r="D286" s="44"/>
      <c r="E286" s="40"/>
      <c r="F286" s="44"/>
    </row>
    <row r="287" spans="2:6" x14ac:dyDescent="0.35">
      <c r="B287" s="44"/>
      <c r="C287" s="44"/>
      <c r="D287" s="44"/>
      <c r="E287" s="40"/>
      <c r="F287" s="44"/>
    </row>
    <row r="288" spans="2:6" x14ac:dyDescent="0.35">
      <c r="B288" s="44"/>
      <c r="C288" s="44"/>
      <c r="D288" s="44"/>
      <c r="E288" s="40"/>
      <c r="F288" s="44"/>
    </row>
    <row r="289" spans="2:6" x14ac:dyDescent="0.35">
      <c r="B289" s="44"/>
      <c r="C289" s="44"/>
      <c r="D289" s="44"/>
      <c r="E289" s="40"/>
      <c r="F289" s="44"/>
    </row>
    <row r="290" spans="2:6" x14ac:dyDescent="0.35">
      <c r="B290" s="44"/>
      <c r="C290" s="44"/>
      <c r="D290" s="44"/>
      <c r="E290" s="40"/>
      <c r="F290" s="44"/>
    </row>
    <row r="291" spans="2:6" x14ac:dyDescent="0.35">
      <c r="B291" s="45"/>
      <c r="C291" s="44"/>
      <c r="D291" s="45"/>
      <c r="E291" s="40"/>
      <c r="F291" s="45"/>
    </row>
    <row r="292" spans="2:6" x14ac:dyDescent="0.35">
      <c r="B292" s="47" t="s">
        <v>216</v>
      </c>
      <c r="C292" s="44"/>
      <c r="D292"/>
      <c r="E292"/>
      <c r="F292"/>
    </row>
    <row r="293" spans="2:6" ht="15" customHeight="1" x14ac:dyDescent="0.35">
      <c r="B293" s="44"/>
      <c r="C293" s="44"/>
      <c r="D293" s="44"/>
      <c r="E293" s="40"/>
      <c r="F293" s="44"/>
    </row>
    <row r="294" spans="2:6" x14ac:dyDescent="0.35">
      <c r="B294" s="44"/>
      <c r="C294" s="44"/>
      <c r="D294" s="44"/>
      <c r="E294" s="40"/>
      <c r="F294" s="44"/>
    </row>
    <row r="295" spans="2:6" x14ac:dyDescent="0.35">
      <c r="B295" s="44"/>
      <c r="C295" s="44"/>
      <c r="D295" s="44"/>
      <c r="E295" s="40"/>
      <c r="F295" s="44"/>
    </row>
    <row r="296" spans="2:6" x14ac:dyDescent="0.35">
      <c r="B296" s="44"/>
      <c r="C296" s="44"/>
      <c r="D296" s="44"/>
      <c r="E296" s="40"/>
      <c r="F296" s="44"/>
    </row>
    <row r="297" spans="2:6" x14ac:dyDescent="0.35">
      <c r="B297" s="44"/>
      <c r="C297" s="44"/>
      <c r="D297" s="44"/>
      <c r="E297" s="40"/>
      <c r="F297" s="44"/>
    </row>
    <row r="298" spans="2:6" x14ac:dyDescent="0.35">
      <c r="B298" s="44"/>
      <c r="C298" s="44"/>
      <c r="D298" s="44"/>
      <c r="E298" s="40"/>
      <c r="F298" s="44"/>
    </row>
    <row r="299" spans="2:6" x14ac:dyDescent="0.35">
      <c r="B299" s="44"/>
      <c r="C299" s="44"/>
      <c r="D299" s="44"/>
      <c r="E299" s="40"/>
      <c r="F299" s="44"/>
    </row>
    <row r="300" spans="2:6" x14ac:dyDescent="0.35">
      <c r="B300" s="44"/>
      <c r="C300" s="44"/>
      <c r="D300" s="44"/>
      <c r="E300" s="40"/>
      <c r="F300" s="44"/>
    </row>
    <row r="301" spans="2:6" x14ac:dyDescent="0.35">
      <c r="B301" s="44"/>
      <c r="C301" s="44"/>
      <c r="D301" s="44"/>
      <c r="E301" s="40"/>
      <c r="F301" s="44"/>
    </row>
    <row r="302" spans="2:6" x14ac:dyDescent="0.35">
      <c r="B302" s="44"/>
      <c r="C302" s="44"/>
      <c r="D302" s="44"/>
      <c r="E302" s="40"/>
      <c r="F302" s="44"/>
    </row>
    <row r="303" spans="2:6" x14ac:dyDescent="0.35">
      <c r="B303" s="44"/>
      <c r="C303" s="44"/>
      <c r="D303" s="44"/>
      <c r="E303" s="40"/>
      <c r="F303" s="44"/>
    </row>
    <row r="304" spans="2:6" x14ac:dyDescent="0.35">
      <c r="B304" s="44"/>
      <c r="C304" s="44"/>
      <c r="D304" s="44"/>
      <c r="E304" s="40"/>
      <c r="F304" s="44"/>
    </row>
    <row r="305" spans="2:6" x14ac:dyDescent="0.35">
      <c r="B305" s="44"/>
      <c r="C305" s="44"/>
      <c r="D305" s="44"/>
      <c r="E305" s="40"/>
      <c r="F305" s="44"/>
    </row>
    <row r="306" spans="2:6" x14ac:dyDescent="0.35">
      <c r="B306" s="45"/>
      <c r="C306" s="44"/>
      <c r="D306" s="45"/>
      <c r="E306" s="40"/>
      <c r="F306" s="45"/>
    </row>
    <row r="307" spans="2:6" ht="10" customHeight="1" x14ac:dyDescent="0.35">
      <c r="B307" s="44"/>
      <c r="C307" s="44"/>
      <c r="D307" s="44"/>
      <c r="E307" s="44"/>
      <c r="F307" s="44"/>
    </row>
    <row r="308" spans="2:6" ht="23.25" customHeight="1" x14ac:dyDescent="0.35">
      <c r="B308" s="118" t="s">
        <v>60</v>
      </c>
      <c r="C308" s="118"/>
      <c r="D308" s="118"/>
      <c r="E308" s="118"/>
      <c r="F308" s="118"/>
    </row>
    <row r="309" spans="2:6" ht="3.75" customHeight="1" x14ac:dyDescent="0.35">
      <c r="B309"/>
      <c r="C309"/>
      <c r="D309"/>
      <c r="E309"/>
      <c r="F309"/>
    </row>
    <row r="310" spans="2:6" ht="15" customHeight="1" x14ac:dyDescent="0.35">
      <c r="B310" s="47" t="s">
        <v>217</v>
      </c>
      <c r="C310" s="44"/>
      <c r="D310" s="47" t="s">
        <v>218</v>
      </c>
      <c r="E310" s="44"/>
      <c r="F310" s="47" t="s">
        <v>219</v>
      </c>
    </row>
    <row r="311" spans="2:6" ht="3" customHeight="1" x14ac:dyDescent="0.35">
      <c r="B311" s="44"/>
      <c r="C311" s="44"/>
      <c r="D311" s="44"/>
      <c r="E311" s="44"/>
      <c r="F311" s="44"/>
    </row>
    <row r="312" spans="2:6" x14ac:dyDescent="0.35">
      <c r="B312" s="44"/>
      <c r="C312" s="44"/>
      <c r="D312" s="44"/>
      <c r="E312" s="44"/>
      <c r="F312" s="44"/>
    </row>
    <row r="313" spans="2:6" x14ac:dyDescent="0.35">
      <c r="B313" s="44"/>
      <c r="C313" s="44"/>
      <c r="D313" s="44"/>
      <c r="E313" s="44"/>
      <c r="F313" s="44"/>
    </row>
    <row r="314" spans="2:6" x14ac:dyDescent="0.35">
      <c r="B314" s="44"/>
      <c r="C314" s="44"/>
      <c r="D314" s="44"/>
      <c r="E314" s="44"/>
      <c r="F314" s="44"/>
    </row>
    <row r="315" spans="2:6" x14ac:dyDescent="0.35">
      <c r="B315" s="44"/>
      <c r="C315" s="44"/>
      <c r="D315" s="44"/>
      <c r="E315" s="44"/>
      <c r="F315" s="44"/>
    </row>
    <row r="316" spans="2:6" x14ac:dyDescent="0.35">
      <c r="B316" s="44"/>
      <c r="C316" s="44"/>
      <c r="D316" s="44"/>
      <c r="E316" s="44"/>
      <c r="F316" s="44"/>
    </row>
    <row r="317" spans="2:6" x14ac:dyDescent="0.35">
      <c r="B317" s="44"/>
      <c r="C317" s="44"/>
      <c r="D317" s="44"/>
      <c r="E317" s="44"/>
      <c r="F317" s="44"/>
    </row>
    <row r="318" spans="2:6" x14ac:dyDescent="0.35">
      <c r="B318" s="44"/>
      <c r="C318" s="44"/>
      <c r="D318" s="44"/>
      <c r="E318" s="44"/>
      <c r="F318" s="44"/>
    </row>
    <row r="319" spans="2:6" x14ac:dyDescent="0.35">
      <c r="B319" s="44"/>
      <c r="C319" s="44"/>
      <c r="D319" s="44"/>
      <c r="E319" s="44"/>
      <c r="F319" s="44"/>
    </row>
    <row r="320" spans="2:6" x14ac:dyDescent="0.35">
      <c r="B320" s="44"/>
      <c r="C320" s="44"/>
      <c r="D320" s="44"/>
      <c r="E320" s="44"/>
      <c r="F320" s="44"/>
    </row>
    <row r="321" spans="2:6" x14ac:dyDescent="0.35">
      <c r="B321" s="44"/>
      <c r="C321" s="44"/>
      <c r="D321" s="44"/>
      <c r="E321" s="44"/>
      <c r="F321" s="44"/>
    </row>
    <row r="322" spans="2:6" x14ac:dyDescent="0.35">
      <c r="B322" s="44"/>
      <c r="C322" s="44"/>
      <c r="D322" s="44"/>
      <c r="E322" s="44"/>
      <c r="F322" s="44"/>
    </row>
    <row r="323" spans="2:6" x14ac:dyDescent="0.35">
      <c r="B323" s="44"/>
      <c r="C323" s="44"/>
      <c r="D323" s="44"/>
      <c r="E323" s="44"/>
      <c r="F323" s="44"/>
    </row>
    <row r="324" spans="2:6" x14ac:dyDescent="0.35">
      <c r="B324" s="45"/>
      <c r="C324" s="44"/>
      <c r="D324" s="45"/>
      <c r="E324" s="44"/>
      <c r="F324" s="45"/>
    </row>
    <row r="325" spans="2:6" ht="10" customHeight="1" x14ac:dyDescent="0.35">
      <c r="B325" s="44"/>
      <c r="C325" s="44"/>
      <c r="D325" s="44"/>
      <c r="E325" s="44"/>
      <c r="F325" s="44"/>
    </row>
    <row r="326" spans="2:6" ht="15" customHeight="1" x14ac:dyDescent="0.35">
      <c r="B326" s="47" t="s">
        <v>220</v>
      </c>
      <c r="C326" s="44"/>
      <c r="D326" s="47" t="s">
        <v>221</v>
      </c>
      <c r="E326" s="44"/>
      <c r="F326" s="47" t="s">
        <v>222</v>
      </c>
    </row>
    <row r="327" spans="2:6" ht="3" customHeight="1" x14ac:dyDescent="0.35">
      <c r="B327" s="44"/>
      <c r="C327" s="44"/>
      <c r="D327" s="44"/>
      <c r="E327" s="44"/>
      <c r="F327" s="44"/>
    </row>
    <row r="328" spans="2:6" x14ac:dyDescent="0.35">
      <c r="B328" s="44"/>
      <c r="C328" s="44"/>
      <c r="D328" s="44"/>
      <c r="E328" s="44"/>
      <c r="F328" s="44"/>
    </row>
    <row r="329" spans="2:6" x14ac:dyDescent="0.35">
      <c r="B329" s="44"/>
      <c r="C329" s="44"/>
      <c r="D329" s="44"/>
      <c r="E329" s="44"/>
      <c r="F329" s="44"/>
    </row>
    <row r="330" spans="2:6" x14ac:dyDescent="0.35">
      <c r="B330" s="44"/>
      <c r="C330" s="44"/>
      <c r="D330" s="44"/>
      <c r="E330" s="44"/>
      <c r="F330" s="44"/>
    </row>
    <row r="331" spans="2:6" x14ac:dyDescent="0.35">
      <c r="B331" s="44"/>
      <c r="C331" s="44"/>
      <c r="D331" s="44"/>
      <c r="E331" s="44"/>
      <c r="F331" s="44"/>
    </row>
    <row r="332" spans="2:6" x14ac:dyDescent="0.35">
      <c r="B332" s="44"/>
      <c r="C332" s="44"/>
      <c r="D332" s="44"/>
      <c r="E332" s="44"/>
      <c r="F332" s="44"/>
    </row>
    <row r="333" spans="2:6" x14ac:dyDescent="0.35">
      <c r="B333" s="44"/>
      <c r="C333" s="44"/>
      <c r="D333" s="44"/>
      <c r="E333" s="44"/>
      <c r="F333" s="44"/>
    </row>
    <row r="334" spans="2:6" x14ac:dyDescent="0.35">
      <c r="B334" s="44"/>
      <c r="C334" s="44"/>
      <c r="D334" s="44"/>
      <c r="E334" s="44"/>
      <c r="F334" s="44"/>
    </row>
    <row r="335" spans="2:6" x14ac:dyDescent="0.35">
      <c r="B335" s="44"/>
      <c r="D335" s="44"/>
      <c r="E335" s="44"/>
      <c r="F335" s="44"/>
    </row>
    <row r="336" spans="2:6" x14ac:dyDescent="0.35">
      <c r="B336" s="44"/>
      <c r="C336" s="44"/>
      <c r="D336" s="44"/>
      <c r="E336" s="44"/>
      <c r="F336" s="44"/>
    </row>
    <row r="337" spans="2:6" x14ac:dyDescent="0.35">
      <c r="B337" s="44"/>
      <c r="C337" s="44"/>
      <c r="D337" s="44"/>
      <c r="E337" s="44"/>
      <c r="F337" s="44"/>
    </row>
    <row r="338" spans="2:6" x14ac:dyDescent="0.35">
      <c r="B338" s="44"/>
      <c r="C338" s="44"/>
      <c r="D338" s="44"/>
      <c r="E338" s="44"/>
      <c r="F338" s="44"/>
    </row>
    <row r="339" spans="2:6" x14ac:dyDescent="0.35">
      <c r="B339" s="44"/>
      <c r="C339" s="44"/>
      <c r="D339" s="44"/>
      <c r="E339" s="44"/>
      <c r="F339" s="44"/>
    </row>
    <row r="340" spans="2:6" x14ac:dyDescent="0.35">
      <c r="B340" s="45"/>
      <c r="C340" s="44"/>
      <c r="D340" s="45"/>
      <c r="E340" s="44"/>
      <c r="F340" s="45"/>
    </row>
    <row r="341" spans="2:6" ht="10" customHeight="1" x14ac:dyDescent="0.35">
      <c r="B341" s="44"/>
      <c r="C341" s="44"/>
      <c r="D341" s="44"/>
      <c r="E341" s="44"/>
      <c r="F341" s="44"/>
    </row>
    <row r="342" spans="2:6" ht="15" customHeight="1" x14ac:dyDescent="0.35">
      <c r="B342" s="47" t="s">
        <v>223</v>
      </c>
      <c r="C342" s="44"/>
      <c r="D342" s="47" t="s">
        <v>224</v>
      </c>
      <c r="E342" s="44"/>
      <c r="F342"/>
    </row>
    <row r="343" spans="2:6" ht="3" customHeight="1" x14ac:dyDescent="0.35">
      <c r="B343" s="44"/>
      <c r="C343" s="44"/>
      <c r="D343" s="44"/>
      <c r="E343" s="44"/>
      <c r="F343"/>
    </row>
    <row r="344" spans="2:6" x14ac:dyDescent="0.35">
      <c r="B344" s="44"/>
      <c r="C344" s="44"/>
      <c r="D344" s="44"/>
      <c r="E344" s="44"/>
      <c r="F344"/>
    </row>
    <row r="345" spans="2:6" x14ac:dyDescent="0.35">
      <c r="B345" s="44"/>
      <c r="C345" s="44"/>
      <c r="D345" s="44"/>
      <c r="E345" s="44"/>
      <c r="F345"/>
    </row>
    <row r="346" spans="2:6" x14ac:dyDescent="0.35">
      <c r="B346" s="44"/>
      <c r="C346" s="44"/>
      <c r="D346" s="44"/>
      <c r="E346" s="44"/>
      <c r="F346"/>
    </row>
    <row r="347" spans="2:6" x14ac:dyDescent="0.35">
      <c r="B347" s="44"/>
      <c r="C347" s="44"/>
      <c r="D347" s="44"/>
      <c r="E347" s="44"/>
      <c r="F347"/>
    </row>
    <row r="348" spans="2:6" x14ac:dyDescent="0.35">
      <c r="B348" s="44"/>
      <c r="C348" s="44"/>
      <c r="D348" s="44"/>
      <c r="E348" s="44"/>
      <c r="F348"/>
    </row>
    <row r="349" spans="2:6" x14ac:dyDescent="0.35">
      <c r="B349" s="44"/>
      <c r="C349" s="44"/>
      <c r="D349" s="44"/>
      <c r="E349" s="44"/>
      <c r="F349"/>
    </row>
    <row r="350" spans="2:6" x14ac:dyDescent="0.35">
      <c r="B350" s="44"/>
      <c r="C350" s="44"/>
      <c r="D350" s="44"/>
      <c r="E350" s="44"/>
      <c r="F350"/>
    </row>
    <row r="351" spans="2:6" x14ac:dyDescent="0.35">
      <c r="B351" s="44"/>
      <c r="C351" s="44"/>
      <c r="D351" s="44"/>
      <c r="E351" s="44"/>
      <c r="F351"/>
    </row>
    <row r="352" spans="2:6" x14ac:dyDescent="0.35">
      <c r="B352" s="44"/>
      <c r="C352" s="44"/>
      <c r="D352" s="44"/>
      <c r="E352" s="44"/>
      <c r="F352"/>
    </row>
    <row r="353" spans="2:6" x14ac:dyDescent="0.35">
      <c r="B353" s="44"/>
      <c r="C353" s="44"/>
      <c r="D353" s="44"/>
      <c r="E353" s="44"/>
      <c r="F353"/>
    </row>
    <row r="354" spans="2:6" x14ac:dyDescent="0.35">
      <c r="B354" s="44"/>
      <c r="C354" s="44"/>
      <c r="D354" s="44"/>
      <c r="E354" s="44"/>
      <c r="F354"/>
    </row>
    <row r="355" spans="2:6" x14ac:dyDescent="0.35">
      <c r="B355" s="44"/>
      <c r="C355" s="44"/>
      <c r="D355" s="44"/>
      <c r="E355" s="44"/>
      <c r="F355"/>
    </row>
    <row r="356" spans="2:6" x14ac:dyDescent="0.35">
      <c r="B356" s="45"/>
      <c r="C356" s="44"/>
      <c r="D356" s="45"/>
      <c r="E356" s="44"/>
      <c r="F356"/>
    </row>
    <row r="357" spans="2:6" ht="10" customHeight="1" x14ac:dyDescent="0.35">
      <c r="B357" s="44"/>
      <c r="C357" s="44"/>
      <c r="D357" s="44"/>
      <c r="E357" s="44"/>
      <c r="F357" s="44"/>
    </row>
    <row r="358" spans="2:6" ht="23.25" customHeight="1" x14ac:dyDescent="0.35">
      <c r="B358" s="118" t="s">
        <v>40</v>
      </c>
      <c r="C358" s="118"/>
      <c r="D358" s="118"/>
      <c r="E358" s="118"/>
      <c r="F358" s="118"/>
    </row>
    <row r="359" spans="2:6" ht="3.75" customHeight="1" x14ac:dyDescent="0.35">
      <c r="B359"/>
      <c r="C359"/>
      <c r="D359"/>
      <c r="E359"/>
      <c r="F359"/>
    </row>
    <row r="360" spans="2:6" ht="15" customHeight="1" x14ac:dyDescent="0.35">
      <c r="B360" s="47" t="s">
        <v>225</v>
      </c>
      <c r="C360" s="44"/>
      <c r="D360" s="47" t="s">
        <v>226</v>
      </c>
      <c r="E360" s="44"/>
      <c r="F360" s="47" t="s">
        <v>227</v>
      </c>
    </row>
    <row r="361" spans="2:6" ht="3" customHeight="1" x14ac:dyDescent="0.35">
      <c r="B361" s="44"/>
      <c r="C361" s="44"/>
      <c r="D361" s="44"/>
      <c r="E361" s="44"/>
      <c r="F361" s="44"/>
    </row>
    <row r="362" spans="2:6" x14ac:dyDescent="0.35">
      <c r="B362" s="44"/>
      <c r="C362" s="44"/>
      <c r="D362" s="44"/>
      <c r="E362" s="44"/>
      <c r="F362" s="44"/>
    </row>
    <row r="363" spans="2:6" x14ac:dyDescent="0.35">
      <c r="B363" s="44"/>
      <c r="C363" s="44"/>
      <c r="D363" s="44"/>
      <c r="E363" s="44"/>
      <c r="F363" s="44"/>
    </row>
    <row r="364" spans="2:6" x14ac:dyDescent="0.35">
      <c r="B364" s="44"/>
      <c r="C364" s="44"/>
      <c r="D364" s="44"/>
      <c r="E364" s="44"/>
      <c r="F364" s="44"/>
    </row>
    <row r="365" spans="2:6" x14ac:dyDescent="0.35">
      <c r="B365" s="44"/>
      <c r="C365" s="44"/>
      <c r="D365" s="44"/>
      <c r="E365" s="44"/>
      <c r="F365" s="44"/>
    </row>
    <row r="366" spans="2:6" x14ac:dyDescent="0.35">
      <c r="B366" s="44"/>
      <c r="C366" s="44"/>
      <c r="D366" s="44"/>
      <c r="E366" s="44"/>
      <c r="F366" s="44"/>
    </row>
    <row r="367" spans="2:6" x14ac:dyDescent="0.35">
      <c r="B367" s="44"/>
      <c r="C367" s="44"/>
      <c r="D367" s="44"/>
      <c r="E367" s="44"/>
      <c r="F367" s="44"/>
    </row>
    <row r="368" spans="2:6" x14ac:dyDescent="0.35">
      <c r="B368" s="44"/>
      <c r="C368" s="44"/>
      <c r="D368" s="44"/>
      <c r="E368" s="44"/>
      <c r="F368" s="44"/>
    </row>
    <row r="369" spans="2:6" x14ac:dyDescent="0.35">
      <c r="B369" s="44"/>
      <c r="C369" s="44"/>
      <c r="D369" s="44"/>
      <c r="E369" s="44"/>
      <c r="F369" s="44"/>
    </row>
    <row r="370" spans="2:6" x14ac:dyDescent="0.35">
      <c r="B370" s="44"/>
      <c r="C370" s="44"/>
      <c r="D370" s="44"/>
      <c r="E370" s="44"/>
      <c r="F370" s="44"/>
    </row>
    <row r="371" spans="2:6" x14ac:dyDescent="0.35">
      <c r="B371" s="44"/>
      <c r="C371" s="44"/>
      <c r="D371" s="44"/>
      <c r="E371" s="44"/>
      <c r="F371" s="44"/>
    </row>
    <row r="372" spans="2:6" x14ac:dyDescent="0.35">
      <c r="B372" s="44"/>
      <c r="C372" s="44"/>
      <c r="D372" s="44"/>
      <c r="E372" s="44"/>
      <c r="F372" s="44"/>
    </row>
    <row r="373" spans="2:6" x14ac:dyDescent="0.35">
      <c r="B373" s="44"/>
      <c r="C373" s="44"/>
      <c r="D373" s="44"/>
      <c r="E373" s="44"/>
      <c r="F373" s="44"/>
    </row>
    <row r="374" spans="2:6" x14ac:dyDescent="0.35">
      <c r="B374" s="45"/>
      <c r="C374" s="44"/>
      <c r="D374" s="45"/>
      <c r="E374" s="44"/>
      <c r="F374" s="45"/>
    </row>
    <row r="375" spans="2:6" ht="10" customHeight="1" x14ac:dyDescent="0.35">
      <c r="B375" s="44"/>
      <c r="C375" s="44"/>
      <c r="D375" s="44"/>
      <c r="E375" s="44"/>
      <c r="F375" s="44"/>
    </row>
    <row r="376" spans="2:6" ht="15" customHeight="1" x14ac:dyDescent="0.35">
      <c r="B376" s="47" t="s">
        <v>228</v>
      </c>
      <c r="C376" s="44"/>
      <c r="D376" s="47" t="s">
        <v>229</v>
      </c>
      <c r="E376" s="44"/>
      <c r="F376" s="47" t="s">
        <v>230</v>
      </c>
    </row>
    <row r="377" spans="2:6" ht="3" customHeight="1" x14ac:dyDescent="0.35">
      <c r="B377" s="44"/>
      <c r="C377" s="44"/>
      <c r="D377" s="44"/>
      <c r="E377" s="44"/>
      <c r="F377" s="44"/>
    </row>
    <row r="378" spans="2:6" x14ac:dyDescent="0.35">
      <c r="B378" s="44"/>
      <c r="C378" s="44"/>
      <c r="D378" s="44"/>
      <c r="E378" s="44"/>
      <c r="F378" s="44"/>
    </row>
    <row r="379" spans="2:6" x14ac:dyDescent="0.35">
      <c r="B379" s="44"/>
      <c r="C379" s="44"/>
      <c r="D379" s="44"/>
      <c r="E379" s="44"/>
      <c r="F379" s="44"/>
    </row>
    <row r="380" spans="2:6" x14ac:dyDescent="0.35">
      <c r="B380" s="44"/>
      <c r="C380" s="44"/>
      <c r="D380" s="44"/>
      <c r="E380" s="44"/>
      <c r="F380" s="44"/>
    </row>
    <row r="381" spans="2:6" x14ac:dyDescent="0.35">
      <c r="B381" s="44"/>
      <c r="C381" s="44"/>
      <c r="D381" s="44"/>
      <c r="E381" s="44"/>
      <c r="F381" s="44"/>
    </row>
    <row r="382" spans="2:6" x14ac:dyDescent="0.35">
      <c r="B382" s="44"/>
      <c r="C382" s="44"/>
      <c r="D382" s="44"/>
      <c r="E382" s="44"/>
      <c r="F382" s="44"/>
    </row>
    <row r="383" spans="2:6" x14ac:dyDescent="0.35">
      <c r="B383" s="44"/>
      <c r="C383" s="44"/>
      <c r="D383" s="44"/>
      <c r="E383" s="44"/>
      <c r="F383" s="44"/>
    </row>
    <row r="384" spans="2:6" x14ac:dyDescent="0.35">
      <c r="B384" s="44"/>
      <c r="C384" s="44"/>
      <c r="D384" s="44"/>
      <c r="E384" s="44"/>
      <c r="F384" s="44"/>
    </row>
    <row r="385" spans="2:6" x14ac:dyDescent="0.35">
      <c r="B385" s="44"/>
      <c r="C385" s="44"/>
      <c r="D385" s="44"/>
      <c r="E385" s="44"/>
      <c r="F385" s="44"/>
    </row>
    <row r="386" spans="2:6" x14ac:dyDescent="0.35">
      <c r="B386" s="44"/>
      <c r="C386" s="44"/>
      <c r="D386" s="44"/>
      <c r="E386" s="44"/>
      <c r="F386" s="44"/>
    </row>
    <row r="387" spans="2:6" x14ac:dyDescent="0.35">
      <c r="B387" s="44"/>
      <c r="C387" s="44"/>
      <c r="D387" s="44"/>
      <c r="E387" s="44"/>
      <c r="F387" s="44"/>
    </row>
    <row r="388" spans="2:6" x14ac:dyDescent="0.35">
      <c r="B388" s="44"/>
      <c r="C388" s="44"/>
      <c r="D388" s="44"/>
      <c r="E388" s="44"/>
      <c r="F388" s="44"/>
    </row>
    <row r="389" spans="2:6" x14ac:dyDescent="0.35">
      <c r="B389" s="44"/>
      <c r="C389" s="44"/>
      <c r="D389" s="44"/>
      <c r="E389" s="44"/>
      <c r="F389" s="44"/>
    </row>
    <row r="390" spans="2:6" x14ac:dyDescent="0.35">
      <c r="B390" s="45"/>
      <c r="C390" s="44"/>
      <c r="D390" s="45"/>
      <c r="E390" s="44"/>
      <c r="F390" s="45"/>
    </row>
    <row r="391" spans="2:6" ht="10" customHeight="1" x14ac:dyDescent="0.35">
      <c r="B391" s="44"/>
      <c r="C391" s="44"/>
      <c r="D391" s="44"/>
      <c r="E391" s="44"/>
      <c r="F391" s="44"/>
    </row>
    <row r="392" spans="2:6" ht="15" customHeight="1" x14ac:dyDescent="0.35">
      <c r="B392" s="47" t="s">
        <v>231</v>
      </c>
      <c r="C392" s="44"/>
      <c r="D392" s="47" t="s">
        <v>232</v>
      </c>
      <c r="E392" s="44"/>
      <c r="F392" s="47" t="s">
        <v>233</v>
      </c>
    </row>
    <row r="393" spans="2:6" ht="3" customHeight="1" x14ac:dyDescent="0.35">
      <c r="B393" s="44"/>
      <c r="C393" s="44"/>
      <c r="D393" s="44"/>
      <c r="E393" s="44"/>
      <c r="F393" s="44"/>
    </row>
    <row r="394" spans="2:6" x14ac:dyDescent="0.35">
      <c r="B394" s="44"/>
      <c r="C394" s="44"/>
      <c r="D394" s="44"/>
      <c r="E394" s="44"/>
      <c r="F394" s="44"/>
    </row>
    <row r="395" spans="2:6" x14ac:dyDescent="0.35">
      <c r="B395" s="44"/>
      <c r="C395" s="44"/>
      <c r="D395" s="44"/>
      <c r="E395" s="44"/>
      <c r="F395" s="44"/>
    </row>
    <row r="396" spans="2:6" x14ac:dyDescent="0.35">
      <c r="B396" s="44"/>
      <c r="C396" s="44"/>
      <c r="D396" s="44"/>
      <c r="E396" s="44"/>
      <c r="F396" s="44"/>
    </row>
    <row r="397" spans="2:6" x14ac:dyDescent="0.35">
      <c r="B397" s="44"/>
      <c r="C397" s="44"/>
      <c r="D397" s="44"/>
      <c r="E397" s="44"/>
      <c r="F397" s="44"/>
    </row>
    <row r="398" spans="2:6" x14ac:dyDescent="0.35">
      <c r="B398" s="44"/>
      <c r="C398" s="44"/>
      <c r="D398" s="44"/>
      <c r="E398" s="44"/>
      <c r="F398" s="44"/>
    </row>
    <row r="399" spans="2:6" x14ac:dyDescent="0.35">
      <c r="B399" s="44"/>
      <c r="C399" s="44"/>
      <c r="D399" s="44"/>
      <c r="E399" s="44"/>
      <c r="F399" s="44"/>
    </row>
    <row r="400" spans="2:6" x14ac:dyDescent="0.35">
      <c r="B400" s="44"/>
      <c r="C400" s="44"/>
      <c r="D400" s="44"/>
      <c r="E400" s="44"/>
      <c r="F400" s="44"/>
    </row>
    <row r="401" spans="2:6" x14ac:dyDescent="0.35">
      <c r="B401" s="44"/>
      <c r="C401" s="44"/>
      <c r="D401" s="44"/>
      <c r="E401" s="44"/>
      <c r="F401" s="44"/>
    </row>
    <row r="402" spans="2:6" x14ac:dyDescent="0.35">
      <c r="B402" s="44"/>
      <c r="C402" s="44"/>
      <c r="D402" s="44"/>
      <c r="E402" s="44"/>
      <c r="F402" s="44"/>
    </row>
    <row r="403" spans="2:6" x14ac:dyDescent="0.35">
      <c r="B403" s="44"/>
      <c r="C403" s="44"/>
      <c r="D403" s="44"/>
      <c r="E403" s="44"/>
      <c r="F403" s="44"/>
    </row>
    <row r="404" spans="2:6" x14ac:dyDescent="0.35">
      <c r="B404" s="44"/>
      <c r="C404" s="44"/>
      <c r="D404" s="44"/>
      <c r="E404" s="44"/>
      <c r="F404" s="44"/>
    </row>
    <row r="405" spans="2:6" x14ac:dyDescent="0.35">
      <c r="B405" s="44"/>
      <c r="C405" s="44"/>
      <c r="D405" s="44"/>
      <c r="E405" s="44"/>
      <c r="F405" s="44"/>
    </row>
    <row r="406" spans="2:6" x14ac:dyDescent="0.35">
      <c r="B406" s="45"/>
      <c r="C406" s="44"/>
      <c r="D406" s="45"/>
      <c r="E406" s="44"/>
      <c r="F406" s="45"/>
    </row>
    <row r="407" spans="2:6" ht="10" customHeight="1" x14ac:dyDescent="0.35">
      <c r="B407" s="44"/>
      <c r="C407" s="44"/>
      <c r="D407" s="44"/>
      <c r="E407" s="44"/>
      <c r="F407" s="44"/>
    </row>
    <row r="408" spans="2:6" ht="15" customHeight="1" x14ac:dyDescent="0.35">
      <c r="B408" s="47" t="s">
        <v>234</v>
      </c>
      <c r="C408" s="44"/>
      <c r="D408" s="47" t="s">
        <v>235</v>
      </c>
      <c r="E408" s="44"/>
      <c r="F408"/>
    </row>
    <row r="409" spans="2:6" ht="3" customHeight="1" x14ac:dyDescent="0.35">
      <c r="B409" s="44"/>
      <c r="C409" s="44"/>
      <c r="D409" s="44"/>
      <c r="E409" s="44"/>
      <c r="F409"/>
    </row>
    <row r="410" spans="2:6" x14ac:dyDescent="0.35">
      <c r="B410" s="44"/>
      <c r="C410" s="44"/>
      <c r="D410" s="44"/>
      <c r="E410" s="44"/>
      <c r="F410"/>
    </row>
    <row r="411" spans="2:6" x14ac:dyDescent="0.35">
      <c r="B411" s="44"/>
      <c r="C411" s="44"/>
      <c r="D411" s="44"/>
      <c r="E411" s="44"/>
      <c r="F411"/>
    </row>
    <row r="412" spans="2:6" x14ac:dyDescent="0.35">
      <c r="B412" s="44"/>
      <c r="C412" s="44"/>
      <c r="D412" s="44"/>
      <c r="E412" s="44"/>
      <c r="F412"/>
    </row>
    <row r="413" spans="2:6" x14ac:dyDescent="0.35">
      <c r="B413" s="44"/>
      <c r="C413" s="44"/>
      <c r="D413" s="44"/>
      <c r="E413" s="44"/>
      <c r="F413"/>
    </row>
    <row r="414" spans="2:6" x14ac:dyDescent="0.35">
      <c r="B414" s="44"/>
      <c r="C414" s="44"/>
      <c r="D414" s="44"/>
      <c r="E414" s="44"/>
      <c r="F414"/>
    </row>
    <row r="415" spans="2:6" x14ac:dyDescent="0.35">
      <c r="B415" s="44"/>
      <c r="C415" s="44"/>
      <c r="D415" s="44"/>
      <c r="E415" s="44"/>
      <c r="F415"/>
    </row>
    <row r="416" spans="2:6" x14ac:dyDescent="0.35">
      <c r="B416" s="44"/>
      <c r="C416" s="44"/>
      <c r="D416" s="44"/>
      <c r="E416" s="44"/>
      <c r="F416"/>
    </row>
    <row r="417" spans="2:6" x14ac:dyDescent="0.35">
      <c r="B417" s="44"/>
      <c r="C417" s="44"/>
      <c r="D417" s="44"/>
      <c r="E417" s="44"/>
      <c r="F417"/>
    </row>
    <row r="418" spans="2:6" x14ac:dyDescent="0.35">
      <c r="B418" s="44"/>
      <c r="C418" s="44"/>
      <c r="D418" s="44"/>
      <c r="E418" s="44"/>
      <c r="F418"/>
    </row>
    <row r="419" spans="2:6" x14ac:dyDescent="0.35">
      <c r="B419" s="44"/>
      <c r="C419" s="44"/>
      <c r="D419" s="44"/>
      <c r="E419" s="44"/>
      <c r="F419"/>
    </row>
    <row r="420" spans="2:6" x14ac:dyDescent="0.35">
      <c r="B420" s="44"/>
      <c r="C420" s="44"/>
      <c r="D420" s="44"/>
      <c r="E420" s="44"/>
      <c r="F420"/>
    </row>
    <row r="421" spans="2:6" x14ac:dyDescent="0.35">
      <c r="B421" s="44"/>
      <c r="C421" s="44"/>
      <c r="D421" s="44"/>
      <c r="E421" s="44"/>
      <c r="F421"/>
    </row>
    <row r="422" spans="2:6" x14ac:dyDescent="0.35">
      <c r="B422" s="45"/>
      <c r="C422" s="44"/>
      <c r="D422" s="45"/>
      <c r="E422" s="44"/>
      <c r="F422"/>
    </row>
    <row r="423" spans="2:6" ht="10" customHeight="1" x14ac:dyDescent="0.35">
      <c r="B423" s="44"/>
      <c r="C423" s="44"/>
      <c r="D423" s="44"/>
      <c r="E423" s="44"/>
      <c r="F423" s="44"/>
    </row>
    <row r="424" spans="2:6" ht="23.25" customHeight="1" x14ac:dyDescent="0.35">
      <c r="B424" s="118" t="s">
        <v>42</v>
      </c>
      <c r="C424" s="118"/>
      <c r="D424" s="118"/>
      <c r="E424" s="118"/>
      <c r="F424" s="118"/>
    </row>
    <row r="425" spans="2:6" ht="3.75" customHeight="1" x14ac:dyDescent="0.35">
      <c r="B425"/>
      <c r="C425"/>
      <c r="D425"/>
      <c r="E425"/>
      <c r="F425"/>
    </row>
    <row r="426" spans="2:6" ht="15" customHeight="1" x14ac:dyDescent="0.35">
      <c r="B426" s="47" t="s">
        <v>236</v>
      </c>
      <c r="C426" s="44"/>
      <c r="D426" s="47" t="s">
        <v>237</v>
      </c>
      <c r="E426" s="44"/>
      <c r="F426" s="47" t="s">
        <v>238</v>
      </c>
    </row>
    <row r="427" spans="2:6" ht="3" customHeight="1" x14ac:dyDescent="0.35">
      <c r="B427" s="44"/>
      <c r="C427" s="44"/>
      <c r="D427" s="44"/>
      <c r="E427" s="44"/>
      <c r="F427" s="44"/>
    </row>
    <row r="428" spans="2:6" x14ac:dyDescent="0.35">
      <c r="B428" s="44"/>
      <c r="C428" s="44"/>
      <c r="D428" s="44"/>
      <c r="E428" s="44"/>
      <c r="F428" s="44"/>
    </row>
    <row r="429" spans="2:6" x14ac:dyDescent="0.35">
      <c r="B429" s="44"/>
      <c r="C429" s="44"/>
      <c r="D429" s="44"/>
      <c r="E429" s="44"/>
      <c r="F429" s="44"/>
    </row>
    <row r="430" spans="2:6" x14ac:dyDescent="0.35">
      <c r="B430" s="44"/>
      <c r="C430" s="44"/>
      <c r="D430" s="44"/>
      <c r="E430" s="44"/>
      <c r="F430" s="44"/>
    </row>
    <row r="431" spans="2:6" x14ac:dyDescent="0.35">
      <c r="B431" s="44"/>
      <c r="C431" s="44"/>
      <c r="D431" s="44"/>
      <c r="E431" s="44"/>
      <c r="F431" s="44"/>
    </row>
    <row r="432" spans="2:6" x14ac:dyDescent="0.35">
      <c r="B432" s="44"/>
      <c r="C432" s="44"/>
      <c r="D432" s="44"/>
      <c r="E432" s="44"/>
      <c r="F432" s="44"/>
    </row>
    <row r="433" spans="2:6" x14ac:dyDescent="0.35">
      <c r="B433" s="44"/>
      <c r="C433" s="44"/>
      <c r="D433" s="44"/>
      <c r="E433" s="44"/>
      <c r="F433" s="44"/>
    </row>
    <row r="434" spans="2:6" x14ac:dyDescent="0.35">
      <c r="B434" s="44"/>
      <c r="C434" s="44"/>
      <c r="D434" s="44"/>
      <c r="E434" s="44"/>
      <c r="F434" s="44"/>
    </row>
    <row r="435" spans="2:6" x14ac:dyDescent="0.35">
      <c r="B435" s="44"/>
      <c r="C435" s="44"/>
      <c r="D435" s="44"/>
      <c r="E435" s="44"/>
      <c r="F435" s="44"/>
    </row>
    <row r="436" spans="2:6" x14ac:dyDescent="0.35">
      <c r="B436" s="44"/>
      <c r="C436" s="44"/>
      <c r="D436" s="44"/>
      <c r="E436" s="44"/>
      <c r="F436" s="44"/>
    </row>
    <row r="437" spans="2:6" x14ac:dyDescent="0.35">
      <c r="B437" s="44"/>
      <c r="C437" s="44"/>
      <c r="D437" s="44"/>
      <c r="E437" s="44"/>
      <c r="F437" s="44"/>
    </row>
    <row r="438" spans="2:6" x14ac:dyDescent="0.35">
      <c r="B438" s="44"/>
      <c r="C438" s="44"/>
      <c r="D438" s="44"/>
      <c r="E438" s="44"/>
      <c r="F438" s="44"/>
    </row>
    <row r="439" spans="2:6" x14ac:dyDescent="0.35">
      <c r="B439" s="44"/>
      <c r="C439" s="44"/>
      <c r="D439" s="44"/>
      <c r="E439" s="44"/>
      <c r="F439" s="44"/>
    </row>
    <row r="440" spans="2:6" x14ac:dyDescent="0.35">
      <c r="B440" s="45"/>
      <c r="C440" s="44"/>
      <c r="D440" s="45"/>
      <c r="E440" s="44"/>
      <c r="F440" s="45"/>
    </row>
    <row r="441" spans="2:6" ht="10" customHeight="1" x14ac:dyDescent="0.35">
      <c r="B441" s="44"/>
      <c r="C441" s="44"/>
      <c r="D441" s="44"/>
      <c r="E441" s="44"/>
      <c r="F441" s="44"/>
    </row>
    <row r="442" spans="2:6" ht="15" customHeight="1" x14ac:dyDescent="0.35">
      <c r="B442" s="47" t="s">
        <v>239</v>
      </c>
      <c r="C442" s="44"/>
      <c r="D442" s="47" t="s">
        <v>240</v>
      </c>
      <c r="E442" s="44"/>
      <c r="F442" s="47" t="s">
        <v>241</v>
      </c>
    </row>
    <row r="443" spans="2:6" ht="3" customHeight="1" x14ac:dyDescent="0.35">
      <c r="B443" s="44"/>
      <c r="C443" s="44"/>
      <c r="D443" s="44"/>
      <c r="E443" s="44"/>
      <c r="F443" s="44"/>
    </row>
    <row r="444" spans="2:6" x14ac:dyDescent="0.35">
      <c r="B444" s="44"/>
      <c r="C444" s="44"/>
      <c r="D444" s="44"/>
      <c r="E444" s="44"/>
      <c r="F444" s="44"/>
    </row>
    <row r="445" spans="2:6" x14ac:dyDescent="0.35">
      <c r="B445" s="44"/>
      <c r="C445" s="44"/>
      <c r="D445" s="44"/>
      <c r="E445" s="44"/>
      <c r="F445" s="44"/>
    </row>
    <row r="446" spans="2:6" x14ac:dyDescent="0.35">
      <c r="B446" s="44"/>
      <c r="C446" s="44"/>
      <c r="D446" s="44"/>
      <c r="E446" s="44"/>
      <c r="F446" s="44"/>
    </row>
    <row r="447" spans="2:6" x14ac:dyDescent="0.35">
      <c r="B447" s="44"/>
      <c r="C447" s="44"/>
      <c r="D447" s="44"/>
      <c r="E447" s="44"/>
      <c r="F447" s="44"/>
    </row>
    <row r="448" spans="2:6" x14ac:dyDescent="0.35">
      <c r="B448" s="44"/>
      <c r="C448" s="44"/>
      <c r="D448" s="44"/>
      <c r="E448" s="44"/>
      <c r="F448" s="44"/>
    </row>
    <row r="449" spans="2:6" x14ac:dyDescent="0.35">
      <c r="B449" s="44"/>
      <c r="C449" s="44"/>
      <c r="D449" s="44"/>
      <c r="E449" s="44"/>
      <c r="F449" s="44"/>
    </row>
    <row r="450" spans="2:6" x14ac:dyDescent="0.35">
      <c r="B450" s="44"/>
      <c r="C450" s="44"/>
      <c r="D450" s="44"/>
      <c r="E450" s="44"/>
      <c r="F450" s="44"/>
    </row>
    <row r="451" spans="2:6" x14ac:dyDescent="0.35">
      <c r="B451" s="44"/>
      <c r="C451" s="44"/>
      <c r="D451" s="44"/>
      <c r="E451" s="44"/>
      <c r="F451" s="44"/>
    </row>
    <row r="452" spans="2:6" x14ac:dyDescent="0.35">
      <c r="B452" s="44"/>
      <c r="C452" s="44"/>
      <c r="D452" s="44"/>
      <c r="E452" s="44"/>
      <c r="F452" s="44"/>
    </row>
    <row r="453" spans="2:6" x14ac:dyDescent="0.35">
      <c r="B453" s="44"/>
      <c r="C453" s="44"/>
      <c r="D453" s="44"/>
      <c r="E453" s="44"/>
      <c r="F453" s="44"/>
    </row>
    <row r="454" spans="2:6" x14ac:dyDescent="0.35">
      <c r="B454" s="44"/>
      <c r="C454" s="44"/>
      <c r="D454" s="44"/>
      <c r="E454" s="44"/>
      <c r="F454" s="44"/>
    </row>
    <row r="455" spans="2:6" x14ac:dyDescent="0.35">
      <c r="B455" s="44"/>
      <c r="C455" s="44"/>
      <c r="D455" s="44"/>
      <c r="E455" s="44"/>
      <c r="F455" s="44"/>
    </row>
    <row r="456" spans="2:6" x14ac:dyDescent="0.35">
      <c r="B456" s="45"/>
      <c r="C456" s="44"/>
      <c r="D456" s="45"/>
      <c r="E456" s="44"/>
      <c r="F456" s="45"/>
    </row>
    <row r="457" spans="2:6" ht="10" customHeight="1" x14ac:dyDescent="0.35">
      <c r="B457" s="44"/>
      <c r="C457" s="44"/>
      <c r="D457" s="44"/>
      <c r="E457" s="44"/>
      <c r="F457" s="44"/>
    </row>
    <row r="458" spans="2:6" ht="15" customHeight="1" x14ac:dyDescent="0.35">
      <c r="B458" s="47" t="s">
        <v>242</v>
      </c>
      <c r="C458" s="44"/>
      <c r="D458" s="47" t="s">
        <v>243</v>
      </c>
      <c r="E458" s="44"/>
      <c r="F458" s="47" t="s">
        <v>244</v>
      </c>
    </row>
    <row r="459" spans="2:6" ht="3" customHeight="1" x14ac:dyDescent="0.35">
      <c r="B459" s="44"/>
      <c r="C459" s="44"/>
      <c r="D459" s="44"/>
      <c r="E459" s="44"/>
      <c r="F459" s="44"/>
    </row>
    <row r="460" spans="2:6" x14ac:dyDescent="0.35">
      <c r="B460" s="44"/>
      <c r="C460" s="44"/>
      <c r="D460" s="44"/>
      <c r="E460" s="44"/>
      <c r="F460" s="44"/>
    </row>
    <row r="461" spans="2:6" x14ac:dyDescent="0.35">
      <c r="B461" s="44"/>
      <c r="C461" s="44"/>
      <c r="D461" s="44"/>
      <c r="E461" s="44"/>
      <c r="F461" s="44"/>
    </row>
    <row r="462" spans="2:6" x14ac:dyDescent="0.35">
      <c r="B462" s="44"/>
      <c r="C462" s="44"/>
      <c r="D462" s="44"/>
      <c r="E462" s="44"/>
      <c r="F462" s="44"/>
    </row>
    <row r="463" spans="2:6" x14ac:dyDescent="0.35">
      <c r="B463" s="44"/>
      <c r="C463" s="44"/>
      <c r="D463" s="44"/>
      <c r="E463" s="44"/>
      <c r="F463" s="44"/>
    </row>
    <row r="464" spans="2:6" x14ac:dyDescent="0.35">
      <c r="B464" s="44"/>
      <c r="C464" s="44"/>
      <c r="D464" s="44"/>
      <c r="E464" s="44"/>
      <c r="F464" s="44"/>
    </row>
    <row r="465" spans="2:6" x14ac:dyDescent="0.35">
      <c r="B465" s="44"/>
      <c r="C465" s="44"/>
      <c r="D465" s="44"/>
      <c r="E465" s="44"/>
      <c r="F465" s="44"/>
    </row>
    <row r="466" spans="2:6" x14ac:dyDescent="0.35">
      <c r="B466" s="44"/>
      <c r="C466" s="44"/>
      <c r="D466" s="44"/>
      <c r="E466" s="44"/>
      <c r="F466" s="44"/>
    </row>
    <row r="467" spans="2:6" x14ac:dyDescent="0.35">
      <c r="B467" s="44"/>
      <c r="C467" s="44"/>
      <c r="D467" s="44"/>
      <c r="E467" s="44"/>
      <c r="F467" s="44"/>
    </row>
    <row r="468" spans="2:6" x14ac:dyDescent="0.35">
      <c r="B468" s="44"/>
      <c r="C468" s="44"/>
      <c r="D468" s="44"/>
      <c r="E468" s="44"/>
      <c r="F468" s="44"/>
    </row>
    <row r="469" spans="2:6" x14ac:dyDescent="0.35">
      <c r="B469" s="44"/>
      <c r="C469" s="44"/>
      <c r="D469" s="44"/>
      <c r="E469" s="44"/>
      <c r="F469" s="44"/>
    </row>
    <row r="470" spans="2:6" x14ac:dyDescent="0.35">
      <c r="B470" s="44"/>
      <c r="C470" s="44"/>
      <c r="D470" s="44"/>
      <c r="E470" s="44"/>
      <c r="F470" s="44"/>
    </row>
    <row r="471" spans="2:6" x14ac:dyDescent="0.35">
      <c r="B471" s="44"/>
      <c r="C471" s="44"/>
      <c r="D471" s="44"/>
      <c r="E471" s="44"/>
      <c r="F471" s="44"/>
    </row>
    <row r="472" spans="2:6" x14ac:dyDescent="0.35">
      <c r="B472" s="45"/>
      <c r="C472" s="44"/>
      <c r="D472" s="45"/>
      <c r="E472" s="44"/>
      <c r="F472" s="45"/>
    </row>
    <row r="473" spans="2:6" ht="10" customHeight="1" x14ac:dyDescent="0.35">
      <c r="B473" s="44"/>
      <c r="C473" s="44"/>
      <c r="D473" s="44"/>
      <c r="E473" s="44"/>
      <c r="F473" s="44"/>
    </row>
    <row r="474" spans="2:6" ht="15" customHeight="1" x14ac:dyDescent="0.35">
      <c r="B474" s="47" t="s">
        <v>245</v>
      </c>
      <c r="C474" s="44"/>
      <c r="D474" s="47" t="s">
        <v>246</v>
      </c>
      <c r="E474" s="44"/>
      <c r="F474" s="47" t="s">
        <v>247</v>
      </c>
    </row>
    <row r="475" spans="2:6" ht="3" customHeight="1" x14ac:dyDescent="0.35">
      <c r="B475" s="44"/>
      <c r="C475" s="44"/>
      <c r="D475" s="44"/>
      <c r="E475" s="44"/>
      <c r="F475" s="44"/>
    </row>
    <row r="476" spans="2:6" x14ac:dyDescent="0.35">
      <c r="B476" s="44"/>
      <c r="C476" s="44"/>
      <c r="D476" s="44"/>
      <c r="E476" s="44"/>
      <c r="F476" s="44"/>
    </row>
    <row r="477" spans="2:6" x14ac:dyDescent="0.35">
      <c r="B477" s="44"/>
      <c r="C477" s="44"/>
      <c r="D477" s="44"/>
      <c r="E477" s="44"/>
      <c r="F477" s="44"/>
    </row>
    <row r="478" spans="2:6" x14ac:dyDescent="0.35">
      <c r="B478" s="44"/>
      <c r="C478" s="44"/>
      <c r="D478" s="44"/>
      <c r="E478" s="44"/>
      <c r="F478" s="44"/>
    </row>
    <row r="479" spans="2:6" x14ac:dyDescent="0.35">
      <c r="B479" s="44"/>
      <c r="C479" s="44"/>
      <c r="D479" s="44"/>
      <c r="E479" s="44"/>
      <c r="F479" s="44"/>
    </row>
    <row r="480" spans="2:6" x14ac:dyDescent="0.35">
      <c r="B480" s="44"/>
      <c r="C480" s="44"/>
      <c r="D480" s="44"/>
      <c r="E480" s="44"/>
      <c r="F480" s="44"/>
    </row>
    <row r="481" spans="2:6" x14ac:dyDescent="0.35">
      <c r="B481" s="44"/>
      <c r="C481" s="44"/>
      <c r="D481" s="44"/>
      <c r="E481" s="44"/>
      <c r="F481" s="44"/>
    </row>
    <row r="482" spans="2:6" x14ac:dyDescent="0.35">
      <c r="B482" s="44"/>
      <c r="C482" s="44"/>
      <c r="D482" s="44"/>
      <c r="E482" s="44"/>
      <c r="F482" s="44"/>
    </row>
    <row r="483" spans="2:6" x14ac:dyDescent="0.35">
      <c r="B483" s="44"/>
      <c r="C483" s="44"/>
      <c r="D483" s="44"/>
      <c r="E483" s="44"/>
      <c r="F483" s="44"/>
    </row>
    <row r="484" spans="2:6" x14ac:dyDescent="0.35">
      <c r="B484" s="44"/>
      <c r="C484" s="44"/>
      <c r="D484" s="44"/>
      <c r="E484" s="44"/>
      <c r="F484" s="44"/>
    </row>
    <row r="485" spans="2:6" x14ac:dyDescent="0.35">
      <c r="B485" s="44"/>
      <c r="C485" s="44"/>
      <c r="D485" s="44"/>
      <c r="E485" s="44"/>
      <c r="F485" s="44"/>
    </row>
    <row r="486" spans="2:6" x14ac:dyDescent="0.35">
      <c r="B486" s="44"/>
      <c r="C486" s="44"/>
      <c r="D486" s="44"/>
      <c r="E486" s="44"/>
      <c r="F486" s="44"/>
    </row>
    <row r="487" spans="2:6" x14ac:dyDescent="0.35">
      <c r="B487" s="44"/>
      <c r="C487" s="44"/>
      <c r="D487" s="44"/>
      <c r="E487" s="44"/>
      <c r="F487" s="44"/>
    </row>
    <row r="488" spans="2:6" x14ac:dyDescent="0.35">
      <c r="B488" s="45"/>
      <c r="C488" s="44"/>
      <c r="D488" s="45"/>
      <c r="E488" s="44"/>
      <c r="F488" s="45"/>
    </row>
    <row r="489" spans="2:6" ht="10" customHeight="1" x14ac:dyDescent="0.35">
      <c r="B489" s="44"/>
      <c r="C489" s="44"/>
      <c r="D489" s="44"/>
      <c r="E489" s="44"/>
      <c r="F489" s="44"/>
    </row>
    <row r="490" spans="2:6" ht="15" customHeight="1" x14ac:dyDescent="0.35">
      <c r="B490" s="47" t="s">
        <v>248</v>
      </c>
      <c r="C490" s="44"/>
      <c r="D490"/>
      <c r="E490" s="44"/>
      <c r="F490"/>
    </row>
    <row r="491" spans="2:6" ht="3" customHeight="1" x14ac:dyDescent="0.35">
      <c r="B491" s="44"/>
      <c r="C491" s="44"/>
      <c r="D491"/>
      <c r="E491" s="44"/>
      <c r="F491" s="44"/>
    </row>
    <row r="492" spans="2:6" x14ac:dyDescent="0.35">
      <c r="B492" s="44"/>
      <c r="C492" s="44"/>
      <c r="D492"/>
      <c r="E492" s="44"/>
      <c r="F492" s="44"/>
    </row>
    <row r="493" spans="2:6" x14ac:dyDescent="0.35">
      <c r="B493" s="44"/>
      <c r="C493" s="44"/>
      <c r="D493"/>
      <c r="E493" s="44"/>
      <c r="F493" s="44"/>
    </row>
    <row r="494" spans="2:6" x14ac:dyDescent="0.35">
      <c r="B494" s="44"/>
      <c r="C494" s="44"/>
      <c r="D494"/>
      <c r="E494" s="44"/>
      <c r="F494" s="44"/>
    </row>
    <row r="495" spans="2:6" x14ac:dyDescent="0.35">
      <c r="B495" s="44"/>
      <c r="C495" s="44"/>
      <c r="D495"/>
      <c r="E495" s="44"/>
      <c r="F495" s="44"/>
    </row>
    <row r="496" spans="2:6" x14ac:dyDescent="0.35">
      <c r="B496" s="44"/>
      <c r="C496" s="44"/>
      <c r="D496"/>
      <c r="E496" s="44"/>
      <c r="F496" s="44"/>
    </row>
    <row r="497" spans="2:6" x14ac:dyDescent="0.35">
      <c r="B497" s="44"/>
      <c r="C497" s="44"/>
      <c r="D497"/>
      <c r="E497" s="44"/>
      <c r="F497" s="44"/>
    </row>
    <row r="498" spans="2:6" x14ac:dyDescent="0.35">
      <c r="B498" s="44"/>
      <c r="C498" s="44"/>
      <c r="D498"/>
      <c r="E498" s="44"/>
      <c r="F498" s="44"/>
    </row>
    <row r="499" spans="2:6" x14ac:dyDescent="0.35">
      <c r="B499" s="44"/>
      <c r="C499" s="44"/>
      <c r="D499"/>
      <c r="E499" s="44"/>
      <c r="F499" s="44"/>
    </row>
    <row r="500" spans="2:6" x14ac:dyDescent="0.35">
      <c r="B500" s="44"/>
      <c r="C500" s="44"/>
      <c r="D500"/>
      <c r="E500" s="44"/>
      <c r="F500" s="44"/>
    </row>
    <row r="501" spans="2:6" x14ac:dyDescent="0.35">
      <c r="B501" s="44"/>
      <c r="C501" s="44"/>
      <c r="D501"/>
      <c r="E501" s="44"/>
      <c r="F501" s="44"/>
    </row>
    <row r="502" spans="2:6" x14ac:dyDescent="0.35">
      <c r="B502" s="44"/>
      <c r="C502" s="44"/>
      <c r="D502"/>
      <c r="E502" s="44"/>
      <c r="F502" s="44"/>
    </row>
    <row r="503" spans="2:6" x14ac:dyDescent="0.35">
      <c r="B503" s="44"/>
      <c r="C503" s="44"/>
      <c r="D503"/>
      <c r="E503" s="44"/>
      <c r="F503" s="44"/>
    </row>
    <row r="504" spans="2:6" x14ac:dyDescent="0.35">
      <c r="B504" s="45"/>
      <c r="C504" s="44"/>
      <c r="D504"/>
      <c r="E504" s="44"/>
      <c r="F504"/>
    </row>
    <row r="505" spans="2:6" ht="10" customHeight="1" x14ac:dyDescent="0.35">
      <c r="B505" s="32"/>
      <c r="C505" s="32"/>
      <c r="D505" s="32"/>
      <c r="E505" s="32"/>
      <c r="F505" s="32"/>
    </row>
    <row r="506" spans="2:6" ht="23.25" customHeight="1" x14ac:dyDescent="0.35">
      <c r="B506" s="118" t="s">
        <v>41</v>
      </c>
      <c r="C506" s="118"/>
      <c r="D506" s="118"/>
      <c r="E506" s="118"/>
      <c r="F506" s="118"/>
    </row>
    <row r="507" spans="2:6" ht="3.75" customHeight="1" x14ac:dyDescent="0.35">
      <c r="B507"/>
      <c r="C507"/>
      <c r="D507"/>
      <c r="E507"/>
      <c r="F507"/>
    </row>
    <row r="508" spans="2:6" ht="15" customHeight="1" x14ac:dyDescent="0.35">
      <c r="B508" s="47" t="s">
        <v>249</v>
      </c>
      <c r="C508" s="44"/>
      <c r="D508" s="47" t="s">
        <v>250</v>
      </c>
      <c r="E508" s="44"/>
      <c r="F508" s="47" t="s">
        <v>251</v>
      </c>
    </row>
    <row r="509" spans="2:6" ht="3" customHeight="1" x14ac:dyDescent="0.35">
      <c r="B509" s="44"/>
      <c r="C509" s="44"/>
      <c r="D509" s="44"/>
      <c r="E509" s="44"/>
      <c r="F509" s="44"/>
    </row>
    <row r="510" spans="2:6" x14ac:dyDescent="0.35">
      <c r="B510" s="44"/>
      <c r="C510" s="44"/>
      <c r="D510" s="44"/>
      <c r="E510" s="44"/>
      <c r="F510" s="44"/>
    </row>
    <row r="511" spans="2:6" x14ac:dyDescent="0.35">
      <c r="B511" s="44"/>
      <c r="C511" s="44"/>
      <c r="D511" s="44"/>
      <c r="E511" s="44"/>
      <c r="F511" s="44"/>
    </row>
    <row r="512" spans="2:6" x14ac:dyDescent="0.35">
      <c r="B512" s="44"/>
      <c r="C512" s="44"/>
      <c r="D512" s="44"/>
      <c r="E512" s="44"/>
      <c r="F512" s="44"/>
    </row>
    <row r="513" spans="2:6" x14ac:dyDescent="0.35">
      <c r="B513" s="44"/>
      <c r="C513" s="44"/>
      <c r="D513" s="44"/>
      <c r="E513" s="44"/>
      <c r="F513" s="44"/>
    </row>
    <row r="514" spans="2:6" x14ac:dyDescent="0.35">
      <c r="B514" s="44"/>
      <c r="C514" s="44"/>
      <c r="D514" s="44"/>
      <c r="E514" s="44"/>
      <c r="F514" s="44"/>
    </row>
    <row r="515" spans="2:6" x14ac:dyDescent="0.35">
      <c r="B515" s="44"/>
      <c r="C515" s="44"/>
      <c r="D515" s="44"/>
      <c r="E515" s="44"/>
      <c r="F515" s="44"/>
    </row>
    <row r="516" spans="2:6" x14ac:dyDescent="0.35">
      <c r="B516" s="44"/>
      <c r="C516" s="44"/>
      <c r="D516" s="44"/>
      <c r="E516" s="44"/>
      <c r="F516" s="44"/>
    </row>
    <row r="517" spans="2:6" x14ac:dyDescent="0.35">
      <c r="B517" s="44"/>
      <c r="C517" s="44"/>
      <c r="D517" s="44"/>
      <c r="E517" s="44"/>
      <c r="F517" s="44"/>
    </row>
    <row r="518" spans="2:6" x14ac:dyDescent="0.35">
      <c r="B518" s="44"/>
      <c r="C518" s="44"/>
      <c r="D518" s="44"/>
      <c r="E518" s="44"/>
      <c r="F518" s="44"/>
    </row>
    <row r="519" spans="2:6" x14ac:dyDescent="0.35">
      <c r="B519" s="44"/>
      <c r="C519" s="44"/>
      <c r="D519" s="44"/>
      <c r="E519" s="44"/>
      <c r="F519" s="44"/>
    </row>
    <row r="520" spans="2:6" x14ac:dyDescent="0.35">
      <c r="B520" s="44"/>
      <c r="C520" s="44"/>
      <c r="D520" s="44"/>
      <c r="E520" s="44"/>
      <c r="F520" s="44"/>
    </row>
    <row r="521" spans="2:6" x14ac:dyDescent="0.35">
      <c r="B521" s="44"/>
      <c r="C521" s="44"/>
      <c r="D521" s="44"/>
      <c r="E521" s="44"/>
      <c r="F521" s="44"/>
    </row>
    <row r="522" spans="2:6" x14ac:dyDescent="0.35">
      <c r="B522" s="45"/>
      <c r="C522" s="44"/>
      <c r="D522" s="45"/>
      <c r="E522" s="44"/>
      <c r="F522" s="45"/>
    </row>
    <row r="523" spans="2:6" ht="10" customHeight="1" x14ac:dyDescent="0.35">
      <c r="B523" s="44"/>
      <c r="C523" s="44"/>
      <c r="D523" s="44"/>
      <c r="E523" s="44"/>
      <c r="F523" s="44"/>
    </row>
    <row r="524" spans="2:6" ht="15" customHeight="1" x14ac:dyDescent="0.35">
      <c r="B524" s="47" t="s">
        <v>252</v>
      </c>
      <c r="C524" s="44"/>
      <c r="D524" s="47" t="s">
        <v>253</v>
      </c>
      <c r="E524" s="44"/>
      <c r="F524" s="47" t="s">
        <v>254</v>
      </c>
    </row>
    <row r="525" spans="2:6" ht="3" customHeight="1" x14ac:dyDescent="0.35">
      <c r="B525" s="44"/>
      <c r="C525" s="44"/>
      <c r="D525" s="44"/>
      <c r="E525" s="44"/>
      <c r="F525" s="44"/>
    </row>
    <row r="526" spans="2:6" x14ac:dyDescent="0.35">
      <c r="B526" s="44"/>
      <c r="C526" s="44"/>
      <c r="D526" s="44"/>
      <c r="E526" s="44"/>
      <c r="F526" s="44"/>
    </row>
    <row r="527" spans="2:6" x14ac:dyDescent="0.35">
      <c r="B527" s="44"/>
      <c r="C527" s="44"/>
      <c r="D527" s="44"/>
      <c r="E527" s="44"/>
      <c r="F527" s="44"/>
    </row>
    <row r="528" spans="2:6" x14ac:dyDescent="0.35">
      <c r="B528" s="44"/>
      <c r="C528" s="44"/>
      <c r="D528" s="44"/>
      <c r="E528" s="44"/>
      <c r="F528" s="44"/>
    </row>
    <row r="529" spans="2:6" x14ac:dyDescent="0.35">
      <c r="B529" s="44"/>
      <c r="C529" s="44"/>
      <c r="D529" s="44"/>
      <c r="E529" s="44"/>
      <c r="F529" s="44"/>
    </row>
    <row r="530" spans="2:6" x14ac:dyDescent="0.35">
      <c r="B530" s="44"/>
      <c r="C530" s="44"/>
      <c r="D530" s="44"/>
      <c r="E530" s="44"/>
      <c r="F530" s="44"/>
    </row>
    <row r="531" spans="2:6" x14ac:dyDescent="0.35">
      <c r="B531" s="44"/>
      <c r="C531" s="44"/>
      <c r="D531" s="44"/>
      <c r="E531" s="44"/>
      <c r="F531" s="44"/>
    </row>
    <row r="532" spans="2:6" x14ac:dyDescent="0.35">
      <c r="B532" s="44"/>
      <c r="C532" s="44"/>
      <c r="D532" s="44"/>
      <c r="E532" s="44"/>
      <c r="F532" s="44"/>
    </row>
    <row r="533" spans="2:6" x14ac:dyDescent="0.35">
      <c r="B533" s="44"/>
      <c r="C533" s="44"/>
      <c r="D533" s="44"/>
      <c r="E533" s="44"/>
      <c r="F533" s="44"/>
    </row>
    <row r="534" spans="2:6" x14ac:dyDescent="0.35">
      <c r="B534" s="44"/>
      <c r="C534" s="44"/>
      <c r="D534" s="44"/>
      <c r="E534" s="44"/>
      <c r="F534" s="44"/>
    </row>
    <row r="535" spans="2:6" x14ac:dyDescent="0.35">
      <c r="B535" s="44"/>
      <c r="C535" s="44"/>
      <c r="D535" s="44"/>
      <c r="E535" s="44"/>
      <c r="F535" s="44"/>
    </row>
    <row r="536" spans="2:6" x14ac:dyDescent="0.35">
      <c r="B536" s="44"/>
      <c r="C536" s="44"/>
      <c r="D536" s="44"/>
      <c r="E536" s="44"/>
      <c r="F536" s="44"/>
    </row>
    <row r="537" spans="2:6" x14ac:dyDescent="0.35">
      <c r="B537" s="44"/>
      <c r="C537" s="44"/>
      <c r="D537" s="44"/>
      <c r="E537" s="44"/>
      <c r="F537" s="44"/>
    </row>
    <row r="538" spans="2:6" x14ac:dyDescent="0.35">
      <c r="B538" s="45"/>
      <c r="C538" s="44"/>
      <c r="D538" s="45"/>
      <c r="E538" s="44"/>
      <c r="F538" s="45"/>
    </row>
    <row r="539" spans="2:6" ht="10" customHeight="1" x14ac:dyDescent="0.35">
      <c r="B539" s="32"/>
      <c r="C539" s="32"/>
      <c r="D539" s="32"/>
      <c r="E539" s="32"/>
      <c r="F539" s="32"/>
    </row>
    <row r="540" spans="2:6" ht="15" customHeight="1" x14ac:dyDescent="0.35">
      <c r="B540" s="47" t="s">
        <v>255</v>
      </c>
      <c r="C540" s="44"/>
      <c r="D540" s="47" t="s">
        <v>256</v>
      </c>
      <c r="E540" s="44"/>
      <c r="F540" s="47" t="s">
        <v>257</v>
      </c>
    </row>
    <row r="541" spans="2:6" ht="3" customHeight="1" x14ac:dyDescent="0.35">
      <c r="B541" s="44"/>
      <c r="C541" s="44"/>
      <c r="D541" s="44"/>
      <c r="E541" s="44"/>
      <c r="F541" s="44"/>
    </row>
    <row r="542" spans="2:6" x14ac:dyDescent="0.35">
      <c r="B542" s="44"/>
      <c r="C542" s="44"/>
      <c r="D542" s="44"/>
      <c r="E542" s="44"/>
      <c r="F542" s="44"/>
    </row>
    <row r="543" spans="2:6" x14ac:dyDescent="0.35">
      <c r="B543" s="44"/>
      <c r="C543" s="44"/>
      <c r="D543" s="44"/>
      <c r="E543" s="44"/>
      <c r="F543" s="44"/>
    </row>
    <row r="544" spans="2:6" x14ac:dyDescent="0.35">
      <c r="B544" s="44"/>
      <c r="C544" s="44"/>
      <c r="D544" s="44"/>
      <c r="E544" s="44"/>
      <c r="F544" s="44"/>
    </row>
    <row r="545" spans="2:6" x14ac:dyDescent="0.35">
      <c r="B545" s="44"/>
      <c r="C545" s="44"/>
      <c r="D545" s="44"/>
      <c r="E545" s="44"/>
      <c r="F545" s="44"/>
    </row>
    <row r="546" spans="2:6" x14ac:dyDescent="0.35">
      <c r="B546" s="44"/>
      <c r="C546" s="44"/>
      <c r="D546" s="44"/>
      <c r="E546" s="44"/>
      <c r="F546" s="44"/>
    </row>
    <row r="547" spans="2:6" x14ac:dyDescent="0.35">
      <c r="B547" s="44"/>
      <c r="C547" s="44"/>
      <c r="D547" s="44"/>
      <c r="E547" s="44"/>
      <c r="F547" s="44"/>
    </row>
    <row r="548" spans="2:6" x14ac:dyDescent="0.35">
      <c r="B548" s="44"/>
      <c r="C548" s="44"/>
      <c r="D548" s="44"/>
      <c r="E548" s="44"/>
      <c r="F548" s="44"/>
    </row>
    <row r="549" spans="2:6" x14ac:dyDescent="0.35">
      <c r="B549" s="44"/>
      <c r="C549" s="44"/>
      <c r="D549" s="44"/>
      <c r="E549" s="44"/>
      <c r="F549" s="44"/>
    </row>
    <row r="550" spans="2:6" x14ac:dyDescent="0.35">
      <c r="B550" s="44"/>
      <c r="C550" s="44"/>
      <c r="D550" s="44"/>
      <c r="E550" s="44"/>
      <c r="F550" s="44"/>
    </row>
    <row r="551" spans="2:6" x14ac:dyDescent="0.35">
      <c r="B551" s="44"/>
      <c r="C551" s="44"/>
      <c r="D551" s="44"/>
      <c r="E551" s="44"/>
      <c r="F551" s="44"/>
    </row>
    <row r="552" spans="2:6" x14ac:dyDescent="0.35">
      <c r="B552" s="44"/>
      <c r="C552" s="44"/>
      <c r="D552" s="44"/>
      <c r="E552" s="44"/>
      <c r="F552" s="44"/>
    </row>
    <row r="553" spans="2:6" x14ac:dyDescent="0.35">
      <c r="B553" s="44"/>
      <c r="C553" s="44"/>
      <c r="D553" s="44"/>
      <c r="E553" s="44"/>
      <c r="F553" s="44"/>
    </row>
    <row r="554" spans="2:6" x14ac:dyDescent="0.35">
      <c r="B554" s="45"/>
      <c r="C554" s="44"/>
      <c r="D554" s="45"/>
      <c r="E554" s="44"/>
      <c r="F554" s="45"/>
    </row>
    <row r="555" spans="2:6" x14ac:dyDescent="0.35">
      <c r="B555" s="44"/>
      <c r="C555" s="44"/>
      <c r="D555" s="44"/>
      <c r="E555" s="44"/>
      <c r="F555" s="44"/>
    </row>
    <row r="556" spans="2:6" ht="23.25" customHeight="1" x14ac:dyDescent="0.35">
      <c r="B556" s="118" t="s">
        <v>54</v>
      </c>
      <c r="C556" s="118"/>
      <c r="D556" s="118"/>
      <c r="E556" s="118"/>
      <c r="F556" s="118"/>
    </row>
    <row r="557" spans="2:6" ht="3.75" customHeight="1" x14ac:dyDescent="0.35">
      <c r="B557"/>
      <c r="C557"/>
      <c r="D557"/>
      <c r="E557"/>
      <c r="F557"/>
    </row>
    <row r="558" spans="2:6" ht="15" customHeight="1" x14ac:dyDescent="0.35">
      <c r="B558" s="47" t="s">
        <v>258</v>
      </c>
      <c r="C558" s="44"/>
      <c r="D558"/>
      <c r="E558"/>
      <c r="F558"/>
    </row>
    <row r="559" spans="2:6" ht="3" customHeight="1" x14ac:dyDescent="0.35">
      <c r="B559" s="44"/>
      <c r="C559" s="44"/>
      <c r="D559"/>
      <c r="E559"/>
      <c r="F559"/>
    </row>
    <row r="560" spans="2:6" x14ac:dyDescent="0.35">
      <c r="B560" s="44"/>
      <c r="C560" s="44"/>
      <c r="D560"/>
      <c r="E560"/>
      <c r="F560"/>
    </row>
    <row r="561" spans="2:6" x14ac:dyDescent="0.35">
      <c r="B561" s="44"/>
      <c r="C561" s="44"/>
      <c r="D561"/>
      <c r="E561"/>
      <c r="F561"/>
    </row>
    <row r="562" spans="2:6" x14ac:dyDescent="0.35">
      <c r="B562" s="44"/>
      <c r="C562" s="44"/>
      <c r="D562"/>
      <c r="E562"/>
      <c r="F562"/>
    </row>
    <row r="563" spans="2:6" x14ac:dyDescent="0.35">
      <c r="B563" s="44"/>
      <c r="C563" s="44"/>
      <c r="D563"/>
      <c r="E563"/>
      <c r="F563"/>
    </row>
    <row r="564" spans="2:6" x14ac:dyDescent="0.35">
      <c r="B564" s="44"/>
      <c r="C564" s="44"/>
      <c r="D564"/>
      <c r="E564"/>
      <c r="F564"/>
    </row>
    <row r="565" spans="2:6" x14ac:dyDescent="0.35">
      <c r="B565" s="44"/>
      <c r="C565" s="44"/>
      <c r="D565"/>
      <c r="E565"/>
      <c r="F565"/>
    </row>
    <row r="566" spans="2:6" x14ac:dyDescent="0.35">
      <c r="B566" s="44"/>
      <c r="C566" s="44"/>
      <c r="D566"/>
      <c r="E566"/>
      <c r="F566"/>
    </row>
    <row r="567" spans="2:6" x14ac:dyDescent="0.35">
      <c r="B567" s="44"/>
      <c r="C567" s="44"/>
      <c r="D567"/>
      <c r="E567"/>
      <c r="F567"/>
    </row>
    <row r="568" spans="2:6" x14ac:dyDescent="0.35">
      <c r="B568" s="44"/>
      <c r="C568" s="44"/>
      <c r="D568"/>
      <c r="E568"/>
      <c r="F568"/>
    </row>
    <row r="569" spans="2:6" x14ac:dyDescent="0.35">
      <c r="B569" s="44"/>
      <c r="C569" s="44"/>
      <c r="D569"/>
      <c r="E569"/>
      <c r="F569"/>
    </row>
    <row r="570" spans="2:6" x14ac:dyDescent="0.35">
      <c r="B570" s="44"/>
      <c r="C570" s="44"/>
      <c r="D570"/>
      <c r="E570"/>
      <c r="F570"/>
    </row>
    <row r="571" spans="2:6" x14ac:dyDescent="0.35">
      <c r="B571" s="44"/>
      <c r="C571" s="44"/>
      <c r="D571"/>
      <c r="E571"/>
      <c r="F571"/>
    </row>
    <row r="572" spans="2:6" x14ac:dyDescent="0.35">
      <c r="B572" s="45"/>
      <c r="C572" s="44"/>
      <c r="D572"/>
      <c r="E572"/>
      <c r="F572"/>
    </row>
    <row r="573" spans="2:6" ht="10" customHeight="1" x14ac:dyDescent="0.35">
      <c r="B573" s="44"/>
      <c r="C573" s="44"/>
      <c r="D573" s="44"/>
      <c r="E573" s="44"/>
      <c r="F573" s="44"/>
    </row>
    <row r="574" spans="2:6" ht="23.25" customHeight="1" x14ac:dyDescent="0.35">
      <c r="B574" s="118" t="s">
        <v>82</v>
      </c>
      <c r="C574" s="118"/>
      <c r="D574" s="118"/>
      <c r="E574" s="118"/>
      <c r="F574" s="118"/>
    </row>
    <row r="575" spans="2:6" ht="3.75" customHeight="1" x14ac:dyDescent="0.35">
      <c r="B575"/>
      <c r="C575"/>
      <c r="D575"/>
      <c r="E575"/>
      <c r="F575"/>
    </row>
    <row r="576" spans="2:6" ht="15" customHeight="1" x14ac:dyDescent="0.35">
      <c r="B576" s="47" t="s">
        <v>259</v>
      </c>
      <c r="C576" s="44"/>
      <c r="D576" s="47" t="s">
        <v>260</v>
      </c>
      <c r="E576"/>
      <c r="F576" s="47" t="s">
        <v>261</v>
      </c>
    </row>
    <row r="577" spans="2:6" ht="3" customHeight="1" x14ac:dyDescent="0.35">
      <c r="B577" s="44"/>
      <c r="C577" s="44"/>
      <c r="D577" s="44"/>
      <c r="E577"/>
      <c r="F577" s="44"/>
    </row>
    <row r="578" spans="2:6" x14ac:dyDescent="0.35">
      <c r="B578" s="44"/>
      <c r="C578" s="44"/>
      <c r="D578" s="44"/>
      <c r="E578"/>
      <c r="F578" s="44"/>
    </row>
    <row r="579" spans="2:6" x14ac:dyDescent="0.35">
      <c r="B579" s="44"/>
      <c r="C579" s="44"/>
      <c r="D579" s="44"/>
      <c r="E579"/>
      <c r="F579" s="44"/>
    </row>
    <row r="580" spans="2:6" x14ac:dyDescent="0.35">
      <c r="B580" s="44"/>
      <c r="C580" s="44"/>
      <c r="D580" s="44"/>
      <c r="E580"/>
      <c r="F580" s="44"/>
    </row>
    <row r="581" spans="2:6" x14ac:dyDescent="0.35">
      <c r="B581" s="44"/>
      <c r="C581" s="44"/>
      <c r="D581" s="44"/>
      <c r="E581"/>
      <c r="F581" s="44"/>
    </row>
    <row r="582" spans="2:6" x14ac:dyDescent="0.35">
      <c r="B582" s="44"/>
      <c r="C582" s="44"/>
      <c r="D582" s="44"/>
      <c r="E582"/>
      <c r="F582" s="44"/>
    </row>
    <row r="583" spans="2:6" x14ac:dyDescent="0.35">
      <c r="B583" s="44"/>
      <c r="C583" s="44"/>
      <c r="D583" s="44"/>
      <c r="E583"/>
      <c r="F583" s="44"/>
    </row>
    <row r="584" spans="2:6" x14ac:dyDescent="0.35">
      <c r="B584" s="44"/>
      <c r="C584" s="44"/>
      <c r="D584" s="44"/>
      <c r="E584"/>
      <c r="F584" s="44"/>
    </row>
    <row r="585" spans="2:6" x14ac:dyDescent="0.35">
      <c r="B585" s="44"/>
      <c r="C585" s="44"/>
      <c r="D585" s="44"/>
      <c r="E585"/>
      <c r="F585" s="44"/>
    </row>
    <row r="586" spans="2:6" x14ac:dyDescent="0.35">
      <c r="B586" s="44"/>
      <c r="C586" s="44"/>
      <c r="D586" s="44"/>
      <c r="E586"/>
      <c r="F586" s="44"/>
    </row>
    <row r="587" spans="2:6" x14ac:dyDescent="0.35">
      <c r="B587" s="44"/>
      <c r="C587" s="44"/>
      <c r="D587" s="44"/>
      <c r="E587"/>
      <c r="F587" s="44"/>
    </row>
    <row r="588" spans="2:6" x14ac:dyDescent="0.35">
      <c r="B588" s="44"/>
      <c r="C588" s="44"/>
      <c r="D588" s="44"/>
      <c r="E588"/>
      <c r="F588" s="44"/>
    </row>
    <row r="589" spans="2:6" x14ac:dyDescent="0.35">
      <c r="B589" s="44"/>
      <c r="C589" s="44"/>
      <c r="D589" s="44"/>
      <c r="E589"/>
      <c r="F589" s="44"/>
    </row>
    <row r="590" spans="2:6" x14ac:dyDescent="0.35">
      <c r="B590" s="45"/>
      <c r="C590" s="44"/>
      <c r="D590" s="45"/>
      <c r="E590"/>
      <c r="F590" s="45"/>
    </row>
    <row r="591" spans="2:6" x14ac:dyDescent="0.35">
      <c r="B591" s="46"/>
      <c r="C591" s="32"/>
      <c r="D591" s="32"/>
      <c r="E591" s="32"/>
      <c r="F591" s="32"/>
    </row>
  </sheetData>
  <mergeCells count="12">
    <mergeCell ref="B574:F574"/>
    <mergeCell ref="B556:F556"/>
    <mergeCell ref="B9:F9"/>
    <mergeCell ref="B43:F43"/>
    <mergeCell ref="B109:F109"/>
    <mergeCell ref="B175:F175"/>
    <mergeCell ref="B506:F506"/>
    <mergeCell ref="B241:F241"/>
    <mergeCell ref="B275:F275"/>
    <mergeCell ref="B308:F308"/>
    <mergeCell ref="B358:F358"/>
    <mergeCell ref="B424:F424"/>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0" tint="-4.9989318521683403E-2"/>
  </sheetPr>
  <dimension ref="A1:AH71"/>
  <sheetViews>
    <sheetView showGridLines="0" showRowColHeaders="0" zoomScaleNormal="100" workbookViewId="0">
      <pane ySplit="7" topLeftCell="A8" activePane="bottomLeft" state="frozen"/>
      <selection activeCell="K8" sqref="K8"/>
      <selection pane="bottomLeft"/>
    </sheetView>
  </sheetViews>
  <sheetFormatPr defaultRowHeight="14.5" x14ac:dyDescent="0.35"/>
  <cols>
    <col min="1" max="1" width="1.26953125" style="3" customWidth="1"/>
    <col min="2" max="2" width="8" style="2" bestFit="1" customWidth="1"/>
    <col min="3" max="3" width="52.7265625" style="2" bestFit="1" customWidth="1"/>
    <col min="4" max="4" width="22.453125" style="2" bestFit="1" customWidth="1"/>
    <col min="5" max="5" width="13.81640625" style="2" bestFit="1" customWidth="1"/>
    <col min="6" max="6" width="8" style="2" bestFit="1" customWidth="1"/>
    <col min="7" max="7" width="56.26953125" style="2" bestFit="1" customWidth="1"/>
    <col min="8" max="8" width="23.453125" style="2" bestFit="1" customWidth="1"/>
    <col min="9" max="9" width="13.81640625" style="2" bestFit="1" customWidth="1"/>
    <col min="10" max="15" width="9.1796875" style="2"/>
    <col min="16" max="16" width="0.7265625" style="2" customWidth="1"/>
    <col min="17" max="17" width="9.1796875" style="2"/>
    <col min="18" max="18" width="5.54296875" style="2" customWidth="1"/>
    <col min="19" max="19" width="9.1796875" style="2"/>
    <col min="20" max="20" width="9.7265625" style="2" customWidth="1"/>
    <col min="21" max="21" width="58.26953125" style="2" bestFit="1" customWidth="1"/>
    <col min="22" max="22" width="24.7265625" style="2" customWidth="1"/>
    <col min="23" max="23" width="14.7265625" style="2" customWidth="1"/>
    <col min="24" max="24" width="1.7265625" customWidth="1"/>
    <col min="25" max="25" width="9.7265625" style="2" customWidth="1"/>
    <col min="26" max="26" width="52.7265625" style="2" bestFit="1" customWidth="1"/>
    <col min="27" max="27" width="24.7265625" style="2" customWidth="1"/>
    <col min="28" max="28" width="14.7265625" style="2" customWidth="1"/>
    <col min="29" max="29" width="9.1796875" style="2"/>
  </cols>
  <sheetData>
    <row r="1" spans="1:34" s="3" customFormat="1" ht="16.5" customHeight="1" x14ac:dyDescent="0.35">
      <c r="B1" s="4"/>
      <c r="C1" s="4"/>
      <c r="D1" s="4"/>
      <c r="E1" s="4"/>
      <c r="F1" s="4"/>
      <c r="G1" s="4"/>
      <c r="H1" s="4"/>
      <c r="I1" s="4"/>
      <c r="J1" s="4"/>
      <c r="K1" s="4"/>
      <c r="L1" s="4"/>
      <c r="M1" s="4"/>
      <c r="N1" s="4"/>
      <c r="R1" s="4"/>
      <c r="S1" s="4"/>
      <c r="T1" s="4"/>
      <c r="U1" s="4"/>
      <c r="V1" s="4"/>
      <c r="W1" s="4"/>
      <c r="X1" s="4"/>
      <c r="Y1" s="4"/>
      <c r="Z1" s="4"/>
      <c r="AA1" s="4"/>
      <c r="AB1" s="4"/>
    </row>
    <row r="2" spans="1:34" s="3" customFormat="1" ht="16.5" customHeight="1" x14ac:dyDescent="0.35">
      <c r="B2" s="4"/>
      <c r="C2" s="4"/>
      <c r="D2" s="4"/>
      <c r="E2" s="4"/>
      <c r="F2" s="4"/>
      <c r="G2" s="4"/>
      <c r="H2" s="4"/>
      <c r="I2" s="4"/>
      <c r="J2" s="4"/>
      <c r="K2" s="4"/>
      <c r="L2" s="4"/>
      <c r="M2" s="4"/>
      <c r="N2" s="4"/>
      <c r="R2" s="4"/>
      <c r="S2" s="4"/>
      <c r="T2" s="4"/>
      <c r="U2" s="4"/>
      <c r="V2" s="4"/>
      <c r="W2" s="4"/>
      <c r="X2" s="4"/>
      <c r="Y2" s="4"/>
      <c r="Z2" s="4"/>
      <c r="AA2" s="4"/>
      <c r="AB2" s="4"/>
    </row>
    <row r="3" spans="1:34" s="3" customFormat="1" ht="16.5" customHeight="1" x14ac:dyDescent="0.35">
      <c r="B3" s="4"/>
      <c r="C3" s="4"/>
      <c r="D3" s="4"/>
      <c r="E3" s="4"/>
      <c r="F3" s="4"/>
      <c r="G3" s="4"/>
      <c r="H3" s="4"/>
      <c r="I3" s="4"/>
      <c r="J3" s="4"/>
      <c r="K3" s="4"/>
      <c r="L3" s="4"/>
      <c r="M3" s="4"/>
      <c r="N3" s="4"/>
      <c r="R3" s="4"/>
      <c r="S3" s="4"/>
      <c r="T3" s="4"/>
      <c r="U3" s="4"/>
      <c r="V3" s="4"/>
      <c r="W3" s="4"/>
      <c r="X3" s="4"/>
      <c r="Y3" s="4"/>
      <c r="Z3" s="4"/>
      <c r="AA3" s="4"/>
      <c r="AB3" s="4"/>
    </row>
    <row r="4" spans="1:34" s="3" customFormat="1" ht="16.5" customHeight="1" x14ac:dyDescent="0.35">
      <c r="B4" s="4"/>
      <c r="C4" s="4"/>
      <c r="D4" s="4"/>
      <c r="E4" s="4"/>
      <c r="F4" s="4"/>
      <c r="G4" s="4"/>
      <c r="H4" s="4"/>
      <c r="I4" s="4"/>
      <c r="J4" s="4"/>
      <c r="K4" s="4"/>
      <c r="L4" s="4"/>
      <c r="M4" s="4"/>
      <c r="N4" s="4"/>
      <c r="R4" s="4"/>
      <c r="S4" s="4"/>
      <c r="T4" s="4"/>
      <c r="U4" s="4"/>
      <c r="V4" s="4"/>
      <c r="W4" s="4"/>
      <c r="X4" s="4"/>
      <c r="Y4" s="4"/>
      <c r="Z4" s="4"/>
      <c r="AA4" s="4"/>
      <c r="AB4" s="4"/>
    </row>
    <row r="5" spans="1:34" s="21" customFormat="1" ht="21.75" customHeight="1" x14ac:dyDescent="0.35">
      <c r="A5" s="1"/>
      <c r="B5" s="64" t="s">
        <v>37</v>
      </c>
    </row>
    <row r="6" spans="1:34" s="24" customFormat="1" ht="7.5" customHeight="1" x14ac:dyDescent="0.35">
      <c r="A6" s="85"/>
      <c r="B6" s="22"/>
      <c r="C6" s="23"/>
      <c r="D6" s="23"/>
      <c r="E6" s="23"/>
      <c r="F6" s="23"/>
      <c r="G6" s="23"/>
      <c r="H6" s="23"/>
      <c r="I6" s="23"/>
      <c r="J6" s="23"/>
      <c r="K6" s="23"/>
      <c r="L6" s="23"/>
      <c r="M6" s="23"/>
      <c r="N6" s="23"/>
      <c r="O6" s="23"/>
      <c r="P6" s="23"/>
      <c r="Q6" s="23"/>
      <c r="R6" s="23"/>
      <c r="S6" s="23"/>
      <c r="T6" s="23"/>
      <c r="U6" s="23"/>
      <c r="V6" s="23"/>
      <c r="W6" s="23"/>
      <c r="X6" s="23"/>
      <c r="Y6" s="23"/>
      <c r="Z6" s="23"/>
      <c r="AA6" s="23"/>
      <c r="AB6" s="23"/>
      <c r="AC6" s="23"/>
    </row>
    <row r="7" spans="1:34" ht="5.15" customHeight="1" x14ac:dyDescent="0.35">
      <c r="X7" s="2"/>
    </row>
    <row r="8" spans="1:34" x14ac:dyDescent="0.35">
      <c r="X8" s="2"/>
    </row>
    <row r="9" spans="1:34" s="4" customFormat="1" ht="23" x14ac:dyDescent="0.35">
      <c r="B9" s="99" t="s">
        <v>16</v>
      </c>
      <c r="C9" s="99"/>
      <c r="D9" s="99"/>
      <c r="E9" s="99"/>
      <c r="F9" s="99"/>
      <c r="G9" s="99"/>
      <c r="H9" s="119" t="s">
        <v>17</v>
      </c>
      <c r="I9" s="119"/>
      <c r="J9" s="119"/>
      <c r="K9" s="119"/>
      <c r="L9" s="119"/>
      <c r="M9" s="119"/>
      <c r="N9" s="119"/>
      <c r="O9" s="119"/>
      <c r="P9" s="119"/>
      <c r="Q9" s="119"/>
      <c r="R9" s="2"/>
      <c r="S9"/>
      <c r="T9" s="58" t="s">
        <v>7</v>
      </c>
      <c r="U9" s="58" t="s">
        <v>8</v>
      </c>
      <c r="V9" s="58" t="s">
        <v>74</v>
      </c>
      <c r="W9" s="58" t="s">
        <v>76</v>
      </c>
      <c r="X9"/>
      <c r="Y9" s="58" t="s">
        <v>7</v>
      </c>
      <c r="Z9" s="58" t="s">
        <v>8</v>
      </c>
      <c r="AA9" s="58" t="s">
        <v>75</v>
      </c>
      <c r="AB9" s="58" t="s">
        <v>76</v>
      </c>
      <c r="AC9"/>
      <c r="AD9"/>
      <c r="AE9"/>
      <c r="AF9"/>
      <c r="AG9"/>
      <c r="AH9"/>
    </row>
    <row r="10" spans="1:34" x14ac:dyDescent="0.35">
      <c r="T10" s="40" t="s">
        <v>320</v>
      </c>
      <c r="U10" s="8" t="s">
        <v>667</v>
      </c>
      <c r="V10" s="9">
        <v>234.91130144044359</v>
      </c>
      <c r="W10" s="107">
        <v>0.13600599999999999</v>
      </c>
      <c r="Y10" s="40" t="s">
        <v>320</v>
      </c>
      <c r="Z10" s="8" t="s">
        <v>667</v>
      </c>
      <c r="AA10" s="9">
        <v>513.59024477378716</v>
      </c>
      <c r="AB10" s="61">
        <v>0.13600599999999999</v>
      </c>
    </row>
    <row r="11" spans="1:34" x14ac:dyDescent="0.35">
      <c r="T11" s="41" t="s">
        <v>321</v>
      </c>
      <c r="U11" s="42" t="s">
        <v>668</v>
      </c>
      <c r="V11" s="43">
        <v>130.14073362122232</v>
      </c>
      <c r="W11" s="108">
        <v>0.10208299999999999</v>
      </c>
      <c r="Y11" s="41" t="s">
        <v>322</v>
      </c>
      <c r="Z11" s="42" t="s">
        <v>669</v>
      </c>
      <c r="AA11" s="43">
        <v>273.60281734315487</v>
      </c>
      <c r="AB11" s="62">
        <v>0.108219</v>
      </c>
    </row>
    <row r="12" spans="1:34" x14ac:dyDescent="0.35">
      <c r="T12" s="40" t="s">
        <v>323</v>
      </c>
      <c r="U12" s="8" t="s">
        <v>670</v>
      </c>
      <c r="V12" s="9">
        <v>66.683545384222953</v>
      </c>
      <c r="W12" s="107">
        <v>8.1994999999999998E-2</v>
      </c>
      <c r="Y12" s="40" t="s">
        <v>324</v>
      </c>
      <c r="Z12" s="8" t="s">
        <v>671</v>
      </c>
      <c r="AA12" s="9">
        <v>141.36046804019475</v>
      </c>
      <c r="AB12" s="61">
        <v>0.14812900000000001</v>
      </c>
    </row>
    <row r="13" spans="1:34" x14ac:dyDescent="0.35">
      <c r="T13" s="41" t="s">
        <v>325</v>
      </c>
      <c r="U13" s="42" t="s">
        <v>672</v>
      </c>
      <c r="V13" s="43">
        <v>62.809321089574155</v>
      </c>
      <c r="W13" s="108">
        <v>0.13595599999999999</v>
      </c>
      <c r="Y13" s="41" t="s">
        <v>321</v>
      </c>
      <c r="Z13" s="42" t="s">
        <v>668</v>
      </c>
      <c r="AA13" s="43">
        <v>135.13850631320153</v>
      </c>
      <c r="AB13" s="62">
        <v>0.10208299999999999</v>
      </c>
    </row>
    <row r="14" spans="1:34" x14ac:dyDescent="0.35">
      <c r="T14" s="40" t="s">
        <v>326</v>
      </c>
      <c r="U14" s="8" t="s">
        <v>673</v>
      </c>
      <c r="V14" s="9">
        <v>35.667520929869568</v>
      </c>
      <c r="W14" s="107">
        <v>9.6492000000000008E-2</v>
      </c>
      <c r="Y14" s="40" t="s">
        <v>327</v>
      </c>
      <c r="Z14" s="8" t="s">
        <v>674</v>
      </c>
      <c r="AA14" s="9">
        <v>102.02155104794832</v>
      </c>
      <c r="AB14" s="61">
        <v>0.13042299999999998</v>
      </c>
    </row>
    <row r="15" spans="1:34" x14ac:dyDescent="0.35">
      <c r="T15" s="41" t="s">
        <v>328</v>
      </c>
      <c r="U15" s="42" t="s">
        <v>675</v>
      </c>
      <c r="V15" s="43">
        <v>30.552823330001189</v>
      </c>
      <c r="W15" s="108">
        <v>8.6068999999999993E-2</v>
      </c>
      <c r="Y15" s="41" t="s">
        <v>323</v>
      </c>
      <c r="Z15" s="42" t="s">
        <v>670</v>
      </c>
      <c r="AA15" s="43">
        <v>75.278536763372372</v>
      </c>
      <c r="AB15" s="62">
        <v>8.1994999999999998E-2</v>
      </c>
    </row>
    <row r="16" spans="1:34" x14ac:dyDescent="0.35">
      <c r="T16" s="40" t="s">
        <v>329</v>
      </c>
      <c r="U16" s="8" t="s">
        <v>676</v>
      </c>
      <c r="V16" s="9">
        <v>29.257972163174713</v>
      </c>
      <c r="W16" s="107">
        <v>9.7668999999999992E-2</v>
      </c>
      <c r="Y16" s="40" t="s">
        <v>329</v>
      </c>
      <c r="Z16" s="8" t="s">
        <v>676</v>
      </c>
      <c r="AA16" s="9">
        <v>72.415158614764778</v>
      </c>
      <c r="AB16" s="61">
        <v>9.7668999999999992E-2</v>
      </c>
    </row>
    <row r="17" spans="20:28" x14ac:dyDescent="0.35">
      <c r="T17" s="41" t="s">
        <v>327</v>
      </c>
      <c r="U17" s="42" t="s">
        <v>674</v>
      </c>
      <c r="V17" s="43">
        <v>28.366174638951861</v>
      </c>
      <c r="W17" s="108">
        <v>0.13042299999999998</v>
      </c>
      <c r="Y17" s="41" t="s">
        <v>330</v>
      </c>
      <c r="Z17" s="42" t="s">
        <v>677</v>
      </c>
      <c r="AA17" s="43">
        <v>64.575471394257022</v>
      </c>
      <c r="AB17" s="62">
        <v>8.9148999999999992E-2</v>
      </c>
    </row>
    <row r="18" spans="20:28" x14ac:dyDescent="0.35">
      <c r="T18" s="40" t="s">
        <v>331</v>
      </c>
      <c r="U18" s="8" t="s">
        <v>678</v>
      </c>
      <c r="V18" s="9">
        <v>27.099411316688915</v>
      </c>
      <c r="W18" s="107">
        <v>7.1515000000000009E-2</v>
      </c>
      <c r="Y18" s="40" t="s">
        <v>332</v>
      </c>
      <c r="Z18" s="8" t="s">
        <v>395</v>
      </c>
      <c r="AA18" s="9">
        <v>62.996111919966239</v>
      </c>
      <c r="AB18" s="61">
        <v>8.6181999999999995E-2</v>
      </c>
    </row>
    <row r="19" spans="20:28" x14ac:dyDescent="0.35">
      <c r="T19" s="41" t="s">
        <v>333</v>
      </c>
      <c r="U19" s="42" t="s">
        <v>591</v>
      </c>
      <c r="V19" s="43">
        <v>25.653065336359575</v>
      </c>
      <c r="W19" s="108">
        <v>8.5366999999999998E-2</v>
      </c>
      <c r="Y19" s="41" t="s">
        <v>334</v>
      </c>
      <c r="Z19" s="42" t="s">
        <v>409</v>
      </c>
      <c r="AA19" s="43">
        <v>60.699759419303724</v>
      </c>
      <c r="AB19" s="62">
        <v>7.0463999999999999E-2</v>
      </c>
    </row>
    <row r="20" spans="20:28" x14ac:dyDescent="0.35">
      <c r="T20" s="40" t="s">
        <v>322</v>
      </c>
      <c r="U20" s="8" t="s">
        <v>669</v>
      </c>
      <c r="V20" s="9">
        <v>25.3598098567021</v>
      </c>
      <c r="W20" s="107">
        <v>0.108219</v>
      </c>
      <c r="Y20" s="40" t="s">
        <v>326</v>
      </c>
      <c r="Z20" s="8" t="s">
        <v>673</v>
      </c>
      <c r="AA20" s="9">
        <v>58.327835905742631</v>
      </c>
      <c r="AB20" s="61">
        <v>9.6492000000000008E-2</v>
      </c>
    </row>
    <row r="21" spans="20:28" x14ac:dyDescent="0.35">
      <c r="T21" s="41" t="s">
        <v>330</v>
      </c>
      <c r="U21" s="42" t="s">
        <v>677</v>
      </c>
      <c r="V21" s="43">
        <v>24.154511721734565</v>
      </c>
      <c r="W21" s="108">
        <v>8.9148999999999992E-2</v>
      </c>
      <c r="Y21" s="41" t="s">
        <v>333</v>
      </c>
      <c r="Z21" s="42" t="s">
        <v>591</v>
      </c>
      <c r="AA21" s="43">
        <v>57.042457846749876</v>
      </c>
      <c r="AB21" s="62">
        <v>8.5366999999999998E-2</v>
      </c>
    </row>
    <row r="22" spans="20:28" x14ac:dyDescent="0.35">
      <c r="T22" s="40" t="s">
        <v>335</v>
      </c>
      <c r="U22" s="8" t="s">
        <v>679</v>
      </c>
      <c r="V22" s="9">
        <v>22.94826857341392</v>
      </c>
      <c r="W22" s="107">
        <v>7.4769000000000002E-2</v>
      </c>
      <c r="Y22" s="40" t="s">
        <v>336</v>
      </c>
      <c r="Z22" s="8" t="s">
        <v>680</v>
      </c>
      <c r="AA22" s="9">
        <v>51.566186824953945</v>
      </c>
      <c r="AB22" s="61">
        <v>7.9630999999999993E-2</v>
      </c>
    </row>
    <row r="23" spans="20:28" x14ac:dyDescent="0.35">
      <c r="T23" s="41" t="s">
        <v>337</v>
      </c>
      <c r="U23" s="42" t="s">
        <v>681</v>
      </c>
      <c r="V23" s="43">
        <v>22.750460657794402</v>
      </c>
      <c r="W23" s="108">
        <v>7.9812000000000008E-2</v>
      </c>
      <c r="Y23" s="41" t="s">
        <v>328</v>
      </c>
      <c r="Z23" s="42" t="s">
        <v>675</v>
      </c>
      <c r="AA23" s="43">
        <v>49.263053739077023</v>
      </c>
      <c r="AB23" s="62">
        <v>8.6068999999999993E-2</v>
      </c>
    </row>
    <row r="24" spans="20:28" x14ac:dyDescent="0.35">
      <c r="T24" s="40" t="s">
        <v>334</v>
      </c>
      <c r="U24" s="8" t="s">
        <v>409</v>
      </c>
      <c r="V24" s="9">
        <v>21.10662431166643</v>
      </c>
      <c r="W24" s="107">
        <v>7.0463999999999999E-2</v>
      </c>
      <c r="Y24" s="40" t="s">
        <v>338</v>
      </c>
      <c r="Z24" s="8" t="s">
        <v>682</v>
      </c>
      <c r="AA24" s="9">
        <v>48.845353085553704</v>
      </c>
      <c r="AB24" s="61">
        <v>8.2927000000000001E-2</v>
      </c>
    </row>
    <row r="25" spans="20:28" x14ac:dyDescent="0.35">
      <c r="T25" s="41" t="s">
        <v>339</v>
      </c>
      <c r="U25" s="42" t="s">
        <v>683</v>
      </c>
      <c r="V25" s="43">
        <v>-1.5494114924585745</v>
      </c>
      <c r="W25" s="108">
        <v>8.1681000000000004E-2</v>
      </c>
      <c r="Y25" s="41" t="s">
        <v>325</v>
      </c>
      <c r="Z25" s="42" t="s">
        <v>672</v>
      </c>
      <c r="AA25" s="43">
        <v>5.2498568458992168</v>
      </c>
      <c r="AB25" s="62">
        <v>0.13595599999999999</v>
      </c>
    </row>
    <row r="26" spans="20:28" x14ac:dyDescent="0.35">
      <c r="T26" s="40" t="s">
        <v>340</v>
      </c>
      <c r="U26" s="8" t="s">
        <v>684</v>
      </c>
      <c r="V26" s="9">
        <v>-2.1954495548781594</v>
      </c>
      <c r="W26" s="107">
        <v>7.3410000000000003E-2</v>
      </c>
      <c r="Y26" s="40" t="s">
        <v>340</v>
      </c>
      <c r="Z26" s="8" t="s">
        <v>684</v>
      </c>
      <c r="AA26" s="9">
        <v>5.0096067611760109</v>
      </c>
      <c r="AB26" s="61">
        <v>7.3410000000000003E-2</v>
      </c>
    </row>
    <row r="27" spans="20:28" x14ac:dyDescent="0.35">
      <c r="T27" s="41" t="s">
        <v>341</v>
      </c>
      <c r="U27" s="42" t="s">
        <v>610</v>
      </c>
      <c r="V27" s="43">
        <v>-2.5562742248141923</v>
      </c>
      <c r="W27" s="108">
        <v>7.9261999999999999E-2</v>
      </c>
      <c r="Y27" s="41" t="s">
        <v>342</v>
      </c>
      <c r="Z27" s="42" t="s">
        <v>685</v>
      </c>
      <c r="AA27" s="43">
        <v>4.94531843245327</v>
      </c>
      <c r="AB27" s="62">
        <v>7.138499999999999E-2</v>
      </c>
    </row>
    <row r="28" spans="20:28" x14ac:dyDescent="0.35">
      <c r="T28" s="40" t="s">
        <v>343</v>
      </c>
      <c r="U28" s="8" t="s">
        <v>686</v>
      </c>
      <c r="V28" s="9">
        <v>-2.6253422687361194</v>
      </c>
      <c r="W28" s="107">
        <v>7.0503999999999997E-2</v>
      </c>
      <c r="Y28" s="40" t="s">
        <v>344</v>
      </c>
      <c r="Z28" s="8" t="s">
        <v>425</v>
      </c>
      <c r="AA28" s="9">
        <v>3.29857908591746</v>
      </c>
      <c r="AB28" s="61">
        <v>6.9542000000000007E-2</v>
      </c>
    </row>
    <row r="29" spans="20:28" x14ac:dyDescent="0.35">
      <c r="T29" s="41" t="s">
        <v>336</v>
      </c>
      <c r="U29" s="42" t="s">
        <v>680</v>
      </c>
      <c r="V29" s="43">
        <v>-2.7343919273103978</v>
      </c>
      <c r="W29" s="108">
        <v>7.9630999999999993E-2</v>
      </c>
      <c r="Y29" s="41" t="s">
        <v>345</v>
      </c>
      <c r="Z29" s="42" t="s">
        <v>665</v>
      </c>
      <c r="AA29" s="43">
        <v>3.2781737163323328</v>
      </c>
      <c r="AB29" s="62">
        <v>9.8248999999999989E-2</v>
      </c>
    </row>
    <row r="30" spans="20:28" x14ac:dyDescent="0.35">
      <c r="T30" s="40" t="s">
        <v>346</v>
      </c>
      <c r="U30" s="8" t="s">
        <v>687</v>
      </c>
      <c r="V30" s="9">
        <v>-4.2421128742420393</v>
      </c>
      <c r="W30" s="107">
        <v>8.3745999999999987E-2</v>
      </c>
      <c r="Y30" s="40" t="s">
        <v>347</v>
      </c>
      <c r="Z30" s="8" t="s">
        <v>688</v>
      </c>
      <c r="AA30" s="9">
        <v>1.106587038912636</v>
      </c>
      <c r="AB30" s="61">
        <v>0.1009</v>
      </c>
    </row>
    <row r="31" spans="20:28" x14ac:dyDescent="0.35">
      <c r="T31" s="41" t="s">
        <v>348</v>
      </c>
      <c r="U31" s="42" t="s">
        <v>689</v>
      </c>
      <c r="V31" s="43">
        <v>-4.2782101388993965</v>
      </c>
      <c r="W31" s="108">
        <v>7.7237E-2</v>
      </c>
      <c r="Y31" s="41" t="s">
        <v>349</v>
      </c>
      <c r="Z31" s="42" t="s">
        <v>690</v>
      </c>
      <c r="AA31" s="43">
        <v>1.0490210910929463</v>
      </c>
      <c r="AB31" s="62">
        <v>7.7055999999999999E-2</v>
      </c>
    </row>
    <row r="32" spans="20:28" x14ac:dyDescent="0.35">
      <c r="T32" s="40" t="s">
        <v>350</v>
      </c>
      <c r="U32" s="8" t="s">
        <v>691</v>
      </c>
      <c r="V32" s="9">
        <v>-8.4764123752245837</v>
      </c>
      <c r="W32" s="107">
        <v>0.10306100000000001</v>
      </c>
      <c r="Y32" s="40" t="s">
        <v>351</v>
      </c>
      <c r="Z32" s="8" t="s">
        <v>692</v>
      </c>
      <c r="AA32" s="9">
        <v>-2.0195181980131593</v>
      </c>
      <c r="AB32" s="61">
        <v>7.9080999999999999E-2</v>
      </c>
    </row>
    <row r="33" spans="20:28" x14ac:dyDescent="0.35">
      <c r="T33" s="41" t="s">
        <v>352</v>
      </c>
      <c r="U33" s="42" t="s">
        <v>693</v>
      </c>
      <c r="V33" s="43">
        <v>-11.848710224384718</v>
      </c>
      <c r="W33" s="108">
        <v>0.114035</v>
      </c>
      <c r="Y33" s="41" t="s">
        <v>343</v>
      </c>
      <c r="Z33" s="42" t="s">
        <v>686</v>
      </c>
      <c r="AA33" s="43">
        <v>-2.1137130997739249</v>
      </c>
      <c r="AB33" s="62">
        <v>7.0503999999999997E-2</v>
      </c>
    </row>
    <row r="34" spans="20:28" x14ac:dyDescent="0.35">
      <c r="T34" s="40" t="s">
        <v>353</v>
      </c>
      <c r="U34" s="8" t="s">
        <v>694</v>
      </c>
      <c r="V34" s="9">
        <v>-12.687548133271109</v>
      </c>
      <c r="W34" s="107">
        <v>7.3067999999999994E-2</v>
      </c>
      <c r="Y34" s="40" t="s">
        <v>354</v>
      </c>
      <c r="Z34" s="8" t="s">
        <v>695</v>
      </c>
      <c r="AA34" s="9">
        <v>-5.0102647935434561</v>
      </c>
      <c r="AB34" s="61">
        <v>0.109804</v>
      </c>
    </row>
    <row r="35" spans="20:28" x14ac:dyDescent="0.35">
      <c r="T35" s="41" t="s">
        <v>345</v>
      </c>
      <c r="U35" s="42" t="s">
        <v>665</v>
      </c>
      <c r="V35" s="43">
        <v>-16.076740939370296</v>
      </c>
      <c r="W35" s="108">
        <v>9.8248999999999989E-2</v>
      </c>
      <c r="Y35" s="41" t="s">
        <v>341</v>
      </c>
      <c r="Z35" s="42" t="s">
        <v>610</v>
      </c>
      <c r="AA35" s="43">
        <v>-8.7364841144466077</v>
      </c>
      <c r="AB35" s="62">
        <v>7.9261999999999999E-2</v>
      </c>
    </row>
    <row r="36" spans="20:28" x14ac:dyDescent="0.35">
      <c r="T36" s="40" t="s">
        <v>355</v>
      </c>
      <c r="U36" s="8" t="s">
        <v>696</v>
      </c>
      <c r="V36" s="9">
        <v>-17.543700871529552</v>
      </c>
      <c r="W36" s="107">
        <v>0.102699</v>
      </c>
      <c r="Y36" s="40" t="s">
        <v>356</v>
      </c>
      <c r="Z36" s="8" t="s">
        <v>697</v>
      </c>
      <c r="AA36" s="9">
        <v>-9.6508740656897771</v>
      </c>
      <c r="AB36" s="61">
        <v>0.118507</v>
      </c>
    </row>
    <row r="37" spans="20:28" x14ac:dyDescent="0.35">
      <c r="T37" s="41" t="s">
        <v>356</v>
      </c>
      <c r="U37" s="42" t="s">
        <v>697</v>
      </c>
      <c r="V37" s="43">
        <v>-19.653708310729542</v>
      </c>
      <c r="W37" s="108">
        <v>0.118507</v>
      </c>
      <c r="Y37" s="41" t="s">
        <v>357</v>
      </c>
      <c r="Z37" s="42" t="s">
        <v>538</v>
      </c>
      <c r="AA37" s="43">
        <v>-17.270723920069784</v>
      </c>
      <c r="AB37" s="62">
        <v>6.9429999999999992E-2</v>
      </c>
    </row>
    <row r="38" spans="20:28" x14ac:dyDescent="0.35">
      <c r="T38" s="40" t="s">
        <v>358</v>
      </c>
      <c r="U38" s="8" t="s">
        <v>698</v>
      </c>
      <c r="V38" s="9">
        <v>-54.465311951155059</v>
      </c>
      <c r="W38" s="107">
        <v>0.13445600000000002</v>
      </c>
      <c r="Y38" s="40" t="s">
        <v>359</v>
      </c>
      <c r="Z38" s="8" t="s">
        <v>699</v>
      </c>
      <c r="AA38" s="9">
        <v>-29.419636756220498</v>
      </c>
      <c r="AB38" s="61">
        <v>7.7711000000000002E-2</v>
      </c>
    </row>
    <row r="39" spans="20:28" ht="26.25" customHeight="1" x14ac:dyDescent="0.35">
      <c r="T39" s="41" t="s">
        <v>324</v>
      </c>
      <c r="U39" s="42" t="s">
        <v>671</v>
      </c>
      <c r="V39" s="43">
        <v>-102.6221091535873</v>
      </c>
      <c r="W39" s="108">
        <v>0.14812900000000001</v>
      </c>
      <c r="Y39" s="41" t="s">
        <v>358</v>
      </c>
      <c r="Z39" s="42" t="s">
        <v>698</v>
      </c>
      <c r="AA39" s="43">
        <v>-40.313021655804505</v>
      </c>
      <c r="AB39" s="62">
        <v>0.13445600000000002</v>
      </c>
    </row>
    <row r="71" spans="2:2" x14ac:dyDescent="0.35">
      <c r="B71" s="35" t="s">
        <v>23</v>
      </c>
    </row>
  </sheetData>
  <mergeCells count="1">
    <mergeCell ref="H9:Q9"/>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62ECE-D78B-4CE6-AD61-13DB1A41F3F2}">
  <sheetPr>
    <tabColor theme="0" tint="-4.9989318521683403E-2"/>
  </sheetPr>
  <dimension ref="A1:AD71"/>
  <sheetViews>
    <sheetView showGridLines="0" showRowColHeaders="0" zoomScaleNormal="100" workbookViewId="0">
      <pane ySplit="7" topLeftCell="A8" activePane="bottomLeft" state="frozen"/>
      <selection activeCell="A8" sqref="A8"/>
      <selection pane="bottomLeft"/>
    </sheetView>
  </sheetViews>
  <sheetFormatPr defaultRowHeight="14.5" x14ac:dyDescent="0.35"/>
  <cols>
    <col min="1" max="1" width="1.26953125" style="3" customWidth="1"/>
    <col min="2" max="2" width="10.453125" style="2" customWidth="1"/>
    <col min="3" max="3" width="50.54296875" style="2" customWidth="1"/>
    <col min="4" max="4" width="17.54296875" style="2" customWidth="1"/>
    <col min="5" max="5" width="20" style="2" customWidth="1"/>
    <col min="6" max="6" width="20.26953125" style="2" customWidth="1"/>
    <col min="7" max="7" width="11.453125" style="2" customWidth="1"/>
    <col min="8" max="8" width="7.54296875" style="2" customWidth="1"/>
    <col min="9" max="9" width="15.54296875" style="2" customWidth="1"/>
    <col min="10" max="10" width="13.54296875" style="2" bestFit="1" customWidth="1"/>
    <col min="11" max="11" width="14.26953125" style="2" customWidth="1"/>
    <col min="12" max="12" width="12" style="2" customWidth="1"/>
    <col min="13" max="13" width="17.26953125" style="2" customWidth="1"/>
    <col min="14" max="17" width="9.1796875" style="2"/>
    <col min="18" max="18" width="0.7265625" style="2" customWidth="1"/>
    <col min="19" max="30" width="9.1796875" style="2"/>
  </cols>
  <sheetData>
    <row r="1" spans="1:20" s="3" customFormat="1" ht="16.5" customHeight="1" x14ac:dyDescent="0.35">
      <c r="B1" s="4"/>
      <c r="C1" s="4"/>
      <c r="D1" s="4"/>
      <c r="E1" s="4"/>
      <c r="F1" s="4"/>
      <c r="G1" s="4"/>
      <c r="H1" s="4"/>
      <c r="I1" s="4"/>
      <c r="J1" s="4"/>
      <c r="K1" s="4"/>
      <c r="L1" s="4"/>
      <c r="M1" s="4"/>
      <c r="N1" s="4"/>
      <c r="O1" s="4"/>
      <c r="P1" s="4"/>
      <c r="Q1" s="4"/>
      <c r="R1" s="4"/>
      <c r="S1" s="4"/>
      <c r="T1" s="4"/>
    </row>
    <row r="2" spans="1:20" s="3" customFormat="1" ht="16.5" customHeight="1" x14ac:dyDescent="0.35">
      <c r="B2" s="4"/>
      <c r="C2" s="4"/>
      <c r="D2" s="4"/>
      <c r="E2" s="4"/>
      <c r="F2" s="4"/>
      <c r="G2" s="4"/>
      <c r="H2" s="4"/>
      <c r="I2" s="4"/>
      <c r="J2" s="4"/>
      <c r="K2" s="4"/>
      <c r="L2" s="4"/>
      <c r="M2" s="4"/>
      <c r="N2" s="4"/>
      <c r="O2" s="4"/>
      <c r="P2" s="4"/>
      <c r="Q2" s="4"/>
      <c r="R2" s="4"/>
      <c r="S2" s="4"/>
      <c r="T2" s="4"/>
    </row>
    <row r="3" spans="1:20" s="3" customFormat="1" ht="16.5" customHeight="1" x14ac:dyDescent="0.35">
      <c r="B3" s="4"/>
      <c r="C3" s="4"/>
      <c r="D3" s="4"/>
      <c r="E3" s="4"/>
      <c r="F3" s="4"/>
      <c r="G3" s="4"/>
      <c r="H3" s="4"/>
      <c r="I3" s="4"/>
      <c r="J3" s="4"/>
      <c r="K3" s="4"/>
      <c r="L3" s="4"/>
      <c r="M3" s="4"/>
      <c r="N3" s="4"/>
      <c r="O3" s="4"/>
      <c r="P3" s="4"/>
      <c r="Q3" s="4"/>
      <c r="R3" s="4"/>
      <c r="S3" s="4"/>
      <c r="T3" s="4"/>
    </row>
    <row r="4" spans="1:20" s="3" customFormat="1" ht="16.5" customHeight="1" x14ac:dyDescent="0.35">
      <c r="B4" s="4"/>
      <c r="C4" s="4"/>
      <c r="D4" s="4"/>
      <c r="E4" s="4"/>
      <c r="F4" s="4"/>
      <c r="G4" s="4"/>
      <c r="H4" s="4"/>
      <c r="I4" s="4"/>
      <c r="J4" s="4"/>
      <c r="K4" s="4"/>
      <c r="L4" s="4"/>
      <c r="M4" s="4"/>
      <c r="N4" s="4"/>
      <c r="O4" s="4"/>
      <c r="P4" s="4"/>
      <c r="Q4" s="4"/>
      <c r="R4" s="4"/>
      <c r="S4" s="4"/>
      <c r="T4" s="4"/>
    </row>
    <row r="5" spans="1:20" s="4" customFormat="1" ht="21.75" customHeight="1" x14ac:dyDescent="0.3">
      <c r="A5" s="1"/>
      <c r="B5" s="64" t="s">
        <v>37</v>
      </c>
      <c r="C5" s="21"/>
      <c r="D5" s="21"/>
      <c r="E5" s="21"/>
      <c r="F5" s="21"/>
      <c r="G5" s="21"/>
      <c r="H5" s="21"/>
      <c r="I5" s="21"/>
      <c r="J5" s="21"/>
      <c r="K5" s="21"/>
      <c r="L5" s="21"/>
      <c r="M5" s="21"/>
      <c r="N5" s="21"/>
      <c r="O5" s="21"/>
      <c r="P5" s="21"/>
      <c r="Q5" s="21"/>
      <c r="R5" s="21"/>
      <c r="S5" s="21"/>
      <c r="T5" s="21"/>
    </row>
    <row r="6" spans="1:20" s="4" customFormat="1" ht="7.5" customHeight="1" x14ac:dyDescent="0.3">
      <c r="A6" s="85"/>
      <c r="B6" s="22"/>
      <c r="C6" s="23"/>
      <c r="D6" s="23"/>
      <c r="E6" s="23"/>
      <c r="F6" s="23"/>
      <c r="G6" s="23"/>
      <c r="H6" s="23"/>
      <c r="I6" s="23"/>
      <c r="J6" s="23"/>
      <c r="K6" s="23"/>
      <c r="L6" s="23"/>
      <c r="M6" s="23"/>
      <c r="N6" s="23"/>
      <c r="O6" s="23"/>
      <c r="P6" s="23"/>
      <c r="Q6" s="23"/>
      <c r="R6" s="23"/>
      <c r="S6" s="23"/>
      <c r="T6" s="23"/>
    </row>
    <row r="7" spans="1:20" s="4" customFormat="1" ht="5.15" customHeight="1" x14ac:dyDescent="0.35">
      <c r="A7" s="3"/>
      <c r="B7" s="2"/>
      <c r="C7" s="2"/>
      <c r="D7" s="2"/>
      <c r="E7" s="2"/>
      <c r="F7" s="2"/>
      <c r="G7" s="2"/>
      <c r="H7" s="2"/>
      <c r="I7" s="2"/>
      <c r="J7" s="2"/>
      <c r="K7" s="2"/>
      <c r="L7" s="2"/>
      <c r="M7" s="2"/>
      <c r="N7" s="2"/>
      <c r="O7" s="2"/>
      <c r="P7" s="2"/>
      <c r="Q7" s="2"/>
      <c r="R7" s="2"/>
      <c r="S7" s="2"/>
      <c r="T7" s="2"/>
    </row>
    <row r="8" spans="1:20" s="4" customFormat="1" ht="19.5" customHeight="1" x14ac:dyDescent="0.35">
      <c r="A8" s="17"/>
      <c r="B8" s="120" t="s">
        <v>5</v>
      </c>
      <c r="C8" s="120"/>
      <c r="D8" s="120"/>
      <c r="E8" s="120"/>
      <c r="F8" s="120"/>
      <c r="G8" s="120"/>
      <c r="H8" s="63"/>
      <c r="I8" s="120" t="s">
        <v>6</v>
      </c>
      <c r="J8" s="120"/>
      <c r="K8" s="120"/>
      <c r="L8" s="120"/>
      <c r="M8" s="120"/>
      <c r="N8" s="120"/>
      <c r="O8" s="120"/>
      <c r="P8" s="120"/>
      <c r="Q8" s="120"/>
      <c r="R8" s="120"/>
      <c r="S8" s="120"/>
      <c r="T8" s="120"/>
    </row>
    <row r="9" spans="1:20" s="3" customFormat="1" x14ac:dyDescent="0.35">
      <c r="B9" s="6"/>
      <c r="C9" s="4"/>
      <c r="D9" s="4"/>
      <c r="E9" s="4"/>
      <c r="F9" s="4"/>
      <c r="G9" s="4"/>
      <c r="H9" s="4"/>
      <c r="I9" s="4"/>
      <c r="J9" s="4"/>
      <c r="K9" s="4"/>
      <c r="L9" s="4"/>
      <c r="M9" s="4"/>
      <c r="N9" s="4"/>
      <c r="O9" s="4"/>
      <c r="P9" s="4"/>
      <c r="Q9" s="4"/>
      <c r="R9" s="4"/>
      <c r="S9" s="4"/>
      <c r="T9" s="4"/>
    </row>
    <row r="10" spans="1:20" s="3" customFormat="1" x14ac:dyDescent="0.35">
      <c r="B10" s="4"/>
      <c r="C10" s="4"/>
      <c r="D10" s="4"/>
      <c r="E10" s="4"/>
      <c r="F10" s="4"/>
      <c r="G10" s="4"/>
      <c r="H10" s="4"/>
      <c r="I10" s="4"/>
      <c r="J10" s="4"/>
      <c r="K10" s="4"/>
      <c r="L10" s="4"/>
      <c r="M10" s="4"/>
      <c r="N10" s="4"/>
      <c r="O10" s="4"/>
      <c r="P10" s="4"/>
      <c r="Q10" s="4"/>
      <c r="R10" s="4"/>
      <c r="S10" s="4"/>
      <c r="T10" s="4"/>
    </row>
    <row r="11" spans="1:20" s="3" customFormat="1" x14ac:dyDescent="0.35">
      <c r="B11" s="4"/>
      <c r="C11" s="4"/>
      <c r="D11" s="4"/>
      <c r="E11" s="4"/>
      <c r="F11" s="4"/>
      <c r="G11" s="4"/>
      <c r="H11" s="4"/>
      <c r="I11" s="4"/>
      <c r="J11" s="4"/>
      <c r="K11" s="4"/>
      <c r="L11" s="4"/>
      <c r="M11" s="4"/>
      <c r="N11" s="4"/>
      <c r="O11" s="4"/>
      <c r="P11" s="4"/>
      <c r="Q11" s="4"/>
      <c r="R11" s="4"/>
      <c r="S11" s="4"/>
      <c r="T11" s="4"/>
    </row>
    <row r="12" spans="1:20" s="3" customFormat="1" x14ac:dyDescent="0.35">
      <c r="B12" s="4"/>
      <c r="C12" s="4"/>
      <c r="D12" s="4"/>
      <c r="E12" s="4"/>
      <c r="F12" s="4"/>
      <c r="G12" s="4"/>
      <c r="H12" s="4"/>
      <c r="I12" s="4"/>
      <c r="J12" s="4"/>
      <c r="K12" s="4"/>
      <c r="L12" s="4"/>
      <c r="M12" s="4"/>
      <c r="N12" s="4"/>
      <c r="O12" s="4"/>
      <c r="P12" s="4"/>
      <c r="Q12" s="4"/>
      <c r="R12" s="4"/>
      <c r="S12" s="4"/>
      <c r="T12" s="4"/>
    </row>
    <row r="13" spans="1:20" s="3" customFormat="1" x14ac:dyDescent="0.35">
      <c r="B13" s="4"/>
      <c r="C13" s="4"/>
      <c r="D13" s="4"/>
      <c r="E13" s="4"/>
      <c r="F13" s="4"/>
      <c r="G13" s="4"/>
      <c r="H13" s="4"/>
      <c r="I13" s="4"/>
      <c r="J13" s="4"/>
      <c r="K13" s="4"/>
      <c r="L13" s="4"/>
      <c r="M13" s="4"/>
      <c r="N13" s="4"/>
      <c r="O13" s="4"/>
      <c r="P13" s="4"/>
      <c r="Q13" s="4"/>
      <c r="R13" s="4"/>
      <c r="S13" s="4"/>
      <c r="T13" s="4"/>
    </row>
    <row r="14" spans="1:20" s="3" customFormat="1" x14ac:dyDescent="0.35">
      <c r="B14" s="4"/>
      <c r="C14" s="4"/>
      <c r="D14" s="4"/>
      <c r="E14" s="4"/>
      <c r="F14" s="4"/>
      <c r="G14" s="4"/>
      <c r="H14" s="4"/>
      <c r="I14" s="4"/>
      <c r="J14" s="4"/>
      <c r="K14" s="4"/>
      <c r="L14" s="4"/>
      <c r="M14" s="4"/>
      <c r="N14" s="4"/>
      <c r="O14" s="4"/>
      <c r="P14" s="4"/>
      <c r="Q14" s="4"/>
      <c r="R14" s="4"/>
      <c r="S14" s="4"/>
      <c r="T14" s="4"/>
    </row>
    <row r="15" spans="1:20" s="3" customFormat="1" x14ac:dyDescent="0.35">
      <c r="B15" s="4"/>
      <c r="C15" s="4"/>
      <c r="D15" s="4"/>
      <c r="E15" s="4"/>
      <c r="F15" s="4"/>
      <c r="G15" s="4"/>
      <c r="H15" s="4"/>
      <c r="I15" s="4"/>
      <c r="J15" s="4"/>
      <c r="K15" s="4"/>
      <c r="L15" s="4"/>
      <c r="M15" s="4"/>
      <c r="N15" s="4"/>
      <c r="O15" s="4"/>
      <c r="P15" s="4"/>
      <c r="Q15" s="4"/>
      <c r="R15" s="4"/>
      <c r="S15" s="4"/>
      <c r="T15" s="4"/>
    </row>
    <row r="16" spans="1:20" s="3" customFormat="1" x14ac:dyDescent="0.35">
      <c r="B16" s="4"/>
      <c r="C16" s="4"/>
      <c r="D16" s="4"/>
      <c r="E16" s="4"/>
      <c r="F16" s="4"/>
      <c r="G16" s="4"/>
      <c r="H16" s="4"/>
      <c r="I16" s="4"/>
      <c r="J16" s="4"/>
      <c r="K16" s="4"/>
      <c r="L16" s="4"/>
      <c r="M16" s="4"/>
      <c r="N16" s="4"/>
      <c r="O16" s="4"/>
      <c r="P16" s="4"/>
      <c r="Q16" s="4"/>
      <c r="R16" s="4"/>
      <c r="S16" s="4"/>
      <c r="T16" s="4"/>
    </row>
    <row r="17" spans="2:20" s="3" customFormat="1" x14ac:dyDescent="0.35">
      <c r="B17" s="4"/>
      <c r="C17" s="4"/>
      <c r="D17" s="4"/>
      <c r="E17" s="4"/>
      <c r="F17" s="4"/>
      <c r="G17" s="4"/>
      <c r="H17" s="4"/>
      <c r="I17" s="4"/>
      <c r="J17" s="4"/>
      <c r="K17" s="4"/>
      <c r="L17" s="4"/>
      <c r="M17" s="4"/>
      <c r="N17" s="4"/>
      <c r="O17" s="4"/>
      <c r="P17" s="4"/>
      <c r="Q17" s="4"/>
      <c r="R17" s="4"/>
      <c r="S17" s="4"/>
      <c r="T17" s="4"/>
    </row>
    <row r="18" spans="2:20" s="3" customFormat="1" x14ac:dyDescent="0.35">
      <c r="B18" s="4"/>
      <c r="C18" s="4"/>
      <c r="D18" s="4"/>
      <c r="E18" s="4"/>
      <c r="F18" s="4"/>
      <c r="G18" s="4"/>
      <c r="H18" s="4"/>
      <c r="I18" s="4"/>
      <c r="J18" s="4"/>
      <c r="K18" s="4"/>
      <c r="L18" s="4"/>
      <c r="M18" s="4"/>
      <c r="N18" s="4"/>
      <c r="O18" s="4"/>
      <c r="P18" s="4"/>
      <c r="Q18" s="4"/>
      <c r="R18" s="4"/>
      <c r="S18" s="4"/>
      <c r="T18" s="4"/>
    </row>
    <row r="19" spans="2:20" s="3" customFormat="1" x14ac:dyDescent="0.35">
      <c r="B19" s="4"/>
      <c r="C19" s="4"/>
      <c r="D19" s="4"/>
      <c r="E19" s="4"/>
      <c r="F19" s="4"/>
      <c r="G19" s="4"/>
      <c r="H19" s="4"/>
      <c r="I19" s="4"/>
      <c r="J19" s="4"/>
      <c r="K19" s="4"/>
      <c r="L19" s="4"/>
      <c r="M19" s="4"/>
      <c r="N19" s="4"/>
      <c r="O19" s="4"/>
      <c r="P19" s="4"/>
      <c r="Q19" s="4"/>
      <c r="R19" s="4"/>
      <c r="S19" s="4"/>
      <c r="T19" s="4"/>
    </row>
    <row r="20" spans="2:20" s="3" customFormat="1" x14ac:dyDescent="0.35">
      <c r="B20" s="4"/>
      <c r="C20" s="4"/>
      <c r="D20" s="4"/>
      <c r="E20" s="4"/>
      <c r="F20" s="4"/>
      <c r="G20" s="4"/>
      <c r="H20" s="4"/>
      <c r="I20" s="4"/>
      <c r="J20" s="4"/>
      <c r="K20" s="4"/>
      <c r="L20" s="4"/>
      <c r="M20" s="4"/>
      <c r="N20" s="4"/>
      <c r="O20" s="4"/>
      <c r="P20" s="4"/>
      <c r="Q20" s="4"/>
      <c r="R20" s="4"/>
      <c r="S20" s="4"/>
      <c r="T20" s="4"/>
    </row>
    <row r="21" spans="2:20" s="3" customFormat="1" x14ac:dyDescent="0.35">
      <c r="B21" s="4"/>
      <c r="C21" s="4"/>
      <c r="D21" s="4"/>
      <c r="E21" s="4"/>
      <c r="F21" s="4"/>
      <c r="G21" s="4"/>
      <c r="H21" s="4"/>
      <c r="I21" s="4"/>
      <c r="J21" s="4"/>
      <c r="K21" s="4"/>
      <c r="L21" s="4"/>
      <c r="M21" s="4"/>
      <c r="N21" s="4"/>
      <c r="O21" s="4"/>
      <c r="P21" s="4"/>
      <c r="Q21" s="4"/>
      <c r="R21" s="4"/>
      <c r="S21" s="4"/>
      <c r="T21" s="4"/>
    </row>
    <row r="22" spans="2:20" s="3" customFormat="1" x14ac:dyDescent="0.35">
      <c r="B22" s="4"/>
      <c r="C22" s="4"/>
      <c r="D22" s="4"/>
      <c r="E22" s="4"/>
      <c r="F22" s="4"/>
      <c r="G22" s="4"/>
      <c r="H22" s="4"/>
      <c r="I22" s="4"/>
      <c r="J22" s="4"/>
      <c r="K22" s="4"/>
      <c r="L22" s="4"/>
      <c r="M22" s="4"/>
      <c r="N22" s="4"/>
      <c r="O22" s="4"/>
      <c r="P22" s="4"/>
      <c r="Q22" s="4"/>
      <c r="R22" s="4"/>
      <c r="S22" s="4"/>
      <c r="T22" s="4"/>
    </row>
    <row r="23" spans="2:20" s="3" customFormat="1" x14ac:dyDescent="0.35">
      <c r="B23" s="4"/>
      <c r="C23" s="4"/>
      <c r="D23" s="4"/>
      <c r="E23" s="4"/>
      <c r="F23" s="4"/>
      <c r="G23" s="4"/>
      <c r="H23" s="4"/>
      <c r="I23" s="4"/>
      <c r="J23" s="4"/>
      <c r="K23" s="4"/>
      <c r="L23" s="4"/>
      <c r="M23" s="4"/>
      <c r="N23" s="4"/>
      <c r="O23" s="4"/>
      <c r="P23" s="4"/>
      <c r="Q23" s="4"/>
      <c r="R23" s="4"/>
      <c r="S23" s="4"/>
      <c r="T23" s="4"/>
    </row>
    <row r="24" spans="2:20" s="3" customFormat="1" x14ac:dyDescent="0.35">
      <c r="B24" s="4"/>
      <c r="C24" s="4"/>
      <c r="D24" s="4"/>
      <c r="E24" s="4"/>
      <c r="F24" s="4"/>
      <c r="G24" s="4"/>
      <c r="H24" s="4"/>
      <c r="I24" s="4"/>
      <c r="J24" s="4"/>
      <c r="K24" s="4"/>
      <c r="L24" s="4"/>
      <c r="M24" s="4"/>
      <c r="N24" s="4"/>
      <c r="O24" s="4"/>
      <c r="P24" s="4"/>
      <c r="Q24" s="4"/>
      <c r="R24" s="4"/>
      <c r="S24" s="4"/>
      <c r="T24" s="4"/>
    </row>
    <row r="25" spans="2:20" s="3" customFormat="1" x14ac:dyDescent="0.35">
      <c r="B25" s="4"/>
      <c r="C25" s="4"/>
      <c r="D25" s="4"/>
      <c r="E25" s="4"/>
      <c r="F25" s="4"/>
      <c r="G25" s="4"/>
      <c r="H25" s="4"/>
      <c r="I25" s="4"/>
      <c r="J25" s="4"/>
      <c r="K25" s="4"/>
      <c r="L25" s="4"/>
      <c r="M25" s="4"/>
      <c r="N25" s="4"/>
      <c r="O25" s="4"/>
      <c r="P25" s="4"/>
      <c r="Q25" s="4"/>
      <c r="R25" s="4"/>
      <c r="S25" s="4"/>
      <c r="T25" s="4"/>
    </row>
    <row r="26" spans="2:20" s="3" customFormat="1" x14ac:dyDescent="0.35">
      <c r="B26" s="4"/>
      <c r="C26" s="4"/>
      <c r="D26" s="4"/>
      <c r="E26" s="4"/>
      <c r="F26" s="4"/>
      <c r="G26" s="4"/>
      <c r="H26" s="4"/>
      <c r="I26" s="4"/>
      <c r="J26" s="4"/>
      <c r="K26" s="4"/>
      <c r="L26" s="4"/>
      <c r="M26" s="4"/>
      <c r="N26" s="4"/>
      <c r="O26" s="4"/>
      <c r="P26" s="4"/>
      <c r="Q26" s="4"/>
      <c r="R26" s="4"/>
      <c r="S26" s="4"/>
      <c r="T26" s="4"/>
    </row>
    <row r="27" spans="2:20" s="3" customFormat="1" x14ac:dyDescent="0.35">
      <c r="B27" s="4"/>
      <c r="C27" s="4"/>
      <c r="D27" s="4"/>
      <c r="E27" s="4"/>
      <c r="F27" s="4"/>
      <c r="G27" s="4"/>
      <c r="H27" s="4"/>
      <c r="I27" s="4"/>
      <c r="J27" s="4"/>
      <c r="K27" s="4"/>
      <c r="L27" s="4"/>
      <c r="M27" s="4"/>
      <c r="N27" s="4"/>
      <c r="O27" s="4"/>
      <c r="P27" s="4"/>
      <c r="Q27" s="4"/>
      <c r="R27" s="4"/>
      <c r="S27" s="4"/>
      <c r="T27" s="4"/>
    </row>
    <row r="28" spans="2:20" s="3" customFormat="1" x14ac:dyDescent="0.35">
      <c r="B28" s="4"/>
      <c r="C28" s="4"/>
      <c r="D28" s="4"/>
      <c r="E28" s="4"/>
      <c r="F28" s="4"/>
      <c r="G28" s="4"/>
      <c r="H28" s="4"/>
      <c r="I28" s="4"/>
      <c r="J28" s="4"/>
      <c r="K28" s="4"/>
      <c r="L28" s="4"/>
      <c r="M28" s="4"/>
      <c r="N28" s="4"/>
      <c r="O28" s="4"/>
      <c r="P28" s="4"/>
      <c r="Q28" s="4"/>
      <c r="R28" s="4"/>
      <c r="S28" s="4"/>
      <c r="T28" s="4"/>
    </row>
    <row r="29" spans="2:20" s="3" customFormat="1" x14ac:dyDescent="0.35">
      <c r="B29" s="4"/>
      <c r="C29" s="4"/>
      <c r="D29" s="4"/>
      <c r="E29" s="4"/>
      <c r="F29" s="4"/>
      <c r="G29" s="4"/>
      <c r="H29" s="4"/>
      <c r="I29" s="4"/>
      <c r="J29" s="4"/>
      <c r="K29" s="4"/>
      <c r="L29" s="4"/>
      <c r="M29" s="4"/>
      <c r="N29" s="4"/>
      <c r="O29" s="4"/>
      <c r="P29" s="4"/>
      <c r="Q29" s="4"/>
      <c r="R29" s="4"/>
      <c r="S29" s="4"/>
      <c r="T29" s="4"/>
    </row>
    <row r="30" spans="2:20" s="3" customFormat="1" x14ac:dyDescent="0.35">
      <c r="B30" s="4"/>
      <c r="C30" s="4"/>
      <c r="D30" s="4"/>
      <c r="E30" s="4"/>
      <c r="F30" s="4"/>
      <c r="G30" s="4"/>
      <c r="I30" s="4"/>
      <c r="J30" s="4"/>
      <c r="K30" s="4"/>
      <c r="L30" s="4"/>
      <c r="M30" s="4"/>
      <c r="N30" s="4"/>
      <c r="O30" s="4"/>
      <c r="P30" s="4"/>
      <c r="Q30" s="4"/>
      <c r="R30" s="4"/>
      <c r="S30" s="4"/>
      <c r="T30" s="4"/>
    </row>
    <row r="31" spans="2:20" s="3" customFormat="1" x14ac:dyDescent="0.35">
      <c r="B31" s="4"/>
      <c r="C31" s="4"/>
      <c r="D31" s="4"/>
      <c r="E31" s="4"/>
      <c r="F31" s="4"/>
      <c r="G31" s="4"/>
      <c r="I31" s="4"/>
      <c r="J31" s="4"/>
      <c r="K31" s="4"/>
      <c r="L31" s="4"/>
      <c r="M31" s="4"/>
      <c r="N31" s="4"/>
      <c r="O31" s="4"/>
      <c r="P31" s="4"/>
      <c r="Q31" s="4"/>
      <c r="R31" s="4"/>
      <c r="S31" s="4"/>
      <c r="T31" s="4"/>
    </row>
    <row r="32" spans="2:20" s="3" customFormat="1" x14ac:dyDescent="0.35">
      <c r="B32" s="4"/>
      <c r="C32" s="4"/>
      <c r="D32" s="4"/>
      <c r="E32" s="4"/>
      <c r="F32" s="4"/>
      <c r="G32" s="4"/>
      <c r="H32" s="4"/>
      <c r="I32" s="4"/>
      <c r="J32" s="4"/>
      <c r="K32" s="4"/>
      <c r="L32" s="4"/>
      <c r="M32" s="4"/>
      <c r="N32" s="4"/>
      <c r="O32" s="4"/>
      <c r="P32" s="4"/>
      <c r="Q32" s="4"/>
      <c r="R32" s="4"/>
      <c r="S32" s="4"/>
      <c r="T32" s="4"/>
    </row>
    <row r="33" spans="1:20" s="3" customFormat="1" x14ac:dyDescent="0.35">
      <c r="B33" s="4"/>
      <c r="C33" s="4"/>
      <c r="D33" s="4"/>
      <c r="E33" s="4"/>
      <c r="F33" s="4"/>
      <c r="G33" s="4"/>
      <c r="H33" s="4"/>
      <c r="I33" s="4"/>
      <c r="J33" s="4"/>
      <c r="K33" s="4"/>
      <c r="L33" s="4"/>
      <c r="M33" s="4"/>
      <c r="N33" s="4"/>
      <c r="O33" s="4"/>
      <c r="P33" s="4"/>
      <c r="Q33" s="4"/>
      <c r="R33" s="4"/>
      <c r="S33" s="4"/>
      <c r="T33" s="4"/>
    </row>
    <row r="34" spans="1:20" s="3" customFormat="1" x14ac:dyDescent="0.35">
      <c r="B34" s="4"/>
      <c r="C34" s="4"/>
      <c r="D34" s="4"/>
      <c r="E34" s="4"/>
      <c r="F34" s="4"/>
      <c r="G34" s="4"/>
      <c r="H34" s="4"/>
      <c r="I34" s="4"/>
      <c r="J34" s="4"/>
      <c r="K34" s="4"/>
      <c r="L34" s="4"/>
      <c r="M34" s="4"/>
      <c r="N34" s="4"/>
      <c r="O34" s="4"/>
      <c r="P34" s="4"/>
      <c r="Q34" s="4"/>
      <c r="R34" s="4"/>
      <c r="S34" s="4"/>
      <c r="T34" s="4"/>
    </row>
    <row r="35" spans="1:20" s="3" customFormat="1" x14ac:dyDescent="0.35">
      <c r="B35" s="4"/>
      <c r="C35" s="4"/>
      <c r="D35" s="4"/>
      <c r="E35" s="4"/>
      <c r="F35" s="4"/>
      <c r="G35" s="4"/>
      <c r="H35" s="4"/>
      <c r="I35" s="4"/>
      <c r="J35" s="4"/>
      <c r="K35" s="4"/>
      <c r="L35" s="4"/>
      <c r="M35" s="4"/>
      <c r="N35" s="4"/>
      <c r="O35" s="4"/>
      <c r="P35" s="4"/>
      <c r="Q35" s="4"/>
      <c r="R35" s="4"/>
      <c r="S35" s="4"/>
      <c r="T35" s="4"/>
    </row>
    <row r="36" spans="1:20" s="3" customFormat="1" x14ac:dyDescent="0.35">
      <c r="B36" s="4"/>
      <c r="C36" s="4"/>
      <c r="D36" s="4"/>
      <c r="E36" s="4"/>
      <c r="F36" s="4"/>
      <c r="G36" s="4"/>
      <c r="H36" s="4"/>
      <c r="I36" s="4"/>
      <c r="J36" s="4"/>
      <c r="K36" s="4"/>
      <c r="L36" s="4"/>
      <c r="M36" s="4"/>
      <c r="N36" s="4"/>
      <c r="O36" s="4"/>
      <c r="P36" s="4"/>
      <c r="Q36" s="4"/>
      <c r="R36" s="4"/>
      <c r="S36" s="4"/>
      <c r="T36" s="4"/>
    </row>
    <row r="37" spans="1:20" s="3" customFormat="1" x14ac:dyDescent="0.35">
      <c r="B37" s="4"/>
      <c r="C37" s="4"/>
      <c r="D37" s="4"/>
      <c r="E37" s="4"/>
      <c r="F37" s="4"/>
      <c r="G37" s="4"/>
      <c r="H37" s="4"/>
      <c r="I37" s="4"/>
      <c r="J37" s="4"/>
      <c r="K37" s="4"/>
      <c r="L37" s="4"/>
      <c r="M37" s="4"/>
      <c r="N37" s="4"/>
      <c r="O37" s="4"/>
      <c r="P37" s="4"/>
      <c r="Q37" s="4"/>
      <c r="R37" s="4"/>
      <c r="S37" s="4"/>
      <c r="T37" s="4"/>
    </row>
    <row r="38" spans="1:20" s="3" customFormat="1" x14ac:dyDescent="0.35">
      <c r="B38" s="4"/>
      <c r="C38" s="4"/>
      <c r="D38" s="4"/>
      <c r="E38" s="4"/>
      <c r="F38" s="4"/>
      <c r="G38" s="4"/>
      <c r="H38" s="4"/>
      <c r="I38" s="4"/>
      <c r="J38" s="4"/>
      <c r="K38" s="4"/>
      <c r="L38" s="4"/>
      <c r="M38" s="4"/>
      <c r="N38" s="4"/>
      <c r="O38" s="4"/>
      <c r="P38" s="4"/>
      <c r="Q38" s="4"/>
      <c r="R38" s="4"/>
      <c r="S38" s="4"/>
      <c r="T38" s="4"/>
    </row>
    <row r="39" spans="1:20" s="27" customFormat="1" ht="30" customHeight="1" x14ac:dyDescent="0.35">
      <c r="A39" s="18"/>
      <c r="B39" s="58" t="s">
        <v>7</v>
      </c>
      <c r="C39" s="58" t="s">
        <v>8</v>
      </c>
      <c r="D39" s="58" t="s">
        <v>28</v>
      </c>
      <c r="E39" s="58" t="s">
        <v>29</v>
      </c>
      <c r="F39" s="58" t="s">
        <v>30</v>
      </c>
      <c r="K39" s="26"/>
      <c r="L39" s="26"/>
      <c r="M39" s="26"/>
      <c r="N39" s="26"/>
      <c r="O39" s="26"/>
      <c r="P39" s="26"/>
      <c r="Q39" s="25"/>
      <c r="R39" s="25"/>
      <c r="S39" s="25"/>
      <c r="T39" s="25"/>
    </row>
    <row r="40" spans="1:20" s="3" customFormat="1" x14ac:dyDescent="0.35">
      <c r="B40" s="92" t="s">
        <v>320</v>
      </c>
      <c r="C40" s="65" t="s">
        <v>667</v>
      </c>
      <c r="D40" s="59">
        <v>4.5351190476190473</v>
      </c>
      <c r="E40" s="61">
        <v>0.13600599999999999</v>
      </c>
      <c r="F40" s="9">
        <v>563.80280013688332</v>
      </c>
      <c r="G40" s="104"/>
      <c r="J40" s="7"/>
      <c r="K40" s="7"/>
      <c r="L40" s="7"/>
      <c r="M40" s="7"/>
      <c r="N40" s="7"/>
      <c r="O40" s="7"/>
      <c r="P40" s="7"/>
      <c r="Q40" s="7"/>
      <c r="R40" s="7"/>
      <c r="S40" s="7"/>
      <c r="T40" s="7"/>
    </row>
    <row r="41" spans="1:20" s="3" customFormat="1" x14ac:dyDescent="0.35">
      <c r="B41" s="93" t="s">
        <v>322</v>
      </c>
      <c r="C41" s="66" t="s">
        <v>669</v>
      </c>
      <c r="D41" s="60">
        <v>7.616190476190476</v>
      </c>
      <c r="E41" s="62">
        <v>0.108219</v>
      </c>
      <c r="F41" s="43">
        <v>331.32962547940849</v>
      </c>
    </row>
    <row r="42" spans="1:20" s="3" customFormat="1" x14ac:dyDescent="0.35">
      <c r="B42" s="92" t="s">
        <v>324</v>
      </c>
      <c r="C42" s="65" t="s">
        <v>671</v>
      </c>
      <c r="D42" s="59">
        <v>4.1599206349206348</v>
      </c>
      <c r="E42" s="61">
        <v>0.14812900000000001</v>
      </c>
      <c r="F42" s="9">
        <v>676.53546294505372</v>
      </c>
      <c r="J42" s="7"/>
      <c r="K42" s="7"/>
      <c r="L42" s="7"/>
      <c r="M42" s="7"/>
      <c r="N42" s="7"/>
      <c r="O42" s="7"/>
      <c r="P42" s="7"/>
      <c r="Q42" s="7"/>
      <c r="R42" s="7"/>
      <c r="S42" s="7"/>
      <c r="T42" s="7"/>
    </row>
    <row r="43" spans="1:20" s="3" customFormat="1" x14ac:dyDescent="0.35">
      <c r="B43" s="93" t="s">
        <v>321</v>
      </c>
      <c r="C43" s="66" t="s">
        <v>668</v>
      </c>
      <c r="D43" s="60">
        <v>6.6045238095238092</v>
      </c>
      <c r="E43" s="62">
        <v>0.10208299999999999</v>
      </c>
      <c r="F43" s="43">
        <v>267.98158983341256</v>
      </c>
      <c r="J43" s="7"/>
      <c r="K43" s="7"/>
      <c r="L43" s="7"/>
      <c r="M43" s="7"/>
      <c r="N43" s="7"/>
      <c r="O43" s="7"/>
      <c r="P43" s="7"/>
      <c r="Q43" s="7"/>
      <c r="R43" s="7"/>
      <c r="S43" s="7"/>
      <c r="T43" s="7"/>
    </row>
    <row r="44" spans="1:20" s="3" customFormat="1" x14ac:dyDescent="0.35">
      <c r="B44" s="92" t="s">
        <v>327</v>
      </c>
      <c r="C44" s="65" t="s">
        <v>674</v>
      </c>
      <c r="D44" s="59">
        <v>1.872579365079365</v>
      </c>
      <c r="E44" s="61">
        <v>0.13042299999999998</v>
      </c>
      <c r="F44" s="9">
        <v>493.2390347233362</v>
      </c>
      <c r="J44" s="7"/>
      <c r="K44" s="7"/>
      <c r="L44" s="7"/>
      <c r="M44" s="7"/>
      <c r="N44" s="7"/>
      <c r="O44" s="7"/>
      <c r="P44" s="7"/>
      <c r="Q44" s="7"/>
      <c r="R44" s="7"/>
      <c r="S44" s="7"/>
      <c r="T44" s="7"/>
    </row>
    <row r="45" spans="1:20" s="3" customFormat="1" x14ac:dyDescent="0.35">
      <c r="B45" s="93" t="s">
        <v>323</v>
      </c>
      <c r="C45" s="66" t="s">
        <v>670</v>
      </c>
      <c r="D45" s="60">
        <v>8.133293650793652</v>
      </c>
      <c r="E45" s="62">
        <v>8.1994999999999998E-2</v>
      </c>
      <c r="F45" s="43">
        <v>86.857379381324321</v>
      </c>
      <c r="J45" s="7"/>
      <c r="K45" s="7"/>
      <c r="L45" s="7"/>
      <c r="M45" s="7"/>
      <c r="N45" s="7"/>
      <c r="O45" s="7"/>
      <c r="P45" s="7"/>
      <c r="Q45" s="7"/>
      <c r="R45" s="7"/>
      <c r="S45" s="7"/>
      <c r="T45" s="7"/>
    </row>
    <row r="46" spans="1:20" s="3" customFormat="1" x14ac:dyDescent="0.35">
      <c r="B46" s="92" t="s">
        <v>329</v>
      </c>
      <c r="C46" s="65" t="s">
        <v>676</v>
      </c>
      <c r="D46" s="59">
        <v>6.9492063492063494</v>
      </c>
      <c r="E46" s="61">
        <v>9.7668999999999992E-2</v>
      </c>
      <c r="F46" s="9">
        <v>226.85685536466326</v>
      </c>
      <c r="J46" s="7"/>
      <c r="K46" s="7"/>
      <c r="L46" s="7"/>
      <c r="M46" s="7"/>
      <c r="N46" s="7"/>
      <c r="O46" s="7"/>
      <c r="P46" s="7"/>
      <c r="Q46" s="7"/>
      <c r="R46" s="7"/>
      <c r="S46" s="7"/>
      <c r="T46" s="7"/>
    </row>
    <row r="47" spans="1:20" s="3" customFormat="1" x14ac:dyDescent="0.35">
      <c r="B47" s="93" t="s">
        <v>330</v>
      </c>
      <c r="C47" s="66" t="s">
        <v>677</v>
      </c>
      <c r="D47" s="60">
        <v>7.1483730158730161</v>
      </c>
      <c r="E47" s="62">
        <v>8.9148999999999992E-2</v>
      </c>
      <c r="F47" s="43">
        <v>147.47698729176585</v>
      </c>
      <c r="J47" s="7"/>
      <c r="K47" s="7"/>
      <c r="L47" s="7"/>
      <c r="M47" s="7"/>
      <c r="N47" s="7"/>
      <c r="O47" s="7"/>
      <c r="P47" s="7"/>
      <c r="Q47" s="7"/>
      <c r="R47" s="7"/>
      <c r="S47" s="7"/>
      <c r="T47" s="7"/>
    </row>
    <row r="48" spans="1:20" s="3" customFormat="1" x14ac:dyDescent="0.35">
      <c r="B48" s="92" t="s">
        <v>332</v>
      </c>
      <c r="C48" s="65" t="s">
        <v>395</v>
      </c>
      <c r="D48" s="59">
        <v>5.8912301587301581</v>
      </c>
      <c r="E48" s="61">
        <v>8.6181999999999995E-2</v>
      </c>
      <c r="F48" s="9">
        <v>107.986577056296</v>
      </c>
      <c r="J48" s="7"/>
      <c r="K48" s="7"/>
      <c r="L48" s="7"/>
      <c r="M48" s="7"/>
      <c r="N48" s="7"/>
      <c r="O48" s="7"/>
      <c r="P48" s="7"/>
      <c r="Q48" s="7"/>
      <c r="R48" s="7"/>
      <c r="S48" s="7"/>
      <c r="T48" s="7"/>
    </row>
    <row r="49" spans="2:20" s="3" customFormat="1" x14ac:dyDescent="0.35">
      <c r="B49" s="93" t="s">
        <v>334</v>
      </c>
      <c r="C49" s="66" t="s">
        <v>409</v>
      </c>
      <c r="D49" s="60">
        <v>2.6767857142857143</v>
      </c>
      <c r="E49" s="62">
        <v>7.0463999999999999E-2</v>
      </c>
      <c r="F49" s="43">
        <v>-52.374314654771716</v>
      </c>
      <c r="J49" s="7"/>
      <c r="K49" s="7"/>
      <c r="L49" s="7"/>
      <c r="M49" s="7"/>
      <c r="N49" s="7"/>
      <c r="O49" s="7"/>
      <c r="P49" s="7"/>
      <c r="Q49" s="7"/>
      <c r="R49" s="7"/>
      <c r="S49" s="7"/>
      <c r="T49" s="7"/>
    </row>
    <row r="50" spans="2:20" s="3" customFormat="1" x14ac:dyDescent="0.35">
      <c r="B50" s="92" t="s">
        <v>326</v>
      </c>
      <c r="C50" s="65" t="s">
        <v>673</v>
      </c>
      <c r="D50" s="59">
        <v>7.0801190476190481</v>
      </c>
      <c r="E50" s="61">
        <v>9.6492000000000008E-2</v>
      </c>
      <c r="F50" s="9">
        <v>215.89088063205696</v>
      </c>
      <c r="J50" s="7"/>
      <c r="K50" s="7"/>
      <c r="L50" s="7"/>
      <c r="M50" s="7"/>
      <c r="N50" s="7"/>
      <c r="O50" s="7"/>
      <c r="P50" s="7"/>
      <c r="Q50" s="7"/>
      <c r="R50" s="7"/>
      <c r="S50" s="7"/>
      <c r="T50" s="7"/>
    </row>
    <row r="51" spans="2:20" s="3" customFormat="1" x14ac:dyDescent="0.35">
      <c r="B51" s="93" t="s">
        <v>333</v>
      </c>
      <c r="C51" s="66" t="s">
        <v>591</v>
      </c>
      <c r="D51" s="60">
        <v>3.109404761904762</v>
      </c>
      <c r="E51" s="62">
        <v>8.5366999999999998E-2</v>
      </c>
      <c r="F51" s="43">
        <v>86.116531920823462</v>
      </c>
      <c r="J51" s="7"/>
      <c r="K51" s="7"/>
      <c r="L51" s="7"/>
      <c r="M51" s="7"/>
      <c r="N51" s="7"/>
      <c r="O51" s="7"/>
      <c r="P51" s="7"/>
      <c r="Q51" s="7"/>
      <c r="R51" s="7"/>
      <c r="S51" s="7"/>
      <c r="T51" s="7"/>
    </row>
    <row r="52" spans="2:20" s="3" customFormat="1" x14ac:dyDescent="0.35">
      <c r="B52" s="92" t="s">
        <v>336</v>
      </c>
      <c r="C52" s="65" t="s">
        <v>680</v>
      </c>
      <c r="D52" s="59">
        <v>8.3448015873015873</v>
      </c>
      <c r="E52" s="61">
        <v>7.9630999999999993E-2</v>
      </c>
      <c r="F52" s="9">
        <v>64.819078978033403</v>
      </c>
      <c r="J52" s="7"/>
      <c r="K52" s="7"/>
      <c r="L52" s="7"/>
      <c r="M52" s="7"/>
      <c r="N52" s="7"/>
      <c r="O52" s="7"/>
      <c r="P52" s="7"/>
      <c r="Q52" s="7"/>
      <c r="R52" s="7"/>
      <c r="S52" s="7"/>
      <c r="T52" s="7"/>
    </row>
    <row r="53" spans="2:20" s="3" customFormat="1" x14ac:dyDescent="0.35">
      <c r="B53" s="93" t="s">
        <v>328</v>
      </c>
      <c r="C53" s="66" t="s">
        <v>675</v>
      </c>
      <c r="D53" s="60">
        <v>8.0530952380952385</v>
      </c>
      <c r="E53" s="62">
        <v>8.6068999999999993E-2</v>
      </c>
      <c r="F53" s="43">
        <v>124.83708997480969</v>
      </c>
      <c r="J53" s="7"/>
      <c r="K53" s="7"/>
      <c r="L53" s="7"/>
      <c r="M53" s="7"/>
      <c r="N53" s="7"/>
      <c r="O53" s="7"/>
      <c r="P53" s="7"/>
      <c r="Q53" s="7"/>
      <c r="R53" s="7"/>
      <c r="S53" s="7"/>
      <c r="T53" s="7"/>
    </row>
    <row r="54" spans="2:20" s="3" customFormat="1" x14ac:dyDescent="0.35">
      <c r="B54" s="92" t="s">
        <v>338</v>
      </c>
      <c r="C54" s="65" t="s">
        <v>682</v>
      </c>
      <c r="D54" s="59">
        <v>5.8426587301587301</v>
      </c>
      <c r="E54" s="61">
        <v>8.2927000000000001E-2</v>
      </c>
      <c r="F54" s="9">
        <v>77.695616325663678</v>
      </c>
      <c r="J54" s="7"/>
      <c r="K54" s="7"/>
      <c r="L54" s="7"/>
      <c r="M54" s="7"/>
      <c r="N54" s="7"/>
      <c r="O54" s="7"/>
      <c r="P54" s="7"/>
      <c r="Q54" s="7"/>
      <c r="R54" s="7"/>
      <c r="S54" s="7"/>
      <c r="T54" s="7"/>
    </row>
    <row r="55" spans="2:20" s="3" customFormat="1" x14ac:dyDescent="0.35">
      <c r="B55" s="93" t="s">
        <v>325</v>
      </c>
      <c r="C55" s="66" t="s">
        <v>672</v>
      </c>
      <c r="D55" s="60">
        <v>6.5319841269841268</v>
      </c>
      <c r="E55" s="62">
        <v>0.13595599999999999</v>
      </c>
      <c r="F55" s="43">
        <v>583.57246673871543</v>
      </c>
      <c r="J55" s="7"/>
      <c r="K55" s="7"/>
      <c r="L55" s="7"/>
      <c r="M55" s="7"/>
      <c r="N55" s="7"/>
      <c r="O55" s="7"/>
      <c r="P55" s="7"/>
      <c r="Q55" s="7"/>
      <c r="R55" s="7"/>
      <c r="S55" s="7"/>
      <c r="T55" s="7"/>
    </row>
    <row r="56" spans="2:20" s="3" customFormat="1" x14ac:dyDescent="0.35">
      <c r="B56" s="92" t="s">
        <v>340</v>
      </c>
      <c r="C56" s="65" t="s">
        <v>684</v>
      </c>
      <c r="D56" s="59">
        <v>6.9201587301587306</v>
      </c>
      <c r="E56" s="61">
        <v>7.3410000000000003E-2</v>
      </c>
      <c r="F56" s="9">
        <v>0.838519733163956</v>
      </c>
      <c r="J56" s="7"/>
      <c r="K56" s="7"/>
      <c r="L56" s="7"/>
      <c r="M56" s="7"/>
      <c r="N56" s="7"/>
      <c r="O56" s="7"/>
      <c r="P56" s="7"/>
      <c r="Q56" s="7"/>
      <c r="R56" s="7"/>
      <c r="S56" s="7"/>
      <c r="T56" s="7"/>
    </row>
    <row r="57" spans="2:20" s="3" customFormat="1" x14ac:dyDescent="0.35">
      <c r="B57" s="93" t="s">
        <v>342</v>
      </c>
      <c r="C57" s="66" t="s">
        <v>685</v>
      </c>
      <c r="D57" s="60">
        <v>6.5426190476190476</v>
      </c>
      <c r="E57" s="62">
        <v>7.138499999999999E-2</v>
      </c>
      <c r="F57" s="43">
        <v>-18.028174263035048</v>
      </c>
      <c r="J57" s="7"/>
      <c r="K57" s="7"/>
      <c r="L57" s="7"/>
      <c r="M57" s="7"/>
      <c r="N57" s="7"/>
      <c r="O57" s="7"/>
      <c r="P57" s="7"/>
      <c r="Q57" s="7"/>
      <c r="R57" s="7"/>
      <c r="S57" s="7"/>
      <c r="T57" s="7"/>
    </row>
    <row r="58" spans="2:20" s="3" customFormat="1" x14ac:dyDescent="0.35">
      <c r="B58" s="92" t="s">
        <v>344</v>
      </c>
      <c r="C58" s="65" t="s">
        <v>425</v>
      </c>
      <c r="D58" s="59">
        <v>5.536944444444444</v>
      </c>
      <c r="E58" s="61">
        <v>6.9542000000000007E-2</v>
      </c>
      <c r="F58" s="9">
        <v>-46.864908829327149</v>
      </c>
      <c r="J58" s="7"/>
      <c r="K58" s="7"/>
      <c r="L58" s="7"/>
      <c r="M58" s="7"/>
      <c r="N58" s="7"/>
      <c r="O58" s="7"/>
      <c r="P58" s="7"/>
      <c r="Q58" s="7"/>
      <c r="R58" s="7"/>
      <c r="S58" s="7"/>
      <c r="T58" s="7"/>
    </row>
    <row r="59" spans="2:20" s="3" customFormat="1" x14ac:dyDescent="0.35">
      <c r="B59" s="93" t="s">
        <v>345</v>
      </c>
      <c r="C59" s="66" t="s">
        <v>665</v>
      </c>
      <c r="D59" s="60">
        <v>4.6217857142857142</v>
      </c>
      <c r="E59" s="62">
        <v>9.8248999999999989E-2</v>
      </c>
      <c r="F59" s="43">
        <v>212.69769829343588</v>
      </c>
      <c r="J59" s="7"/>
      <c r="K59" s="7"/>
      <c r="L59" s="7"/>
      <c r="M59" s="7"/>
      <c r="N59" s="7"/>
      <c r="O59" s="7"/>
      <c r="P59" s="7"/>
      <c r="Q59" s="7"/>
      <c r="R59" s="7"/>
      <c r="S59" s="7"/>
      <c r="T59" s="7"/>
    </row>
    <row r="60" spans="2:20" s="3" customFormat="1" x14ac:dyDescent="0.35">
      <c r="B60" s="92" t="s">
        <v>347</v>
      </c>
      <c r="C60" s="65" t="s">
        <v>688</v>
      </c>
      <c r="D60" s="59">
        <v>5.1037301587301593</v>
      </c>
      <c r="E60" s="61">
        <v>0.1009</v>
      </c>
      <c r="F60" s="9">
        <v>242.5309257632824</v>
      </c>
      <c r="J60" s="7"/>
      <c r="K60" s="7"/>
      <c r="L60" s="7"/>
      <c r="M60" s="7"/>
      <c r="N60" s="7"/>
      <c r="O60" s="7"/>
      <c r="P60" s="7"/>
      <c r="Q60" s="7"/>
      <c r="R60" s="7"/>
      <c r="S60" s="7"/>
      <c r="T60" s="7"/>
    </row>
    <row r="61" spans="2:20" s="3" customFormat="1" x14ac:dyDescent="0.35">
      <c r="B61" s="93" t="s">
        <v>349</v>
      </c>
      <c r="C61" s="66" t="s">
        <v>690</v>
      </c>
      <c r="D61" s="60">
        <v>6.7943650793650798</v>
      </c>
      <c r="E61" s="62">
        <v>7.7055999999999999E-2</v>
      </c>
      <c r="F61" s="43">
        <v>34.807885812244699</v>
      </c>
      <c r="J61" s="7"/>
      <c r="K61" s="7"/>
      <c r="L61" s="7"/>
      <c r="M61" s="7"/>
      <c r="N61" s="7"/>
      <c r="O61" s="7"/>
      <c r="P61" s="7"/>
      <c r="Q61" s="7"/>
      <c r="R61" s="7"/>
      <c r="S61" s="7"/>
      <c r="T61" s="7"/>
    </row>
    <row r="62" spans="2:20" s="3" customFormat="1" x14ac:dyDescent="0.35">
      <c r="B62" s="92" t="s">
        <v>351</v>
      </c>
      <c r="C62" s="65" t="s">
        <v>692</v>
      </c>
      <c r="D62" s="59">
        <v>5.5207142857142859</v>
      </c>
      <c r="E62" s="61">
        <v>7.9080999999999999E-2</v>
      </c>
      <c r="F62" s="9">
        <v>41.904822172051936</v>
      </c>
      <c r="J62" s="7"/>
      <c r="K62" s="7"/>
      <c r="L62" s="7"/>
      <c r="M62" s="7"/>
      <c r="N62" s="7"/>
      <c r="O62" s="7"/>
      <c r="P62" s="7"/>
      <c r="Q62" s="7"/>
      <c r="R62" s="7"/>
      <c r="S62" s="7"/>
      <c r="T62" s="7"/>
    </row>
    <row r="63" spans="2:20" s="3" customFormat="1" x14ac:dyDescent="0.35">
      <c r="B63" s="93" t="s">
        <v>343</v>
      </c>
      <c r="C63" s="66" t="s">
        <v>686</v>
      </c>
      <c r="D63" s="60">
        <v>2.876984126984127</v>
      </c>
      <c r="E63" s="62">
        <v>7.0503999999999997E-2</v>
      </c>
      <c r="F63" s="43">
        <v>-52.002601988664352</v>
      </c>
      <c r="J63" s="7"/>
      <c r="K63" s="7"/>
      <c r="L63" s="7"/>
      <c r="M63" s="7"/>
      <c r="N63" s="7"/>
      <c r="O63" s="7"/>
      <c r="P63" s="7"/>
      <c r="Q63" s="7"/>
      <c r="R63" s="7"/>
      <c r="S63" s="7"/>
      <c r="T63" s="7"/>
    </row>
    <row r="64" spans="2:20" s="3" customFormat="1" x14ac:dyDescent="0.35">
      <c r="B64" s="92" t="s">
        <v>354</v>
      </c>
      <c r="C64" s="65" t="s">
        <v>695</v>
      </c>
      <c r="D64" s="59">
        <v>7.1278571428571427</v>
      </c>
      <c r="E64" s="61">
        <v>0.109804</v>
      </c>
      <c r="F64" s="9">
        <v>339.91726605299368</v>
      </c>
      <c r="J64" s="7"/>
      <c r="K64" s="7"/>
      <c r="L64" s="7"/>
      <c r="M64" s="7"/>
      <c r="N64" s="7"/>
      <c r="O64" s="7"/>
      <c r="P64" s="7"/>
      <c r="Q64" s="7"/>
      <c r="R64" s="7"/>
      <c r="S64" s="7"/>
      <c r="T64" s="7"/>
    </row>
    <row r="65" spans="2:20" s="3" customFormat="1" x14ac:dyDescent="0.35">
      <c r="B65" s="93" t="s">
        <v>341</v>
      </c>
      <c r="C65" s="66" t="s">
        <v>610</v>
      </c>
      <c r="D65" s="60">
        <v>3.0484126984126987</v>
      </c>
      <c r="E65" s="62">
        <v>7.9261999999999999E-2</v>
      </c>
      <c r="F65" s="43">
        <v>29.383886255922587</v>
      </c>
      <c r="J65" s="7"/>
      <c r="K65" s="7"/>
      <c r="L65" s="7"/>
      <c r="M65" s="7"/>
      <c r="N65" s="7"/>
      <c r="O65" s="7"/>
      <c r="P65" s="7"/>
      <c r="Q65" s="7"/>
      <c r="R65" s="7"/>
      <c r="S65" s="7"/>
      <c r="T65" s="7"/>
    </row>
    <row r="66" spans="2:20" s="3" customFormat="1" x14ac:dyDescent="0.35">
      <c r="B66" s="92" t="s">
        <v>356</v>
      </c>
      <c r="C66" s="65" t="s">
        <v>697</v>
      </c>
      <c r="D66" s="59">
        <v>3.4830158730158733</v>
      </c>
      <c r="E66" s="61">
        <v>0.118507</v>
      </c>
      <c r="F66" s="9">
        <v>393.36575683857734</v>
      </c>
      <c r="G66" s="7"/>
      <c r="H66" s="7"/>
      <c r="I66" s="7"/>
      <c r="J66" s="7"/>
      <c r="K66" s="7"/>
      <c r="L66" s="7"/>
      <c r="M66" s="7"/>
      <c r="N66" s="7"/>
      <c r="O66" s="7"/>
      <c r="P66" s="7"/>
      <c r="Q66" s="7"/>
      <c r="R66" s="7"/>
      <c r="S66" s="7"/>
      <c r="T66" s="7"/>
    </row>
    <row r="67" spans="2:20" s="3" customFormat="1" x14ac:dyDescent="0.35">
      <c r="B67" s="93" t="s">
        <v>357</v>
      </c>
      <c r="C67" s="66" t="s">
        <v>538</v>
      </c>
      <c r="D67" s="60">
        <v>3.4562698412698412</v>
      </c>
      <c r="E67" s="62">
        <v>6.9429999999999992E-2</v>
      </c>
      <c r="F67" s="43">
        <v>-62.666446132315642</v>
      </c>
      <c r="G67" s="7"/>
      <c r="H67" s="7"/>
      <c r="I67" s="7"/>
      <c r="J67" s="7"/>
      <c r="K67" s="7"/>
      <c r="L67" s="7"/>
      <c r="M67" s="7"/>
      <c r="N67" s="7"/>
      <c r="O67" s="7"/>
      <c r="P67" s="7"/>
      <c r="Q67" s="7"/>
      <c r="R67" s="7"/>
      <c r="S67" s="7"/>
      <c r="T67" s="7"/>
    </row>
    <row r="68" spans="2:20" s="3" customFormat="1" x14ac:dyDescent="0.35">
      <c r="B68" s="92" t="s">
        <v>359</v>
      </c>
      <c r="C68" s="65" t="s">
        <v>699</v>
      </c>
      <c r="D68" s="59">
        <v>3.521031746031746</v>
      </c>
      <c r="E68" s="61">
        <v>7.7711000000000002E-2</v>
      </c>
      <c r="F68" s="9">
        <v>14.282077061888998</v>
      </c>
      <c r="G68" s="7"/>
      <c r="H68" s="7"/>
      <c r="I68" s="7"/>
      <c r="J68" s="7"/>
      <c r="K68" s="7"/>
      <c r="L68" s="7"/>
      <c r="M68" s="7"/>
      <c r="N68" s="7"/>
      <c r="O68" s="7"/>
      <c r="P68" s="7"/>
      <c r="Q68" s="7"/>
      <c r="R68" s="7"/>
      <c r="S68" s="7"/>
      <c r="T68" s="7"/>
    </row>
    <row r="69" spans="2:20" s="3" customFormat="1" x14ac:dyDescent="0.35">
      <c r="B69" s="93" t="s">
        <v>358</v>
      </c>
      <c r="C69" s="66" t="s">
        <v>698</v>
      </c>
      <c r="D69" s="60">
        <v>4.2816269841269845</v>
      </c>
      <c r="E69" s="62">
        <v>0.13445600000000002</v>
      </c>
      <c r="F69" s="43">
        <v>549.38923688087061</v>
      </c>
      <c r="G69" s="7"/>
      <c r="H69" s="7"/>
      <c r="I69" s="7"/>
      <c r="J69" s="7"/>
      <c r="K69" s="7"/>
      <c r="L69" s="7"/>
      <c r="M69" s="7"/>
      <c r="N69" s="7"/>
      <c r="O69" s="7"/>
      <c r="P69" s="7"/>
      <c r="Q69" s="7"/>
      <c r="R69" s="7"/>
      <c r="S69" s="7"/>
      <c r="T69" s="7"/>
    </row>
    <row r="70" spans="2:20" x14ac:dyDescent="0.35">
      <c r="E70" s="100"/>
    </row>
    <row r="71" spans="2:20" x14ac:dyDescent="0.35">
      <c r="E71" s="100"/>
      <c r="F71" s="101"/>
    </row>
  </sheetData>
  <mergeCells count="2">
    <mergeCell ref="B8:G8"/>
    <mergeCell ref="I8:T8"/>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0" tint="-4.9989318521683403E-2"/>
    <pageSetUpPr autoPageBreaks="0"/>
  </sheetPr>
  <dimension ref="A1:AA295"/>
  <sheetViews>
    <sheetView showGridLines="0" showRowColHeaders="0" tabSelected="1" zoomScaleNormal="100" workbookViewId="0">
      <pane xSplit="1" ySplit="6" topLeftCell="B118" activePane="bottomRight" state="frozen"/>
      <selection pane="topRight" activeCell="B1" sqref="B1"/>
      <selection pane="bottomLeft" activeCell="A7" sqref="A7"/>
      <selection pane="bottomRight" activeCell="E132" sqref="E132"/>
    </sheetView>
  </sheetViews>
  <sheetFormatPr defaultRowHeight="14.5" x14ac:dyDescent="0.35"/>
  <cols>
    <col min="1" max="1" width="1.26953125" style="4" customWidth="1"/>
    <col min="2" max="2" width="14.7265625" style="2" customWidth="1"/>
    <col min="3" max="3" width="68.453125" style="2" bestFit="1" customWidth="1"/>
    <col min="4" max="4" width="11.453125" style="2" customWidth="1"/>
    <col min="5" max="5" width="12.26953125" style="2" customWidth="1"/>
    <col min="6" max="6" width="12" style="2" customWidth="1"/>
    <col min="7" max="7" width="2.26953125" style="2" customWidth="1"/>
    <col min="8" max="8" width="14.26953125" style="2" customWidth="1"/>
    <col min="9" max="9" width="12" style="2" customWidth="1"/>
    <col min="10" max="10" width="17.26953125" style="2" customWidth="1"/>
    <col min="11" max="14" width="9.1796875" style="2"/>
    <col min="15" max="15" width="0.7265625" style="2" customWidth="1"/>
    <col min="16" max="27" width="9.1796875" style="2"/>
  </cols>
  <sheetData>
    <row r="1" spans="1:21" s="3" customFormat="1" ht="16.5" customHeight="1" x14ac:dyDescent="0.35">
      <c r="A1" s="4"/>
      <c r="B1" s="4"/>
      <c r="C1" s="4"/>
      <c r="D1" s="4"/>
      <c r="E1" s="4"/>
      <c r="F1" s="4"/>
      <c r="G1" s="4"/>
      <c r="H1" s="4"/>
      <c r="I1" s="4"/>
      <c r="J1" s="4"/>
      <c r="K1" s="4"/>
      <c r="L1" s="4"/>
      <c r="M1" s="4"/>
      <c r="N1" s="4"/>
      <c r="O1" s="4"/>
      <c r="P1" s="4"/>
      <c r="Q1" s="4"/>
      <c r="R1" s="4"/>
      <c r="S1" s="4"/>
      <c r="T1" s="4"/>
      <c r="U1" s="4"/>
    </row>
    <row r="2" spans="1:21" s="3" customFormat="1" ht="16.5" customHeight="1" x14ac:dyDescent="0.35">
      <c r="A2" s="4"/>
      <c r="B2" s="4"/>
      <c r="C2" s="4"/>
      <c r="D2" s="4"/>
      <c r="E2" s="4"/>
      <c r="F2" s="4"/>
      <c r="G2" s="4"/>
      <c r="H2" s="4"/>
      <c r="I2" s="4"/>
      <c r="J2" s="4"/>
      <c r="K2" s="4"/>
      <c r="L2" s="4"/>
      <c r="M2" s="4"/>
      <c r="N2" s="4"/>
      <c r="O2" s="4"/>
      <c r="P2" s="4"/>
      <c r="Q2" s="4"/>
      <c r="R2" s="4"/>
      <c r="S2" s="4"/>
      <c r="T2" s="4"/>
      <c r="U2" s="4"/>
    </row>
    <row r="3" spans="1:21" s="3" customFormat="1" ht="16.5" customHeight="1" x14ac:dyDescent="0.35">
      <c r="A3" s="4"/>
      <c r="B3" s="4"/>
      <c r="C3" s="4"/>
      <c r="D3" s="4"/>
      <c r="E3" s="4"/>
      <c r="F3" s="4"/>
      <c r="G3" s="4"/>
      <c r="H3" s="4"/>
      <c r="I3" s="4"/>
      <c r="J3" s="4"/>
      <c r="K3" s="4"/>
      <c r="L3" s="4"/>
      <c r="M3" s="4"/>
      <c r="N3" s="4"/>
      <c r="O3" s="4"/>
      <c r="P3" s="4"/>
      <c r="Q3" s="4"/>
      <c r="R3" s="4"/>
      <c r="S3" s="4"/>
      <c r="T3" s="4"/>
      <c r="U3" s="4"/>
    </row>
    <row r="4" spans="1:21" s="3" customFormat="1" ht="16.5" customHeight="1" x14ac:dyDescent="0.35">
      <c r="A4" s="4"/>
      <c r="B4" s="4"/>
      <c r="C4" s="4"/>
      <c r="D4" s="4"/>
      <c r="E4" s="4"/>
      <c r="F4" s="4"/>
      <c r="G4" s="4"/>
      <c r="H4" s="4"/>
      <c r="I4" s="4"/>
      <c r="J4" s="4"/>
      <c r="K4" s="4"/>
      <c r="L4" s="4"/>
      <c r="M4" s="4"/>
      <c r="N4" s="4"/>
      <c r="O4" s="4"/>
      <c r="P4" s="4"/>
      <c r="Q4" s="4"/>
      <c r="R4" s="4"/>
      <c r="S4" s="4"/>
      <c r="T4" s="4"/>
      <c r="U4" s="4"/>
    </row>
    <row r="5" spans="1:21" s="21" customFormat="1" ht="21.75" customHeight="1" x14ac:dyDescent="0.35">
      <c r="A5" s="86"/>
      <c r="B5" s="64" t="s">
        <v>37</v>
      </c>
    </row>
    <row r="6" spans="1:21" s="24" customFormat="1" ht="7.5" customHeight="1" x14ac:dyDescent="0.35">
      <c r="A6" s="87"/>
      <c r="B6" s="23"/>
      <c r="C6" s="23"/>
      <c r="D6" s="23"/>
      <c r="E6" s="23"/>
      <c r="F6" s="23"/>
      <c r="G6" s="23"/>
      <c r="H6" s="23"/>
      <c r="I6" s="23"/>
      <c r="J6" s="23"/>
      <c r="K6" s="23"/>
      <c r="L6" s="23"/>
      <c r="M6" s="23"/>
      <c r="N6" s="23"/>
      <c r="O6" s="23"/>
      <c r="P6" s="23"/>
      <c r="Q6" s="23"/>
      <c r="R6" s="23"/>
      <c r="S6" s="23"/>
      <c r="T6" s="23"/>
      <c r="U6" s="23"/>
    </row>
    <row r="7" spans="1:21" ht="6" customHeight="1" x14ac:dyDescent="0.35"/>
    <row r="8" spans="1:21" s="21" customFormat="1" ht="23.25" customHeight="1" x14ac:dyDescent="0.35">
      <c r="A8" s="69"/>
      <c r="B8" s="118" t="s">
        <v>57</v>
      </c>
      <c r="C8" s="118"/>
      <c r="D8" s="118"/>
      <c r="E8" s="118"/>
      <c r="F8" s="118"/>
      <c r="G8" s="118"/>
      <c r="H8" s="118"/>
      <c r="I8" s="118"/>
      <c r="J8" s="118"/>
      <c r="K8" s="118"/>
      <c r="L8" s="118"/>
      <c r="M8" s="118"/>
      <c r="N8" s="118"/>
      <c r="O8" s="118"/>
      <c r="P8" s="118"/>
      <c r="Q8" s="118"/>
      <c r="R8" s="118"/>
      <c r="S8" s="118"/>
      <c r="T8" s="118"/>
      <c r="U8" s="118"/>
    </row>
    <row r="9" spans="1:21" ht="3.75" customHeight="1" x14ac:dyDescent="0.35"/>
    <row r="10" spans="1:21" s="33" customFormat="1" ht="24" customHeight="1" x14ac:dyDescent="0.35">
      <c r="A10" s="68"/>
      <c r="B10" s="73" t="s">
        <v>7</v>
      </c>
      <c r="C10" s="73" t="s">
        <v>8</v>
      </c>
      <c r="D10" s="80" t="s">
        <v>28</v>
      </c>
      <c r="E10" s="80" t="s">
        <v>29</v>
      </c>
      <c r="F10" s="80" t="s">
        <v>30</v>
      </c>
      <c r="G10" s="4"/>
      <c r="H10" s="122" t="s">
        <v>35</v>
      </c>
      <c r="I10" s="122"/>
      <c r="J10" s="122"/>
      <c r="K10" s="122"/>
      <c r="L10" s="122"/>
      <c r="M10" s="122"/>
      <c r="N10" s="122"/>
      <c r="O10" s="122"/>
      <c r="P10" s="122"/>
      <c r="Q10" s="122"/>
      <c r="R10" s="122"/>
      <c r="S10" s="122"/>
      <c r="T10" s="122"/>
      <c r="U10" s="122"/>
    </row>
    <row r="11" spans="1:21" s="3" customFormat="1" x14ac:dyDescent="0.35">
      <c r="A11" s="6"/>
      <c r="B11" s="40" t="s">
        <v>346</v>
      </c>
      <c r="C11" s="7" t="s">
        <v>687</v>
      </c>
      <c r="D11" s="59">
        <v>3.3932539682539682</v>
      </c>
      <c r="E11" s="89">
        <v>8.3745999999999987E-2</v>
      </c>
      <c r="F11" s="9">
        <v>70.360369233972705</v>
      </c>
      <c r="G11" s="4"/>
      <c r="H11" s="4"/>
      <c r="I11" s="4"/>
      <c r="J11" s="4"/>
      <c r="K11" s="4"/>
      <c r="L11" s="4"/>
      <c r="M11" s="4"/>
      <c r="N11" s="4"/>
      <c r="O11" s="4"/>
      <c r="P11" s="4"/>
      <c r="Q11" s="4"/>
      <c r="R11" s="4"/>
      <c r="S11" s="4"/>
      <c r="T11" s="4"/>
      <c r="U11" s="4"/>
    </row>
    <row r="12" spans="1:21" s="3" customFormat="1" x14ac:dyDescent="0.35">
      <c r="A12" s="6"/>
      <c r="B12" s="41" t="s">
        <v>700</v>
      </c>
      <c r="C12" s="90" t="s">
        <v>701</v>
      </c>
      <c r="D12" s="60">
        <v>5.6136111111111111</v>
      </c>
      <c r="E12" s="91">
        <v>8.9019999999999988E-2</v>
      </c>
      <c r="F12" s="43">
        <v>134.39694466106823</v>
      </c>
      <c r="G12" s="4"/>
      <c r="H12" s="4"/>
      <c r="I12" s="4"/>
      <c r="J12" s="4"/>
      <c r="K12" s="4"/>
      <c r="L12" s="4"/>
      <c r="M12" s="4"/>
      <c r="N12" s="4"/>
      <c r="O12" s="4"/>
      <c r="P12" s="4"/>
      <c r="Q12" s="4"/>
      <c r="R12" s="4"/>
      <c r="S12" s="4"/>
      <c r="T12" s="4"/>
      <c r="U12" s="4"/>
    </row>
    <row r="13" spans="1:21" s="3" customFormat="1" x14ac:dyDescent="0.35">
      <c r="A13" s="6"/>
      <c r="B13" s="40" t="s">
        <v>702</v>
      </c>
      <c r="C13" s="7" t="s">
        <v>703</v>
      </c>
      <c r="D13" s="59">
        <v>4.8681746031746034</v>
      </c>
      <c r="E13" s="89">
        <v>8.0178999999999986E-2</v>
      </c>
      <c r="F13" s="9">
        <v>49.747309346948043</v>
      </c>
      <c r="G13" s="4"/>
      <c r="H13" s="4"/>
      <c r="I13" s="4"/>
      <c r="J13" s="4"/>
      <c r="K13" s="4"/>
      <c r="L13" s="4"/>
      <c r="M13" s="4"/>
      <c r="N13" s="4"/>
      <c r="O13" s="4"/>
      <c r="P13" s="4"/>
      <c r="Q13" s="4"/>
      <c r="R13" s="4"/>
      <c r="S13" s="4"/>
      <c r="T13" s="4"/>
      <c r="U13" s="4"/>
    </row>
    <row r="14" spans="1:21" s="3" customFormat="1" x14ac:dyDescent="0.35">
      <c r="A14" s="6"/>
      <c r="B14" s="41" t="s">
        <v>704</v>
      </c>
      <c r="C14" s="90" t="s">
        <v>705</v>
      </c>
      <c r="D14" s="60">
        <v>3.8747222222222222</v>
      </c>
      <c r="E14" s="91">
        <v>8.3667999999999992E-2</v>
      </c>
      <c r="F14" s="43">
        <v>69.635579376570163</v>
      </c>
      <c r="G14" s="4"/>
      <c r="H14" s="4"/>
      <c r="I14" s="4"/>
      <c r="J14" s="4"/>
      <c r="K14" s="4"/>
      <c r="L14" s="4"/>
      <c r="M14" s="4"/>
      <c r="N14" s="4"/>
      <c r="O14" s="4"/>
      <c r="P14" s="4"/>
      <c r="Q14" s="4"/>
      <c r="R14" s="4"/>
      <c r="S14" s="4"/>
      <c r="T14" s="4"/>
      <c r="U14" s="4"/>
    </row>
    <row r="15" spans="1:21" s="3" customFormat="1" x14ac:dyDescent="0.35">
      <c r="A15" s="6"/>
      <c r="B15" s="40" t="s">
        <v>351</v>
      </c>
      <c r="C15" s="7" t="s">
        <v>692</v>
      </c>
      <c r="D15" s="59">
        <v>5.5207142857142859</v>
      </c>
      <c r="E15" s="89">
        <v>7.9080999999999999E-2</v>
      </c>
      <c r="F15" s="9">
        <v>41.904822172051936</v>
      </c>
      <c r="G15" s="4"/>
      <c r="H15" s="4"/>
      <c r="I15" s="4"/>
      <c r="J15" s="4"/>
      <c r="K15" s="4"/>
      <c r="L15" s="4"/>
      <c r="M15" s="4"/>
      <c r="N15" s="4"/>
      <c r="O15" s="4"/>
      <c r="P15" s="4"/>
      <c r="Q15" s="4"/>
      <c r="R15" s="4"/>
      <c r="S15" s="4"/>
      <c r="T15" s="4"/>
      <c r="U15" s="4"/>
    </row>
    <row r="16" spans="1:21" s="3" customFormat="1" x14ac:dyDescent="0.35">
      <c r="A16" s="6"/>
      <c r="B16" s="41" t="s">
        <v>348</v>
      </c>
      <c r="C16" s="90" t="s">
        <v>689</v>
      </c>
      <c r="D16" s="60">
        <v>7.1878571428571423</v>
      </c>
      <c r="E16" s="91">
        <v>7.7237E-2</v>
      </c>
      <c r="F16" s="43">
        <v>36.494242164497592</v>
      </c>
      <c r="G16" s="4"/>
      <c r="H16" s="4"/>
      <c r="I16" s="4"/>
      <c r="J16" s="4"/>
      <c r="K16" s="4"/>
      <c r="L16" s="4"/>
      <c r="M16" s="4"/>
      <c r="N16" s="4"/>
      <c r="O16" s="4"/>
      <c r="P16" s="4"/>
      <c r="Q16" s="4"/>
      <c r="R16" s="4"/>
      <c r="S16" s="4"/>
      <c r="T16" s="4"/>
      <c r="U16" s="4"/>
    </row>
    <row r="17" spans="1:21" s="3" customFormat="1" x14ac:dyDescent="0.35">
      <c r="A17" s="6"/>
      <c r="B17" s="40" t="s">
        <v>706</v>
      </c>
      <c r="C17" s="7" t="s">
        <v>707</v>
      </c>
      <c r="D17" s="59">
        <v>4.1468253968253972</v>
      </c>
      <c r="E17" s="89">
        <v>8.9358000000000007E-2</v>
      </c>
      <c r="F17" s="9">
        <v>130.01963964232255</v>
      </c>
      <c r="G17" s="4"/>
      <c r="H17" s="4"/>
      <c r="I17" s="4"/>
      <c r="J17" s="4"/>
      <c r="K17" s="4"/>
      <c r="L17" s="4"/>
      <c r="M17" s="4"/>
      <c r="N17" s="4"/>
      <c r="O17" s="4"/>
      <c r="P17" s="4"/>
      <c r="Q17" s="4"/>
      <c r="R17" s="4"/>
      <c r="S17" s="4"/>
      <c r="T17" s="4"/>
      <c r="U17" s="4"/>
    </row>
    <row r="18" spans="1:21" s="3" customFormat="1" x14ac:dyDescent="0.35">
      <c r="A18" s="6"/>
      <c r="G18" s="4"/>
      <c r="H18" s="4"/>
      <c r="I18" s="4"/>
      <c r="J18" s="4"/>
      <c r="K18" s="4"/>
      <c r="L18" s="4"/>
      <c r="M18" s="4"/>
      <c r="N18" s="4"/>
      <c r="O18" s="4"/>
      <c r="P18" s="4"/>
      <c r="Q18" s="4"/>
      <c r="R18" s="4"/>
      <c r="S18" s="4"/>
      <c r="T18" s="4"/>
      <c r="U18" s="4"/>
    </row>
    <row r="19" spans="1:21" s="3" customFormat="1" x14ac:dyDescent="0.35">
      <c r="A19" s="6"/>
      <c r="B19" s="40"/>
      <c r="C19" s="7"/>
      <c r="D19" s="59"/>
      <c r="E19" s="89"/>
      <c r="F19" s="9"/>
      <c r="G19" s="4"/>
      <c r="H19" s="4"/>
      <c r="I19" s="4"/>
      <c r="J19" s="4"/>
      <c r="K19" s="4"/>
      <c r="L19" s="4"/>
      <c r="M19" s="4"/>
      <c r="N19" s="4"/>
      <c r="O19" s="4"/>
      <c r="P19" s="4"/>
      <c r="Q19" s="4"/>
      <c r="R19" s="4"/>
      <c r="S19" s="4"/>
      <c r="T19" s="4"/>
      <c r="U19" s="4"/>
    </row>
    <row r="20" spans="1:21" s="3" customFormat="1" x14ac:dyDescent="0.35">
      <c r="A20" s="6"/>
      <c r="B20" s="72"/>
      <c r="C20" s="49"/>
      <c r="D20" s="59"/>
      <c r="E20" s="71"/>
      <c r="F20" s="9"/>
      <c r="G20" s="4"/>
      <c r="H20" s="4"/>
      <c r="I20" s="4"/>
      <c r="J20" s="4"/>
      <c r="K20" s="4"/>
      <c r="L20" s="4"/>
      <c r="M20" s="4"/>
      <c r="N20" s="4"/>
      <c r="O20" s="4"/>
      <c r="P20" s="4"/>
      <c r="Q20" s="4"/>
      <c r="R20" s="4"/>
      <c r="S20" s="4"/>
      <c r="T20" s="4"/>
      <c r="U20" s="4"/>
    </row>
    <row r="21" spans="1:21" s="3" customFormat="1" x14ac:dyDescent="0.35">
      <c r="A21" s="6"/>
      <c r="B21" s="72"/>
      <c r="C21" s="49"/>
      <c r="D21" s="59"/>
      <c r="E21" s="71"/>
      <c r="F21" s="9"/>
      <c r="G21" s="4"/>
      <c r="H21" s="4"/>
      <c r="I21" s="4"/>
      <c r="J21" s="4"/>
      <c r="K21" s="4"/>
      <c r="L21" s="4"/>
      <c r="M21" s="4"/>
      <c r="N21" s="4"/>
      <c r="O21" s="4"/>
      <c r="P21" s="4"/>
      <c r="Q21" s="4"/>
      <c r="R21" s="4"/>
      <c r="S21" s="4"/>
      <c r="T21" s="4"/>
      <c r="U21" s="4"/>
    </row>
    <row r="22" spans="1:21" s="3" customFormat="1" x14ac:dyDescent="0.35">
      <c r="A22" s="6"/>
      <c r="B22" s="72"/>
      <c r="C22" s="49"/>
      <c r="D22" s="59"/>
      <c r="E22" s="71"/>
      <c r="F22" s="9"/>
      <c r="G22" s="4"/>
      <c r="H22" s="4"/>
      <c r="I22" s="4"/>
      <c r="J22" s="4"/>
      <c r="K22" s="4"/>
      <c r="L22" s="4"/>
      <c r="M22" s="4"/>
      <c r="N22" s="4"/>
      <c r="O22" s="4"/>
      <c r="P22" s="4"/>
      <c r="Q22" s="4"/>
      <c r="R22" s="4"/>
      <c r="S22" s="4"/>
      <c r="T22" s="4"/>
      <c r="U22" s="4"/>
    </row>
    <row r="23" spans="1:21" s="3" customFormat="1" x14ac:dyDescent="0.35">
      <c r="A23" s="6"/>
      <c r="B23" s="40"/>
      <c r="C23" s="7"/>
      <c r="D23" s="59"/>
      <c r="E23" s="89"/>
      <c r="F23" s="9"/>
      <c r="G23" s="4"/>
      <c r="H23" s="4"/>
      <c r="I23" s="4"/>
      <c r="J23" s="4"/>
      <c r="K23" s="4"/>
      <c r="L23" s="4"/>
      <c r="M23" s="4"/>
      <c r="N23" s="4"/>
      <c r="O23" s="4"/>
      <c r="P23" s="4"/>
      <c r="Q23" s="4"/>
      <c r="R23" s="4"/>
      <c r="S23" s="4"/>
      <c r="T23" s="4"/>
      <c r="U23" s="4"/>
    </row>
    <row r="24" spans="1:21" s="3" customFormat="1" x14ac:dyDescent="0.35">
      <c r="A24" s="6"/>
      <c r="B24" s="40"/>
      <c r="C24" s="7"/>
      <c r="D24" s="59"/>
      <c r="E24" s="89"/>
      <c r="F24" s="9"/>
      <c r="G24" s="4"/>
      <c r="H24" s="4"/>
      <c r="I24" s="4"/>
      <c r="J24" s="4"/>
      <c r="K24" s="4"/>
      <c r="L24" s="4"/>
      <c r="M24" s="4"/>
      <c r="N24" s="4"/>
      <c r="O24" s="4"/>
      <c r="P24" s="4"/>
      <c r="Q24" s="4"/>
      <c r="R24" s="4"/>
      <c r="S24" s="4"/>
      <c r="T24" s="4"/>
      <c r="U24" s="4"/>
    </row>
    <row r="25" spans="1:21" s="3" customFormat="1" x14ac:dyDescent="0.35">
      <c r="A25" s="6"/>
      <c r="B25" s="40"/>
      <c r="C25" s="7"/>
      <c r="D25" s="59"/>
      <c r="E25" s="89"/>
      <c r="F25" s="9"/>
      <c r="G25" s="4"/>
      <c r="H25" s="4"/>
      <c r="I25" s="4"/>
      <c r="J25" s="4"/>
      <c r="K25" s="4"/>
      <c r="L25" s="4"/>
      <c r="M25" s="4"/>
      <c r="N25" s="4"/>
      <c r="O25" s="4"/>
      <c r="P25" s="4"/>
      <c r="Q25" s="4"/>
      <c r="R25" s="4"/>
      <c r="S25" s="4"/>
      <c r="T25" s="4"/>
      <c r="U25" s="4"/>
    </row>
    <row r="26" spans="1:21" s="3" customFormat="1" x14ac:dyDescent="0.35">
      <c r="A26" s="6"/>
      <c r="B26" s="40"/>
      <c r="C26" s="7"/>
      <c r="D26" s="59"/>
      <c r="E26" s="89"/>
      <c r="F26" s="9"/>
      <c r="G26" s="4"/>
      <c r="H26" s="4"/>
      <c r="I26" s="4"/>
      <c r="J26" s="4"/>
      <c r="K26" s="4"/>
      <c r="L26" s="4"/>
      <c r="M26" s="4"/>
      <c r="N26" s="4"/>
      <c r="O26" s="4"/>
      <c r="P26" s="4"/>
      <c r="Q26" s="4"/>
      <c r="R26" s="4"/>
      <c r="S26" s="4"/>
      <c r="T26" s="4"/>
      <c r="U26" s="4"/>
    </row>
    <row r="27" spans="1:21" s="3" customFormat="1" x14ac:dyDescent="0.35">
      <c r="A27" s="6"/>
      <c r="B27" s="40"/>
      <c r="C27" s="7"/>
      <c r="D27" s="59"/>
      <c r="E27" s="89"/>
      <c r="F27" s="9"/>
      <c r="G27" s="4"/>
      <c r="H27" s="4"/>
      <c r="I27" s="4"/>
      <c r="J27" s="4"/>
      <c r="K27" s="4"/>
      <c r="L27" s="4"/>
      <c r="M27" s="4"/>
      <c r="N27" s="4"/>
      <c r="O27" s="4"/>
      <c r="P27" s="4"/>
      <c r="Q27" s="4"/>
      <c r="R27" s="4"/>
      <c r="S27" s="4"/>
      <c r="T27" s="4"/>
      <c r="U27" s="4"/>
    </row>
    <row r="28" spans="1:21" s="3" customFormat="1" x14ac:dyDescent="0.35">
      <c r="A28" s="6"/>
      <c r="B28" s="40"/>
      <c r="C28" s="7"/>
      <c r="D28" s="59"/>
      <c r="E28" s="89"/>
      <c r="F28" s="9"/>
      <c r="G28" s="4"/>
      <c r="H28" s="4"/>
      <c r="I28" s="4"/>
      <c r="J28" s="4"/>
      <c r="K28" s="4"/>
      <c r="L28" s="4"/>
      <c r="M28" s="4"/>
      <c r="N28" s="4"/>
      <c r="O28" s="4"/>
      <c r="P28" s="4"/>
      <c r="Q28" s="4"/>
      <c r="R28" s="4"/>
      <c r="S28" s="4"/>
      <c r="T28" s="4"/>
      <c r="U28" s="4"/>
    </row>
    <row r="29" spans="1:21" s="3" customFormat="1" x14ac:dyDescent="0.35">
      <c r="A29" s="6"/>
      <c r="B29" s="40"/>
      <c r="C29" s="7"/>
      <c r="D29" s="59"/>
      <c r="E29" s="89"/>
      <c r="F29" s="9"/>
      <c r="G29" s="4"/>
      <c r="H29" s="4"/>
      <c r="I29" s="4"/>
      <c r="J29" s="4"/>
      <c r="K29" s="4"/>
      <c r="L29" s="4"/>
      <c r="M29" s="4"/>
      <c r="N29" s="4"/>
      <c r="O29" s="4"/>
      <c r="P29" s="4"/>
      <c r="Q29" s="4"/>
      <c r="R29" s="4"/>
      <c r="S29" s="4"/>
      <c r="T29" s="4"/>
      <c r="U29" s="4"/>
    </row>
    <row r="30" spans="1:21" s="3" customFormat="1" x14ac:dyDescent="0.35">
      <c r="A30" s="6"/>
      <c r="B30" s="40"/>
      <c r="C30" s="7"/>
      <c r="D30" s="59"/>
      <c r="E30" s="89"/>
      <c r="F30" s="9"/>
      <c r="G30" s="4"/>
      <c r="H30" s="4"/>
      <c r="I30" s="4"/>
      <c r="J30" s="4"/>
      <c r="K30" s="4"/>
      <c r="L30" s="4"/>
      <c r="M30" s="4"/>
      <c r="N30" s="4"/>
      <c r="O30" s="4"/>
      <c r="P30" s="4"/>
      <c r="Q30" s="4"/>
      <c r="R30" s="4"/>
      <c r="S30" s="4"/>
      <c r="T30" s="4"/>
      <c r="U30" s="4"/>
    </row>
    <row r="31" spans="1:21" s="3" customFormat="1" x14ac:dyDescent="0.35">
      <c r="A31" s="6"/>
      <c r="B31" s="40"/>
      <c r="C31" s="7"/>
      <c r="D31" s="59"/>
      <c r="E31" s="89"/>
      <c r="F31" s="9"/>
      <c r="G31" s="4"/>
      <c r="H31" s="4"/>
      <c r="I31" s="4"/>
      <c r="J31" s="4"/>
      <c r="K31" s="4"/>
      <c r="L31" s="4"/>
      <c r="M31" s="4"/>
      <c r="N31" s="4"/>
      <c r="O31" s="4"/>
      <c r="P31" s="4"/>
      <c r="Q31" s="4"/>
      <c r="R31" s="4"/>
      <c r="S31" s="4"/>
      <c r="T31" s="4"/>
      <c r="U31" s="4"/>
    </row>
    <row r="32" spans="1:21" s="3" customFormat="1" x14ac:dyDescent="0.35">
      <c r="A32" s="6"/>
      <c r="B32" s="40"/>
      <c r="C32" s="7"/>
      <c r="D32" s="59"/>
      <c r="E32" s="89"/>
      <c r="F32" s="9"/>
      <c r="G32" s="4"/>
      <c r="H32" s="4"/>
      <c r="I32" s="4"/>
      <c r="J32" s="4"/>
      <c r="K32" s="4"/>
      <c r="L32" s="4"/>
      <c r="M32" s="4"/>
      <c r="N32" s="4"/>
      <c r="O32" s="4"/>
      <c r="P32" s="4"/>
      <c r="Q32" s="4"/>
      <c r="R32" s="4"/>
      <c r="S32" s="4"/>
      <c r="T32" s="4"/>
      <c r="U32" s="4"/>
    </row>
    <row r="33" spans="1:21" s="3" customFormat="1" x14ac:dyDescent="0.35">
      <c r="A33" s="6"/>
      <c r="B33" s="40"/>
      <c r="C33" s="7"/>
      <c r="D33" s="59"/>
      <c r="E33" s="89"/>
      <c r="F33" s="9"/>
      <c r="G33" s="4"/>
      <c r="H33" s="4"/>
      <c r="I33" s="4"/>
      <c r="J33" s="4"/>
      <c r="K33" s="4"/>
      <c r="L33" s="4"/>
      <c r="M33" s="4"/>
      <c r="N33" s="4"/>
      <c r="O33" s="4"/>
      <c r="P33" s="4"/>
      <c r="Q33" s="4"/>
      <c r="R33" s="4"/>
      <c r="S33" s="4"/>
      <c r="T33" s="4"/>
      <c r="U33" s="4"/>
    </row>
    <row r="34" spans="1:21" s="3" customFormat="1" x14ac:dyDescent="0.35">
      <c r="A34" s="6"/>
      <c r="B34" s="40"/>
      <c r="C34" s="7"/>
      <c r="D34" s="59"/>
      <c r="E34" s="89"/>
      <c r="F34" s="9"/>
      <c r="G34" s="4"/>
      <c r="H34" s="4"/>
      <c r="I34" s="4"/>
      <c r="J34" s="4"/>
      <c r="K34" s="4"/>
      <c r="L34" s="4"/>
      <c r="M34" s="4"/>
      <c r="N34" s="4"/>
      <c r="O34" s="4"/>
      <c r="P34" s="4"/>
      <c r="Q34" s="4"/>
      <c r="R34" s="4"/>
      <c r="S34" s="4"/>
      <c r="T34" s="4"/>
      <c r="U34" s="4"/>
    </row>
    <row r="35" spans="1:21" s="3" customFormat="1" x14ac:dyDescent="0.35">
      <c r="A35" s="6"/>
      <c r="B35" s="40"/>
      <c r="C35" s="7"/>
      <c r="D35" s="59"/>
      <c r="E35" s="89"/>
      <c r="F35" s="9"/>
      <c r="G35" s="4"/>
      <c r="H35" s="4"/>
      <c r="I35" s="4"/>
      <c r="J35" s="4"/>
      <c r="K35" s="4"/>
      <c r="L35" s="4"/>
      <c r="M35" s="4"/>
      <c r="N35" s="4"/>
      <c r="O35" s="4"/>
      <c r="P35" s="4"/>
      <c r="Q35" s="4"/>
      <c r="R35" s="4"/>
      <c r="S35" s="4"/>
      <c r="T35" s="4"/>
      <c r="U35" s="4"/>
    </row>
    <row r="36" spans="1:21" s="3" customFormat="1" x14ac:dyDescent="0.35">
      <c r="A36" s="6"/>
      <c r="B36" s="40"/>
      <c r="C36" s="7"/>
      <c r="D36" s="59"/>
      <c r="E36" s="89"/>
      <c r="F36" s="9"/>
      <c r="G36" s="4"/>
      <c r="H36" s="4"/>
      <c r="I36" s="4"/>
      <c r="J36" s="4"/>
      <c r="K36" s="4"/>
      <c r="L36" s="4"/>
      <c r="M36" s="4"/>
      <c r="N36" s="4"/>
      <c r="O36" s="4"/>
      <c r="P36" s="4"/>
      <c r="Q36" s="4"/>
      <c r="R36" s="4"/>
      <c r="S36" s="4"/>
      <c r="T36" s="4"/>
      <c r="U36" s="4"/>
    </row>
    <row r="37" spans="1:21" s="21" customFormat="1" ht="23.25" customHeight="1" x14ac:dyDescent="0.35">
      <c r="A37" s="69"/>
      <c r="B37" s="118" t="s">
        <v>38</v>
      </c>
      <c r="C37" s="118"/>
      <c r="D37" s="118"/>
      <c r="E37" s="118"/>
      <c r="F37" s="118"/>
      <c r="G37" s="118"/>
      <c r="H37" s="118"/>
      <c r="I37" s="118"/>
      <c r="J37" s="118"/>
      <c r="K37" s="118"/>
      <c r="L37" s="118"/>
      <c r="M37" s="118"/>
      <c r="N37" s="118"/>
      <c r="O37" s="118"/>
      <c r="P37" s="118"/>
      <c r="Q37" s="118"/>
      <c r="R37" s="118"/>
      <c r="S37" s="118"/>
      <c r="T37" s="118"/>
      <c r="U37" s="118"/>
    </row>
    <row r="38" spans="1:21" ht="3.75" customHeight="1" x14ac:dyDescent="0.35"/>
    <row r="39" spans="1:21" s="33" customFormat="1" ht="23" x14ac:dyDescent="0.35">
      <c r="A39" s="68"/>
      <c r="B39" s="73" t="s">
        <v>7</v>
      </c>
      <c r="C39" s="73" t="s">
        <v>8</v>
      </c>
      <c r="D39" s="80" t="s">
        <v>28</v>
      </c>
      <c r="E39" s="80" t="s">
        <v>29</v>
      </c>
      <c r="F39" s="80" t="s">
        <v>30</v>
      </c>
      <c r="G39" s="4"/>
      <c r="H39" s="122" t="s">
        <v>35</v>
      </c>
      <c r="I39" s="122"/>
      <c r="J39" s="122"/>
      <c r="K39" s="122"/>
      <c r="L39" s="122"/>
      <c r="M39" s="122"/>
      <c r="N39" s="122"/>
      <c r="O39" s="122"/>
      <c r="P39" s="122"/>
      <c r="Q39" s="122"/>
      <c r="R39" s="122"/>
      <c r="S39" s="122"/>
      <c r="T39" s="122"/>
      <c r="U39" s="122"/>
    </row>
    <row r="40" spans="1:21" s="3" customFormat="1" x14ac:dyDescent="0.35">
      <c r="A40" s="6"/>
      <c r="B40" s="40" t="s">
        <v>708</v>
      </c>
      <c r="C40" s="7" t="s">
        <v>431</v>
      </c>
      <c r="D40" s="59">
        <v>7.0544841269841267</v>
      </c>
      <c r="E40" s="89">
        <v>7.3597999999999997E-2</v>
      </c>
      <c r="F40" s="9">
        <v>2.5900942868850585</v>
      </c>
      <c r="G40" s="4"/>
      <c r="H40" s="4"/>
      <c r="I40" s="4"/>
      <c r="J40" s="4"/>
      <c r="K40" s="4"/>
      <c r="L40" s="4"/>
      <c r="M40" s="4"/>
      <c r="N40" s="4"/>
      <c r="O40" s="4"/>
      <c r="P40" s="4"/>
      <c r="Q40" s="4"/>
      <c r="R40" s="4"/>
      <c r="S40" s="4"/>
      <c r="T40" s="4"/>
      <c r="U40" s="4"/>
    </row>
    <row r="41" spans="1:21" s="3" customFormat="1" x14ac:dyDescent="0.35">
      <c r="A41" s="4"/>
      <c r="B41" s="41" t="s">
        <v>344</v>
      </c>
      <c r="C41" s="90" t="s">
        <v>425</v>
      </c>
      <c r="D41" s="60">
        <v>5.536944444444444</v>
      </c>
      <c r="E41" s="91">
        <v>6.9542000000000007E-2</v>
      </c>
      <c r="F41" s="43">
        <v>-46.864908829327149</v>
      </c>
      <c r="G41" s="4"/>
      <c r="H41" s="4"/>
      <c r="I41" s="4"/>
      <c r="J41" s="4"/>
      <c r="K41" s="4"/>
      <c r="L41" s="4"/>
      <c r="M41" s="4"/>
      <c r="N41" s="4"/>
      <c r="O41" s="4"/>
      <c r="P41" s="4"/>
      <c r="Q41" s="4"/>
      <c r="R41" s="4"/>
      <c r="S41" s="4"/>
      <c r="T41" s="4"/>
      <c r="U41" s="4"/>
    </row>
    <row r="42" spans="1:21" s="3" customFormat="1" x14ac:dyDescent="0.35">
      <c r="A42" s="4"/>
      <c r="B42" s="40" t="s">
        <v>709</v>
      </c>
      <c r="C42" s="7" t="s">
        <v>710</v>
      </c>
      <c r="D42" s="59">
        <v>5.5514682539682543</v>
      </c>
      <c r="E42" s="89">
        <v>7.2075E-2</v>
      </c>
      <c r="F42" s="9">
        <v>-23.292864733878147</v>
      </c>
      <c r="G42" s="4"/>
      <c r="H42" s="4"/>
      <c r="I42" s="4"/>
      <c r="J42" s="4"/>
      <c r="K42" s="4"/>
      <c r="L42" s="4"/>
      <c r="M42" s="4"/>
      <c r="N42" s="4"/>
      <c r="O42" s="4"/>
      <c r="P42" s="4"/>
      <c r="Q42" s="4"/>
      <c r="R42" s="4"/>
      <c r="S42" s="4"/>
      <c r="T42" s="4"/>
      <c r="U42" s="4"/>
    </row>
    <row r="43" spans="1:21" s="3" customFormat="1" x14ac:dyDescent="0.35">
      <c r="A43" s="4"/>
      <c r="B43" s="41" t="s">
        <v>711</v>
      </c>
      <c r="C43" s="90" t="s">
        <v>429</v>
      </c>
      <c r="D43" s="60">
        <v>7.3013888888888889</v>
      </c>
      <c r="E43" s="91">
        <v>7.3758999999999991E-2</v>
      </c>
      <c r="F43" s="43">
        <v>10.077581529590596</v>
      </c>
      <c r="G43" s="4"/>
      <c r="H43" s="4"/>
      <c r="I43" s="4"/>
      <c r="J43" s="4"/>
      <c r="K43" s="4"/>
      <c r="L43" s="4"/>
      <c r="M43" s="4"/>
      <c r="N43" s="4"/>
      <c r="O43" s="4"/>
      <c r="P43" s="4"/>
      <c r="Q43" s="4"/>
      <c r="R43" s="4"/>
      <c r="S43" s="4"/>
      <c r="T43" s="4"/>
      <c r="U43" s="4"/>
    </row>
    <row r="44" spans="1:21" s="3" customFormat="1" x14ac:dyDescent="0.35">
      <c r="A44" s="4"/>
      <c r="B44" s="40" t="s">
        <v>712</v>
      </c>
      <c r="C44" s="7" t="s">
        <v>429</v>
      </c>
      <c r="D44" s="59">
        <v>7.5893253968253971</v>
      </c>
      <c r="E44" s="89">
        <v>7.3473999999999998E-2</v>
      </c>
      <c r="F44" s="9">
        <v>7.4206798312270728</v>
      </c>
      <c r="G44" s="4"/>
      <c r="H44" s="4"/>
      <c r="I44" s="4"/>
      <c r="J44" s="4"/>
      <c r="K44" s="4"/>
      <c r="L44" s="4"/>
      <c r="M44" s="4"/>
      <c r="N44" s="4"/>
      <c r="O44" s="4"/>
      <c r="P44" s="4"/>
      <c r="Q44" s="4"/>
      <c r="R44" s="4"/>
      <c r="S44" s="4"/>
      <c r="T44" s="4"/>
      <c r="U44" s="4"/>
    </row>
    <row r="45" spans="1:21" s="3" customFormat="1" x14ac:dyDescent="0.35">
      <c r="A45" s="4"/>
      <c r="B45" s="41" t="s">
        <v>713</v>
      </c>
      <c r="C45" s="90" t="s">
        <v>447</v>
      </c>
      <c r="D45" s="60">
        <v>7.0553968253968256</v>
      </c>
      <c r="E45" s="91">
        <v>7.4828999999999993E-2</v>
      </c>
      <c r="F45" s="43">
        <v>14.059180859389286</v>
      </c>
      <c r="G45" s="4"/>
      <c r="H45" s="4"/>
      <c r="I45" s="4"/>
      <c r="J45" s="4"/>
      <c r="K45" s="4"/>
      <c r="L45" s="4"/>
      <c r="M45" s="4"/>
      <c r="N45" s="4"/>
      <c r="O45" s="4"/>
      <c r="P45" s="4"/>
      <c r="Q45" s="4"/>
      <c r="R45" s="4"/>
      <c r="S45" s="4"/>
      <c r="T45" s="4"/>
      <c r="U45" s="4"/>
    </row>
    <row r="46" spans="1:21" s="3" customFormat="1" x14ac:dyDescent="0.35">
      <c r="A46" s="4"/>
      <c r="B46" s="40" t="s">
        <v>714</v>
      </c>
      <c r="C46" s="7" t="s">
        <v>431</v>
      </c>
      <c r="D46" s="59">
        <v>5.3025396825396829</v>
      </c>
      <c r="E46" s="89">
        <v>7.3396000000000003E-2</v>
      </c>
      <c r="F46" s="9">
        <v>-13.360227458802942</v>
      </c>
      <c r="G46" s="4"/>
      <c r="H46" s="4"/>
      <c r="I46" s="4"/>
      <c r="J46" s="4"/>
      <c r="K46" s="4"/>
      <c r="L46" s="4"/>
      <c r="M46" s="4"/>
      <c r="N46" s="4"/>
      <c r="O46" s="4"/>
      <c r="P46" s="4"/>
      <c r="Q46" s="4"/>
      <c r="R46" s="4"/>
      <c r="S46" s="4"/>
      <c r="T46" s="4"/>
      <c r="U46" s="4"/>
    </row>
    <row r="47" spans="1:21" s="3" customFormat="1" x14ac:dyDescent="0.35">
      <c r="A47" s="4"/>
      <c r="B47" s="41" t="s">
        <v>715</v>
      </c>
      <c r="C47" s="90" t="s">
        <v>716</v>
      </c>
      <c r="D47" s="60">
        <v>3.2868650793650791</v>
      </c>
      <c r="E47" s="91">
        <v>7.5194999999999998E-2</v>
      </c>
      <c r="F47" s="43">
        <v>-9.0970419281644066</v>
      </c>
      <c r="G47" s="4"/>
      <c r="H47" s="4"/>
      <c r="I47" s="4"/>
      <c r="J47" s="4"/>
      <c r="K47" s="4"/>
      <c r="L47" s="4"/>
      <c r="M47" s="4"/>
      <c r="N47" s="4"/>
      <c r="O47" s="4"/>
      <c r="P47" s="4"/>
      <c r="Q47" s="4"/>
      <c r="R47" s="4"/>
      <c r="S47" s="4"/>
      <c r="T47" s="4"/>
      <c r="U47" s="4"/>
    </row>
    <row r="48" spans="1:21" s="3" customFormat="1" x14ac:dyDescent="0.35">
      <c r="A48" s="4"/>
      <c r="B48" s="40" t="s">
        <v>717</v>
      </c>
      <c r="C48" s="7" t="s">
        <v>434</v>
      </c>
      <c r="D48" s="59">
        <v>5.3019841269841264</v>
      </c>
      <c r="E48" s="89">
        <v>7.3526999999999995E-2</v>
      </c>
      <c r="F48" s="9">
        <v>-12.141432335472935</v>
      </c>
      <c r="G48" s="4"/>
      <c r="H48" s="4"/>
      <c r="I48" s="4"/>
      <c r="J48" s="4"/>
      <c r="K48" s="4"/>
      <c r="L48" s="4"/>
      <c r="M48" s="4"/>
      <c r="N48" s="4"/>
      <c r="O48" s="4"/>
      <c r="P48" s="4"/>
      <c r="Q48" s="4"/>
      <c r="R48" s="4"/>
      <c r="S48" s="4"/>
      <c r="T48" s="4"/>
      <c r="U48" s="4"/>
    </row>
    <row r="49" spans="1:21" s="3" customFormat="1" x14ac:dyDescent="0.35">
      <c r="A49" s="4"/>
      <c r="B49" s="41" t="s">
        <v>718</v>
      </c>
      <c r="C49" s="90" t="s">
        <v>719</v>
      </c>
      <c r="D49" s="60">
        <v>3.419285714285714</v>
      </c>
      <c r="E49" s="91">
        <v>8.5093000000000002E-2</v>
      </c>
      <c r="F49" s="43">
        <v>82.876932540649761</v>
      </c>
      <c r="G49" s="4"/>
      <c r="H49" s="4"/>
      <c r="I49" s="4"/>
      <c r="J49" s="4"/>
      <c r="K49" s="4"/>
      <c r="L49" s="4"/>
      <c r="M49" s="4"/>
      <c r="N49" s="4"/>
      <c r="O49" s="4"/>
      <c r="P49" s="4"/>
      <c r="Q49" s="4"/>
      <c r="R49" s="4"/>
      <c r="S49" s="4"/>
      <c r="T49" s="4"/>
      <c r="U49" s="4"/>
    </row>
    <row r="50" spans="1:21" s="3" customFormat="1" x14ac:dyDescent="0.35">
      <c r="A50" s="4"/>
      <c r="B50" s="40" t="s">
        <v>720</v>
      </c>
      <c r="C50" s="7" t="s">
        <v>721</v>
      </c>
      <c r="D50" s="59">
        <v>6.7258730158730158</v>
      </c>
      <c r="E50" s="89">
        <v>7.4888999999999997E-2</v>
      </c>
      <c r="F50" s="9">
        <v>14.618194014832664</v>
      </c>
      <c r="G50" s="4"/>
      <c r="H50" s="4"/>
      <c r="I50" s="4"/>
      <c r="J50" s="4"/>
      <c r="K50" s="4"/>
      <c r="L50" s="4"/>
      <c r="M50" s="4"/>
      <c r="N50" s="4"/>
      <c r="O50" s="4"/>
      <c r="P50" s="4"/>
      <c r="Q50" s="4"/>
      <c r="R50" s="4"/>
      <c r="S50" s="4"/>
      <c r="T50" s="4"/>
      <c r="U50" s="4"/>
    </row>
    <row r="51" spans="1:21" s="3" customFormat="1" x14ac:dyDescent="0.35">
      <c r="A51" s="4"/>
      <c r="B51" s="41" t="s">
        <v>722</v>
      </c>
      <c r="C51" s="90" t="s">
        <v>721</v>
      </c>
      <c r="D51" s="60">
        <v>2.6019841269841271</v>
      </c>
      <c r="E51" s="91">
        <v>7.5395000000000004E-2</v>
      </c>
      <c r="F51" s="43">
        <v>-6.5514357401719181</v>
      </c>
      <c r="G51" s="4"/>
      <c r="H51" s="4"/>
      <c r="I51" s="4"/>
      <c r="J51" s="4"/>
      <c r="K51" s="4"/>
      <c r="L51" s="4"/>
      <c r="M51" s="4"/>
      <c r="N51" s="4"/>
      <c r="O51" s="4"/>
      <c r="P51" s="4"/>
      <c r="Q51" s="4"/>
      <c r="R51" s="4"/>
      <c r="S51" s="4"/>
      <c r="T51" s="4"/>
      <c r="U51" s="4"/>
    </row>
    <row r="52" spans="1:21" s="3" customFormat="1" x14ac:dyDescent="0.35">
      <c r="A52" s="4"/>
      <c r="B52" s="40" t="s">
        <v>723</v>
      </c>
      <c r="C52" s="7" t="s">
        <v>724</v>
      </c>
      <c r="D52" s="59">
        <v>6.1048809523809524</v>
      </c>
      <c r="E52" s="89">
        <v>7.2931999999999997E-2</v>
      </c>
      <c r="F52" s="9">
        <v>-15.317640971619362</v>
      </c>
      <c r="G52" s="4"/>
      <c r="H52" s="4"/>
      <c r="I52" s="4"/>
      <c r="J52" s="4"/>
      <c r="K52" s="4"/>
      <c r="L52" s="4"/>
      <c r="M52" s="4"/>
      <c r="N52" s="4"/>
      <c r="O52" s="4"/>
      <c r="P52" s="4"/>
      <c r="Q52" s="4"/>
      <c r="R52" s="4"/>
      <c r="S52" s="4"/>
      <c r="T52" s="4"/>
      <c r="U52" s="4"/>
    </row>
    <row r="53" spans="1:21" s="3" customFormat="1" x14ac:dyDescent="0.35">
      <c r="A53" s="4"/>
      <c r="B53" s="41" t="s">
        <v>725</v>
      </c>
      <c r="C53" s="90" t="s">
        <v>427</v>
      </c>
      <c r="D53" s="60">
        <v>6.6876190476190471</v>
      </c>
      <c r="E53" s="91">
        <v>7.2396000000000002E-2</v>
      </c>
      <c r="F53" s="43">
        <v>-8.6088025938224622</v>
      </c>
      <c r="G53" s="98"/>
      <c r="H53" s="4"/>
      <c r="I53" s="4"/>
      <c r="J53" s="4"/>
      <c r="K53" s="4"/>
      <c r="L53" s="4"/>
      <c r="M53" s="4"/>
      <c r="N53" s="4"/>
      <c r="O53" s="4"/>
      <c r="P53" s="4"/>
      <c r="Q53" s="4"/>
      <c r="R53" s="4"/>
      <c r="S53" s="4"/>
      <c r="T53" s="4"/>
      <c r="U53" s="4"/>
    </row>
    <row r="54" spans="1:21" s="3" customFormat="1" x14ac:dyDescent="0.35">
      <c r="A54" s="4"/>
      <c r="B54" s="40" t="s">
        <v>726</v>
      </c>
      <c r="C54" s="7" t="s">
        <v>427</v>
      </c>
      <c r="D54" s="59">
        <v>5.8825000000000003</v>
      </c>
      <c r="E54" s="89">
        <v>7.2737999999999997E-2</v>
      </c>
      <c r="F54" s="9">
        <v>-17.123000843122238</v>
      </c>
      <c r="G54" s="4"/>
      <c r="H54" s="4"/>
      <c r="I54" s="4"/>
      <c r="J54" s="4"/>
      <c r="K54" s="4"/>
      <c r="L54" s="4"/>
      <c r="M54" s="4"/>
      <c r="N54" s="4"/>
      <c r="O54" s="4"/>
      <c r="P54" s="4"/>
      <c r="Q54" s="4"/>
      <c r="R54" s="4"/>
      <c r="S54" s="4"/>
      <c r="T54" s="4"/>
      <c r="U54" s="4"/>
    </row>
    <row r="55" spans="1:21" s="3" customFormat="1" x14ac:dyDescent="0.35">
      <c r="A55" s="4"/>
      <c r="B55" s="41" t="s">
        <v>340</v>
      </c>
      <c r="C55" s="90" t="s">
        <v>684</v>
      </c>
      <c r="D55" s="60">
        <v>6.9201587301587306</v>
      </c>
      <c r="E55" s="91">
        <v>7.3410000000000003E-2</v>
      </c>
      <c r="F55" s="43">
        <v>0.838519733163956</v>
      </c>
      <c r="G55" s="4"/>
      <c r="H55" s="4"/>
      <c r="I55" s="4"/>
      <c r="J55" s="4"/>
      <c r="K55" s="4"/>
      <c r="L55" s="4"/>
      <c r="M55" s="4"/>
      <c r="N55" s="4"/>
      <c r="O55" s="4"/>
      <c r="P55" s="4"/>
      <c r="Q55" s="4"/>
      <c r="R55" s="4"/>
      <c r="S55" s="4"/>
      <c r="T55" s="4"/>
      <c r="U55" s="4"/>
    </row>
    <row r="56" spans="1:21" s="3" customFormat="1" x14ac:dyDescent="0.35">
      <c r="A56" s="4"/>
      <c r="B56" s="40" t="s">
        <v>727</v>
      </c>
      <c r="C56" s="7" t="s">
        <v>438</v>
      </c>
      <c r="D56" s="59">
        <v>9.2658730158730158</v>
      </c>
      <c r="E56" s="89">
        <v>7.2089E-2</v>
      </c>
      <c r="F56" s="9">
        <v>8.1029031357693349</v>
      </c>
      <c r="G56" s="4"/>
      <c r="H56" s="4"/>
      <c r="I56" s="4"/>
      <c r="J56" s="4"/>
      <c r="K56" s="4"/>
      <c r="L56" s="4"/>
      <c r="M56" s="4"/>
      <c r="N56" s="4"/>
      <c r="O56" s="4"/>
      <c r="P56" s="4"/>
      <c r="Q56" s="4"/>
      <c r="R56" s="4"/>
      <c r="S56" s="4"/>
      <c r="T56" s="4"/>
      <c r="U56" s="4"/>
    </row>
    <row r="57" spans="1:21" s="3" customFormat="1" x14ac:dyDescent="0.35">
      <c r="A57" s="4"/>
      <c r="B57" s="41" t="s">
        <v>324</v>
      </c>
      <c r="C57" s="90" t="s">
        <v>671</v>
      </c>
      <c r="D57" s="60">
        <v>4.1599206349206348</v>
      </c>
      <c r="E57" s="91">
        <v>0.14812900000000001</v>
      </c>
      <c r="F57" s="43">
        <v>676.53546294505372</v>
      </c>
      <c r="G57" s="4"/>
      <c r="H57" s="4"/>
      <c r="I57" s="4"/>
      <c r="J57" s="4"/>
      <c r="K57" s="4"/>
      <c r="L57" s="4"/>
      <c r="M57" s="4"/>
      <c r="N57" s="4"/>
      <c r="O57" s="4"/>
      <c r="P57" s="4"/>
      <c r="Q57" s="4"/>
      <c r="R57" s="4"/>
      <c r="S57" s="4"/>
      <c r="T57" s="4"/>
      <c r="U57" s="4"/>
    </row>
    <row r="58" spans="1:21" s="3" customFormat="1" x14ac:dyDescent="0.35">
      <c r="A58" s="4"/>
      <c r="B58" s="40" t="s">
        <v>728</v>
      </c>
      <c r="C58" s="7" t="s">
        <v>671</v>
      </c>
      <c r="D58" s="59">
        <v>3.126984126984127</v>
      </c>
      <c r="E58" s="89">
        <v>0.13492599999999999</v>
      </c>
      <c r="F58" s="9">
        <v>546.65923241334463</v>
      </c>
      <c r="G58" s="4"/>
      <c r="H58" s="4"/>
      <c r="I58" s="4"/>
      <c r="J58" s="4"/>
      <c r="K58" s="4"/>
      <c r="L58" s="4"/>
      <c r="M58" s="4"/>
      <c r="N58" s="4"/>
      <c r="O58" s="4"/>
      <c r="P58" s="4"/>
      <c r="Q58" s="4"/>
      <c r="R58" s="4"/>
      <c r="S58" s="4"/>
      <c r="T58" s="4"/>
      <c r="U58" s="4"/>
    </row>
    <row r="59" spans="1:21" s="3" customFormat="1" x14ac:dyDescent="0.35">
      <c r="A59" s="4"/>
      <c r="B59" s="41" t="s">
        <v>729</v>
      </c>
      <c r="C59" s="90" t="s">
        <v>730</v>
      </c>
      <c r="D59" s="60">
        <v>6.946190476190476</v>
      </c>
      <c r="E59" s="91">
        <v>7.3444000000000009E-2</v>
      </c>
      <c r="F59" s="43">
        <v>1.15529385458224</v>
      </c>
      <c r="G59" s="4"/>
      <c r="H59" s="4"/>
      <c r="I59" s="4"/>
      <c r="J59" s="4"/>
      <c r="K59" s="4"/>
      <c r="L59" s="4"/>
      <c r="M59" s="4"/>
      <c r="N59" s="4"/>
      <c r="O59" s="4"/>
      <c r="P59" s="4"/>
      <c r="Q59" s="4"/>
      <c r="R59" s="4"/>
      <c r="S59" s="4"/>
      <c r="T59" s="4"/>
      <c r="U59" s="4"/>
    </row>
    <row r="60" spans="1:21" s="3" customFormat="1" x14ac:dyDescent="0.35">
      <c r="A60" s="4"/>
      <c r="B60" s="40" t="s">
        <v>731</v>
      </c>
      <c r="C60" s="7" t="s">
        <v>732</v>
      </c>
      <c r="D60" s="59">
        <v>8.8552380952380947</v>
      </c>
      <c r="E60" s="89">
        <v>7.3020000000000002E-2</v>
      </c>
      <c r="F60" s="9">
        <v>16.793920208808544</v>
      </c>
      <c r="G60" s="4"/>
      <c r="H60" s="4"/>
      <c r="I60" s="4"/>
      <c r="J60" s="4"/>
      <c r="K60" s="4"/>
      <c r="L60" s="4"/>
      <c r="M60" s="4"/>
      <c r="N60" s="4"/>
      <c r="O60" s="4"/>
      <c r="P60" s="4"/>
      <c r="Q60" s="4"/>
      <c r="R60" s="4"/>
      <c r="S60" s="4"/>
      <c r="T60" s="4"/>
      <c r="U60" s="4"/>
    </row>
    <row r="61" spans="1:21" s="3" customFormat="1" x14ac:dyDescent="0.35">
      <c r="A61" s="4"/>
      <c r="B61" s="41" t="s">
        <v>733</v>
      </c>
      <c r="C61" s="90" t="s">
        <v>442</v>
      </c>
      <c r="D61" s="60">
        <v>6.5198809523809524</v>
      </c>
      <c r="E61" s="91">
        <v>7.3619000000000004E-2</v>
      </c>
      <c r="F61" s="43">
        <v>2.7857488912919059</v>
      </c>
      <c r="G61" s="4"/>
      <c r="H61" s="4"/>
      <c r="I61" s="4"/>
      <c r="J61" s="4"/>
      <c r="K61" s="4"/>
      <c r="L61" s="4"/>
      <c r="M61" s="4"/>
      <c r="N61" s="4"/>
      <c r="O61" s="4"/>
      <c r="P61" s="4"/>
      <c r="Q61" s="4"/>
      <c r="R61" s="4"/>
      <c r="S61" s="4"/>
      <c r="T61" s="4"/>
      <c r="U61" s="4"/>
    </row>
    <row r="62" spans="1:21" s="3" customFormat="1" x14ac:dyDescent="0.35">
      <c r="A62" s="4"/>
      <c r="B62" s="40" t="s">
        <v>734</v>
      </c>
      <c r="C62" s="7" t="s">
        <v>735</v>
      </c>
      <c r="D62" s="59">
        <v>8.3828174603174599</v>
      </c>
      <c r="E62" s="89">
        <v>7.3564999999999992E-2</v>
      </c>
      <c r="F62" s="9">
        <v>8.2690238822813455</v>
      </c>
      <c r="G62" s="4"/>
      <c r="H62" s="4"/>
      <c r="I62" s="4"/>
      <c r="J62" s="4"/>
      <c r="K62" s="4"/>
      <c r="L62" s="4"/>
      <c r="M62" s="4"/>
      <c r="N62" s="4"/>
      <c r="O62" s="4"/>
      <c r="P62" s="4"/>
      <c r="Q62" s="4"/>
      <c r="R62" s="4"/>
      <c r="S62" s="4"/>
      <c r="T62" s="4"/>
      <c r="U62" s="4"/>
    </row>
    <row r="63" spans="1:21" s="3" customFormat="1" x14ac:dyDescent="0.35">
      <c r="A63" s="4"/>
      <c r="B63" s="41" t="s">
        <v>736</v>
      </c>
      <c r="C63" s="90" t="s">
        <v>737</v>
      </c>
      <c r="D63" s="60">
        <v>6.0350000000000001</v>
      </c>
      <c r="E63" s="91">
        <v>7.4146000000000004E-2</v>
      </c>
      <c r="F63" s="43">
        <v>-4.0201828066455114</v>
      </c>
      <c r="G63" s="72"/>
      <c r="H63" s="72"/>
      <c r="I63" s="72"/>
      <c r="J63" s="4"/>
      <c r="K63" s="4"/>
      <c r="L63" s="4"/>
      <c r="M63" s="4"/>
      <c r="N63" s="4"/>
      <c r="O63" s="4"/>
      <c r="P63" s="4"/>
      <c r="Q63" s="4"/>
      <c r="R63" s="4"/>
      <c r="S63" s="4"/>
      <c r="T63" s="4"/>
      <c r="U63" s="4"/>
    </row>
    <row r="64" spans="1:21" s="3" customFormat="1" x14ac:dyDescent="0.35">
      <c r="A64" s="4"/>
      <c r="B64" s="40" t="s">
        <v>738</v>
      </c>
      <c r="C64" s="7" t="s">
        <v>449</v>
      </c>
      <c r="D64" s="59">
        <v>6.9318650793650791</v>
      </c>
      <c r="E64" s="89">
        <v>7.4657000000000001E-2</v>
      </c>
      <c r="F64" s="9">
        <v>12.456676480452344</v>
      </c>
      <c r="G64" s="4"/>
      <c r="H64" s="4"/>
      <c r="I64" s="4"/>
      <c r="J64" s="4"/>
      <c r="K64" s="4"/>
      <c r="L64" s="4"/>
      <c r="M64" s="4"/>
      <c r="N64" s="4"/>
      <c r="O64" s="4"/>
      <c r="P64" s="4"/>
      <c r="Q64" s="4"/>
      <c r="R64" s="4"/>
      <c r="S64" s="4"/>
      <c r="T64" s="4"/>
      <c r="U64" s="4"/>
    </row>
    <row r="65" spans="1:21" s="3" customFormat="1" x14ac:dyDescent="0.35">
      <c r="A65" s="4"/>
      <c r="B65" s="41" t="s">
        <v>739</v>
      </c>
      <c r="C65" s="90" t="s">
        <v>447</v>
      </c>
      <c r="D65" s="60">
        <v>6.727380952380952</v>
      </c>
      <c r="E65" s="91">
        <v>7.4707999999999997E-2</v>
      </c>
      <c r="F65" s="43">
        <v>12.93183766257977</v>
      </c>
      <c r="G65" s="4"/>
      <c r="H65" s="4"/>
      <c r="I65" s="4"/>
      <c r="J65" s="4"/>
      <c r="K65" s="4"/>
      <c r="L65" s="4"/>
      <c r="M65" s="4"/>
      <c r="N65" s="4"/>
      <c r="O65" s="4"/>
      <c r="P65" s="4"/>
      <c r="Q65" s="4"/>
      <c r="R65" s="4"/>
      <c r="S65" s="4"/>
      <c r="T65" s="4"/>
      <c r="U65" s="4"/>
    </row>
    <row r="66" spans="1:21" s="3" customFormat="1" x14ac:dyDescent="0.35">
      <c r="A66" s="4"/>
      <c r="B66" s="40" t="s">
        <v>740</v>
      </c>
      <c r="C66" s="7" t="s">
        <v>741</v>
      </c>
      <c r="D66" s="59">
        <v>6.7269444444444444</v>
      </c>
      <c r="E66" s="89">
        <v>7.4762999999999996E-2</v>
      </c>
      <c r="F66" s="9">
        <v>13.444266388400461</v>
      </c>
      <c r="G66" s="4"/>
      <c r="H66" s="98"/>
      <c r="I66" s="4"/>
      <c r="J66" s="4"/>
      <c r="K66" s="4"/>
      <c r="L66" s="4"/>
      <c r="M66" s="4"/>
      <c r="N66" s="4"/>
      <c r="O66" s="4"/>
      <c r="P66" s="4"/>
      <c r="Q66" s="4"/>
      <c r="R66" s="4"/>
      <c r="S66" s="4"/>
      <c r="T66" s="4"/>
      <c r="U66" s="4"/>
    </row>
    <row r="67" spans="1:21" s="3" customFormat="1" x14ac:dyDescent="0.35">
      <c r="A67" s="6"/>
      <c r="B67" s="41" t="s">
        <v>742</v>
      </c>
      <c r="C67" s="90" t="s">
        <v>449</v>
      </c>
      <c r="D67" s="60">
        <v>6.5670238095238096</v>
      </c>
      <c r="E67" s="91">
        <v>7.4819999999999998E-2</v>
      </c>
      <c r="F67" s="43">
        <v>13.975328886071114</v>
      </c>
      <c r="G67" s="4"/>
      <c r="H67" s="103"/>
      <c r="I67" s="103"/>
      <c r="J67" s="103"/>
      <c r="K67" s="103"/>
      <c r="L67" s="4"/>
      <c r="M67" s="4"/>
      <c r="N67" s="4"/>
      <c r="O67" s="4"/>
      <c r="P67" s="4"/>
      <c r="Q67" s="4"/>
      <c r="R67" s="4"/>
      <c r="S67" s="4"/>
      <c r="T67" s="4"/>
      <c r="U67" s="4"/>
    </row>
    <row r="68" spans="1:21" s="3" customFormat="1" x14ac:dyDescent="0.35">
      <c r="A68" s="4"/>
      <c r="B68" s="40" t="s">
        <v>743</v>
      </c>
      <c r="C68" s="7" t="s">
        <v>744</v>
      </c>
      <c r="D68" s="59">
        <v>6.7000793650793655</v>
      </c>
      <c r="E68" s="89">
        <v>7.4806999999999998E-2</v>
      </c>
      <c r="F68" s="9">
        <v>13.854209369059678</v>
      </c>
      <c r="G68" s="4"/>
      <c r="H68" s="4"/>
      <c r="I68" s="4"/>
      <c r="J68" s="4"/>
      <c r="K68" s="4"/>
      <c r="L68" s="4"/>
      <c r="M68" s="4"/>
      <c r="N68" s="4"/>
      <c r="O68" s="4"/>
      <c r="P68" s="4"/>
      <c r="R68" s="4"/>
      <c r="S68" s="4"/>
      <c r="T68" s="4"/>
      <c r="U68" s="4"/>
    </row>
    <row r="69" spans="1:21" s="3" customFormat="1" x14ac:dyDescent="0.35">
      <c r="A69" s="4"/>
      <c r="B69" s="41" t="s">
        <v>745</v>
      </c>
      <c r="C69" s="90" t="s">
        <v>746</v>
      </c>
      <c r="D69" s="60">
        <v>1.9940873015873015</v>
      </c>
      <c r="E69" s="91">
        <v>7.4513999999999997E-2</v>
      </c>
      <c r="F69" s="43">
        <v>-25.740587234415191</v>
      </c>
      <c r="G69" s="4"/>
      <c r="H69" s="4"/>
      <c r="I69" s="4"/>
      <c r="J69" s="4"/>
      <c r="K69" s="4"/>
      <c r="L69" s="4"/>
      <c r="M69" s="4"/>
      <c r="N69" s="4"/>
      <c r="O69" s="4"/>
      <c r="P69" s="4"/>
      <c r="Q69" s="4"/>
      <c r="R69" s="4"/>
      <c r="S69" s="4"/>
      <c r="T69" s="4"/>
      <c r="U69" s="4"/>
    </row>
    <row r="70" spans="1:21" s="3" customFormat="1" x14ac:dyDescent="0.35">
      <c r="A70" s="4"/>
      <c r="B70" s="40" t="s">
        <v>747</v>
      </c>
      <c r="C70" s="7" t="s">
        <v>451</v>
      </c>
      <c r="D70" s="59">
        <v>6.1050793650793649</v>
      </c>
      <c r="E70" s="89">
        <v>7.2899000000000005E-2</v>
      </c>
      <c r="F70" s="9">
        <v>-15.624738269348626</v>
      </c>
      <c r="G70" s="4"/>
      <c r="H70" s="98"/>
      <c r="I70" s="4"/>
      <c r="J70" s="4"/>
      <c r="K70" s="4"/>
      <c r="L70" s="4"/>
      <c r="M70" s="4"/>
      <c r="N70" s="4"/>
      <c r="O70" s="4"/>
      <c r="P70" s="4"/>
      <c r="Q70" s="4"/>
      <c r="R70" s="4"/>
      <c r="S70" s="4"/>
      <c r="T70" s="4"/>
      <c r="U70" s="4"/>
    </row>
    <row r="71" spans="1:21" s="3" customFormat="1" x14ac:dyDescent="0.35">
      <c r="A71" s="4"/>
      <c r="F71" s="97"/>
      <c r="G71" s="4"/>
      <c r="H71" s="4"/>
      <c r="I71" s="4"/>
      <c r="J71" s="4"/>
      <c r="K71" s="4"/>
      <c r="L71" s="4"/>
      <c r="M71" s="4"/>
      <c r="N71" s="4"/>
      <c r="O71" s="4"/>
      <c r="P71" s="4"/>
      <c r="Q71" s="4"/>
      <c r="R71" s="4"/>
      <c r="S71" s="4"/>
      <c r="T71" s="4"/>
      <c r="U71" s="4"/>
    </row>
    <row r="72" spans="1:21" s="21" customFormat="1" ht="23.25" customHeight="1" x14ac:dyDescent="0.35">
      <c r="A72" s="69"/>
      <c r="B72" s="118" t="s">
        <v>39</v>
      </c>
      <c r="C72" s="118"/>
      <c r="D72" s="118"/>
      <c r="E72" s="118"/>
      <c r="F72" s="118"/>
      <c r="G72" s="118"/>
      <c r="H72" s="118"/>
      <c r="I72" s="118"/>
      <c r="J72" s="118"/>
      <c r="K72" s="118"/>
      <c r="L72" s="118"/>
      <c r="M72" s="118"/>
      <c r="N72" s="118"/>
      <c r="O72" s="118"/>
      <c r="P72" s="118"/>
      <c r="Q72" s="118"/>
      <c r="R72" s="118"/>
      <c r="S72" s="118"/>
      <c r="T72" s="118"/>
      <c r="U72" s="118"/>
    </row>
    <row r="73" spans="1:21" ht="3.75" customHeight="1" x14ac:dyDescent="0.35"/>
    <row r="74" spans="1:21" s="33" customFormat="1" ht="23" x14ac:dyDescent="0.35">
      <c r="A74" s="68"/>
      <c r="B74" s="73" t="s">
        <v>7</v>
      </c>
      <c r="C74" s="73" t="s">
        <v>8</v>
      </c>
      <c r="D74" s="80" t="s">
        <v>28</v>
      </c>
      <c r="E74" s="80" t="s">
        <v>29</v>
      </c>
      <c r="F74" s="80" t="s">
        <v>30</v>
      </c>
      <c r="G74" s="4"/>
      <c r="H74" s="122" t="s">
        <v>35</v>
      </c>
      <c r="I74" s="122"/>
      <c r="J74" s="122"/>
      <c r="K74" s="122"/>
      <c r="L74" s="122"/>
      <c r="M74" s="122"/>
      <c r="N74" s="122"/>
      <c r="O74" s="122"/>
      <c r="P74" s="122"/>
      <c r="Q74" s="122"/>
      <c r="R74" s="122"/>
      <c r="S74" s="122"/>
      <c r="T74" s="122"/>
      <c r="U74" s="122"/>
    </row>
    <row r="75" spans="1:21" s="3" customFormat="1" x14ac:dyDescent="0.35">
      <c r="A75" s="4"/>
      <c r="B75" s="41" t="s">
        <v>748</v>
      </c>
      <c r="C75" s="90" t="s">
        <v>749</v>
      </c>
      <c r="D75" s="60">
        <v>5.6538492063492063</v>
      </c>
      <c r="E75" s="91">
        <v>7.4198E-2</v>
      </c>
      <c r="F75" s="43">
        <v>-3.5362719132536746</v>
      </c>
      <c r="G75" s="4"/>
      <c r="H75" s="4"/>
      <c r="I75" s="4"/>
      <c r="J75" s="4"/>
      <c r="K75" s="4"/>
      <c r="L75" s="4"/>
      <c r="M75" s="4"/>
      <c r="N75" s="4"/>
      <c r="O75" s="4"/>
      <c r="P75" s="4"/>
      <c r="Q75" s="4"/>
      <c r="R75" s="4"/>
      <c r="S75" s="4"/>
      <c r="T75" s="4"/>
      <c r="U75" s="4"/>
    </row>
    <row r="76" spans="1:21" s="3" customFormat="1" x14ac:dyDescent="0.35">
      <c r="A76" s="4"/>
      <c r="B76" s="40" t="s">
        <v>750</v>
      </c>
      <c r="C76" s="7" t="s">
        <v>751</v>
      </c>
      <c r="D76" s="59">
        <v>7.6444841269841275</v>
      </c>
      <c r="E76" s="89">
        <v>7.4309E-2</v>
      </c>
      <c r="F76" s="9">
        <v>15.204935684334231</v>
      </c>
      <c r="G76" s="4"/>
      <c r="H76" s="4"/>
      <c r="I76" s="4"/>
      <c r="J76" s="4"/>
      <c r="K76" s="4"/>
      <c r="L76" s="4"/>
      <c r="M76" s="4"/>
      <c r="N76" s="4"/>
      <c r="O76" s="4"/>
      <c r="P76" s="4"/>
      <c r="Q76" s="4"/>
      <c r="R76" s="4"/>
      <c r="S76" s="4"/>
      <c r="T76" s="4"/>
      <c r="U76" s="4"/>
    </row>
    <row r="77" spans="1:21" s="3" customFormat="1" x14ac:dyDescent="0.35">
      <c r="A77" s="4"/>
      <c r="B77" s="41" t="s">
        <v>752</v>
      </c>
      <c r="C77" s="90" t="s">
        <v>753</v>
      </c>
      <c r="D77" s="60">
        <v>1.7898015873015871</v>
      </c>
      <c r="E77" s="91">
        <v>7.2842000000000004E-2</v>
      </c>
      <c r="F77" s="43">
        <v>-41.261056710050205</v>
      </c>
      <c r="G77" s="4"/>
      <c r="H77" s="4"/>
      <c r="I77" s="4"/>
      <c r="J77" s="4"/>
      <c r="K77" s="4"/>
      <c r="L77" s="4"/>
      <c r="M77" s="4"/>
      <c r="N77" s="4"/>
      <c r="O77" s="4"/>
      <c r="P77" s="4"/>
      <c r="Q77" s="4"/>
      <c r="R77" s="4"/>
      <c r="S77" s="4"/>
      <c r="T77" s="4"/>
      <c r="U77" s="4"/>
    </row>
    <row r="78" spans="1:21" s="3" customFormat="1" x14ac:dyDescent="0.35">
      <c r="A78" s="4"/>
      <c r="B78" s="40" t="s">
        <v>754</v>
      </c>
      <c r="C78" s="7" t="s">
        <v>753</v>
      </c>
      <c r="D78" s="59">
        <v>2.134325396825397</v>
      </c>
      <c r="E78" s="89">
        <v>7.2616E-2</v>
      </c>
      <c r="F78" s="9">
        <v>-43.358919210945146</v>
      </c>
      <c r="G78" s="4"/>
      <c r="H78" s="4"/>
      <c r="I78" s="4"/>
      <c r="J78" s="4"/>
      <c r="K78" s="4"/>
      <c r="L78" s="4"/>
      <c r="M78" s="4"/>
      <c r="N78" s="4"/>
      <c r="O78" s="4"/>
      <c r="P78" s="4"/>
      <c r="Q78" s="4"/>
      <c r="R78" s="4"/>
      <c r="S78" s="4"/>
      <c r="T78" s="4"/>
      <c r="U78" s="4"/>
    </row>
    <row r="79" spans="1:21" s="3" customFormat="1" x14ac:dyDescent="0.35">
      <c r="A79" s="4"/>
      <c r="B79" s="41" t="s">
        <v>755</v>
      </c>
      <c r="C79" s="90" t="s">
        <v>756</v>
      </c>
      <c r="D79" s="60">
        <v>5.4059920634920635</v>
      </c>
      <c r="E79" s="91">
        <v>6.8471000000000004E-2</v>
      </c>
      <c r="F79" s="43">
        <v>-59.181341828304923</v>
      </c>
      <c r="G79" s="4"/>
      <c r="H79" s="4"/>
      <c r="I79" s="4"/>
      <c r="J79" s="4"/>
      <c r="K79" s="4"/>
      <c r="L79" s="4"/>
      <c r="M79" s="4"/>
      <c r="N79" s="4"/>
      <c r="O79" s="4"/>
      <c r="P79" s="4"/>
      <c r="Q79" s="4"/>
      <c r="R79" s="4"/>
      <c r="S79" s="4"/>
      <c r="T79" s="4"/>
      <c r="U79" s="4"/>
    </row>
    <row r="80" spans="1:21" s="3" customFormat="1" x14ac:dyDescent="0.35">
      <c r="A80" s="4"/>
      <c r="B80" s="40" t="s">
        <v>757</v>
      </c>
      <c r="C80" s="7" t="s">
        <v>758</v>
      </c>
      <c r="D80" s="59">
        <v>6.3946428571428573</v>
      </c>
      <c r="E80" s="89">
        <v>8.3021999999999985E-2</v>
      </c>
      <c r="F80" s="9">
        <v>90.392427235119754</v>
      </c>
      <c r="G80" s="4"/>
      <c r="H80" s="4"/>
      <c r="I80" s="4"/>
      <c r="J80" s="4"/>
      <c r="K80" s="4"/>
      <c r="L80" s="4"/>
      <c r="M80" s="4"/>
      <c r="N80" s="4"/>
      <c r="O80" s="4"/>
      <c r="P80" s="4"/>
      <c r="Q80" s="4"/>
      <c r="R80" s="4"/>
      <c r="S80" s="4"/>
      <c r="T80" s="4"/>
      <c r="U80" s="4"/>
    </row>
    <row r="81" spans="1:21" s="3" customFormat="1" x14ac:dyDescent="0.35">
      <c r="A81" s="4"/>
      <c r="B81" s="41" t="s">
        <v>759</v>
      </c>
      <c r="C81" s="90" t="s">
        <v>760</v>
      </c>
      <c r="D81" s="60">
        <v>6.8171428571428576</v>
      </c>
      <c r="E81" s="91">
        <v>8.2607E-2</v>
      </c>
      <c r="F81" s="43">
        <v>86.525919576641016</v>
      </c>
      <c r="G81" s="4"/>
      <c r="H81" s="4"/>
      <c r="I81" s="4"/>
      <c r="J81" s="4"/>
      <c r="K81" s="4"/>
      <c r="L81" s="4"/>
      <c r="M81" s="4"/>
      <c r="N81" s="4"/>
      <c r="O81" s="4"/>
      <c r="P81" s="4"/>
      <c r="Q81" s="4"/>
      <c r="R81" s="4"/>
      <c r="S81" s="4"/>
      <c r="T81" s="4"/>
      <c r="U81" s="4"/>
    </row>
    <row r="82" spans="1:21" s="3" customFormat="1" x14ac:dyDescent="0.35">
      <c r="A82" s="4"/>
      <c r="B82" s="40" t="s">
        <v>761</v>
      </c>
      <c r="C82" s="7" t="s">
        <v>465</v>
      </c>
      <c r="D82" s="59">
        <v>5.6870634920634924</v>
      </c>
      <c r="E82" s="89">
        <v>7.3455000000000006E-2</v>
      </c>
      <c r="F82" s="9">
        <v>-10.450614101535916</v>
      </c>
      <c r="G82" s="4"/>
      <c r="H82" s="4"/>
      <c r="I82" s="4"/>
      <c r="J82" s="4"/>
      <c r="K82" s="4"/>
      <c r="L82" s="4"/>
      <c r="M82" s="4"/>
      <c r="N82" s="4"/>
      <c r="O82" s="4"/>
      <c r="P82" s="4"/>
      <c r="Q82" s="4"/>
      <c r="R82" s="4"/>
      <c r="S82" s="4"/>
      <c r="T82" s="4"/>
      <c r="U82" s="4"/>
    </row>
    <row r="83" spans="1:21" s="3" customFormat="1" x14ac:dyDescent="0.35">
      <c r="A83" s="4"/>
      <c r="B83" s="41" t="s">
        <v>762</v>
      </c>
      <c r="C83" s="90" t="s">
        <v>763</v>
      </c>
      <c r="D83" s="60">
        <v>6.1442063492063488</v>
      </c>
      <c r="E83" s="91">
        <v>7.4226E-2</v>
      </c>
      <c r="F83" s="43">
        <v>-3.2757045091202919</v>
      </c>
      <c r="G83" s="4"/>
      <c r="H83" s="4"/>
      <c r="I83" s="4"/>
      <c r="J83" s="4"/>
      <c r="K83" s="4"/>
      <c r="L83" s="4"/>
      <c r="M83" s="4"/>
      <c r="N83" s="4"/>
      <c r="O83" s="4"/>
      <c r="P83" s="4"/>
      <c r="Q83" s="4"/>
      <c r="R83" s="4"/>
      <c r="S83" s="4"/>
      <c r="T83" s="4"/>
      <c r="U83" s="4"/>
    </row>
    <row r="84" spans="1:21" s="3" customFormat="1" x14ac:dyDescent="0.35">
      <c r="A84" s="4"/>
      <c r="B84" s="40" t="s">
        <v>764</v>
      </c>
      <c r="C84" s="7" t="s">
        <v>765</v>
      </c>
      <c r="D84" s="59">
        <v>7.656190476190476</v>
      </c>
      <c r="E84" s="89">
        <v>7.5181999999999999E-2</v>
      </c>
      <c r="F84" s="9">
        <v>23.343445097223636</v>
      </c>
      <c r="G84" s="4"/>
      <c r="H84" s="4"/>
      <c r="I84" s="4"/>
      <c r="J84" s="4"/>
      <c r="K84" s="4"/>
      <c r="L84" s="4"/>
      <c r="M84" s="4"/>
      <c r="N84" s="4"/>
      <c r="O84" s="4"/>
      <c r="P84" s="4"/>
      <c r="Q84" s="4"/>
      <c r="R84" s="4"/>
      <c r="S84" s="4"/>
      <c r="T84" s="4"/>
      <c r="U84" s="4"/>
    </row>
    <row r="85" spans="1:21" s="3" customFormat="1" x14ac:dyDescent="0.35">
      <c r="A85" s="4"/>
      <c r="B85" s="41" t="s">
        <v>766</v>
      </c>
      <c r="C85" s="90" t="s">
        <v>767</v>
      </c>
      <c r="D85" s="60">
        <v>3.4152777777777779</v>
      </c>
      <c r="E85" s="91">
        <v>7.4534000000000003E-2</v>
      </c>
      <c r="F85" s="43">
        <v>-15.239171360763581</v>
      </c>
      <c r="G85" s="4"/>
      <c r="H85" s="4"/>
      <c r="I85" s="4"/>
      <c r="J85" s="4"/>
      <c r="K85" s="4"/>
      <c r="L85" s="4"/>
      <c r="M85" s="4"/>
      <c r="N85" s="4"/>
      <c r="O85" s="4"/>
      <c r="P85" s="4"/>
      <c r="Q85" s="4"/>
      <c r="R85" s="4"/>
      <c r="S85" s="4"/>
      <c r="T85" s="4"/>
      <c r="U85" s="4"/>
    </row>
    <row r="86" spans="1:21" s="3" customFormat="1" x14ac:dyDescent="0.35">
      <c r="A86" s="4"/>
      <c r="B86" s="40" t="s">
        <v>768</v>
      </c>
      <c r="C86" s="7" t="s">
        <v>403</v>
      </c>
      <c r="D86" s="59">
        <v>3.8438492063492062</v>
      </c>
      <c r="E86" s="89">
        <v>7.2828000000000004E-2</v>
      </c>
      <c r="F86" s="9">
        <v>-31.091626447025121</v>
      </c>
      <c r="G86" s="4"/>
      <c r="H86" s="4"/>
      <c r="I86" s="4"/>
      <c r="J86" s="4"/>
      <c r="K86" s="4"/>
      <c r="L86" s="4"/>
      <c r="M86" s="4"/>
      <c r="N86" s="4"/>
      <c r="O86" s="4"/>
      <c r="P86" s="4"/>
      <c r="Q86" s="4"/>
      <c r="R86" s="4"/>
      <c r="S86" s="4"/>
      <c r="T86" s="4"/>
      <c r="U86" s="4"/>
    </row>
    <row r="87" spans="1:21" s="3" customFormat="1" x14ac:dyDescent="0.35">
      <c r="A87" s="4"/>
      <c r="B87" s="41" t="s">
        <v>769</v>
      </c>
      <c r="C87" s="90" t="s">
        <v>403</v>
      </c>
      <c r="D87" s="60">
        <v>4.4217460317460313</v>
      </c>
      <c r="E87" s="91">
        <v>7.2585999999999998E-2</v>
      </c>
      <c r="F87" s="43">
        <v>-25.944413860824469</v>
      </c>
      <c r="G87" s="4"/>
      <c r="H87" s="4"/>
      <c r="I87" s="4"/>
      <c r="J87" s="4"/>
      <c r="K87" s="4"/>
      <c r="L87" s="4"/>
      <c r="M87" s="4"/>
      <c r="N87" s="4"/>
      <c r="O87" s="4"/>
      <c r="P87" s="4"/>
      <c r="Q87" s="4"/>
      <c r="R87" s="4"/>
      <c r="S87" s="4"/>
      <c r="T87" s="4"/>
      <c r="U87" s="4"/>
    </row>
    <row r="88" spans="1:21" s="3" customFormat="1" x14ac:dyDescent="0.35">
      <c r="A88" s="4"/>
      <c r="B88" s="40" t="s">
        <v>770</v>
      </c>
      <c r="C88" s="7" t="s">
        <v>771</v>
      </c>
      <c r="D88" s="59">
        <v>5.7000793650793655</v>
      </c>
      <c r="E88" s="89">
        <v>7.4237999999999998E-2</v>
      </c>
      <c r="F88" s="9">
        <v>-3.1640327644899546</v>
      </c>
      <c r="G88" s="4"/>
      <c r="H88" s="4"/>
      <c r="I88" s="4"/>
      <c r="J88" s="4"/>
      <c r="K88" s="4"/>
      <c r="L88" s="4"/>
      <c r="M88" s="4"/>
      <c r="N88" s="4"/>
      <c r="O88" s="4"/>
      <c r="P88" s="4"/>
      <c r="Q88" s="4"/>
      <c r="R88" s="4"/>
      <c r="S88" s="4"/>
      <c r="T88" s="4"/>
      <c r="U88" s="4"/>
    </row>
    <row r="89" spans="1:21" s="3" customFormat="1" x14ac:dyDescent="0.35">
      <c r="A89" s="4"/>
      <c r="B89" s="41" t="s">
        <v>772</v>
      </c>
      <c r="C89" s="90" t="s">
        <v>771</v>
      </c>
      <c r="D89" s="60">
        <v>3.050357142857143</v>
      </c>
      <c r="E89" s="91">
        <v>7.3539000000000007E-2</v>
      </c>
      <c r="F89" s="43">
        <v>-23.798903447634913</v>
      </c>
      <c r="G89" s="4"/>
      <c r="H89" s="4"/>
      <c r="I89" s="4"/>
      <c r="J89" s="4"/>
      <c r="K89" s="4"/>
      <c r="L89" s="4"/>
      <c r="M89" s="4"/>
      <c r="N89" s="4"/>
      <c r="O89" s="4"/>
      <c r="P89" s="4"/>
      <c r="Q89" s="4"/>
      <c r="R89" s="4"/>
      <c r="S89" s="4"/>
      <c r="T89" s="4"/>
      <c r="U89" s="4"/>
    </row>
    <row r="90" spans="1:21" s="3" customFormat="1" x14ac:dyDescent="0.35">
      <c r="A90" s="4"/>
      <c r="B90" s="40" t="s">
        <v>339</v>
      </c>
      <c r="C90" s="7" t="s">
        <v>683</v>
      </c>
      <c r="D90" s="59">
        <v>5.3299603174603174</v>
      </c>
      <c r="E90" s="89">
        <v>8.1681000000000004E-2</v>
      </c>
      <c r="F90" s="9">
        <v>63.721586257201594</v>
      </c>
      <c r="G90" s="4"/>
      <c r="H90" s="4"/>
      <c r="I90" s="4"/>
      <c r="J90" s="4"/>
      <c r="K90" s="4"/>
      <c r="L90" s="4"/>
      <c r="M90" s="4"/>
      <c r="N90" s="4"/>
      <c r="O90" s="4"/>
      <c r="P90" s="4"/>
      <c r="Q90" s="4"/>
      <c r="R90" s="4"/>
      <c r="S90" s="4"/>
      <c r="T90" s="4"/>
      <c r="U90" s="4"/>
    </row>
    <row r="91" spans="1:21" s="3" customFormat="1" x14ac:dyDescent="0.35">
      <c r="A91" s="4"/>
      <c r="B91" s="41" t="s">
        <v>773</v>
      </c>
      <c r="C91" s="90" t="s">
        <v>381</v>
      </c>
      <c r="D91" s="60">
        <v>5.232103174603175</v>
      </c>
      <c r="E91" s="91">
        <v>8.6823999999999998E-2</v>
      </c>
      <c r="F91" s="43">
        <v>111.57092457239726</v>
      </c>
      <c r="G91" s="4"/>
      <c r="H91" s="4"/>
      <c r="I91" s="4"/>
      <c r="J91" s="4"/>
      <c r="K91" s="4"/>
      <c r="L91" s="4"/>
      <c r="M91" s="4"/>
      <c r="N91" s="4"/>
      <c r="O91" s="4"/>
      <c r="P91" s="4"/>
      <c r="Q91" s="4"/>
      <c r="R91" s="4"/>
      <c r="S91" s="4"/>
      <c r="T91" s="4"/>
      <c r="U91" s="4"/>
    </row>
    <row r="92" spans="1:21" s="3" customFormat="1" x14ac:dyDescent="0.35">
      <c r="A92" s="4"/>
      <c r="B92" s="40" t="s">
        <v>774</v>
      </c>
      <c r="C92" s="7" t="s">
        <v>775</v>
      </c>
      <c r="D92" s="59">
        <v>3.1201190476190477</v>
      </c>
      <c r="E92" s="89">
        <v>7.2627999999999998E-2</v>
      </c>
      <c r="F92" s="9">
        <v>-32.264659418270725</v>
      </c>
      <c r="G92" s="4"/>
      <c r="H92" s="4"/>
      <c r="I92" s="4"/>
      <c r="J92" s="4"/>
      <c r="K92" s="4"/>
      <c r="L92" s="4"/>
      <c r="M92" s="4"/>
      <c r="N92" s="4"/>
      <c r="O92" s="4"/>
      <c r="P92" s="4"/>
      <c r="Q92" s="4"/>
      <c r="R92" s="4"/>
      <c r="S92" s="4"/>
      <c r="T92" s="4"/>
      <c r="U92" s="4"/>
    </row>
    <row r="93" spans="1:21" s="3" customFormat="1" x14ac:dyDescent="0.35">
      <c r="A93" s="4"/>
      <c r="B93" s="41" t="s">
        <v>776</v>
      </c>
      <c r="C93" s="90" t="s">
        <v>777</v>
      </c>
      <c r="D93" s="60">
        <v>6.2254365079365082</v>
      </c>
      <c r="E93" s="91">
        <v>7.9043000000000002E-2</v>
      </c>
      <c r="F93" s="43">
        <v>41.551194980726791</v>
      </c>
      <c r="G93" s="4"/>
      <c r="H93" s="4"/>
      <c r="I93" s="4"/>
      <c r="J93" s="4"/>
      <c r="K93" s="4"/>
      <c r="L93" s="4"/>
      <c r="M93" s="4"/>
      <c r="N93" s="4"/>
      <c r="O93" s="4"/>
      <c r="P93" s="4"/>
      <c r="Q93" s="4"/>
      <c r="R93" s="4"/>
      <c r="S93" s="4"/>
      <c r="T93" s="4"/>
      <c r="U93" s="4"/>
    </row>
    <row r="94" spans="1:21" s="3" customFormat="1" x14ac:dyDescent="0.35">
      <c r="A94" s="4"/>
      <c r="B94" s="40" t="s">
        <v>778</v>
      </c>
      <c r="C94" s="7" t="s">
        <v>779</v>
      </c>
      <c r="D94" s="59">
        <v>3.9615476190476189</v>
      </c>
      <c r="E94" s="89">
        <v>7.2637000000000007E-2</v>
      </c>
      <c r="F94" s="9">
        <v>-32.866432379893283</v>
      </c>
      <c r="G94" s="4"/>
      <c r="H94" s="4"/>
      <c r="I94" s="4"/>
      <c r="J94" s="4"/>
      <c r="K94" s="4"/>
      <c r="L94" s="4"/>
      <c r="M94" s="4"/>
      <c r="N94" s="4"/>
      <c r="O94" s="4"/>
      <c r="P94" s="4"/>
      <c r="Q94" s="4"/>
      <c r="R94" s="4"/>
      <c r="S94" s="4"/>
      <c r="T94" s="4"/>
      <c r="U94" s="4"/>
    </row>
    <row r="95" spans="1:21" s="3" customFormat="1" x14ac:dyDescent="0.35">
      <c r="A95" s="4"/>
      <c r="B95" s="41" t="s">
        <v>350</v>
      </c>
      <c r="C95" s="90" t="s">
        <v>691</v>
      </c>
      <c r="D95" s="60">
        <v>6.0056746031746036</v>
      </c>
      <c r="E95" s="91">
        <v>0.10306100000000001</v>
      </c>
      <c r="F95" s="43">
        <v>265.0621918557805</v>
      </c>
      <c r="G95" s="4"/>
      <c r="H95" s="4"/>
      <c r="I95" s="4"/>
      <c r="J95" s="4"/>
      <c r="K95" s="4"/>
      <c r="L95" s="4"/>
      <c r="M95" s="4"/>
      <c r="N95" s="4"/>
      <c r="O95" s="4"/>
      <c r="P95" s="4"/>
      <c r="Q95" s="4"/>
      <c r="R95" s="4"/>
      <c r="S95" s="4"/>
      <c r="T95" s="4"/>
      <c r="U95" s="4"/>
    </row>
    <row r="96" spans="1:21" s="3" customFormat="1" x14ac:dyDescent="0.35">
      <c r="A96" s="4"/>
      <c r="B96" s="40" t="s">
        <v>780</v>
      </c>
      <c r="C96" s="7" t="s">
        <v>781</v>
      </c>
      <c r="D96" s="59">
        <v>3.5243650793650794</v>
      </c>
      <c r="E96" s="89">
        <v>7.1455000000000005E-2</v>
      </c>
      <c r="F96" s="9">
        <v>-43.849786372834878</v>
      </c>
      <c r="G96" s="4"/>
      <c r="H96" s="4"/>
      <c r="I96" s="4"/>
      <c r="J96" s="4"/>
      <c r="K96" s="4"/>
      <c r="L96" s="4"/>
      <c r="M96" s="4"/>
      <c r="N96" s="4"/>
      <c r="O96" s="4"/>
      <c r="P96" s="4"/>
      <c r="Q96" s="4"/>
      <c r="R96" s="4"/>
      <c r="S96" s="4"/>
      <c r="T96" s="4"/>
      <c r="U96" s="4"/>
    </row>
    <row r="97" spans="1:21" s="3" customFormat="1" x14ac:dyDescent="0.35">
      <c r="A97" s="4"/>
      <c r="B97" s="41" t="s">
        <v>782</v>
      </c>
      <c r="C97" s="90" t="s">
        <v>783</v>
      </c>
      <c r="D97" s="60">
        <v>4.9861904761904761</v>
      </c>
      <c r="E97" s="91">
        <v>8.0440000000000011E-2</v>
      </c>
      <c r="F97" s="43">
        <v>52.175595814043518</v>
      </c>
      <c r="G97" s="4"/>
      <c r="H97" s="4"/>
      <c r="I97" s="4"/>
      <c r="J97" s="4"/>
      <c r="K97" s="4"/>
      <c r="L97" s="4"/>
      <c r="M97" s="4"/>
      <c r="N97" s="4"/>
      <c r="O97" s="4"/>
      <c r="P97" s="4"/>
      <c r="Q97" s="4"/>
      <c r="R97" s="4"/>
      <c r="S97" s="4"/>
      <c r="T97" s="4"/>
      <c r="U97" s="4"/>
    </row>
    <row r="98" spans="1:21" s="3" customFormat="1" x14ac:dyDescent="0.35">
      <c r="A98" s="4"/>
      <c r="B98" s="40" t="s">
        <v>784</v>
      </c>
      <c r="C98" s="7" t="s">
        <v>408</v>
      </c>
      <c r="D98" s="59">
        <v>6.4265476190476187</v>
      </c>
      <c r="E98" s="89">
        <v>7.2484000000000007E-2</v>
      </c>
      <c r="F98" s="9">
        <v>-7.7889166325051384</v>
      </c>
      <c r="G98" s="4"/>
      <c r="H98" s="4"/>
      <c r="I98" s="4"/>
      <c r="J98" s="4"/>
      <c r="K98" s="4"/>
      <c r="L98" s="4"/>
      <c r="M98" s="4"/>
      <c r="N98" s="4"/>
      <c r="O98" s="4"/>
      <c r="P98" s="4"/>
      <c r="Q98" s="4"/>
      <c r="R98" s="4"/>
      <c r="S98" s="4"/>
      <c r="T98" s="4"/>
      <c r="U98" s="4"/>
    </row>
    <row r="99" spans="1:21" s="3" customFormat="1" x14ac:dyDescent="0.35">
      <c r="A99" s="4"/>
      <c r="B99" s="41" t="s">
        <v>785</v>
      </c>
      <c r="C99" s="90" t="s">
        <v>786</v>
      </c>
      <c r="D99" s="60">
        <v>3.0211111111111113</v>
      </c>
      <c r="E99" s="91">
        <v>7.4203999999999992E-2</v>
      </c>
      <c r="F99" s="43">
        <v>-17.619180373572576</v>
      </c>
      <c r="G99" s="4"/>
      <c r="H99" s="4"/>
      <c r="I99" s="4"/>
      <c r="J99" s="4"/>
      <c r="K99" s="4"/>
      <c r="L99" s="4"/>
      <c r="M99" s="4"/>
      <c r="N99" s="4"/>
      <c r="O99" s="4"/>
      <c r="P99" s="4"/>
      <c r="Q99" s="4"/>
      <c r="R99" s="4"/>
      <c r="S99" s="4"/>
      <c r="T99" s="4"/>
      <c r="U99" s="4"/>
    </row>
    <row r="100" spans="1:21" s="3" customFormat="1" x14ac:dyDescent="0.35">
      <c r="A100" s="4"/>
      <c r="B100" s="40" t="s">
        <v>787</v>
      </c>
      <c r="C100" s="7" t="s">
        <v>788</v>
      </c>
      <c r="D100" s="59">
        <v>1.8483730158730161</v>
      </c>
      <c r="E100" s="89">
        <v>7.2935E-2</v>
      </c>
      <c r="F100" s="9">
        <v>-40.397777008356343</v>
      </c>
      <c r="G100" s="4"/>
      <c r="H100" s="4"/>
      <c r="I100" s="4"/>
      <c r="J100" s="4"/>
      <c r="K100" s="4"/>
      <c r="L100" s="4"/>
      <c r="M100" s="4"/>
      <c r="N100" s="4"/>
      <c r="O100" s="4"/>
      <c r="P100" s="4"/>
      <c r="Q100" s="4"/>
      <c r="R100" s="4"/>
      <c r="S100" s="4"/>
      <c r="T100" s="4"/>
      <c r="U100" s="4"/>
    </row>
    <row r="101" spans="1:21" s="3" customFormat="1" x14ac:dyDescent="0.35">
      <c r="A101" s="4"/>
      <c r="B101" s="41" t="s">
        <v>789</v>
      </c>
      <c r="C101" s="90" t="s">
        <v>460</v>
      </c>
      <c r="D101" s="60">
        <v>8.3206349206349213</v>
      </c>
      <c r="E101" s="91">
        <v>7.3371000000000006E-2</v>
      </c>
      <c r="F101" s="43">
        <v>6.4604662349743158</v>
      </c>
      <c r="G101" s="4"/>
      <c r="H101" s="4"/>
      <c r="I101" s="4"/>
      <c r="J101" s="4"/>
      <c r="K101" s="4"/>
      <c r="L101" s="4"/>
      <c r="M101" s="4"/>
      <c r="N101" s="4"/>
      <c r="O101" s="4"/>
      <c r="P101" s="4"/>
      <c r="Q101" s="4"/>
      <c r="R101" s="4"/>
      <c r="S101" s="4"/>
      <c r="T101" s="4"/>
      <c r="U101" s="4"/>
    </row>
    <row r="102" spans="1:21" s="3" customFormat="1" x14ac:dyDescent="0.35">
      <c r="A102" s="4"/>
      <c r="B102" s="40" t="s">
        <v>790</v>
      </c>
      <c r="C102" s="7" t="s">
        <v>460</v>
      </c>
      <c r="D102" s="59">
        <v>5.650555555555556</v>
      </c>
      <c r="E102" s="89">
        <v>7.4430999999999997E-2</v>
      </c>
      <c r="F102" s="9">
        <v>-1.3679788717069208</v>
      </c>
      <c r="G102" s="4"/>
      <c r="H102" s="4"/>
      <c r="I102" s="4"/>
      <c r="J102" s="4"/>
      <c r="K102" s="4"/>
      <c r="L102" s="4"/>
      <c r="M102" s="4"/>
      <c r="N102" s="4"/>
      <c r="O102" s="4"/>
      <c r="P102" s="4"/>
      <c r="Q102" s="4"/>
      <c r="R102" s="4"/>
      <c r="S102" s="4"/>
      <c r="T102" s="4"/>
      <c r="U102" s="4"/>
    </row>
    <row r="103" spans="1:21" s="3" customFormat="1" x14ac:dyDescent="0.35">
      <c r="A103" s="4"/>
      <c r="B103" s="41" t="s">
        <v>791</v>
      </c>
      <c r="C103" s="90" t="s">
        <v>460</v>
      </c>
      <c r="D103" s="60">
        <v>4.5275793650793652</v>
      </c>
      <c r="E103" s="91">
        <v>7.5674999999999992E-2</v>
      </c>
      <c r="F103" s="43">
        <v>2.7804228474503923</v>
      </c>
      <c r="G103" s="4"/>
      <c r="H103" s="4"/>
      <c r="I103" s="4"/>
      <c r="J103" s="4"/>
      <c r="K103" s="4"/>
      <c r="L103" s="4"/>
      <c r="M103" s="4"/>
      <c r="N103" s="4"/>
      <c r="O103" s="4"/>
      <c r="P103" s="4"/>
      <c r="Q103" s="4"/>
      <c r="R103" s="4"/>
      <c r="S103" s="4"/>
      <c r="T103" s="4"/>
      <c r="U103" s="4"/>
    </row>
    <row r="104" spans="1:21" s="3" customFormat="1" x14ac:dyDescent="0.35">
      <c r="A104" s="4"/>
      <c r="B104" s="40" t="s">
        <v>792</v>
      </c>
      <c r="C104" s="7" t="s">
        <v>793</v>
      </c>
      <c r="D104" s="59">
        <v>6.4768253968253973</v>
      </c>
      <c r="E104" s="89">
        <v>7.0793999999999996E-2</v>
      </c>
      <c r="F104" s="9">
        <v>-23.534453844147318</v>
      </c>
      <c r="G104" s="4"/>
      <c r="H104" s="4"/>
      <c r="I104" s="4"/>
      <c r="J104" s="4"/>
      <c r="K104" s="4"/>
      <c r="L104" s="4"/>
      <c r="M104" s="4"/>
      <c r="N104" s="4"/>
      <c r="O104" s="4"/>
      <c r="P104" s="4"/>
      <c r="Q104" s="4"/>
      <c r="R104" s="4"/>
      <c r="S104" s="4"/>
      <c r="T104" s="4"/>
      <c r="U104" s="4"/>
    </row>
    <row r="105" spans="1:21" s="3" customFormat="1" x14ac:dyDescent="0.35">
      <c r="A105" s="4"/>
      <c r="B105" s="41" t="s">
        <v>794</v>
      </c>
      <c r="C105" s="90" t="s">
        <v>793</v>
      </c>
      <c r="D105" s="60">
        <v>4.2046428571428569</v>
      </c>
      <c r="E105" s="91">
        <v>6.9393999999999997E-2</v>
      </c>
      <c r="F105" s="43">
        <v>-55.627055095147647</v>
      </c>
      <c r="G105" s="4"/>
      <c r="H105" s="4"/>
      <c r="I105" s="4"/>
      <c r="J105" s="4"/>
      <c r="K105" s="4"/>
      <c r="L105" s="4"/>
      <c r="M105" s="4"/>
      <c r="N105" s="4"/>
      <c r="O105" s="4"/>
      <c r="P105" s="4"/>
      <c r="Q105" s="4"/>
      <c r="R105" s="4"/>
      <c r="S105" s="4"/>
      <c r="T105" s="4"/>
      <c r="U105" s="4"/>
    </row>
    <row r="106" spans="1:21" s="3" customFormat="1" x14ac:dyDescent="0.35">
      <c r="A106" s="4"/>
      <c r="B106" s="40" t="s">
        <v>795</v>
      </c>
      <c r="C106" s="7" t="s">
        <v>796</v>
      </c>
      <c r="D106" s="59">
        <v>1.6687698412698411</v>
      </c>
      <c r="E106" s="89">
        <v>7.3513999999999996E-2</v>
      </c>
      <c r="F106" s="9">
        <v>-35.023164671995623</v>
      </c>
      <c r="G106" s="4"/>
      <c r="H106" s="4"/>
      <c r="I106" s="4"/>
      <c r="J106" s="4"/>
      <c r="K106" s="4"/>
      <c r="L106" s="4"/>
      <c r="M106" s="4"/>
      <c r="N106" s="4"/>
      <c r="O106" s="4"/>
      <c r="P106" s="4"/>
      <c r="Q106" s="4"/>
      <c r="R106" s="4"/>
      <c r="S106" s="4"/>
      <c r="T106" s="4"/>
      <c r="U106" s="4"/>
    </row>
    <row r="107" spans="1:21" s="3" customFormat="1" x14ac:dyDescent="0.35">
      <c r="A107" s="4"/>
      <c r="B107" s="41" t="s">
        <v>797</v>
      </c>
      <c r="C107" s="90" t="s">
        <v>798</v>
      </c>
      <c r="D107" s="60">
        <v>5.4594047619047616</v>
      </c>
      <c r="E107" s="91">
        <v>7.9226000000000005E-2</v>
      </c>
      <c r="F107" s="43">
        <v>43.254189086319172</v>
      </c>
      <c r="G107" s="4"/>
      <c r="H107" s="98"/>
      <c r="I107" s="4"/>
      <c r="J107" s="4"/>
      <c r="K107" s="4"/>
      <c r="L107" s="4"/>
      <c r="M107" s="4"/>
      <c r="N107" s="4"/>
      <c r="O107" s="4"/>
      <c r="P107" s="4"/>
      <c r="Q107" s="4"/>
      <c r="R107" s="4"/>
      <c r="S107" s="4"/>
      <c r="T107" s="4"/>
      <c r="U107" s="4"/>
    </row>
    <row r="108" spans="1:21" s="3" customFormat="1" x14ac:dyDescent="0.35">
      <c r="A108" s="4"/>
      <c r="B108" s="40" t="s">
        <v>799</v>
      </c>
      <c r="C108" s="7" t="s">
        <v>800</v>
      </c>
      <c r="D108" s="59">
        <v>5.8851984126984123</v>
      </c>
      <c r="E108" s="89">
        <v>8.2447999999999994E-2</v>
      </c>
      <c r="F108" s="9">
        <v>73.238052519222222</v>
      </c>
      <c r="G108" s="4"/>
      <c r="H108" s="4"/>
      <c r="I108" s="4"/>
      <c r="J108" s="4"/>
      <c r="K108" s="4"/>
      <c r="L108" s="4"/>
      <c r="M108" s="4"/>
      <c r="N108" s="4"/>
      <c r="O108" s="4"/>
      <c r="P108" s="4"/>
      <c r="Q108" s="4"/>
      <c r="R108" s="4"/>
      <c r="S108" s="4"/>
      <c r="T108" s="4"/>
      <c r="U108" s="4"/>
    </row>
    <row r="109" spans="1:21" s="3" customFormat="1" x14ac:dyDescent="0.35">
      <c r="A109" s="4"/>
      <c r="B109" s="41" t="s">
        <v>327</v>
      </c>
      <c r="C109" s="90" t="s">
        <v>674</v>
      </c>
      <c r="D109" s="60">
        <v>1.872579365079365</v>
      </c>
      <c r="E109" s="91">
        <v>0.13042299999999998</v>
      </c>
      <c r="F109" s="43">
        <v>493.2390347233362</v>
      </c>
      <c r="G109" s="4"/>
      <c r="H109" s="4"/>
      <c r="I109" s="4"/>
      <c r="J109" s="4"/>
      <c r="K109" s="4"/>
      <c r="L109" s="4"/>
      <c r="M109" s="4"/>
      <c r="N109" s="4"/>
      <c r="O109" s="4"/>
      <c r="P109" s="4"/>
      <c r="Q109" s="4"/>
      <c r="R109" s="4"/>
      <c r="S109" s="4"/>
      <c r="T109" s="4"/>
      <c r="U109" s="4"/>
    </row>
    <row r="110" spans="1:21" s="3" customFormat="1" x14ac:dyDescent="0.35">
      <c r="A110" s="4"/>
      <c r="B110" s="40" t="s">
        <v>801</v>
      </c>
      <c r="C110" s="7" t="s">
        <v>802</v>
      </c>
      <c r="D110" s="59">
        <v>3.6994047619047619</v>
      </c>
      <c r="E110" s="89">
        <v>6.8621000000000001E-2</v>
      </c>
      <c r="F110" s="9">
        <v>-70.183817858450183</v>
      </c>
      <c r="G110" s="4"/>
      <c r="H110" s="4"/>
      <c r="I110" s="4"/>
      <c r="J110" s="4"/>
      <c r="K110" s="4"/>
      <c r="L110" s="4"/>
      <c r="M110" s="4"/>
      <c r="N110" s="4"/>
      <c r="O110" s="4"/>
      <c r="P110" s="4"/>
      <c r="Q110" s="4"/>
      <c r="R110" s="4"/>
      <c r="S110" s="4"/>
      <c r="T110" s="4"/>
      <c r="U110" s="4"/>
    </row>
    <row r="111" spans="1:21" s="3" customFormat="1" x14ac:dyDescent="0.35">
      <c r="A111" s="4"/>
      <c r="B111" s="41" t="s">
        <v>803</v>
      </c>
      <c r="C111" s="90" t="s">
        <v>804</v>
      </c>
      <c r="D111" s="60">
        <v>5.612976190476191</v>
      </c>
      <c r="E111" s="91">
        <v>7.4436000000000002E-2</v>
      </c>
      <c r="F111" s="43">
        <v>-1.3214489781110395</v>
      </c>
      <c r="G111" s="4"/>
      <c r="H111" s="4"/>
      <c r="I111" s="4"/>
      <c r="J111" s="4"/>
      <c r="K111" s="4"/>
      <c r="L111" s="4"/>
      <c r="M111" s="4"/>
      <c r="N111" s="4"/>
      <c r="O111" s="4"/>
      <c r="P111" s="4"/>
      <c r="Q111" s="4"/>
      <c r="R111" s="4"/>
      <c r="S111" s="4"/>
      <c r="T111" s="4"/>
      <c r="U111" s="4"/>
    </row>
    <row r="112" spans="1:21" s="3" customFormat="1" x14ac:dyDescent="0.35">
      <c r="A112" s="4"/>
      <c r="B112" s="40" t="s">
        <v>805</v>
      </c>
      <c r="C112" s="7" t="s">
        <v>806</v>
      </c>
      <c r="D112" s="59">
        <v>5.2735317460317459</v>
      </c>
      <c r="E112" s="89">
        <v>7.8604000000000007E-2</v>
      </c>
      <c r="F112" s="9">
        <v>35.093856528274344</v>
      </c>
      <c r="G112" s="4"/>
      <c r="H112" s="4"/>
      <c r="I112" s="4"/>
      <c r="J112" s="4"/>
      <c r="K112" s="4"/>
      <c r="L112" s="4"/>
      <c r="M112" s="4"/>
      <c r="N112" s="4"/>
      <c r="O112" s="4"/>
      <c r="P112" s="4"/>
      <c r="Q112" s="4"/>
      <c r="R112" s="4"/>
      <c r="S112" s="4"/>
      <c r="T112" s="4"/>
      <c r="U112" s="4"/>
    </row>
    <row r="113" spans="1:21" s="3" customFormat="1" x14ac:dyDescent="0.35">
      <c r="A113" s="6"/>
      <c r="B113" s="41" t="s">
        <v>807</v>
      </c>
      <c r="C113" s="90" t="s">
        <v>808</v>
      </c>
      <c r="D113" s="60">
        <v>5.9241269841269846</v>
      </c>
      <c r="E113" s="91">
        <v>7.4614E-2</v>
      </c>
      <c r="F113" s="43">
        <v>0.33501523388546062</v>
      </c>
      <c r="G113" s="4"/>
      <c r="H113" s="4"/>
      <c r="I113" s="4"/>
      <c r="J113" s="4"/>
      <c r="K113" s="4"/>
      <c r="L113" s="4"/>
      <c r="M113" s="4"/>
      <c r="N113" s="4"/>
      <c r="O113" s="4"/>
      <c r="P113" s="4"/>
      <c r="Q113" s="4"/>
      <c r="R113" s="4"/>
      <c r="S113" s="4"/>
      <c r="T113" s="4"/>
      <c r="U113" s="4"/>
    </row>
    <row r="114" spans="1:21" s="3" customFormat="1" x14ac:dyDescent="0.35">
      <c r="A114" s="4"/>
      <c r="B114" s="40" t="s">
        <v>809</v>
      </c>
      <c r="C114" s="7" t="s">
        <v>810</v>
      </c>
      <c r="D114" s="59">
        <v>6.9916269841269845</v>
      </c>
      <c r="E114" s="89">
        <v>7.0382E-2</v>
      </c>
      <c r="F114" s="9">
        <v>-27.373010844856658</v>
      </c>
      <c r="G114" s="4"/>
      <c r="H114" s="4"/>
      <c r="I114" s="4"/>
      <c r="J114" s="4"/>
      <c r="K114" s="4"/>
      <c r="L114" s="4"/>
      <c r="M114" s="4"/>
      <c r="N114" s="4"/>
      <c r="O114" s="4"/>
      <c r="P114" s="4"/>
      <c r="Q114" s="4"/>
      <c r="R114" s="4"/>
      <c r="S114" s="4"/>
      <c r="T114" s="4"/>
      <c r="U114" s="4"/>
    </row>
    <row r="115" spans="1:21" s="3" customFormat="1" x14ac:dyDescent="0.35">
      <c r="A115" s="4"/>
      <c r="B115" s="41" t="s">
        <v>811</v>
      </c>
      <c r="C115" s="90" t="s">
        <v>798</v>
      </c>
      <c r="D115" s="60">
        <v>5.6351587301587296</v>
      </c>
      <c r="E115" s="91">
        <v>7.9573000000000005E-2</v>
      </c>
      <c r="F115" s="43">
        <v>46.483363701843587</v>
      </c>
      <c r="G115" s="4"/>
      <c r="H115" s="4"/>
      <c r="I115" s="4"/>
      <c r="J115" s="4"/>
      <c r="K115" s="4"/>
      <c r="L115" s="4"/>
      <c r="M115" s="4"/>
      <c r="N115" s="4"/>
      <c r="O115" s="4"/>
      <c r="P115" s="4"/>
      <c r="Q115" s="4"/>
      <c r="R115" s="4"/>
      <c r="S115" s="4"/>
      <c r="T115" s="4"/>
      <c r="U115" s="4"/>
    </row>
    <row r="116" spans="1:21" s="3" customFormat="1" x14ac:dyDescent="0.35">
      <c r="A116" s="4"/>
      <c r="B116" s="40" t="s">
        <v>349</v>
      </c>
      <c r="C116" s="7" t="s">
        <v>690</v>
      </c>
      <c r="D116" s="59">
        <v>6.7943650793650798</v>
      </c>
      <c r="E116" s="89">
        <v>7.7055999999999999E-2</v>
      </c>
      <c r="F116" s="9">
        <v>34.807885812244699</v>
      </c>
      <c r="G116" s="4"/>
      <c r="H116" s="4"/>
      <c r="I116" s="4"/>
      <c r="J116" s="4"/>
      <c r="K116" s="4"/>
      <c r="L116" s="4"/>
      <c r="M116" s="4"/>
      <c r="N116" s="4"/>
      <c r="O116" s="4"/>
      <c r="P116" s="4"/>
      <c r="Q116" s="4"/>
      <c r="R116" s="4"/>
      <c r="S116" s="4"/>
      <c r="T116" s="4"/>
      <c r="U116" s="4"/>
    </row>
    <row r="117" spans="1:21" s="3" customFormat="1" x14ac:dyDescent="0.35">
      <c r="A117" s="4"/>
      <c r="B117"/>
      <c r="C117"/>
      <c r="D117"/>
      <c r="E117"/>
      <c r="F117"/>
      <c r="G117" s="4"/>
      <c r="H117" s="4"/>
      <c r="I117" s="4"/>
      <c r="J117" s="4"/>
      <c r="K117" s="4"/>
      <c r="L117" s="4"/>
      <c r="M117" s="4"/>
      <c r="N117" s="4"/>
      <c r="O117" s="4"/>
      <c r="P117" s="4"/>
      <c r="Q117" s="4"/>
      <c r="R117" s="4"/>
      <c r="S117" s="4"/>
      <c r="T117" s="4"/>
      <c r="U117" s="4"/>
    </row>
    <row r="118" spans="1:21" s="21" customFormat="1" ht="23.25" customHeight="1" x14ac:dyDescent="0.35">
      <c r="A118" s="69"/>
      <c r="B118" s="118" t="s">
        <v>50</v>
      </c>
      <c r="C118" s="118"/>
      <c r="D118" s="118"/>
      <c r="E118" s="118"/>
      <c r="F118" s="118"/>
      <c r="G118" s="118"/>
      <c r="H118" s="118"/>
      <c r="I118" s="118"/>
      <c r="J118" s="118"/>
      <c r="K118" s="118"/>
      <c r="L118" s="118"/>
      <c r="M118" s="118"/>
      <c r="N118" s="118"/>
      <c r="O118" s="118"/>
      <c r="P118" s="118"/>
      <c r="Q118" s="118"/>
      <c r="R118" s="118"/>
      <c r="S118" s="118"/>
      <c r="T118" s="118"/>
      <c r="U118" s="118"/>
    </row>
    <row r="119" spans="1:21" ht="3.75" customHeight="1" x14ac:dyDescent="0.35"/>
    <row r="120" spans="1:21" s="33" customFormat="1" ht="23" x14ac:dyDescent="0.35">
      <c r="A120" s="68"/>
      <c r="B120" s="73" t="s">
        <v>7</v>
      </c>
      <c r="C120" s="73" t="s">
        <v>8</v>
      </c>
      <c r="D120" s="80" t="s">
        <v>28</v>
      </c>
      <c r="E120" s="80" t="s">
        <v>29</v>
      </c>
      <c r="F120" s="80" t="s">
        <v>30</v>
      </c>
      <c r="G120" s="4"/>
      <c r="H120" s="122" t="s">
        <v>35</v>
      </c>
      <c r="I120" s="122"/>
      <c r="J120" s="122"/>
      <c r="K120" s="122"/>
      <c r="L120" s="122"/>
      <c r="M120" s="122"/>
      <c r="N120" s="122"/>
      <c r="O120" s="122"/>
      <c r="P120" s="122"/>
      <c r="Q120" s="122"/>
      <c r="R120" s="122"/>
      <c r="S120" s="122"/>
      <c r="T120" s="122"/>
      <c r="U120" s="122"/>
    </row>
    <row r="121" spans="1:21" s="3" customFormat="1" x14ac:dyDescent="0.35">
      <c r="A121" s="4"/>
      <c r="B121" s="40" t="s">
        <v>812</v>
      </c>
      <c r="C121" s="7" t="s">
        <v>813</v>
      </c>
      <c r="D121" s="59">
        <v>6.4602380952380951</v>
      </c>
      <c r="E121" s="89">
        <v>7.2070999999999996E-2</v>
      </c>
      <c r="F121" s="9">
        <v>-11.636790519137241</v>
      </c>
      <c r="G121" s="4"/>
      <c r="H121" s="4"/>
      <c r="I121" s="4"/>
      <c r="J121" s="4"/>
      <c r="K121" s="4"/>
      <c r="L121" s="4"/>
      <c r="M121" s="4"/>
      <c r="N121" s="4"/>
      <c r="O121" s="4"/>
      <c r="P121" s="4"/>
      <c r="Q121" s="4"/>
      <c r="R121" s="4"/>
      <c r="S121" s="4"/>
      <c r="T121" s="4"/>
      <c r="U121" s="4"/>
    </row>
    <row r="122" spans="1:21" s="3" customFormat="1" x14ac:dyDescent="0.35">
      <c r="A122" s="4"/>
      <c r="B122" s="41" t="s">
        <v>814</v>
      </c>
      <c r="C122" s="90" t="s">
        <v>470</v>
      </c>
      <c r="D122" s="60">
        <v>5.0225</v>
      </c>
      <c r="E122" s="91">
        <v>7.2424000000000002E-2</v>
      </c>
      <c r="F122" s="43">
        <v>-22.403501198327014</v>
      </c>
      <c r="G122" s="4"/>
      <c r="H122" s="4"/>
      <c r="I122" s="4"/>
      <c r="J122" s="4"/>
      <c r="K122" s="4"/>
      <c r="L122" s="4"/>
      <c r="M122" s="4"/>
      <c r="N122" s="4"/>
      <c r="O122" s="4"/>
      <c r="P122" s="4"/>
      <c r="Q122" s="4"/>
      <c r="R122" s="4"/>
      <c r="S122" s="4"/>
      <c r="T122" s="4"/>
      <c r="U122" s="4"/>
    </row>
    <row r="123" spans="1:21" s="3" customFormat="1" x14ac:dyDescent="0.35">
      <c r="A123" s="4"/>
      <c r="B123" s="40" t="s">
        <v>815</v>
      </c>
      <c r="C123" s="7" t="s">
        <v>816</v>
      </c>
      <c r="D123" s="59">
        <v>6.5431746031746032</v>
      </c>
      <c r="E123" s="89">
        <v>7.4729000000000004E-2</v>
      </c>
      <c r="F123" s="9">
        <v>13.127492266984397</v>
      </c>
      <c r="G123" s="4"/>
      <c r="H123" s="4"/>
      <c r="I123" s="4"/>
      <c r="J123" s="4"/>
      <c r="K123" s="4"/>
      <c r="L123" s="4"/>
      <c r="M123" s="4"/>
      <c r="N123" s="4"/>
      <c r="O123" s="4"/>
      <c r="P123" s="4"/>
      <c r="Q123" s="4"/>
      <c r="R123" s="4"/>
      <c r="S123" s="4"/>
      <c r="T123" s="4"/>
      <c r="U123" s="4"/>
    </row>
    <row r="124" spans="1:21" s="3" customFormat="1" x14ac:dyDescent="0.35">
      <c r="A124" s="4"/>
      <c r="B124" s="41" t="s">
        <v>817</v>
      </c>
      <c r="C124" s="90" t="s">
        <v>818</v>
      </c>
      <c r="D124" s="60">
        <v>7.579761904761904</v>
      </c>
      <c r="E124" s="91">
        <v>7.4290999999999996E-2</v>
      </c>
      <c r="F124" s="43">
        <v>15.037131366544276</v>
      </c>
      <c r="G124" s="4"/>
      <c r="H124" s="4"/>
      <c r="I124" s="4"/>
      <c r="J124" s="4"/>
      <c r="K124" s="4"/>
      <c r="L124" s="4"/>
      <c r="M124" s="4"/>
      <c r="N124" s="4"/>
      <c r="O124" s="4"/>
      <c r="P124" s="4"/>
      <c r="Q124" s="4"/>
      <c r="R124" s="4"/>
      <c r="S124" s="4"/>
      <c r="T124" s="4"/>
      <c r="U124" s="4"/>
    </row>
    <row r="125" spans="1:21" s="3" customFormat="1" x14ac:dyDescent="0.35">
      <c r="A125" s="4"/>
      <c r="B125" s="40" t="s">
        <v>819</v>
      </c>
      <c r="C125" s="7" t="s">
        <v>468</v>
      </c>
      <c r="D125" s="59">
        <v>5.9671428571428571</v>
      </c>
      <c r="E125" s="89">
        <v>7.2304000000000007E-2</v>
      </c>
      <c r="F125" s="9">
        <v>-21.161795607206322</v>
      </c>
      <c r="G125" s="4"/>
      <c r="H125" s="4"/>
      <c r="I125" s="4"/>
      <c r="J125" s="4"/>
      <c r="K125" s="4"/>
      <c r="L125" s="4"/>
      <c r="M125" s="4"/>
      <c r="N125" s="4"/>
      <c r="O125" s="4"/>
      <c r="P125" s="4"/>
      <c r="Q125" s="4"/>
      <c r="R125" s="4"/>
      <c r="S125" s="4"/>
      <c r="T125" s="4"/>
      <c r="U125" s="4"/>
    </row>
    <row r="126" spans="1:21" s="3" customFormat="1" x14ac:dyDescent="0.35">
      <c r="A126" s="4"/>
      <c r="B126" s="41" t="s">
        <v>820</v>
      </c>
      <c r="C126" s="90" t="s">
        <v>763</v>
      </c>
      <c r="D126" s="60">
        <v>7.3167460317460318</v>
      </c>
      <c r="E126" s="91">
        <v>7.3321999999999998E-2</v>
      </c>
      <c r="F126" s="43">
        <v>6.0036655920980841</v>
      </c>
      <c r="G126" s="4"/>
      <c r="H126" s="4"/>
      <c r="I126" s="4"/>
      <c r="J126" s="4"/>
      <c r="K126" s="4"/>
      <c r="L126" s="4"/>
      <c r="M126" s="4"/>
      <c r="N126" s="4"/>
      <c r="O126" s="4"/>
      <c r="P126" s="4"/>
      <c r="Q126" s="4"/>
      <c r="R126" s="4"/>
      <c r="S126" s="4"/>
      <c r="T126" s="4"/>
      <c r="U126" s="4"/>
    </row>
    <row r="127" spans="1:21" s="3" customFormat="1" x14ac:dyDescent="0.35">
      <c r="A127" s="4"/>
      <c r="B127" s="40" t="s">
        <v>821</v>
      </c>
      <c r="C127" s="7" t="s">
        <v>470</v>
      </c>
      <c r="D127" s="59">
        <v>6.7825793650793651</v>
      </c>
      <c r="E127" s="89">
        <v>7.2002999999999998E-2</v>
      </c>
      <c r="F127" s="9">
        <v>-12.270338761972699</v>
      </c>
      <c r="G127" s="4"/>
      <c r="H127" s="4"/>
      <c r="I127" s="4"/>
      <c r="J127" s="4"/>
      <c r="K127" s="4"/>
      <c r="L127" s="4"/>
      <c r="M127" s="4"/>
      <c r="N127" s="4"/>
      <c r="O127" s="4"/>
      <c r="P127" s="4"/>
      <c r="Q127" s="4"/>
      <c r="R127" s="4"/>
      <c r="S127" s="4"/>
      <c r="T127" s="4"/>
      <c r="U127" s="4"/>
    </row>
    <row r="128" spans="1:21" s="3" customFormat="1" x14ac:dyDescent="0.35">
      <c r="A128" s="4"/>
      <c r="B128" s="41" t="s">
        <v>822</v>
      </c>
      <c r="C128" s="90" t="s">
        <v>823</v>
      </c>
      <c r="D128" s="60">
        <v>1.9861904761904761</v>
      </c>
      <c r="E128" s="91">
        <v>7.3167999999999997E-2</v>
      </c>
      <c r="F128" s="43">
        <v>-38.234936465401105</v>
      </c>
      <c r="G128" s="4"/>
      <c r="H128" s="4"/>
      <c r="I128" s="4"/>
      <c r="J128" s="4"/>
      <c r="K128" s="4"/>
      <c r="L128" s="4"/>
      <c r="M128" s="4"/>
      <c r="N128" s="4"/>
      <c r="O128" s="4"/>
      <c r="P128" s="4"/>
      <c r="Q128" s="4"/>
      <c r="R128" s="4"/>
      <c r="S128" s="4"/>
      <c r="T128" s="4"/>
      <c r="U128" s="4"/>
    </row>
    <row r="129" spans="1:21" s="3" customFormat="1" x14ac:dyDescent="0.35">
      <c r="A129" s="4"/>
      <c r="B129" s="40" t="s">
        <v>824</v>
      </c>
      <c r="C129" s="7" t="s">
        <v>470</v>
      </c>
      <c r="D129" s="59">
        <v>4.3127777777777778</v>
      </c>
      <c r="E129" s="89">
        <v>7.2017999999999999E-2</v>
      </c>
      <c r="F129" s="9">
        <v>-31.226287363674832</v>
      </c>
      <c r="G129" s="4"/>
      <c r="H129" s="4"/>
      <c r="I129" s="4"/>
      <c r="J129" s="4"/>
      <c r="K129" s="4"/>
      <c r="L129" s="4"/>
      <c r="M129" s="4"/>
      <c r="N129" s="4"/>
      <c r="O129" s="4"/>
      <c r="P129" s="4"/>
      <c r="Q129" s="4"/>
      <c r="R129" s="4"/>
      <c r="S129" s="4"/>
      <c r="T129" s="4"/>
      <c r="U129" s="4"/>
    </row>
    <row r="130" spans="1:21" s="3" customFormat="1" x14ac:dyDescent="0.35">
      <c r="A130" s="4"/>
      <c r="B130" s="41" t="s">
        <v>825</v>
      </c>
      <c r="C130" s="90" t="s">
        <v>468</v>
      </c>
      <c r="D130" s="60">
        <v>5.3775000000000004</v>
      </c>
      <c r="E130" s="91">
        <v>7.1959999999999996E-2</v>
      </c>
      <c r="F130" s="43">
        <v>-26.720454917605885</v>
      </c>
      <c r="G130" s="4"/>
      <c r="H130" s="4"/>
      <c r="I130" s="4"/>
      <c r="J130" s="4"/>
      <c r="K130" s="4"/>
      <c r="L130" s="4"/>
      <c r="M130" s="4"/>
      <c r="N130" s="4"/>
      <c r="O130" s="4"/>
      <c r="P130" s="4"/>
      <c r="Q130" s="4"/>
      <c r="R130" s="4"/>
      <c r="S130" s="4"/>
      <c r="T130" s="4"/>
      <c r="U130" s="4"/>
    </row>
    <row r="131" spans="1:21" s="3" customFormat="1" x14ac:dyDescent="0.35">
      <c r="A131" s="4"/>
      <c r="B131" s="40" t="s">
        <v>331</v>
      </c>
      <c r="C131" s="7" t="s">
        <v>678</v>
      </c>
      <c r="D131" s="59">
        <v>5.9890873015873014</v>
      </c>
      <c r="E131" s="89">
        <v>7.1515000000000009E-2</v>
      </c>
      <c r="F131" s="9">
        <v>-28.504212816566898</v>
      </c>
      <c r="G131" s="4"/>
      <c r="H131" s="4"/>
      <c r="I131" s="4"/>
      <c r="J131" s="4"/>
      <c r="K131" s="4"/>
      <c r="L131" s="4"/>
      <c r="M131" s="4"/>
      <c r="N131" s="4"/>
      <c r="O131" s="4"/>
      <c r="P131" s="4"/>
      <c r="Q131" s="4"/>
      <c r="R131" s="4"/>
      <c r="S131" s="4"/>
      <c r="T131" s="4"/>
      <c r="U131" s="4"/>
    </row>
    <row r="132" spans="1:21" s="3" customFormat="1" x14ac:dyDescent="0.35">
      <c r="A132" s="4"/>
      <c r="B132" s="41" t="s">
        <v>826</v>
      </c>
      <c r="C132" s="90" t="s">
        <v>827</v>
      </c>
      <c r="D132" s="60">
        <v>5.6611507936507932</v>
      </c>
      <c r="E132" s="91">
        <v>9.8924999999999999E-2</v>
      </c>
      <c r="F132" s="43">
        <v>226.57266387363205</v>
      </c>
      <c r="G132" s="4"/>
      <c r="H132" s="4"/>
      <c r="I132" s="4"/>
      <c r="J132" s="4"/>
      <c r="K132" s="4"/>
      <c r="L132" s="4"/>
      <c r="M132" s="4"/>
      <c r="N132" s="4"/>
      <c r="O132" s="4"/>
      <c r="P132" s="4"/>
      <c r="Q132" s="4"/>
      <c r="R132" s="4"/>
      <c r="S132" s="4"/>
      <c r="T132" s="4"/>
      <c r="U132" s="4"/>
    </row>
    <row r="133" spans="1:21" s="3" customFormat="1" x14ac:dyDescent="0.35">
      <c r="A133" s="4"/>
      <c r="B133" s="40" t="s">
        <v>828</v>
      </c>
      <c r="C133" s="7" t="s">
        <v>829</v>
      </c>
      <c r="D133" s="59">
        <v>2.2706746031746032</v>
      </c>
      <c r="E133" s="89">
        <v>6.9477999999999998E-2</v>
      </c>
      <c r="F133" s="9">
        <v>-72.487647210076616</v>
      </c>
      <c r="G133" s="4"/>
      <c r="H133" s="4"/>
      <c r="I133" s="4"/>
      <c r="J133" s="4"/>
      <c r="K133" s="4"/>
      <c r="L133" s="4"/>
      <c r="M133" s="4"/>
      <c r="N133" s="4"/>
      <c r="O133" s="4"/>
      <c r="P133" s="4"/>
      <c r="Q133" s="4"/>
      <c r="R133" s="4"/>
      <c r="S133" s="4"/>
      <c r="T133" s="4"/>
      <c r="U133" s="4"/>
    </row>
    <row r="134" spans="1:21" s="3" customFormat="1" x14ac:dyDescent="0.35">
      <c r="A134" s="4"/>
      <c r="B134" s="41" t="s">
        <v>830</v>
      </c>
      <c r="C134" s="90" t="s">
        <v>781</v>
      </c>
      <c r="D134" s="60">
        <v>5.3781746031746032</v>
      </c>
      <c r="E134" s="91">
        <v>7.1763000000000007E-2</v>
      </c>
      <c r="F134" s="43">
        <v>-28.553299492385385</v>
      </c>
      <c r="G134" s="4"/>
      <c r="H134" s="4"/>
      <c r="I134" s="4"/>
      <c r="J134" s="4"/>
      <c r="K134" s="4"/>
      <c r="L134" s="4"/>
      <c r="M134" s="4"/>
      <c r="N134" s="4"/>
      <c r="O134" s="4"/>
      <c r="P134" s="4"/>
      <c r="Q134" s="4"/>
      <c r="R134" s="4"/>
      <c r="S134" s="4"/>
      <c r="T134" s="4"/>
      <c r="U134" s="4"/>
    </row>
    <row r="135" spans="1:21" s="3" customFormat="1" x14ac:dyDescent="0.35">
      <c r="A135" s="4"/>
      <c r="B135" s="40" t="s">
        <v>831</v>
      </c>
      <c r="C135" s="7" t="s">
        <v>472</v>
      </c>
      <c r="D135" s="59">
        <v>4.3073809523809521</v>
      </c>
      <c r="E135" s="89">
        <v>7.2359999999999994E-2</v>
      </c>
      <c r="F135" s="9">
        <v>-28.046004374283619</v>
      </c>
      <c r="G135" s="4"/>
      <c r="H135" s="4"/>
      <c r="I135" s="4"/>
      <c r="J135" s="4"/>
      <c r="K135" s="4"/>
      <c r="L135" s="4"/>
      <c r="M135" s="4"/>
      <c r="N135" s="4"/>
      <c r="O135" s="4"/>
      <c r="P135" s="4"/>
      <c r="Q135" s="4"/>
      <c r="R135" s="4"/>
      <c r="S135" s="4"/>
      <c r="T135" s="4"/>
      <c r="U135" s="4"/>
    </row>
    <row r="136" spans="1:21" s="3" customFormat="1" x14ac:dyDescent="0.35">
      <c r="A136" s="4"/>
      <c r="B136" s="41" t="s">
        <v>832</v>
      </c>
      <c r="C136" s="90" t="s">
        <v>833</v>
      </c>
      <c r="D136" s="60">
        <v>9.6731746031746031</v>
      </c>
      <c r="E136" s="91">
        <v>7.1887999999999994E-2</v>
      </c>
      <c r="F136" s="43">
        <v>6.2265396216099056</v>
      </c>
      <c r="G136" s="4"/>
      <c r="H136" s="4"/>
      <c r="I136" s="4"/>
      <c r="J136" s="4"/>
      <c r="K136" s="4"/>
      <c r="L136" s="4"/>
      <c r="M136" s="4"/>
      <c r="N136" s="4"/>
      <c r="O136" s="4"/>
      <c r="P136" s="4"/>
      <c r="Q136" s="4"/>
      <c r="R136" s="4"/>
      <c r="S136" s="4"/>
      <c r="T136" s="4"/>
      <c r="U136" s="4"/>
    </row>
    <row r="137" spans="1:21" s="3" customFormat="1" x14ac:dyDescent="0.35">
      <c r="A137" s="4"/>
      <c r="B137" s="40" t="s">
        <v>834</v>
      </c>
      <c r="C137" s="7" t="s">
        <v>833</v>
      </c>
      <c r="D137" s="59">
        <v>8.5656746031746032</v>
      </c>
      <c r="E137" s="89">
        <v>7.3025000000000007E-2</v>
      </c>
      <c r="F137" s="9">
        <v>3.234894348536077</v>
      </c>
      <c r="G137" s="4"/>
      <c r="H137" s="4"/>
      <c r="I137" s="4"/>
      <c r="J137" s="4"/>
      <c r="K137" s="4"/>
      <c r="L137" s="4"/>
      <c r="M137" s="4"/>
      <c r="N137" s="4"/>
      <c r="O137" s="4"/>
      <c r="P137" s="4"/>
      <c r="Q137" s="4"/>
      <c r="R137" s="4"/>
      <c r="S137" s="4"/>
      <c r="T137" s="4"/>
      <c r="U137" s="4"/>
    </row>
    <row r="138" spans="1:21" s="3" customFormat="1" x14ac:dyDescent="0.35">
      <c r="A138" s="4"/>
      <c r="B138" s="41" t="s">
        <v>835</v>
      </c>
      <c r="C138" s="90" t="s">
        <v>833</v>
      </c>
      <c r="D138" s="60">
        <v>5.7098809523809528</v>
      </c>
      <c r="E138" s="91">
        <v>7.2112999999999997E-2</v>
      </c>
      <c r="F138" s="43">
        <v>-22.939237542550785</v>
      </c>
      <c r="G138" s="4"/>
      <c r="H138" s="4"/>
      <c r="I138" s="4"/>
      <c r="J138" s="4"/>
      <c r="K138" s="4"/>
      <c r="L138" s="4"/>
      <c r="M138" s="4"/>
      <c r="N138" s="4"/>
      <c r="O138" s="4"/>
      <c r="P138" s="4"/>
      <c r="Q138" s="4"/>
      <c r="R138" s="4"/>
      <c r="S138" s="4"/>
      <c r="T138" s="4"/>
      <c r="U138" s="4"/>
    </row>
    <row r="139" spans="1:21" s="3" customFormat="1" x14ac:dyDescent="0.35">
      <c r="A139" s="6"/>
      <c r="B139" s="40" t="s">
        <v>836</v>
      </c>
      <c r="C139" s="7" t="s">
        <v>837</v>
      </c>
      <c r="D139" s="59">
        <v>2.6523809523809523</v>
      </c>
      <c r="E139" s="89">
        <v>7.3817999999999995E-2</v>
      </c>
      <c r="F139" s="9">
        <v>-21.20620760152514</v>
      </c>
      <c r="G139" s="4"/>
      <c r="H139" s="4"/>
      <c r="I139" s="4"/>
      <c r="J139" s="4"/>
      <c r="K139" s="4"/>
      <c r="L139" s="4"/>
      <c r="M139" s="4"/>
      <c r="N139" s="4"/>
      <c r="O139" s="4"/>
      <c r="P139" s="4"/>
      <c r="Q139" s="4"/>
      <c r="R139" s="4"/>
      <c r="S139" s="4"/>
      <c r="T139" s="4"/>
      <c r="U139" s="4"/>
    </row>
    <row r="140" spans="1:21" s="3" customFormat="1" x14ac:dyDescent="0.35">
      <c r="A140" s="6"/>
      <c r="B140" s="41" t="s">
        <v>353</v>
      </c>
      <c r="C140" s="90" t="s">
        <v>694</v>
      </c>
      <c r="D140" s="60">
        <v>6.9186904761904762</v>
      </c>
      <c r="E140" s="91">
        <v>7.3067999999999994E-2</v>
      </c>
      <c r="F140" s="43">
        <v>-2.3478552528610752</v>
      </c>
      <c r="G140" s="4"/>
      <c r="H140" s="4"/>
      <c r="I140" s="4"/>
      <c r="J140" s="4"/>
      <c r="K140" s="4"/>
      <c r="L140" s="4"/>
      <c r="M140" s="4"/>
      <c r="N140" s="4"/>
      <c r="O140" s="4"/>
      <c r="P140" s="4"/>
      <c r="Q140" s="4"/>
      <c r="R140" s="4"/>
      <c r="S140" s="4"/>
      <c r="T140" s="4"/>
      <c r="U140" s="4"/>
    </row>
    <row r="141" spans="1:21" s="3" customFormat="1" x14ac:dyDescent="0.35">
      <c r="A141" s="6"/>
      <c r="B141" s="40" t="s">
        <v>838</v>
      </c>
      <c r="C141" s="7" t="s">
        <v>839</v>
      </c>
      <c r="D141" s="59">
        <v>5.5704761904761906</v>
      </c>
      <c r="E141" s="89">
        <v>7.4096999999999996E-2</v>
      </c>
      <c r="F141" s="9">
        <v>-4.4761757638811517</v>
      </c>
      <c r="G141" s="4"/>
      <c r="H141" s="4"/>
      <c r="I141" s="4"/>
      <c r="J141" s="4"/>
      <c r="K141" s="4"/>
      <c r="L141" s="4"/>
      <c r="M141" s="4"/>
      <c r="N141" s="4"/>
      <c r="O141" s="4"/>
      <c r="P141" s="4"/>
      <c r="Q141" s="4"/>
      <c r="R141" s="4"/>
      <c r="S141" s="4"/>
      <c r="T141" s="4"/>
      <c r="U141" s="4"/>
    </row>
    <row r="142" spans="1:21" s="3" customFormat="1" x14ac:dyDescent="0.35">
      <c r="A142" s="6"/>
      <c r="B142" s="41" t="s">
        <v>840</v>
      </c>
      <c r="C142" s="90" t="s">
        <v>841</v>
      </c>
      <c r="D142" s="60">
        <v>5.6539285714285716</v>
      </c>
      <c r="E142" s="91">
        <v>6.9970000000000004E-2</v>
      </c>
      <c r="F142" s="43">
        <v>-42.881949937556563</v>
      </c>
      <c r="G142" s="4"/>
      <c r="H142" s="4"/>
      <c r="I142" s="4"/>
      <c r="J142" s="4"/>
      <c r="K142" s="4"/>
      <c r="L142" s="4"/>
      <c r="M142" s="4"/>
      <c r="N142" s="4"/>
      <c r="O142" s="4"/>
      <c r="P142" s="4"/>
      <c r="Q142" s="4"/>
      <c r="R142" s="4"/>
      <c r="S142" s="4"/>
      <c r="T142" s="4"/>
      <c r="U142" s="4"/>
    </row>
    <row r="143" spans="1:21" s="3" customFormat="1" x14ac:dyDescent="0.35">
      <c r="A143" s="6"/>
      <c r="B143" s="40" t="s">
        <v>842</v>
      </c>
      <c r="C143" s="7" t="s">
        <v>843</v>
      </c>
      <c r="D143" s="59">
        <v>4.4205555555555556</v>
      </c>
      <c r="E143" s="89">
        <v>7.5103000000000003E-2</v>
      </c>
      <c r="F143" s="9">
        <v>-2.5386469476718077</v>
      </c>
      <c r="G143" s="4"/>
      <c r="H143" s="4"/>
      <c r="I143" s="4"/>
      <c r="J143" s="4"/>
      <c r="K143" s="4"/>
      <c r="L143" s="4"/>
      <c r="M143" s="4"/>
      <c r="N143" s="4"/>
      <c r="O143" s="4"/>
      <c r="P143" s="4"/>
      <c r="Q143" s="4"/>
      <c r="R143" s="4"/>
      <c r="S143" s="4"/>
      <c r="T143" s="4"/>
      <c r="U143" s="4"/>
    </row>
    <row r="144" spans="1:21" s="3" customFormat="1" x14ac:dyDescent="0.35">
      <c r="A144" s="6"/>
      <c r="B144" s="41" t="s">
        <v>844</v>
      </c>
      <c r="C144" s="90" t="s">
        <v>845</v>
      </c>
      <c r="D144" s="60">
        <v>2.1361111111111111</v>
      </c>
      <c r="E144" s="91">
        <v>7.0451E-2</v>
      </c>
      <c r="F144" s="43">
        <v>-63.455699363308412</v>
      </c>
      <c r="G144" s="4"/>
      <c r="H144" s="4"/>
      <c r="I144" s="4"/>
      <c r="J144" s="4"/>
      <c r="K144" s="4"/>
      <c r="L144" s="4"/>
      <c r="M144" s="4"/>
      <c r="N144" s="4"/>
      <c r="O144" s="4"/>
      <c r="P144" s="4"/>
      <c r="Q144" s="4"/>
      <c r="R144" s="4"/>
      <c r="S144" s="4"/>
      <c r="T144" s="4"/>
      <c r="U144" s="4"/>
    </row>
    <row r="145" spans="1:21" s="3" customFormat="1" x14ac:dyDescent="0.35">
      <c r="A145" s="6"/>
      <c r="B145" s="40" t="s">
        <v>846</v>
      </c>
      <c r="C145" s="7" t="s">
        <v>382</v>
      </c>
      <c r="D145" s="59">
        <v>9.0952380952380949</v>
      </c>
      <c r="E145" s="89">
        <v>7.1506E-2</v>
      </c>
      <c r="F145" s="9">
        <v>2.6605154305237022</v>
      </c>
      <c r="G145" s="4"/>
      <c r="H145" s="4"/>
      <c r="I145" s="4"/>
      <c r="J145" s="4"/>
      <c r="K145" s="4"/>
      <c r="L145" s="4"/>
      <c r="M145" s="4"/>
      <c r="N145" s="4"/>
      <c r="O145" s="4"/>
      <c r="P145" s="4"/>
      <c r="Q145" s="4"/>
      <c r="R145" s="4"/>
      <c r="S145" s="4"/>
      <c r="T145" s="4"/>
      <c r="U145" s="4"/>
    </row>
    <row r="146" spans="1:21" s="3" customFormat="1" x14ac:dyDescent="0.35">
      <c r="A146" s="6"/>
      <c r="B146" s="41" t="s">
        <v>847</v>
      </c>
      <c r="C146" s="90" t="s">
        <v>382</v>
      </c>
      <c r="D146" s="60">
        <v>5.1722222222222225</v>
      </c>
      <c r="E146" s="91">
        <v>7.1433999999999997E-2</v>
      </c>
      <c r="F146" s="43">
        <v>-31.614242970063877</v>
      </c>
      <c r="G146" s="4"/>
      <c r="H146" s="4"/>
      <c r="I146" s="4"/>
      <c r="J146" s="4"/>
      <c r="K146" s="4"/>
      <c r="L146" s="4"/>
      <c r="M146" s="4"/>
      <c r="N146" s="4"/>
      <c r="O146" s="4"/>
      <c r="P146" s="4"/>
      <c r="Q146" s="4"/>
      <c r="R146" s="4"/>
      <c r="S146" s="4"/>
      <c r="T146" s="4"/>
      <c r="U146" s="4"/>
    </row>
    <row r="147" spans="1:21" s="3" customFormat="1" x14ac:dyDescent="0.35">
      <c r="A147" s="6"/>
      <c r="B147" s="40" t="s">
        <v>848</v>
      </c>
      <c r="C147" s="7" t="s">
        <v>849</v>
      </c>
      <c r="D147" s="59">
        <v>8.9093253968253965</v>
      </c>
      <c r="E147" s="89">
        <v>7.6978999999999992E-2</v>
      </c>
      <c r="F147" s="9">
        <v>53.751746838419656</v>
      </c>
      <c r="G147" s="4"/>
      <c r="H147" s="4"/>
      <c r="I147" s="4"/>
      <c r="J147" s="4"/>
      <c r="K147" s="4"/>
      <c r="L147" s="4"/>
      <c r="M147" s="4"/>
      <c r="N147" s="4"/>
      <c r="O147" s="4"/>
      <c r="P147" s="4"/>
      <c r="Q147" s="4"/>
      <c r="R147" s="4"/>
      <c r="S147" s="4"/>
      <c r="T147" s="4"/>
      <c r="U147" s="4"/>
    </row>
    <row r="148" spans="1:21" s="3" customFormat="1" x14ac:dyDescent="0.35">
      <c r="A148" s="6"/>
      <c r="B148" s="41" t="s">
        <v>850</v>
      </c>
      <c r="C148" s="90" t="s">
        <v>851</v>
      </c>
      <c r="D148" s="60">
        <v>8.4236904761904761</v>
      </c>
      <c r="E148" s="91">
        <v>6.8740999999999997E-2</v>
      </c>
      <c r="F148" s="43">
        <v>-36.702533285851715</v>
      </c>
      <c r="G148" s="4"/>
      <c r="H148" s="4"/>
      <c r="I148" s="4"/>
      <c r="J148" s="4"/>
      <c r="K148" s="4"/>
      <c r="L148" s="4"/>
      <c r="M148" s="4"/>
      <c r="N148" s="4"/>
      <c r="O148" s="4"/>
      <c r="P148" s="4"/>
      <c r="Q148" s="4"/>
      <c r="R148" s="4"/>
      <c r="S148" s="4"/>
      <c r="T148" s="4"/>
      <c r="U148" s="4"/>
    </row>
    <row r="149" spans="1:21" s="3" customFormat="1" x14ac:dyDescent="0.35">
      <c r="A149" s="6"/>
      <c r="B149" s="40" t="s">
        <v>852</v>
      </c>
      <c r="C149" s="7" t="s">
        <v>853</v>
      </c>
      <c r="D149" s="59">
        <v>5.1669444444444439</v>
      </c>
      <c r="E149" s="89">
        <v>7.3751999999999998E-2</v>
      </c>
      <c r="F149" s="94">
        <v>-10.048081932804154</v>
      </c>
      <c r="G149" s="4"/>
      <c r="H149" s="4"/>
      <c r="I149" s="4"/>
      <c r="J149" s="4"/>
      <c r="K149" s="4"/>
      <c r="L149" s="4"/>
      <c r="M149" s="4"/>
      <c r="N149" s="4"/>
      <c r="O149" s="4"/>
      <c r="P149" s="4"/>
      <c r="Q149" s="4"/>
      <c r="R149" s="4"/>
      <c r="S149" s="4"/>
      <c r="T149" s="4"/>
      <c r="U149" s="4"/>
    </row>
    <row r="150" spans="1:21" s="3" customFormat="1" x14ac:dyDescent="0.35">
      <c r="A150" s="6"/>
      <c r="B150" s="41" t="s">
        <v>854</v>
      </c>
      <c r="C150" s="90" t="s">
        <v>849</v>
      </c>
      <c r="D150" s="60">
        <v>8.9053968253968243</v>
      </c>
      <c r="E150" s="91">
        <v>7.7117000000000005E-2</v>
      </c>
      <c r="F150" s="43">
        <v>55.039996415306987</v>
      </c>
      <c r="G150" s="4"/>
      <c r="H150" s="4"/>
      <c r="I150" s="4"/>
      <c r="J150" s="4"/>
      <c r="K150" s="4"/>
      <c r="L150" s="4"/>
      <c r="M150" s="4"/>
      <c r="N150" s="4"/>
      <c r="O150" s="4"/>
      <c r="P150" s="4"/>
      <c r="Q150" s="4"/>
      <c r="R150" s="4"/>
      <c r="S150" s="4"/>
      <c r="T150" s="4"/>
      <c r="U150" s="4"/>
    </row>
    <row r="151" spans="1:21" s="3" customFormat="1" x14ac:dyDescent="0.35">
      <c r="A151" s="6"/>
      <c r="B151" s="40" t="s">
        <v>855</v>
      </c>
      <c r="C151" s="7" t="s">
        <v>856</v>
      </c>
      <c r="D151" s="59">
        <v>1.9154761904761903</v>
      </c>
      <c r="E151" s="89">
        <v>6.7920999999999995E-2</v>
      </c>
      <c r="F151" s="9">
        <v>-86.940620280391286</v>
      </c>
      <c r="G151" s="4"/>
      <c r="H151" s="4"/>
      <c r="I151" s="98"/>
      <c r="J151" s="98"/>
      <c r="K151" s="4"/>
      <c r="L151" s="4"/>
      <c r="M151" s="4"/>
      <c r="N151" s="4"/>
      <c r="O151" s="4"/>
      <c r="P151" s="4"/>
      <c r="Q151" s="4"/>
      <c r="R151" s="4"/>
      <c r="S151" s="4"/>
      <c r="T151" s="4"/>
      <c r="U151" s="4"/>
    </row>
    <row r="152" spans="1:21" s="3" customFormat="1" x14ac:dyDescent="0.35">
      <c r="A152" s="4"/>
      <c r="B152" s="41" t="s">
        <v>857</v>
      </c>
      <c r="C152" s="90" t="s">
        <v>480</v>
      </c>
      <c r="D152" s="60">
        <v>6.3001587301587305</v>
      </c>
      <c r="E152" s="91">
        <v>6.8880999999999998E-2</v>
      </c>
      <c r="F152" s="43">
        <v>-41.357656616852758</v>
      </c>
      <c r="G152" s="4"/>
      <c r="H152" s="98"/>
      <c r="I152" s="4"/>
      <c r="K152" s="4"/>
      <c r="L152" s="4"/>
      <c r="M152" s="4"/>
      <c r="N152" s="4"/>
      <c r="O152" s="4"/>
      <c r="P152" s="4"/>
      <c r="Q152" s="4"/>
      <c r="S152" s="4"/>
      <c r="T152" s="4"/>
      <c r="U152" s="4"/>
    </row>
    <row r="153" spans="1:21" s="3" customFormat="1" x14ac:dyDescent="0.35">
      <c r="A153" s="4"/>
      <c r="B153"/>
      <c r="C153"/>
      <c r="D153"/>
      <c r="E153"/>
      <c r="F153"/>
      <c r="G153" s="4"/>
      <c r="H153" s="4"/>
      <c r="I153" s="4"/>
      <c r="J153" s="4"/>
      <c r="K153" s="4"/>
      <c r="L153" s="4"/>
      <c r="M153" s="4"/>
      <c r="N153" s="4"/>
      <c r="O153" s="4"/>
      <c r="P153" s="4"/>
      <c r="Q153" s="4"/>
      <c r="R153" s="4"/>
      <c r="S153" s="4"/>
      <c r="T153" s="4"/>
      <c r="U153" s="4"/>
    </row>
    <row r="154" spans="1:21" s="3" customFormat="1" x14ac:dyDescent="0.35">
      <c r="A154" s="4"/>
      <c r="G154" s="4"/>
      <c r="H154" s="4"/>
      <c r="I154" s="4"/>
      <c r="J154" s="4"/>
      <c r="K154" s="4"/>
      <c r="L154" s="4"/>
      <c r="M154" s="4"/>
      <c r="N154" s="4"/>
      <c r="O154" s="4"/>
      <c r="P154" s="4"/>
      <c r="Q154" s="4"/>
      <c r="R154" s="4"/>
      <c r="S154" s="4"/>
      <c r="T154" s="4"/>
      <c r="U154" s="4"/>
    </row>
    <row r="155" spans="1:21" s="21" customFormat="1" ht="23.25" customHeight="1" x14ac:dyDescent="0.35">
      <c r="A155" s="69"/>
      <c r="B155" s="118" t="s">
        <v>43</v>
      </c>
      <c r="C155" s="118"/>
      <c r="D155" s="118"/>
      <c r="E155" s="118"/>
      <c r="F155" s="118"/>
      <c r="G155" s="118"/>
      <c r="H155" s="118"/>
      <c r="I155" s="118"/>
      <c r="J155" s="118"/>
      <c r="K155" s="118"/>
      <c r="L155" s="118"/>
      <c r="M155" s="118"/>
      <c r="N155" s="118"/>
      <c r="O155" s="118"/>
      <c r="P155" s="118"/>
      <c r="Q155" s="118"/>
      <c r="R155" s="118"/>
      <c r="S155" s="118"/>
      <c r="T155" s="118"/>
      <c r="U155" s="118"/>
    </row>
    <row r="156" spans="1:21" ht="3.75" customHeight="1" x14ac:dyDescent="0.35"/>
    <row r="157" spans="1:21" s="33" customFormat="1" ht="23" x14ac:dyDescent="0.35">
      <c r="A157" s="68"/>
      <c r="B157" s="73" t="s">
        <v>7</v>
      </c>
      <c r="C157" s="73" t="s">
        <v>8</v>
      </c>
      <c r="D157" s="80" t="s">
        <v>28</v>
      </c>
      <c r="E157" s="80" t="s">
        <v>29</v>
      </c>
      <c r="F157" s="80" t="s">
        <v>30</v>
      </c>
      <c r="G157" s="4"/>
      <c r="H157" s="122" t="s">
        <v>35</v>
      </c>
      <c r="I157" s="122"/>
      <c r="J157" s="122"/>
      <c r="K157" s="122"/>
      <c r="L157" s="122"/>
      <c r="M157" s="122"/>
      <c r="N157" s="122"/>
      <c r="O157" s="122"/>
      <c r="P157" s="122"/>
      <c r="Q157" s="122"/>
      <c r="R157" s="122"/>
      <c r="S157" s="122"/>
      <c r="T157" s="122"/>
      <c r="U157" s="122"/>
    </row>
    <row r="158" spans="1:21" s="3" customFormat="1" x14ac:dyDescent="0.35">
      <c r="A158" s="4"/>
      <c r="B158" s="40" t="s">
        <v>858</v>
      </c>
      <c r="C158" s="7" t="s">
        <v>859</v>
      </c>
      <c r="D158" s="59">
        <v>5.1986111111111111</v>
      </c>
      <c r="E158" s="89">
        <v>7.5049000000000005E-2</v>
      </c>
      <c r="F158" s="9">
        <v>2.0189201661269252</v>
      </c>
      <c r="G158" s="4"/>
      <c r="H158" s="4"/>
      <c r="I158" s="4"/>
      <c r="J158" s="4"/>
      <c r="K158" s="4"/>
      <c r="L158" s="4"/>
      <c r="M158" s="4"/>
      <c r="N158" s="4"/>
      <c r="O158" s="4"/>
      <c r="P158" s="4"/>
      <c r="Q158" s="4"/>
      <c r="R158" s="4"/>
      <c r="S158" s="4"/>
      <c r="T158" s="4"/>
      <c r="U158" s="4"/>
    </row>
    <row r="159" spans="1:21" s="3" customFormat="1" x14ac:dyDescent="0.35">
      <c r="A159" s="4"/>
      <c r="B159" s="41" t="s">
        <v>860</v>
      </c>
      <c r="C159" s="90" t="s">
        <v>680</v>
      </c>
      <c r="D159" s="60">
        <v>8.3273809523809526</v>
      </c>
      <c r="E159" s="91">
        <v>7.9497999999999999E-2</v>
      </c>
      <c r="F159" s="43">
        <v>63.579191518796648</v>
      </c>
      <c r="G159" s="4"/>
      <c r="H159" s="4"/>
      <c r="I159" s="4"/>
      <c r="J159" s="4"/>
      <c r="K159" s="4"/>
      <c r="L159" s="4"/>
      <c r="M159" s="4"/>
      <c r="N159" s="4"/>
      <c r="O159" s="4"/>
      <c r="P159" s="4"/>
      <c r="Q159" s="4"/>
      <c r="R159" s="4"/>
      <c r="S159" s="4"/>
      <c r="T159" s="4"/>
      <c r="U159" s="4"/>
    </row>
    <row r="160" spans="1:21" s="3" customFormat="1" x14ac:dyDescent="0.35">
      <c r="A160" s="4"/>
      <c r="B160" s="40" t="s">
        <v>337</v>
      </c>
      <c r="C160" s="7" t="s">
        <v>681</v>
      </c>
      <c r="D160" s="59">
        <v>5.8911507936507936</v>
      </c>
      <c r="E160" s="89">
        <v>7.9812000000000008E-2</v>
      </c>
      <c r="F160" s="9">
        <v>48.70749261570495</v>
      </c>
      <c r="G160" s="4"/>
      <c r="H160" s="4"/>
      <c r="I160" s="4"/>
      <c r="J160" s="4"/>
      <c r="K160" s="4"/>
      <c r="L160" s="4"/>
      <c r="M160" s="4"/>
      <c r="N160" s="4"/>
      <c r="O160" s="4"/>
      <c r="P160" s="4"/>
      <c r="Q160" s="4"/>
      <c r="R160" s="4"/>
      <c r="S160" s="4"/>
      <c r="T160" s="4"/>
      <c r="U160" s="4"/>
    </row>
    <row r="161" spans="1:21" s="3" customFormat="1" x14ac:dyDescent="0.35">
      <c r="A161" s="4"/>
      <c r="B161" s="41" t="s">
        <v>861</v>
      </c>
      <c r="C161" s="90" t="s">
        <v>862</v>
      </c>
      <c r="D161" s="60">
        <v>8.6953571428571426</v>
      </c>
      <c r="E161" s="91">
        <v>7.2132000000000002E-2</v>
      </c>
      <c r="F161" s="43">
        <v>8.5043142358132151</v>
      </c>
      <c r="G161" s="4"/>
      <c r="H161" s="4"/>
      <c r="I161" s="4"/>
      <c r="J161" s="4"/>
      <c r="K161" s="4"/>
      <c r="L161" s="4"/>
      <c r="M161" s="4"/>
      <c r="N161" s="4"/>
      <c r="O161" s="4"/>
      <c r="P161" s="4"/>
      <c r="Q161" s="4"/>
      <c r="R161" s="4"/>
      <c r="S161" s="4"/>
      <c r="T161" s="4"/>
      <c r="U161" s="4"/>
    </row>
    <row r="162" spans="1:21" s="3" customFormat="1" x14ac:dyDescent="0.35">
      <c r="A162" s="4"/>
      <c r="B162" s="40" t="s">
        <v>863</v>
      </c>
      <c r="C162" s="7" t="s">
        <v>862</v>
      </c>
      <c r="D162" s="59">
        <v>5.0292063492063486</v>
      </c>
      <c r="E162" s="89">
        <v>7.1948999999999999E-2</v>
      </c>
      <c r="F162" s="9">
        <v>-26.822796492846912</v>
      </c>
      <c r="G162" s="4"/>
      <c r="H162" s="4"/>
      <c r="I162" s="4"/>
      <c r="J162" s="4"/>
      <c r="K162" s="4"/>
      <c r="L162" s="4"/>
      <c r="M162" s="4"/>
      <c r="N162" s="4"/>
      <c r="O162" s="4"/>
      <c r="P162" s="4"/>
      <c r="Q162" s="4"/>
      <c r="R162" s="4"/>
      <c r="S162" s="4"/>
      <c r="T162" s="4"/>
      <c r="U162" s="4"/>
    </row>
    <row r="163" spans="1:21" s="3" customFormat="1" x14ac:dyDescent="0.35">
      <c r="A163" s="4"/>
      <c r="B163" s="41" t="s">
        <v>864</v>
      </c>
      <c r="C163" s="90" t="s">
        <v>862</v>
      </c>
      <c r="D163" s="60">
        <v>8.494761904761905</v>
      </c>
      <c r="E163" s="91">
        <v>7.2682999999999998E-2</v>
      </c>
      <c r="F163" s="43">
        <v>4.6612310498073128E-2</v>
      </c>
      <c r="G163" s="4"/>
      <c r="H163" s="4"/>
      <c r="I163" s="4"/>
      <c r="J163" s="4"/>
      <c r="K163" s="4"/>
      <c r="L163" s="4"/>
      <c r="M163" s="4"/>
      <c r="N163" s="4"/>
      <c r="O163" s="4"/>
      <c r="P163" s="4"/>
      <c r="Q163" s="4"/>
      <c r="R163" s="4"/>
      <c r="S163" s="4"/>
      <c r="T163" s="4"/>
      <c r="U163" s="4"/>
    </row>
    <row r="164" spans="1:21" s="3" customFormat="1" x14ac:dyDescent="0.35">
      <c r="A164" s="4"/>
      <c r="B164" s="40" t="s">
        <v>865</v>
      </c>
      <c r="C164" s="7" t="s">
        <v>866</v>
      </c>
      <c r="D164" s="59">
        <v>2.334484126984127</v>
      </c>
      <c r="E164" s="89">
        <v>7.9156000000000004E-2</v>
      </c>
      <c r="F164" s="9">
        <v>17.349137230839862</v>
      </c>
      <c r="G164" s="4"/>
      <c r="H164" s="4"/>
      <c r="I164" s="4"/>
      <c r="J164" s="4"/>
      <c r="K164" s="4"/>
      <c r="L164" s="4"/>
      <c r="M164" s="4"/>
      <c r="N164" s="4"/>
      <c r="O164" s="4"/>
      <c r="P164" s="4"/>
      <c r="Q164" s="4"/>
      <c r="R164" s="4"/>
      <c r="S164" s="4"/>
      <c r="T164" s="4"/>
      <c r="U164" s="4"/>
    </row>
    <row r="165" spans="1:21" s="3" customFormat="1" x14ac:dyDescent="0.35">
      <c r="A165" s="4"/>
      <c r="B165" s="41" t="s">
        <v>867</v>
      </c>
      <c r="C165" s="90" t="s">
        <v>868</v>
      </c>
      <c r="D165" s="60">
        <v>5.964722222222222</v>
      </c>
      <c r="E165" s="91">
        <v>7.196799999999999E-2</v>
      </c>
      <c r="F165" s="43">
        <v>-24.288604456819129</v>
      </c>
      <c r="G165" s="4"/>
      <c r="H165" s="4"/>
      <c r="I165" s="4"/>
      <c r="J165" s="4"/>
      <c r="K165" s="4"/>
      <c r="L165" s="4"/>
      <c r="M165" s="4"/>
      <c r="N165" s="4"/>
      <c r="O165" s="4"/>
      <c r="P165" s="4"/>
      <c r="Q165" s="4"/>
      <c r="R165" s="4"/>
      <c r="S165" s="4"/>
      <c r="T165" s="4"/>
      <c r="U165" s="4"/>
    </row>
    <row r="166" spans="1:21" s="3" customFormat="1" x14ac:dyDescent="0.35">
      <c r="A166" s="4"/>
      <c r="B166" s="40" t="s">
        <v>336</v>
      </c>
      <c r="C166" s="7" t="s">
        <v>680</v>
      </c>
      <c r="D166" s="59">
        <v>8.3448015873015873</v>
      </c>
      <c r="E166" s="89">
        <v>7.9630999999999993E-2</v>
      </c>
      <c r="F166" s="9">
        <v>64.819078978033403</v>
      </c>
      <c r="G166" s="4"/>
      <c r="H166" s="4"/>
      <c r="I166" s="4"/>
      <c r="J166" s="4"/>
      <c r="K166" s="4"/>
      <c r="L166" s="4"/>
      <c r="M166" s="4"/>
      <c r="N166" s="4"/>
      <c r="O166" s="4"/>
      <c r="P166" s="4"/>
      <c r="Q166" s="4"/>
      <c r="R166" s="4"/>
      <c r="S166" s="4"/>
      <c r="T166" s="4"/>
      <c r="U166" s="4"/>
    </row>
    <row r="167" spans="1:21" s="3" customFormat="1" x14ac:dyDescent="0.35">
      <c r="A167" s="4"/>
      <c r="B167" s="41" t="s">
        <v>869</v>
      </c>
      <c r="C167" s="90" t="s">
        <v>870</v>
      </c>
      <c r="D167" s="60">
        <v>6.9939285714285715</v>
      </c>
      <c r="E167" s="91">
        <v>8.1567000000000001E-2</v>
      </c>
      <c r="F167" s="43">
        <v>76.836358215628394</v>
      </c>
      <c r="G167" s="4"/>
      <c r="H167" s="4"/>
      <c r="I167" s="4"/>
      <c r="J167" s="4"/>
      <c r="K167" s="4"/>
      <c r="L167" s="4"/>
      <c r="M167" s="4"/>
      <c r="N167" s="4"/>
      <c r="O167" s="4"/>
      <c r="P167" s="4"/>
      <c r="Q167" s="4"/>
      <c r="R167" s="4"/>
      <c r="S167" s="4"/>
      <c r="T167" s="4"/>
      <c r="U167" s="4"/>
    </row>
    <row r="168" spans="1:21" s="3" customFormat="1" x14ac:dyDescent="0.35">
      <c r="A168" s="4"/>
      <c r="B168" s="40" t="s">
        <v>328</v>
      </c>
      <c r="C168" s="7" t="s">
        <v>675</v>
      </c>
      <c r="D168" s="59">
        <v>8.0530952380952385</v>
      </c>
      <c r="E168" s="89">
        <v>8.6068999999999993E-2</v>
      </c>
      <c r="F168" s="9">
        <v>124.83708997480969</v>
      </c>
      <c r="G168" s="4"/>
      <c r="H168" s="4"/>
      <c r="I168" s="4"/>
      <c r="J168" s="4"/>
      <c r="K168" s="4"/>
      <c r="L168" s="4"/>
      <c r="M168" s="4"/>
      <c r="N168" s="4"/>
      <c r="O168" s="4"/>
      <c r="P168" s="4"/>
      <c r="Q168" s="4"/>
      <c r="R168" s="4"/>
      <c r="S168" s="4"/>
      <c r="T168" s="4"/>
      <c r="U168" s="4"/>
    </row>
    <row r="169" spans="1:21" s="3" customFormat="1" x14ac:dyDescent="0.35">
      <c r="A169" s="4"/>
      <c r="B169" s="41" t="s">
        <v>871</v>
      </c>
      <c r="C169" s="90" t="s">
        <v>872</v>
      </c>
      <c r="D169" s="60">
        <v>8.435476190476189</v>
      </c>
      <c r="E169" s="91">
        <v>7.2236999999999996E-2</v>
      </c>
      <c r="F169" s="43">
        <v>-4.1112057858938567</v>
      </c>
      <c r="G169" s="4"/>
      <c r="H169" s="4"/>
      <c r="I169" s="4"/>
      <c r="J169" s="4"/>
      <c r="K169" s="4"/>
      <c r="L169" s="4"/>
      <c r="M169" s="4"/>
      <c r="N169" s="4"/>
      <c r="O169" s="4"/>
      <c r="P169" s="4"/>
      <c r="Q169" s="4"/>
      <c r="R169" s="4"/>
      <c r="S169" s="4"/>
      <c r="T169" s="4"/>
      <c r="U169" s="4"/>
    </row>
    <row r="170" spans="1:21" s="3" customFormat="1" x14ac:dyDescent="0.35">
      <c r="A170" s="4"/>
      <c r="B170" s="40" t="s">
        <v>873</v>
      </c>
      <c r="C170" s="7" t="s">
        <v>874</v>
      </c>
      <c r="D170" s="59">
        <v>5.8503174603174601</v>
      </c>
      <c r="E170" s="89">
        <v>8.2003000000000006E-2</v>
      </c>
      <c r="F170" s="9">
        <v>69.096891989226521</v>
      </c>
      <c r="G170" s="4"/>
      <c r="H170" s="4"/>
      <c r="I170" s="4"/>
      <c r="J170" s="4"/>
      <c r="K170" s="4"/>
      <c r="L170" s="4"/>
      <c r="M170" s="4"/>
      <c r="N170" s="4"/>
      <c r="O170" s="4"/>
      <c r="P170" s="4"/>
      <c r="Q170" s="4"/>
      <c r="R170" s="4"/>
      <c r="S170" s="4"/>
      <c r="T170" s="4"/>
      <c r="U170" s="4"/>
    </row>
    <row r="171" spans="1:21" s="3" customFormat="1" x14ac:dyDescent="0.35">
      <c r="A171" s="4"/>
      <c r="B171" s="41" t="s">
        <v>875</v>
      </c>
      <c r="C171" s="90" t="s">
        <v>876</v>
      </c>
      <c r="D171" s="60">
        <v>4.127936507936508</v>
      </c>
      <c r="E171" s="91">
        <v>7.2846999999999995E-2</v>
      </c>
      <c r="F171" s="43">
        <v>-23.517355789974825</v>
      </c>
      <c r="G171" s="4"/>
      <c r="H171" s="4"/>
      <c r="I171" s="4"/>
      <c r="J171" s="4"/>
      <c r="K171" s="4"/>
      <c r="L171" s="4"/>
      <c r="M171" s="4"/>
      <c r="N171" s="4"/>
      <c r="O171" s="4"/>
      <c r="P171" s="4"/>
      <c r="Q171" s="4"/>
      <c r="R171" s="4"/>
      <c r="S171" s="4"/>
      <c r="T171" s="4"/>
      <c r="U171" s="4"/>
    </row>
    <row r="172" spans="1:21" s="3" customFormat="1" x14ac:dyDescent="0.35">
      <c r="A172" s="4"/>
      <c r="B172" s="40" t="s">
        <v>877</v>
      </c>
      <c r="C172" s="7" t="s">
        <v>878</v>
      </c>
      <c r="D172" s="59">
        <v>6.5480555555555551</v>
      </c>
      <c r="E172" s="89">
        <v>7.3419999999999999E-2</v>
      </c>
      <c r="F172" s="9">
        <v>0.93168859240488899</v>
      </c>
      <c r="G172" s="4"/>
      <c r="H172" s="4"/>
      <c r="I172" s="4"/>
      <c r="J172" s="4"/>
      <c r="K172" s="4"/>
      <c r="L172" s="4"/>
      <c r="M172" s="4"/>
      <c r="N172" s="4"/>
      <c r="O172" s="4"/>
      <c r="P172" s="4"/>
      <c r="Q172" s="4"/>
      <c r="R172" s="4"/>
      <c r="S172" s="4"/>
      <c r="T172" s="4"/>
      <c r="U172" s="4"/>
    </row>
    <row r="173" spans="1:21" s="3" customFormat="1" x14ac:dyDescent="0.35">
      <c r="A173" s="4"/>
      <c r="B173" s="41" t="s">
        <v>879</v>
      </c>
      <c r="C173" s="90" t="s">
        <v>878</v>
      </c>
      <c r="D173" s="60">
        <v>7.3934523809523816</v>
      </c>
      <c r="E173" s="91">
        <v>7.3361999999999997E-2</v>
      </c>
      <c r="F173" s="43">
        <v>6.3765640760782283</v>
      </c>
      <c r="G173" s="4"/>
      <c r="H173" s="4"/>
      <c r="I173" s="4"/>
      <c r="J173" s="4"/>
      <c r="K173" s="4"/>
      <c r="L173" s="4"/>
      <c r="M173" s="4"/>
      <c r="N173" s="4"/>
      <c r="O173" s="4"/>
      <c r="P173" s="4"/>
      <c r="Q173" s="4"/>
      <c r="R173" s="4"/>
      <c r="S173" s="4"/>
      <c r="T173" s="4"/>
      <c r="U173" s="4"/>
    </row>
    <row r="174" spans="1:21" s="3" customFormat="1" x14ac:dyDescent="0.35">
      <c r="A174" s="4"/>
      <c r="B174" s="40" t="s">
        <v>880</v>
      </c>
      <c r="C174" s="7" t="s">
        <v>881</v>
      </c>
      <c r="D174" s="59">
        <v>6.6103571428571426</v>
      </c>
      <c r="E174" s="89">
        <v>7.1277999999999994E-2</v>
      </c>
      <c r="F174" s="9">
        <v>-19.025081056908142</v>
      </c>
      <c r="G174" s="4"/>
      <c r="H174" s="4"/>
      <c r="I174" s="4"/>
      <c r="J174" s="4"/>
      <c r="K174" s="4"/>
      <c r="L174" s="4"/>
      <c r="M174" s="4"/>
      <c r="N174" s="4"/>
      <c r="O174" s="4"/>
      <c r="P174" s="4"/>
      <c r="Q174" s="4"/>
      <c r="R174" s="4"/>
      <c r="S174" s="4"/>
      <c r="T174" s="4"/>
      <c r="U174" s="4"/>
    </row>
    <row r="175" spans="1:21" s="3" customFormat="1" x14ac:dyDescent="0.35">
      <c r="A175" s="4"/>
      <c r="G175" s="4"/>
      <c r="H175" s="4"/>
      <c r="I175" s="4"/>
      <c r="J175" s="4"/>
      <c r="K175" s="4"/>
      <c r="L175" s="4"/>
      <c r="M175" s="4"/>
      <c r="N175" s="4"/>
      <c r="O175" s="4"/>
      <c r="P175" s="4"/>
      <c r="Q175" s="4"/>
      <c r="R175" s="4"/>
      <c r="S175" s="4"/>
      <c r="T175" s="4"/>
      <c r="U175" s="4"/>
    </row>
    <row r="176" spans="1:21" s="3" customFormat="1" x14ac:dyDescent="0.35">
      <c r="A176" s="4"/>
      <c r="B176"/>
      <c r="C176"/>
      <c r="D176"/>
      <c r="E176"/>
      <c r="F176"/>
      <c r="G176" s="4"/>
      <c r="H176" s="4"/>
      <c r="I176" s="4"/>
      <c r="J176" s="4"/>
      <c r="K176" s="4"/>
      <c r="L176" s="4"/>
      <c r="M176" s="4"/>
      <c r="N176" s="4"/>
      <c r="O176" s="4"/>
      <c r="P176" s="4"/>
      <c r="Q176" s="4"/>
      <c r="R176" s="4"/>
      <c r="S176" s="4"/>
      <c r="T176" s="4"/>
      <c r="U176" s="4"/>
    </row>
    <row r="177" spans="1:21" s="3" customFormat="1" x14ac:dyDescent="0.35">
      <c r="A177" s="4"/>
      <c r="B177"/>
      <c r="C177"/>
      <c r="D177"/>
      <c r="E177"/>
      <c r="F177"/>
      <c r="G177" s="4"/>
      <c r="H177" s="4"/>
      <c r="I177" s="4"/>
      <c r="J177" s="4"/>
      <c r="K177" s="4"/>
      <c r="L177" s="4"/>
      <c r="M177" s="4"/>
      <c r="N177" s="4"/>
      <c r="O177" s="4"/>
      <c r="P177" s="4"/>
      <c r="Q177" s="4"/>
      <c r="R177" s="4"/>
      <c r="S177" s="4"/>
      <c r="T177" s="4"/>
      <c r="U177" s="4"/>
    </row>
    <row r="178" spans="1:21" s="3" customFormat="1" x14ac:dyDescent="0.35">
      <c r="A178" s="4"/>
      <c r="B178"/>
      <c r="C178"/>
      <c r="D178"/>
      <c r="E178"/>
      <c r="F178"/>
      <c r="G178" s="4"/>
      <c r="H178" s="4"/>
      <c r="I178" s="4"/>
      <c r="J178" s="4"/>
      <c r="K178" s="4"/>
      <c r="L178" s="4"/>
      <c r="M178" s="4"/>
      <c r="N178" s="4"/>
      <c r="O178" s="4"/>
      <c r="P178" s="4"/>
      <c r="Q178" s="4"/>
      <c r="R178" s="4"/>
      <c r="S178" s="4"/>
      <c r="T178" s="4"/>
      <c r="U178" s="4"/>
    </row>
    <row r="179" spans="1:21" s="3" customFormat="1" x14ac:dyDescent="0.35">
      <c r="A179" s="4"/>
      <c r="B179"/>
      <c r="C179"/>
      <c r="D179"/>
      <c r="E179"/>
      <c r="F179"/>
      <c r="G179" s="4"/>
      <c r="H179" s="4"/>
      <c r="I179" s="4"/>
      <c r="J179" s="4"/>
      <c r="K179" s="4"/>
      <c r="L179" s="4"/>
      <c r="M179" s="4"/>
      <c r="N179" s="4"/>
      <c r="O179" s="4"/>
      <c r="P179" s="4"/>
      <c r="Q179" s="4"/>
      <c r="R179" s="4"/>
      <c r="S179" s="4"/>
      <c r="T179" s="4"/>
      <c r="U179" s="4"/>
    </row>
    <row r="180" spans="1:21" s="3" customFormat="1" x14ac:dyDescent="0.35">
      <c r="A180" s="4"/>
      <c r="G180" s="4"/>
      <c r="H180" s="4"/>
      <c r="I180" s="4"/>
      <c r="J180" s="4"/>
      <c r="K180" s="4"/>
      <c r="L180" s="4"/>
      <c r="M180" s="4"/>
      <c r="N180" s="4"/>
      <c r="O180" s="4"/>
      <c r="P180" s="4"/>
      <c r="Q180" s="4"/>
      <c r="R180" s="4"/>
      <c r="S180" s="4"/>
      <c r="T180" s="4"/>
      <c r="U180" s="4"/>
    </row>
    <row r="181" spans="1:21" s="3" customFormat="1" x14ac:dyDescent="0.35">
      <c r="A181" s="4"/>
      <c r="B181" s="72"/>
      <c r="C181" s="49"/>
      <c r="D181" s="70"/>
      <c r="E181" s="71"/>
      <c r="F181" s="9"/>
      <c r="G181" s="4"/>
      <c r="H181" s="4"/>
      <c r="I181" s="4"/>
      <c r="J181" s="4"/>
      <c r="K181" s="4"/>
      <c r="L181" s="4"/>
      <c r="M181" s="4"/>
      <c r="N181" s="4"/>
      <c r="O181" s="4"/>
      <c r="P181" s="4"/>
      <c r="Q181" s="4"/>
      <c r="R181" s="4"/>
      <c r="S181" s="4"/>
      <c r="T181" s="4"/>
      <c r="U181" s="4"/>
    </row>
    <row r="182" spans="1:21" s="3" customFormat="1" x14ac:dyDescent="0.35">
      <c r="A182" s="4"/>
      <c r="B182" s="72"/>
      <c r="C182" s="49"/>
      <c r="D182" s="70"/>
      <c r="E182" s="71"/>
      <c r="F182" s="9"/>
      <c r="G182" s="4"/>
      <c r="H182" s="4"/>
      <c r="I182" s="4"/>
      <c r="J182" s="4"/>
      <c r="K182" s="4"/>
      <c r="L182" s="4"/>
      <c r="M182" s="4"/>
      <c r="N182" s="4"/>
      <c r="O182" s="4"/>
      <c r="P182" s="4"/>
      <c r="Q182" s="4"/>
      <c r="R182" s="4"/>
      <c r="S182" s="4"/>
      <c r="T182" s="4"/>
      <c r="U182" s="4"/>
    </row>
    <row r="184" spans="1:21" s="21" customFormat="1" ht="23.25" customHeight="1" x14ac:dyDescent="0.35">
      <c r="A184" s="69"/>
      <c r="B184" s="118" t="s">
        <v>51</v>
      </c>
      <c r="C184" s="118"/>
      <c r="D184" s="118"/>
      <c r="E184" s="118"/>
      <c r="F184" s="118"/>
      <c r="G184" s="118"/>
      <c r="H184" s="118"/>
      <c r="I184" s="118"/>
      <c r="J184" s="118"/>
      <c r="K184" s="118"/>
      <c r="L184" s="118"/>
      <c r="M184" s="118"/>
      <c r="N184" s="118"/>
      <c r="O184" s="118"/>
      <c r="P184" s="118"/>
      <c r="Q184" s="118"/>
      <c r="R184" s="118"/>
      <c r="S184" s="118"/>
      <c r="T184" s="118"/>
      <c r="U184" s="118"/>
    </row>
    <row r="185" spans="1:21" ht="3.75" customHeight="1" x14ac:dyDescent="0.35"/>
    <row r="186" spans="1:21" s="33" customFormat="1" ht="23" x14ac:dyDescent="0.35">
      <c r="A186" s="68"/>
      <c r="B186" s="73" t="s">
        <v>7</v>
      </c>
      <c r="C186" s="73" t="s">
        <v>8</v>
      </c>
      <c r="D186" s="80" t="s">
        <v>28</v>
      </c>
      <c r="E186" s="80" t="s">
        <v>29</v>
      </c>
      <c r="F186" s="80" t="s">
        <v>30</v>
      </c>
      <c r="G186" s="4"/>
      <c r="H186" s="122" t="s">
        <v>35</v>
      </c>
      <c r="I186" s="122"/>
      <c r="J186" s="122"/>
      <c r="K186" s="122"/>
      <c r="L186" s="122"/>
      <c r="M186" s="122"/>
      <c r="N186" s="122"/>
      <c r="O186" s="122"/>
      <c r="P186" s="122"/>
      <c r="Q186" s="122"/>
      <c r="R186" s="122"/>
      <c r="S186" s="122"/>
      <c r="T186" s="122"/>
      <c r="U186" s="122"/>
    </row>
    <row r="187" spans="1:21" s="3" customFormat="1" x14ac:dyDescent="0.35">
      <c r="A187" s="6"/>
      <c r="B187" s="40" t="s">
        <v>882</v>
      </c>
      <c r="C187" s="7" t="s">
        <v>417</v>
      </c>
      <c r="D187" s="59">
        <v>5.7914285714285718</v>
      </c>
      <c r="E187" s="89">
        <v>0.13335900000000001</v>
      </c>
      <c r="F187" s="9">
        <v>547.01473508670381</v>
      </c>
      <c r="G187" s="4"/>
      <c r="H187" s="4"/>
      <c r="I187" s="4"/>
      <c r="J187" s="4"/>
      <c r="K187" s="4"/>
      <c r="L187" s="4"/>
      <c r="M187" s="4"/>
      <c r="N187" s="4"/>
      <c r="O187" s="4"/>
      <c r="P187" s="4"/>
      <c r="Q187" s="4"/>
      <c r="R187" s="4"/>
      <c r="S187" s="4"/>
      <c r="T187" s="4"/>
      <c r="U187" s="4"/>
    </row>
    <row r="188" spans="1:21" s="3" customFormat="1" x14ac:dyDescent="0.35">
      <c r="A188" s="4"/>
      <c r="B188" s="41" t="s">
        <v>325</v>
      </c>
      <c r="C188" s="90" t="s">
        <v>672</v>
      </c>
      <c r="D188" s="60">
        <v>6.5319841269841268</v>
      </c>
      <c r="E188" s="91">
        <v>0.13595599999999999</v>
      </c>
      <c r="F188" s="43">
        <v>583.57246673871543</v>
      </c>
      <c r="G188" s="4"/>
      <c r="H188" s="4"/>
      <c r="I188" s="4"/>
      <c r="J188" s="4"/>
      <c r="K188" s="4"/>
      <c r="L188" s="4"/>
      <c r="M188" s="4"/>
      <c r="N188" s="4"/>
      <c r="O188" s="4"/>
      <c r="P188" s="4"/>
      <c r="Q188" s="4"/>
      <c r="R188" s="4"/>
      <c r="S188" s="4"/>
      <c r="T188" s="4"/>
      <c r="U188" s="4"/>
    </row>
    <row r="189" spans="1:21" s="3" customFormat="1" x14ac:dyDescent="0.35">
      <c r="A189" s="4"/>
      <c r="B189" s="40" t="s">
        <v>883</v>
      </c>
      <c r="C189" s="7" t="s">
        <v>884</v>
      </c>
      <c r="D189" s="59">
        <v>8.6248412698412693</v>
      </c>
      <c r="E189" s="89">
        <v>6.8739999999999996E-2</v>
      </c>
      <c r="F189" s="9">
        <v>-23.160486958340165</v>
      </c>
      <c r="G189" s="4"/>
      <c r="H189" s="4"/>
      <c r="I189" s="4"/>
      <c r="J189" s="4"/>
      <c r="K189" s="4"/>
      <c r="L189" s="4"/>
      <c r="M189" s="4"/>
      <c r="N189" s="4"/>
      <c r="O189" s="4"/>
      <c r="P189" s="4"/>
      <c r="Q189" s="4"/>
      <c r="R189" s="4"/>
      <c r="S189" s="4"/>
      <c r="T189" s="4"/>
      <c r="U189" s="4"/>
    </row>
    <row r="190" spans="1:21" s="3" customFormat="1" x14ac:dyDescent="0.35">
      <c r="A190" s="4"/>
      <c r="B190" s="41" t="s">
        <v>885</v>
      </c>
      <c r="C190" s="90" t="s">
        <v>886</v>
      </c>
      <c r="D190" s="60">
        <v>6.3337698412698407</v>
      </c>
      <c r="E190" s="91">
        <v>8.0385000000000012E-2</v>
      </c>
      <c r="F190" s="43">
        <v>65.82379905340386</v>
      </c>
      <c r="G190" s="4"/>
      <c r="H190" s="4"/>
      <c r="I190" s="4"/>
      <c r="J190" s="4"/>
      <c r="K190" s="4"/>
      <c r="L190" s="4"/>
      <c r="M190" s="4"/>
      <c r="N190" s="4"/>
      <c r="O190" s="4"/>
      <c r="P190" s="4"/>
      <c r="Q190" s="4"/>
      <c r="R190" s="4"/>
      <c r="S190" s="4"/>
      <c r="T190" s="4"/>
      <c r="U190" s="4"/>
    </row>
    <row r="191" spans="1:21" s="3" customFormat="1" x14ac:dyDescent="0.35">
      <c r="A191" s="4"/>
      <c r="B191" s="40" t="s">
        <v>887</v>
      </c>
      <c r="C191" s="7" t="s">
        <v>399</v>
      </c>
      <c r="D191" s="59">
        <v>8.1708730158730152</v>
      </c>
      <c r="E191" s="89">
        <v>7.0122999999999991E-2</v>
      </c>
      <c r="F191" s="9">
        <v>-23.818890664301094</v>
      </c>
      <c r="G191" s="4"/>
      <c r="H191" s="4"/>
      <c r="I191" s="4"/>
      <c r="J191" s="4"/>
      <c r="K191" s="4"/>
      <c r="L191" s="4"/>
      <c r="M191" s="4"/>
      <c r="N191" s="4"/>
      <c r="O191" s="4"/>
      <c r="P191" s="4"/>
      <c r="Q191" s="4"/>
      <c r="R191" s="4"/>
      <c r="S191" s="4"/>
      <c r="T191" s="4"/>
      <c r="U191" s="4"/>
    </row>
    <row r="192" spans="1:21" s="3" customFormat="1" x14ac:dyDescent="0.35">
      <c r="A192" s="4"/>
      <c r="B192" s="41" t="s">
        <v>888</v>
      </c>
      <c r="C192" s="90" t="s">
        <v>889</v>
      </c>
      <c r="D192" s="60">
        <v>7.7484523809523802</v>
      </c>
      <c r="E192" s="91">
        <v>6.7021999999999998E-2</v>
      </c>
      <c r="F192" s="43">
        <v>-52.72784563494448</v>
      </c>
      <c r="G192" s="4"/>
      <c r="H192" s="4"/>
      <c r="I192" s="4"/>
      <c r="J192" s="4"/>
      <c r="K192" s="4"/>
      <c r="L192" s="4"/>
      <c r="M192" s="4"/>
      <c r="N192" s="4"/>
      <c r="O192" s="4"/>
      <c r="P192" s="4"/>
      <c r="Q192" s="4"/>
      <c r="R192" s="4"/>
      <c r="S192" s="4"/>
      <c r="T192" s="4"/>
      <c r="U192" s="4"/>
    </row>
    <row r="193" spans="1:21" s="3" customFormat="1" x14ac:dyDescent="0.35">
      <c r="A193" s="4"/>
      <c r="B193" s="40" t="s">
        <v>890</v>
      </c>
      <c r="C193" s="7" t="s">
        <v>889</v>
      </c>
      <c r="D193" s="59">
        <v>6.7316269841269838</v>
      </c>
      <c r="E193" s="89">
        <v>6.7889999999999992E-2</v>
      </c>
      <c r="F193" s="9">
        <v>-50.590690567584588</v>
      </c>
      <c r="G193" s="4"/>
      <c r="H193" s="4"/>
      <c r="I193" s="4"/>
      <c r="J193" s="4"/>
      <c r="K193" s="4"/>
      <c r="L193" s="4"/>
      <c r="M193" s="4"/>
      <c r="N193" s="4"/>
      <c r="O193" s="4"/>
      <c r="P193" s="4"/>
      <c r="Q193" s="4"/>
      <c r="R193" s="4"/>
      <c r="S193" s="4"/>
      <c r="T193" s="4"/>
      <c r="U193" s="4"/>
    </row>
    <row r="194" spans="1:21" s="3" customFormat="1" x14ac:dyDescent="0.35">
      <c r="A194" s="4"/>
      <c r="B194" s="41" t="s">
        <v>891</v>
      </c>
      <c r="C194" s="90" t="s">
        <v>889</v>
      </c>
      <c r="D194" s="60">
        <v>7.7556746031746036</v>
      </c>
      <c r="E194" s="91">
        <v>6.7198000000000008E-2</v>
      </c>
      <c r="F194" s="43">
        <v>-51.087092305425188</v>
      </c>
      <c r="G194" s="4"/>
      <c r="H194" s="4"/>
      <c r="I194" s="4"/>
      <c r="J194" s="4"/>
      <c r="K194" s="4"/>
      <c r="L194" s="4"/>
      <c r="M194" s="4"/>
      <c r="N194" s="4"/>
      <c r="O194" s="4"/>
      <c r="P194" s="4"/>
      <c r="Q194" s="4"/>
      <c r="R194" s="4"/>
      <c r="S194" s="4"/>
      <c r="T194" s="4"/>
      <c r="U194" s="4"/>
    </row>
    <row r="195" spans="1:21" s="3" customFormat="1" x14ac:dyDescent="0.35">
      <c r="A195" s="4"/>
      <c r="B195" s="40" t="s">
        <v>892</v>
      </c>
      <c r="C195" s="7" t="s">
        <v>893</v>
      </c>
      <c r="D195" s="59">
        <v>4.093571428571428</v>
      </c>
      <c r="E195" s="89">
        <v>8.1486000000000003E-2</v>
      </c>
      <c r="F195" s="9">
        <v>56.817336447902989</v>
      </c>
      <c r="G195" s="4"/>
      <c r="H195" s="4"/>
      <c r="I195" s="4"/>
      <c r="J195" s="4"/>
      <c r="K195" s="4"/>
      <c r="L195" s="4"/>
      <c r="M195" s="4"/>
      <c r="N195" s="4"/>
      <c r="O195" s="4"/>
      <c r="P195" s="4"/>
      <c r="Q195" s="4"/>
      <c r="R195" s="4"/>
      <c r="S195" s="4"/>
      <c r="T195" s="4"/>
      <c r="U195" s="4"/>
    </row>
    <row r="196" spans="1:21" s="3" customFormat="1" x14ac:dyDescent="0.35">
      <c r="A196" s="4"/>
      <c r="B196" s="41" t="s">
        <v>894</v>
      </c>
      <c r="C196" s="90" t="s">
        <v>895</v>
      </c>
      <c r="D196" s="60">
        <v>2.6077380952380951</v>
      </c>
      <c r="E196" s="91">
        <v>6.7423999999999998E-2</v>
      </c>
      <c r="F196" s="43">
        <v>-80.624477279064294</v>
      </c>
      <c r="G196" s="4"/>
      <c r="H196" s="4"/>
      <c r="I196" s="4"/>
      <c r="J196" s="4"/>
      <c r="K196" s="4"/>
      <c r="L196" s="4"/>
      <c r="M196" s="4"/>
      <c r="N196" s="4"/>
      <c r="O196" s="4"/>
      <c r="P196" s="4"/>
      <c r="Q196" s="4"/>
      <c r="R196" s="4"/>
      <c r="S196" s="4"/>
      <c r="T196" s="4"/>
      <c r="U196" s="4"/>
    </row>
    <row r="197" spans="1:21" s="3" customFormat="1" x14ac:dyDescent="0.35">
      <c r="A197" s="4"/>
      <c r="B197" s="40" t="s">
        <v>896</v>
      </c>
      <c r="C197" s="7" t="s">
        <v>410</v>
      </c>
      <c r="D197" s="59">
        <v>8.354960317460316</v>
      </c>
      <c r="E197" s="89">
        <v>7.3166000000000009E-2</v>
      </c>
      <c r="F197" s="9">
        <v>4.5493615045710811</v>
      </c>
      <c r="G197" s="4"/>
      <c r="H197" s="4"/>
      <c r="I197" s="4"/>
      <c r="J197" s="4"/>
      <c r="K197" s="4"/>
      <c r="L197" s="4"/>
      <c r="M197" s="4"/>
      <c r="N197" s="4"/>
      <c r="O197" s="4"/>
      <c r="P197" s="4"/>
      <c r="Q197" s="4"/>
      <c r="R197" s="4"/>
      <c r="S197" s="4"/>
      <c r="T197" s="4"/>
      <c r="U197" s="4"/>
    </row>
    <row r="198" spans="1:21" s="3" customFormat="1" x14ac:dyDescent="0.35">
      <c r="A198" s="4"/>
      <c r="B198" s="41" t="s">
        <v>897</v>
      </c>
      <c r="C198" s="90" t="s">
        <v>410</v>
      </c>
      <c r="D198" s="60">
        <v>7.4448809523809523</v>
      </c>
      <c r="E198" s="91">
        <v>7.2899000000000005E-2</v>
      </c>
      <c r="F198" s="43">
        <v>2.0602641239975128</v>
      </c>
      <c r="G198" s="4"/>
      <c r="H198" s="4"/>
      <c r="I198" s="4"/>
      <c r="J198" s="4"/>
      <c r="K198" s="4"/>
      <c r="L198" s="4"/>
      <c r="M198" s="4"/>
      <c r="N198" s="4"/>
      <c r="O198" s="4"/>
      <c r="P198" s="4"/>
      <c r="Q198" s="4"/>
      <c r="R198" s="4"/>
      <c r="S198" s="4"/>
      <c r="T198" s="4"/>
      <c r="U198" s="4"/>
    </row>
    <row r="199" spans="1:21" s="3" customFormat="1" x14ac:dyDescent="0.35">
      <c r="A199" s="4"/>
      <c r="B199" s="40" t="s">
        <v>898</v>
      </c>
      <c r="C199" s="7" t="s">
        <v>899</v>
      </c>
      <c r="D199" s="59">
        <v>3.5006746031746032</v>
      </c>
      <c r="E199" s="89">
        <v>8.3008999999999999E-2</v>
      </c>
      <c r="F199" s="9">
        <v>63.512034299286753</v>
      </c>
      <c r="G199" s="4"/>
      <c r="H199" s="4"/>
      <c r="I199" s="4"/>
      <c r="J199" s="4"/>
      <c r="K199" s="4"/>
      <c r="L199" s="4"/>
      <c r="M199" s="4"/>
      <c r="N199" s="4"/>
      <c r="O199" s="4"/>
      <c r="P199" s="4"/>
      <c r="Q199" s="4"/>
      <c r="R199" s="4"/>
      <c r="S199" s="4"/>
      <c r="T199" s="4"/>
      <c r="U199" s="4"/>
    </row>
    <row r="200" spans="1:21" s="3" customFormat="1" x14ac:dyDescent="0.35">
      <c r="A200" s="4"/>
      <c r="B200" s="41" t="s">
        <v>900</v>
      </c>
      <c r="C200" s="90" t="s">
        <v>899</v>
      </c>
      <c r="D200" s="60">
        <v>1.6865079365079365</v>
      </c>
      <c r="E200" s="91">
        <v>8.2931000000000005E-2</v>
      </c>
      <c r="F200" s="43">
        <v>52.390867057710011</v>
      </c>
      <c r="G200" s="4"/>
      <c r="H200" s="4"/>
      <c r="I200" s="4"/>
      <c r="J200" s="4"/>
      <c r="K200" s="4"/>
      <c r="L200" s="4"/>
      <c r="M200" s="4"/>
      <c r="N200" s="4"/>
      <c r="O200" s="4"/>
      <c r="P200" s="4"/>
      <c r="Q200" s="4"/>
      <c r="R200" s="4"/>
      <c r="S200" s="4"/>
      <c r="T200" s="4"/>
      <c r="U200" s="4"/>
    </row>
    <row r="201" spans="1:21" s="3" customFormat="1" x14ac:dyDescent="0.35">
      <c r="A201" s="4"/>
      <c r="B201" s="40" t="s">
        <v>901</v>
      </c>
      <c r="C201" s="7" t="s">
        <v>899</v>
      </c>
      <c r="D201" s="59">
        <v>5.3901190476190477</v>
      </c>
      <c r="E201" s="89">
        <v>8.1228999999999996E-2</v>
      </c>
      <c r="F201" s="9">
        <v>59.516277892730507</v>
      </c>
      <c r="G201" s="4"/>
      <c r="H201" s="4"/>
      <c r="I201" s="4"/>
      <c r="J201" s="4"/>
      <c r="K201" s="4"/>
      <c r="L201" s="4"/>
      <c r="M201" s="4"/>
      <c r="N201" s="4"/>
      <c r="O201" s="4"/>
      <c r="P201" s="4"/>
      <c r="Q201" s="4"/>
      <c r="R201" s="4"/>
      <c r="S201" s="4"/>
      <c r="T201" s="4"/>
      <c r="U201" s="4"/>
    </row>
    <row r="202" spans="1:21" s="3" customFormat="1" x14ac:dyDescent="0.35">
      <c r="A202" s="4"/>
      <c r="B202" s="41" t="s">
        <v>902</v>
      </c>
      <c r="C202" s="90" t="s">
        <v>688</v>
      </c>
      <c r="D202" s="60">
        <v>4.9591666666666665</v>
      </c>
      <c r="E202" s="91">
        <v>0.10101800000000001</v>
      </c>
      <c r="F202" s="43">
        <v>243.62877175223784</v>
      </c>
      <c r="G202" s="4"/>
      <c r="H202" s="4"/>
      <c r="I202" s="4"/>
      <c r="J202" s="4"/>
      <c r="K202" s="4"/>
      <c r="L202" s="4"/>
      <c r="M202" s="4"/>
      <c r="N202" s="4"/>
      <c r="O202" s="4"/>
      <c r="P202" s="4"/>
      <c r="Q202" s="4"/>
      <c r="R202" s="4"/>
      <c r="S202" s="4"/>
      <c r="T202" s="4"/>
      <c r="U202" s="4"/>
    </row>
    <row r="203" spans="1:21" s="3" customFormat="1" x14ac:dyDescent="0.35">
      <c r="A203" s="4"/>
      <c r="B203" s="40" t="s">
        <v>903</v>
      </c>
      <c r="C203" s="7" t="s">
        <v>904</v>
      </c>
      <c r="D203" s="59">
        <v>5.6469047619047616</v>
      </c>
      <c r="E203" s="89">
        <v>7.6755000000000004E-2</v>
      </c>
      <c r="F203" s="9">
        <v>20.259115671452665</v>
      </c>
      <c r="G203" s="4"/>
      <c r="H203" s="4"/>
      <c r="I203" s="4"/>
      <c r="J203" s="4"/>
      <c r="K203" s="4"/>
      <c r="L203" s="4"/>
      <c r="M203" s="4"/>
      <c r="N203" s="4"/>
      <c r="O203" s="4"/>
      <c r="P203" s="4"/>
      <c r="Q203" s="4"/>
      <c r="R203" s="4"/>
      <c r="S203" s="4"/>
      <c r="T203" s="4"/>
      <c r="U203" s="4"/>
    </row>
    <row r="204" spans="1:21" s="3" customFormat="1" x14ac:dyDescent="0.35">
      <c r="A204" s="4"/>
      <c r="B204" s="41" t="s">
        <v>905</v>
      </c>
      <c r="C204" s="90" t="s">
        <v>904</v>
      </c>
      <c r="D204" s="60">
        <v>5.4999206349206347</v>
      </c>
      <c r="E204" s="91">
        <v>7.4958999999999998E-2</v>
      </c>
      <c r="F204" s="43">
        <v>3.5455778919724068</v>
      </c>
      <c r="G204" s="4"/>
      <c r="H204" s="4"/>
      <c r="I204" s="4"/>
      <c r="J204" s="4"/>
      <c r="K204" s="4"/>
      <c r="L204" s="4"/>
      <c r="M204" s="4"/>
      <c r="N204" s="4"/>
      <c r="O204" s="4"/>
      <c r="P204" s="4"/>
      <c r="Q204" s="4"/>
      <c r="R204" s="4"/>
      <c r="S204" s="4"/>
      <c r="T204" s="4"/>
      <c r="U204" s="4"/>
    </row>
    <row r="205" spans="1:21" s="3" customFormat="1" x14ac:dyDescent="0.35">
      <c r="A205" s="4"/>
      <c r="B205" s="40" t="s">
        <v>906</v>
      </c>
      <c r="C205" s="7" t="s">
        <v>904</v>
      </c>
      <c r="D205" s="59">
        <v>3.2594841269841268</v>
      </c>
      <c r="E205" s="89">
        <v>7.6490000000000002E-2</v>
      </c>
      <c r="F205" s="9">
        <v>3.624198494562858</v>
      </c>
      <c r="G205" s="4"/>
      <c r="H205" s="4"/>
      <c r="I205" s="4"/>
      <c r="J205" s="4"/>
      <c r="K205" s="4"/>
      <c r="L205" s="4"/>
      <c r="M205" s="4"/>
      <c r="N205" s="4"/>
      <c r="O205" s="4"/>
      <c r="P205" s="4"/>
      <c r="Q205" s="4"/>
      <c r="R205" s="4"/>
      <c r="S205" s="4"/>
      <c r="T205" s="4"/>
      <c r="U205" s="4"/>
    </row>
    <row r="206" spans="1:21" s="3" customFormat="1" x14ac:dyDescent="0.35">
      <c r="A206" s="4"/>
      <c r="B206" s="41" t="s">
        <v>347</v>
      </c>
      <c r="C206" s="90" t="s">
        <v>688</v>
      </c>
      <c r="D206" s="60">
        <v>5.1037301587301593</v>
      </c>
      <c r="E206" s="91">
        <v>0.1009</v>
      </c>
      <c r="F206" s="43">
        <v>242.5309257632824</v>
      </c>
      <c r="G206" s="4"/>
      <c r="H206" s="4"/>
      <c r="I206" s="4"/>
      <c r="J206" s="4"/>
      <c r="K206" s="4"/>
      <c r="L206" s="4"/>
      <c r="M206" s="4"/>
      <c r="N206" s="4"/>
      <c r="O206" s="4"/>
      <c r="P206" s="4"/>
      <c r="Q206" s="4"/>
      <c r="R206" s="4"/>
      <c r="S206" s="4"/>
      <c r="T206" s="4"/>
      <c r="U206" s="4"/>
    </row>
    <row r="207" spans="1:21" s="3" customFormat="1" x14ac:dyDescent="0.35">
      <c r="A207" s="4"/>
      <c r="B207" s="40" t="s">
        <v>907</v>
      </c>
      <c r="C207" s="7" t="s">
        <v>908</v>
      </c>
      <c r="D207" s="59">
        <v>2.5618650793650795</v>
      </c>
      <c r="E207" s="89">
        <v>6.8406000000000008E-2</v>
      </c>
      <c r="F207" s="9">
        <v>-71.498931326086094</v>
      </c>
      <c r="G207" s="4"/>
      <c r="H207" s="4"/>
      <c r="I207" s="4"/>
      <c r="J207" s="4"/>
      <c r="K207" s="4"/>
      <c r="L207" s="4"/>
      <c r="M207" s="4"/>
      <c r="N207" s="4"/>
      <c r="O207" s="4"/>
      <c r="P207" s="4"/>
      <c r="Q207" s="4"/>
      <c r="R207" s="4"/>
      <c r="S207" s="4"/>
      <c r="T207" s="4"/>
      <c r="U207" s="4"/>
    </row>
    <row r="208" spans="1:21" s="3" customFormat="1" x14ac:dyDescent="0.35">
      <c r="A208" s="4"/>
      <c r="B208" s="41" t="s">
        <v>909</v>
      </c>
      <c r="C208" s="90" t="s">
        <v>908</v>
      </c>
      <c r="D208" s="60">
        <v>10.552142857142856</v>
      </c>
      <c r="E208" s="91">
        <v>6.6243999999999997E-2</v>
      </c>
      <c r="F208" s="43">
        <v>-40.687464972912757</v>
      </c>
      <c r="G208" s="4"/>
      <c r="H208" s="4"/>
      <c r="I208" s="4"/>
      <c r="J208" s="4"/>
      <c r="K208" s="4"/>
      <c r="L208" s="4"/>
      <c r="M208" s="4"/>
      <c r="N208" s="4"/>
      <c r="O208" s="4"/>
      <c r="P208" s="4"/>
      <c r="Q208" s="4"/>
      <c r="R208" s="4"/>
      <c r="S208" s="4"/>
      <c r="T208" s="4"/>
      <c r="U208" s="4"/>
    </row>
    <row r="209" spans="1:21" s="3" customFormat="1" x14ac:dyDescent="0.35">
      <c r="A209" s="4"/>
      <c r="B209" s="40" t="s">
        <v>357</v>
      </c>
      <c r="C209" s="7" t="s">
        <v>538</v>
      </c>
      <c r="D209" s="59">
        <v>3.4562698412698412</v>
      </c>
      <c r="E209" s="89">
        <v>6.9429999999999992E-2</v>
      </c>
      <c r="F209" s="9">
        <v>-62.666446132315642</v>
      </c>
      <c r="G209" s="4"/>
      <c r="H209" s="4"/>
      <c r="I209" s="4"/>
      <c r="J209" s="4"/>
      <c r="K209" s="4"/>
      <c r="L209" s="4"/>
      <c r="M209" s="4"/>
      <c r="N209" s="4"/>
      <c r="O209" s="4"/>
      <c r="P209" s="4"/>
      <c r="Q209" s="4"/>
      <c r="R209" s="4"/>
      <c r="S209" s="4"/>
      <c r="T209" s="4"/>
      <c r="U209" s="4"/>
    </row>
    <row r="210" spans="1:21" s="3" customFormat="1" x14ac:dyDescent="0.35">
      <c r="A210" s="4"/>
      <c r="B210" s="41" t="s">
        <v>910</v>
      </c>
      <c r="C210" s="90" t="s">
        <v>911</v>
      </c>
      <c r="D210" s="60">
        <v>4.315833333333333</v>
      </c>
      <c r="E210" s="91">
        <v>7.2978000000000001E-2</v>
      </c>
      <c r="F210" s="43">
        <v>-22.299177218013668</v>
      </c>
      <c r="G210" s="4"/>
      <c r="H210" s="4"/>
      <c r="I210" s="4"/>
      <c r="J210" s="4"/>
      <c r="K210" s="4"/>
      <c r="L210" s="4"/>
      <c r="M210" s="4"/>
      <c r="N210" s="4"/>
      <c r="O210" s="4"/>
      <c r="P210" s="4"/>
      <c r="Q210" s="4"/>
      <c r="R210" s="4"/>
      <c r="S210" s="4"/>
      <c r="T210" s="4"/>
      <c r="U210" s="4"/>
    </row>
    <row r="211" spans="1:21" s="3" customFormat="1" x14ac:dyDescent="0.35">
      <c r="A211" s="4"/>
      <c r="B211" s="56"/>
      <c r="C211" s="49"/>
      <c r="D211" s="70"/>
      <c r="E211" s="71"/>
      <c r="F211" s="9"/>
      <c r="G211" s="4"/>
      <c r="H211" s="4"/>
      <c r="I211" s="4"/>
      <c r="J211" s="4"/>
      <c r="K211" s="4"/>
      <c r="L211" s="4"/>
      <c r="M211" s="4"/>
      <c r="N211" s="4"/>
      <c r="O211" s="4"/>
      <c r="P211" s="4"/>
      <c r="Q211" s="4"/>
      <c r="R211" s="4"/>
      <c r="S211" s="4"/>
      <c r="T211" s="4"/>
      <c r="U211" s="4"/>
    </row>
    <row r="212" spans="1:21" s="3" customFormat="1" x14ac:dyDescent="0.35">
      <c r="A212" s="4"/>
      <c r="B212" s="56"/>
      <c r="C212" s="49"/>
      <c r="D212" s="70"/>
      <c r="E212" s="71"/>
      <c r="F212" s="9"/>
      <c r="G212" s="4"/>
      <c r="H212" s="4"/>
      <c r="I212" s="4"/>
      <c r="J212" s="4"/>
      <c r="K212" s="4"/>
      <c r="L212" s="4"/>
      <c r="M212" s="4"/>
      <c r="N212" s="4"/>
      <c r="O212" s="4"/>
      <c r="P212" s="4"/>
      <c r="Q212" s="4"/>
      <c r="R212" s="4"/>
      <c r="S212" s="4"/>
      <c r="T212" s="4"/>
      <c r="U212" s="4"/>
    </row>
    <row r="213" spans="1:21" s="21" customFormat="1" ht="23.25" customHeight="1" x14ac:dyDescent="0.35">
      <c r="A213" s="69"/>
      <c r="B213" s="118" t="s">
        <v>40</v>
      </c>
      <c r="C213" s="118"/>
      <c r="D213" s="118"/>
      <c r="E213" s="118"/>
      <c r="F213" s="118"/>
      <c r="G213" s="118"/>
      <c r="H213" s="118"/>
      <c r="I213" s="118"/>
      <c r="J213" s="118"/>
      <c r="K213" s="118"/>
      <c r="L213" s="118"/>
      <c r="M213" s="118"/>
      <c r="N213" s="118"/>
      <c r="O213" s="118"/>
      <c r="P213" s="118"/>
      <c r="Q213" s="118"/>
      <c r="R213" s="118"/>
      <c r="S213" s="118"/>
      <c r="T213" s="118"/>
      <c r="U213" s="118"/>
    </row>
    <row r="214" spans="1:21" ht="3.75" customHeight="1" x14ac:dyDescent="0.35"/>
    <row r="215" spans="1:21" s="33" customFormat="1" ht="23" x14ac:dyDescent="0.35">
      <c r="A215" s="68"/>
      <c r="B215" s="73" t="s">
        <v>7</v>
      </c>
      <c r="C215" s="73" t="s">
        <v>8</v>
      </c>
      <c r="D215" s="80" t="s">
        <v>28</v>
      </c>
      <c r="E215" s="80" t="s">
        <v>29</v>
      </c>
      <c r="F215" s="80" t="s">
        <v>30</v>
      </c>
      <c r="G215" s="4"/>
      <c r="H215" s="122" t="s">
        <v>35</v>
      </c>
      <c r="I215" s="122"/>
      <c r="J215" s="122"/>
      <c r="K215" s="122"/>
      <c r="L215" s="122"/>
      <c r="M215" s="122"/>
      <c r="N215" s="122"/>
      <c r="O215" s="122"/>
      <c r="P215" s="122"/>
      <c r="Q215" s="122"/>
      <c r="R215" s="122"/>
      <c r="S215" s="122"/>
      <c r="T215" s="122"/>
      <c r="U215" s="122"/>
    </row>
    <row r="216" spans="1:21" s="3" customFormat="1" x14ac:dyDescent="0.35">
      <c r="A216" s="6"/>
      <c r="B216" s="41" t="s">
        <v>332</v>
      </c>
      <c r="C216" s="90" t="s">
        <v>395</v>
      </c>
      <c r="D216" s="60">
        <v>5.8912301587301581</v>
      </c>
      <c r="E216" s="91">
        <v>8.6181999999999995E-2</v>
      </c>
      <c r="F216" s="43">
        <v>107.986577056296</v>
      </c>
      <c r="G216" s="4"/>
      <c r="H216" s="4"/>
      <c r="I216" s="4"/>
      <c r="J216" s="4"/>
      <c r="K216" s="4"/>
      <c r="L216" s="4"/>
      <c r="M216" s="4"/>
      <c r="N216" s="4"/>
      <c r="O216" s="4"/>
      <c r="P216" s="4"/>
      <c r="Q216" s="4"/>
      <c r="R216" s="4"/>
      <c r="S216" s="4"/>
      <c r="T216" s="4"/>
      <c r="U216" s="4"/>
    </row>
    <row r="217" spans="1:21" s="3" customFormat="1" x14ac:dyDescent="0.35">
      <c r="A217" s="4"/>
      <c r="B217" s="40" t="s">
        <v>912</v>
      </c>
      <c r="C217" s="7" t="s">
        <v>913</v>
      </c>
      <c r="D217" s="59">
        <v>2.9022222222222225</v>
      </c>
      <c r="E217" s="89">
        <v>7.6467999999999994E-2</v>
      </c>
      <c r="F217" s="9">
        <v>3.4197565282023668</v>
      </c>
      <c r="G217" s="4"/>
      <c r="H217" s="4"/>
      <c r="I217" s="4"/>
      <c r="J217" s="4"/>
      <c r="K217" s="4"/>
      <c r="L217" s="4"/>
      <c r="M217" s="4"/>
      <c r="N217" s="4"/>
      <c r="O217" s="4"/>
      <c r="P217" s="4"/>
      <c r="Q217" s="4"/>
      <c r="R217" s="4"/>
      <c r="S217" s="4"/>
      <c r="T217" s="4"/>
      <c r="U217" s="4"/>
    </row>
    <row r="218" spans="1:21" s="3" customFormat="1" x14ac:dyDescent="0.35">
      <c r="A218" s="4"/>
      <c r="B218" s="41" t="s">
        <v>333</v>
      </c>
      <c r="C218" s="90" t="s">
        <v>591</v>
      </c>
      <c r="D218" s="60">
        <v>3.109404761904762</v>
      </c>
      <c r="E218" s="91">
        <v>8.5366999999999998E-2</v>
      </c>
      <c r="F218" s="43">
        <v>86.116531920823462</v>
      </c>
      <c r="G218" s="4"/>
      <c r="H218" s="4"/>
      <c r="I218" s="4"/>
      <c r="J218" s="4"/>
      <c r="K218" s="4"/>
      <c r="L218" s="4"/>
      <c r="M218" s="4"/>
      <c r="N218" s="4"/>
      <c r="O218" s="4"/>
      <c r="P218" s="4"/>
      <c r="Q218" s="4"/>
      <c r="R218" s="4"/>
      <c r="S218" s="4"/>
      <c r="T218" s="4"/>
      <c r="U218" s="4"/>
    </row>
    <row r="219" spans="1:21" s="3" customFormat="1" x14ac:dyDescent="0.35">
      <c r="A219" s="4"/>
      <c r="B219" s="40" t="s">
        <v>914</v>
      </c>
      <c r="C219" s="7" t="s">
        <v>915</v>
      </c>
      <c r="D219" s="59">
        <v>3.1765476190476192</v>
      </c>
      <c r="E219" s="89">
        <v>8.3711000000000008E-2</v>
      </c>
      <c r="F219" s="9">
        <v>70.727627543909492</v>
      </c>
      <c r="G219" s="4"/>
      <c r="H219" s="4"/>
      <c r="I219" s="4"/>
      <c r="J219" s="4"/>
      <c r="K219" s="4"/>
      <c r="L219" s="4"/>
      <c r="M219" s="4"/>
      <c r="N219" s="4"/>
      <c r="O219" s="4"/>
      <c r="P219" s="4"/>
      <c r="Q219" s="4"/>
      <c r="R219" s="4"/>
      <c r="S219" s="4"/>
      <c r="T219" s="4"/>
      <c r="U219" s="4"/>
    </row>
    <row r="220" spans="1:21" s="3" customFormat="1" x14ac:dyDescent="0.35">
      <c r="A220" s="4"/>
      <c r="B220" s="41" t="s">
        <v>916</v>
      </c>
      <c r="C220" s="90" t="s">
        <v>595</v>
      </c>
      <c r="D220" s="60">
        <v>5.6313095238095237</v>
      </c>
      <c r="E220" s="91">
        <v>7.0717000000000002E-2</v>
      </c>
      <c r="F220" s="43">
        <v>-35.930383834399393</v>
      </c>
      <c r="G220" s="4"/>
      <c r="H220" s="4"/>
      <c r="I220" s="4"/>
      <c r="J220" s="4"/>
      <c r="K220" s="4"/>
      <c r="L220" s="4"/>
      <c r="M220" s="4"/>
      <c r="N220" s="4"/>
      <c r="O220" s="4"/>
      <c r="P220" s="4"/>
      <c r="Q220" s="4"/>
      <c r="R220" s="4"/>
      <c r="S220" s="4"/>
      <c r="T220" s="4"/>
      <c r="U220" s="4"/>
    </row>
    <row r="221" spans="1:21" s="3" customFormat="1" x14ac:dyDescent="0.35">
      <c r="A221" s="4"/>
      <c r="B221" s="40" t="s">
        <v>917</v>
      </c>
      <c r="C221" s="7" t="s">
        <v>597</v>
      </c>
      <c r="D221" s="59">
        <v>6.7940476190476184</v>
      </c>
      <c r="E221" s="89">
        <v>7.0096999999999993E-2</v>
      </c>
      <c r="F221" s="9">
        <v>-30.028323333208817</v>
      </c>
      <c r="G221" s="4"/>
      <c r="H221" s="4"/>
      <c r="I221" s="4"/>
      <c r="J221" s="4"/>
      <c r="K221" s="4"/>
      <c r="L221" s="4"/>
      <c r="M221" s="4"/>
      <c r="N221" s="4"/>
      <c r="O221" s="4"/>
      <c r="P221" s="4"/>
      <c r="Q221" s="4"/>
      <c r="R221" s="4"/>
      <c r="S221" s="4"/>
      <c r="T221" s="4"/>
      <c r="U221" s="4"/>
    </row>
    <row r="222" spans="1:21" s="3" customFormat="1" x14ac:dyDescent="0.35">
      <c r="A222" s="4"/>
      <c r="B222" s="41" t="s">
        <v>918</v>
      </c>
      <c r="C222" s="90" t="s">
        <v>919</v>
      </c>
      <c r="D222" s="60">
        <v>5.4032142857142853</v>
      </c>
      <c r="E222" s="91">
        <v>7.6819999999999999E-2</v>
      </c>
      <c r="F222" s="43">
        <v>18.495913780014472</v>
      </c>
      <c r="G222" s="4"/>
      <c r="H222" s="4"/>
      <c r="I222" s="4"/>
      <c r="J222" s="4"/>
      <c r="K222" s="4"/>
      <c r="L222" s="4"/>
      <c r="M222" s="4"/>
      <c r="N222" s="4"/>
      <c r="O222" s="4"/>
      <c r="P222" s="4"/>
      <c r="Q222" s="4"/>
      <c r="R222" s="4"/>
      <c r="S222" s="4"/>
      <c r="T222" s="4"/>
      <c r="U222" s="4"/>
    </row>
    <row r="223" spans="1:21" s="3" customFormat="1" x14ac:dyDescent="0.35">
      <c r="A223" s="4"/>
      <c r="B223" s="40" t="s">
        <v>343</v>
      </c>
      <c r="C223" s="7" t="s">
        <v>686</v>
      </c>
      <c r="D223" s="59">
        <v>2.876984126984127</v>
      </c>
      <c r="E223" s="89">
        <v>7.0503999999999997E-2</v>
      </c>
      <c r="F223" s="9">
        <v>-52.002601988664352</v>
      </c>
      <c r="G223" s="4"/>
      <c r="H223" s="4"/>
      <c r="I223" s="4"/>
      <c r="J223" s="4"/>
      <c r="K223" s="4"/>
      <c r="L223" s="4"/>
      <c r="M223" s="4"/>
      <c r="N223" s="4"/>
      <c r="O223" s="4"/>
      <c r="P223" s="4"/>
      <c r="Q223" s="4"/>
      <c r="R223" s="4"/>
      <c r="S223" s="4"/>
      <c r="T223" s="4"/>
      <c r="U223" s="4"/>
    </row>
    <row r="224" spans="1:21" s="3" customFormat="1" x14ac:dyDescent="0.35">
      <c r="A224" s="4"/>
      <c r="B224" s="41" t="s">
        <v>338</v>
      </c>
      <c r="C224" s="90" t="s">
        <v>682</v>
      </c>
      <c r="D224" s="60">
        <v>5.8426587301587301</v>
      </c>
      <c r="E224" s="91">
        <v>8.2927000000000001E-2</v>
      </c>
      <c r="F224" s="43">
        <v>77.695616325663678</v>
      </c>
      <c r="G224" s="4"/>
      <c r="H224" s="4"/>
      <c r="I224" s="4"/>
      <c r="J224" s="4"/>
      <c r="K224" s="4"/>
      <c r="L224" s="4"/>
      <c r="M224" s="4"/>
      <c r="N224" s="4"/>
      <c r="O224" s="4"/>
      <c r="P224" s="4"/>
      <c r="Q224" s="4"/>
      <c r="R224" s="4"/>
      <c r="S224" s="4"/>
      <c r="T224" s="4"/>
      <c r="U224" s="4"/>
    </row>
    <row r="225" spans="1:21" s="3" customFormat="1" x14ac:dyDescent="0.35">
      <c r="A225" s="4"/>
      <c r="B225" s="40" t="s">
        <v>920</v>
      </c>
      <c r="C225" s="7" t="s">
        <v>921</v>
      </c>
      <c r="D225" s="59">
        <v>3.6242063492063492</v>
      </c>
      <c r="E225" s="89">
        <v>6.9614999999999996E-2</v>
      </c>
      <c r="F225" s="9">
        <v>-60.947393265401438</v>
      </c>
      <c r="G225" s="4"/>
      <c r="H225" s="4"/>
      <c r="I225" s="4"/>
      <c r="J225" s="4"/>
      <c r="K225" s="4"/>
      <c r="L225" s="4"/>
      <c r="M225" s="4"/>
      <c r="N225" s="4"/>
      <c r="O225" s="4"/>
      <c r="P225" s="4"/>
      <c r="Q225" s="4"/>
      <c r="R225" s="4"/>
      <c r="S225" s="4"/>
      <c r="T225" s="4"/>
      <c r="U225" s="4"/>
    </row>
    <row r="226" spans="1:21" s="3" customFormat="1" x14ac:dyDescent="0.35">
      <c r="A226" s="4"/>
      <c r="B226" s="41" t="s">
        <v>922</v>
      </c>
      <c r="C226" s="90" t="s">
        <v>923</v>
      </c>
      <c r="D226" s="60">
        <v>3.5519841269841272</v>
      </c>
      <c r="E226" s="91">
        <v>7.0514999999999994E-2</v>
      </c>
      <c r="F226" s="43">
        <v>-52.584433372299124</v>
      </c>
      <c r="G226" s="4"/>
      <c r="H226" s="4"/>
      <c r="I226" s="4"/>
      <c r="J226" s="4"/>
      <c r="K226" s="4"/>
      <c r="L226" s="4"/>
      <c r="M226" s="4"/>
      <c r="N226" s="4"/>
      <c r="O226" s="4"/>
      <c r="P226" s="4"/>
      <c r="Q226" s="4"/>
      <c r="R226" s="4"/>
      <c r="S226" s="4"/>
      <c r="T226" s="4"/>
      <c r="U226" s="4"/>
    </row>
    <row r="227" spans="1:21" s="3" customFormat="1" x14ac:dyDescent="0.35">
      <c r="A227" s="4"/>
      <c r="B227" s="40" t="s">
        <v>335</v>
      </c>
      <c r="C227" s="7" t="s">
        <v>679</v>
      </c>
      <c r="D227" s="59">
        <v>6.1697222222222221</v>
      </c>
      <c r="E227" s="89">
        <v>7.4769000000000002E-2</v>
      </c>
      <c r="F227" s="9">
        <v>1.7774419353466797</v>
      </c>
      <c r="G227" s="4"/>
      <c r="H227" s="4"/>
      <c r="I227" s="4"/>
      <c r="J227" s="4"/>
      <c r="K227" s="4"/>
      <c r="L227" s="4"/>
      <c r="M227" s="4"/>
      <c r="N227" s="4"/>
      <c r="O227" s="4"/>
      <c r="P227" s="4"/>
      <c r="Q227" s="4"/>
      <c r="R227" s="4"/>
      <c r="S227" s="4"/>
      <c r="T227" s="4"/>
      <c r="U227" s="4"/>
    </row>
    <row r="228" spans="1:21" s="3" customFormat="1" x14ac:dyDescent="0.35">
      <c r="A228" s="4"/>
      <c r="B228" s="41" t="s">
        <v>924</v>
      </c>
      <c r="C228" s="90" t="s">
        <v>925</v>
      </c>
      <c r="D228" s="60">
        <v>8.1355952380952381</v>
      </c>
      <c r="E228" s="91">
        <v>8.1515000000000004E-2</v>
      </c>
      <c r="F228" s="43">
        <v>82.382597573549262</v>
      </c>
      <c r="G228" s="4"/>
      <c r="H228" s="4"/>
      <c r="I228" s="4"/>
      <c r="J228" s="4"/>
      <c r="K228" s="4"/>
      <c r="L228" s="4"/>
      <c r="M228" s="4"/>
      <c r="N228" s="4"/>
      <c r="O228" s="4"/>
      <c r="P228" s="4"/>
      <c r="Q228" s="4"/>
      <c r="R228" s="4"/>
      <c r="S228" s="4"/>
      <c r="T228" s="4"/>
      <c r="U228" s="4"/>
    </row>
    <row r="229" spans="1:21" s="3" customFormat="1" x14ac:dyDescent="0.35">
      <c r="A229" s="4"/>
      <c r="B229" s="40" t="s">
        <v>926</v>
      </c>
      <c r="C229" s="7" t="s">
        <v>927</v>
      </c>
      <c r="D229" s="59">
        <v>8.0988888888888884</v>
      </c>
      <c r="E229" s="89">
        <v>8.076499999999999E-2</v>
      </c>
      <c r="F229" s="9">
        <v>75.390750998900472</v>
      </c>
      <c r="G229" s="4"/>
      <c r="H229" s="4"/>
      <c r="I229" s="4"/>
      <c r="J229" s="4"/>
      <c r="K229" s="4"/>
      <c r="L229" s="4"/>
      <c r="M229" s="4"/>
      <c r="N229" s="4"/>
      <c r="O229" s="4"/>
      <c r="P229" s="4"/>
      <c r="Q229" s="4"/>
      <c r="R229" s="4"/>
      <c r="S229" s="4"/>
      <c r="T229" s="4"/>
      <c r="U229" s="4"/>
    </row>
    <row r="230" spans="1:21" s="3" customFormat="1" x14ac:dyDescent="0.35">
      <c r="A230" s="4"/>
      <c r="B230" s="41" t="s">
        <v>928</v>
      </c>
      <c r="C230" s="90" t="s">
        <v>929</v>
      </c>
      <c r="D230" s="60">
        <v>6.8858730158730159</v>
      </c>
      <c r="E230" s="91">
        <v>8.0592000000000011E-2</v>
      </c>
      <c r="F230" s="43">
        <v>67.752394439681837</v>
      </c>
      <c r="G230" s="4"/>
      <c r="H230" s="4"/>
      <c r="I230" s="4"/>
      <c r="J230" s="4"/>
      <c r="K230" s="4"/>
      <c r="L230" s="4"/>
      <c r="M230" s="4"/>
      <c r="N230" s="4"/>
      <c r="O230" s="4"/>
      <c r="P230" s="4"/>
      <c r="Q230" s="4"/>
      <c r="R230" s="4"/>
      <c r="S230" s="4"/>
      <c r="T230" s="4"/>
      <c r="U230" s="4"/>
    </row>
    <row r="231" spans="1:21" s="3" customFormat="1" x14ac:dyDescent="0.35">
      <c r="A231" s="4"/>
      <c r="B231" s="40" t="s">
        <v>930</v>
      </c>
      <c r="C231" s="7" t="s">
        <v>602</v>
      </c>
      <c r="D231" s="59">
        <v>4.3619841269841269</v>
      </c>
      <c r="E231" s="89">
        <v>7.1889999999999996E-2</v>
      </c>
      <c r="F231" s="9">
        <v>-32.416568716429062</v>
      </c>
      <c r="G231" s="4"/>
      <c r="H231" s="4"/>
      <c r="I231" s="4"/>
      <c r="J231" s="4"/>
      <c r="K231" s="4"/>
      <c r="L231" s="4"/>
      <c r="M231" s="4"/>
      <c r="N231" s="4"/>
      <c r="O231" s="4"/>
      <c r="P231" s="4"/>
      <c r="Q231" s="4"/>
      <c r="R231" s="4"/>
      <c r="S231" s="4"/>
      <c r="T231" s="4"/>
      <c r="U231" s="4"/>
    </row>
    <row r="232" spans="1:21" s="3" customFormat="1" x14ac:dyDescent="0.35">
      <c r="A232" s="4"/>
      <c r="B232" s="41" t="s">
        <v>931</v>
      </c>
      <c r="C232" s="90" t="s">
        <v>919</v>
      </c>
      <c r="D232" s="60">
        <v>4.0831746031746032</v>
      </c>
      <c r="E232" s="91">
        <v>7.5942999999999997E-2</v>
      </c>
      <c r="F232" s="43">
        <v>5.2725744297821286</v>
      </c>
      <c r="G232" s="4"/>
      <c r="H232" s="4"/>
      <c r="I232" s="4"/>
      <c r="J232" s="4"/>
      <c r="K232" s="4"/>
      <c r="L232" s="4"/>
      <c r="M232" s="4"/>
      <c r="N232" s="4"/>
      <c r="O232" s="4"/>
      <c r="P232" s="4"/>
      <c r="Q232" s="4"/>
      <c r="R232" s="4"/>
      <c r="S232" s="4"/>
      <c r="T232" s="4"/>
      <c r="U232" s="4"/>
    </row>
    <row r="233" spans="1:21" s="3" customFormat="1" x14ac:dyDescent="0.35">
      <c r="A233" s="4"/>
      <c r="B233" s="40" t="s">
        <v>932</v>
      </c>
      <c r="C233" s="7" t="s">
        <v>933</v>
      </c>
      <c r="D233" s="59">
        <v>9.2267460317460319</v>
      </c>
      <c r="E233" s="89">
        <v>7.5110999999999997E-2</v>
      </c>
      <c r="F233" s="9">
        <v>36.313701841168552</v>
      </c>
      <c r="G233" s="4"/>
      <c r="H233" s="4"/>
      <c r="I233" s="4"/>
      <c r="J233" s="4"/>
      <c r="K233" s="4"/>
      <c r="L233" s="4"/>
      <c r="M233" s="4"/>
      <c r="N233" s="4"/>
      <c r="O233" s="4"/>
      <c r="P233" s="4"/>
      <c r="Q233" s="4"/>
      <c r="R233" s="4"/>
      <c r="S233" s="4"/>
      <c r="T233" s="4"/>
      <c r="U233" s="4"/>
    </row>
    <row r="234" spans="1:21" s="3" customFormat="1" x14ac:dyDescent="0.35">
      <c r="A234" s="4"/>
      <c r="B234" s="41" t="s">
        <v>934</v>
      </c>
      <c r="C234" s="90" t="s">
        <v>600</v>
      </c>
      <c r="D234" s="60">
        <v>4.5174206349206356</v>
      </c>
      <c r="E234" s="91">
        <v>7.458300000000001E-2</v>
      </c>
      <c r="F234" s="43">
        <v>-7.3741649432368384</v>
      </c>
      <c r="G234" s="4"/>
      <c r="H234" s="4"/>
      <c r="I234" s="4"/>
      <c r="J234" s="4"/>
      <c r="K234" s="4"/>
      <c r="L234" s="4"/>
      <c r="M234" s="4"/>
      <c r="N234" s="4"/>
      <c r="O234" s="4"/>
      <c r="P234" s="4"/>
      <c r="Q234" s="4"/>
      <c r="R234" s="4"/>
      <c r="S234" s="4"/>
      <c r="T234" s="4"/>
      <c r="U234" s="4"/>
    </row>
    <row r="235" spans="1:21" s="3" customFormat="1" x14ac:dyDescent="0.35">
      <c r="A235" s="4"/>
      <c r="B235" s="40" t="s">
        <v>935</v>
      </c>
      <c r="C235" s="7" t="s">
        <v>604</v>
      </c>
      <c r="D235" s="59">
        <v>5.5456746031746027</v>
      </c>
      <c r="E235" s="89">
        <v>7.7392000000000002E-2</v>
      </c>
      <c r="F235" s="9">
        <v>26.187024115511548</v>
      </c>
      <c r="G235" s="4"/>
      <c r="H235" s="4"/>
      <c r="I235" s="4"/>
      <c r="J235" s="4"/>
      <c r="K235" s="4"/>
      <c r="L235" s="4"/>
      <c r="M235" s="4"/>
      <c r="N235" s="4"/>
      <c r="O235" s="4"/>
      <c r="P235" s="4"/>
      <c r="Q235" s="4"/>
      <c r="R235" s="4"/>
      <c r="S235" s="4"/>
      <c r="T235" s="4"/>
      <c r="U235" s="4"/>
    </row>
    <row r="236" spans="1:21" s="3" customFormat="1" x14ac:dyDescent="0.35">
      <c r="A236" s="4"/>
      <c r="B236" s="41" t="s">
        <v>936</v>
      </c>
      <c r="C236" s="90" t="s">
        <v>679</v>
      </c>
      <c r="D236" s="60">
        <v>2.5649999999999999</v>
      </c>
      <c r="E236" s="91">
        <v>7.2409000000000001E-2</v>
      </c>
      <c r="F236" s="43">
        <v>-34.299786265218344</v>
      </c>
      <c r="G236" s="4"/>
      <c r="H236" s="4"/>
      <c r="I236" s="4"/>
      <c r="J236" s="4"/>
      <c r="K236" s="4"/>
      <c r="L236" s="4"/>
      <c r="M236" s="4"/>
      <c r="N236" s="4"/>
      <c r="O236" s="4"/>
      <c r="P236" s="4"/>
      <c r="Q236" s="4"/>
      <c r="R236" s="4"/>
      <c r="S236" s="4"/>
      <c r="T236" s="4"/>
      <c r="U236" s="4"/>
    </row>
    <row r="237" spans="1:21" s="3" customFormat="1" x14ac:dyDescent="0.35">
      <c r="A237" s="4"/>
      <c r="B237" s="40" t="s">
        <v>937</v>
      </c>
      <c r="C237" s="7" t="s">
        <v>938</v>
      </c>
      <c r="D237" s="59">
        <v>5.3775793650793657</v>
      </c>
      <c r="E237" s="89">
        <v>7.7232999999999996E-2</v>
      </c>
      <c r="F237" s="9">
        <v>22.338374741355249</v>
      </c>
      <c r="G237" s="4"/>
      <c r="H237" s="4"/>
      <c r="I237" s="4"/>
      <c r="J237" s="4"/>
      <c r="K237" s="4"/>
      <c r="L237" s="4"/>
      <c r="M237" s="4"/>
      <c r="N237" s="4"/>
      <c r="O237" s="4"/>
      <c r="P237" s="4"/>
      <c r="Q237" s="4"/>
      <c r="R237" s="4"/>
      <c r="S237" s="4"/>
      <c r="T237" s="4"/>
      <c r="U237" s="4"/>
    </row>
    <row r="238" spans="1:21" s="3" customFormat="1" x14ac:dyDescent="0.35">
      <c r="A238" s="4"/>
      <c r="B238" s="41" t="s">
        <v>939</v>
      </c>
      <c r="C238" s="90" t="s">
        <v>940</v>
      </c>
      <c r="D238" s="60">
        <v>2.6833730158730158</v>
      </c>
      <c r="E238" s="91">
        <v>9.9826999999999999E-2</v>
      </c>
      <c r="F238" s="43">
        <v>220.49066071926137</v>
      </c>
      <c r="G238" s="4"/>
      <c r="H238" s="4"/>
      <c r="I238" s="4"/>
      <c r="J238" s="4"/>
      <c r="K238" s="4"/>
      <c r="L238" s="4"/>
      <c r="M238" s="4"/>
      <c r="N238" s="4"/>
      <c r="O238" s="4"/>
      <c r="P238" s="4"/>
      <c r="Q238" s="4"/>
      <c r="R238" s="4"/>
      <c r="S238" s="4"/>
      <c r="T238" s="4"/>
      <c r="U238" s="4"/>
    </row>
    <row r="239" spans="1:21" s="3" customFormat="1" x14ac:dyDescent="0.35">
      <c r="A239" s="4"/>
      <c r="B239" s="56"/>
      <c r="C239" s="49"/>
      <c r="D239" s="70"/>
      <c r="E239" s="71"/>
      <c r="F239" s="9"/>
      <c r="G239" s="4"/>
      <c r="H239" s="4"/>
      <c r="I239" s="4"/>
      <c r="J239" s="4"/>
      <c r="K239" s="4"/>
      <c r="L239" s="4"/>
      <c r="M239" s="4"/>
      <c r="N239" s="4"/>
      <c r="O239" s="4"/>
      <c r="P239" s="4"/>
      <c r="Q239" s="4"/>
      <c r="R239" s="4"/>
      <c r="S239" s="4"/>
      <c r="T239" s="4"/>
      <c r="U239" s="4"/>
    </row>
    <row r="240" spans="1:21" s="3" customFormat="1" x14ac:dyDescent="0.35">
      <c r="A240" s="4"/>
      <c r="B240" s="56"/>
      <c r="C240" s="49"/>
      <c r="D240" s="70"/>
      <c r="E240" s="71"/>
      <c r="F240" s="9"/>
      <c r="G240" s="4"/>
      <c r="H240" s="4"/>
      <c r="I240" s="4"/>
      <c r="J240" s="4"/>
      <c r="K240" s="4"/>
      <c r="L240" s="4"/>
      <c r="M240" s="4"/>
      <c r="N240" s="4"/>
      <c r="O240" s="4"/>
      <c r="P240" s="4"/>
      <c r="Q240" s="4"/>
      <c r="R240" s="4"/>
      <c r="S240" s="4"/>
      <c r="T240" s="4"/>
      <c r="U240" s="4"/>
    </row>
    <row r="242" spans="1:21" s="21" customFormat="1" ht="23.25" customHeight="1" x14ac:dyDescent="0.35">
      <c r="A242" s="69"/>
      <c r="B242" s="118" t="s">
        <v>42</v>
      </c>
      <c r="C242" s="118"/>
      <c r="D242" s="118"/>
      <c r="E242" s="118"/>
      <c r="F242" s="118"/>
      <c r="G242" s="118"/>
      <c r="H242" s="118"/>
      <c r="I242" s="118"/>
      <c r="J242" s="118"/>
      <c r="K242" s="118"/>
      <c r="L242" s="118"/>
      <c r="M242" s="118"/>
      <c r="N242" s="118"/>
      <c r="O242" s="118"/>
      <c r="P242" s="118"/>
      <c r="Q242" s="118"/>
      <c r="R242" s="118"/>
      <c r="S242" s="118"/>
      <c r="T242" s="118"/>
      <c r="U242" s="118"/>
    </row>
    <row r="243" spans="1:21" ht="3.75" customHeight="1" x14ac:dyDescent="0.35"/>
    <row r="244" spans="1:21" s="33" customFormat="1" ht="23" x14ac:dyDescent="0.35">
      <c r="A244" s="68"/>
      <c r="B244" s="73" t="s">
        <v>7</v>
      </c>
      <c r="C244" s="73" t="s">
        <v>8</v>
      </c>
      <c r="D244" s="80" t="s">
        <v>28</v>
      </c>
      <c r="E244" s="80" t="s">
        <v>29</v>
      </c>
      <c r="F244" s="80" t="s">
        <v>30</v>
      </c>
      <c r="G244" s="4"/>
      <c r="H244" s="122" t="s">
        <v>35</v>
      </c>
      <c r="I244" s="122"/>
      <c r="J244" s="122"/>
      <c r="K244" s="122"/>
      <c r="L244" s="122"/>
      <c r="M244" s="122"/>
      <c r="N244" s="122"/>
      <c r="O244" s="122"/>
      <c r="P244" s="122"/>
      <c r="Q244" s="122"/>
      <c r="R244" s="122"/>
      <c r="S244" s="122"/>
      <c r="T244" s="122"/>
      <c r="U244" s="122"/>
    </row>
    <row r="245" spans="1:21" s="3" customFormat="1" x14ac:dyDescent="0.35">
      <c r="A245" s="6"/>
      <c r="B245" s="40" t="s">
        <v>941</v>
      </c>
      <c r="C245" s="7" t="s">
        <v>942</v>
      </c>
      <c r="D245" s="59">
        <v>6.5569047619047618</v>
      </c>
      <c r="E245" s="89">
        <v>8.0700999999999995E-2</v>
      </c>
      <c r="F245" s="9">
        <v>68.767935005402677</v>
      </c>
      <c r="G245" s="4"/>
      <c r="H245" s="4"/>
      <c r="I245" s="4"/>
      <c r="J245" s="4"/>
      <c r="K245" s="4"/>
      <c r="L245" s="4"/>
      <c r="M245" s="4"/>
      <c r="N245" s="4"/>
      <c r="O245" s="4"/>
      <c r="P245" s="4"/>
      <c r="Q245" s="4"/>
      <c r="R245" s="4"/>
      <c r="S245" s="4"/>
      <c r="T245" s="4"/>
      <c r="U245" s="4"/>
    </row>
    <row r="246" spans="1:21" s="3" customFormat="1" x14ac:dyDescent="0.35">
      <c r="A246" s="4"/>
      <c r="B246" s="41" t="s">
        <v>943</v>
      </c>
      <c r="C246" s="90" t="s">
        <v>942</v>
      </c>
      <c r="D246" s="60">
        <v>4.218571428571428</v>
      </c>
      <c r="E246" s="91">
        <v>7.7601000000000003E-2</v>
      </c>
      <c r="F246" s="43">
        <v>20.690437577184362</v>
      </c>
      <c r="G246" s="4"/>
      <c r="H246" s="4"/>
      <c r="I246" s="4"/>
      <c r="J246" s="4"/>
      <c r="K246" s="4"/>
      <c r="L246" s="4"/>
      <c r="M246" s="4"/>
      <c r="N246" s="4"/>
      <c r="O246" s="4"/>
      <c r="P246" s="4"/>
      <c r="Q246" s="4"/>
      <c r="R246" s="4"/>
      <c r="S246" s="4"/>
      <c r="T246" s="4"/>
      <c r="U246" s="4"/>
    </row>
    <row r="247" spans="1:21" s="3" customFormat="1" x14ac:dyDescent="0.35">
      <c r="A247" s="4"/>
      <c r="B247" s="40" t="s">
        <v>944</v>
      </c>
      <c r="C247" s="7" t="s">
        <v>945</v>
      </c>
      <c r="D247" s="59">
        <v>7.8550396825396822</v>
      </c>
      <c r="E247" s="89">
        <v>0.106563</v>
      </c>
      <c r="F247" s="9">
        <v>315.89162824258386</v>
      </c>
      <c r="G247" s="4"/>
      <c r="H247" s="4"/>
      <c r="I247" s="4"/>
      <c r="J247" s="4"/>
      <c r="K247" s="4"/>
      <c r="L247" s="4"/>
      <c r="M247" s="4"/>
      <c r="N247" s="4"/>
      <c r="O247" s="4"/>
      <c r="P247" s="4"/>
      <c r="Q247" s="4"/>
      <c r="R247" s="4"/>
      <c r="S247" s="4"/>
      <c r="T247" s="4"/>
      <c r="U247" s="4"/>
    </row>
    <row r="248" spans="1:21" s="3" customFormat="1" x14ac:dyDescent="0.35">
      <c r="A248" s="4"/>
      <c r="B248" s="41" t="s">
        <v>946</v>
      </c>
      <c r="C248" s="90" t="s">
        <v>947</v>
      </c>
      <c r="D248" s="60">
        <v>7.9522222222222227</v>
      </c>
      <c r="E248" s="91">
        <v>8.6562E-2</v>
      </c>
      <c r="F248" s="43">
        <v>129.43306378987884</v>
      </c>
      <c r="G248" s="4"/>
      <c r="H248" s="4"/>
      <c r="I248" s="4"/>
      <c r="J248" s="4"/>
      <c r="K248" s="4"/>
      <c r="L248" s="4"/>
      <c r="M248" s="4"/>
      <c r="N248" s="4"/>
      <c r="O248" s="4"/>
      <c r="P248" s="4"/>
      <c r="Q248" s="4"/>
      <c r="R248" s="4"/>
      <c r="S248" s="4"/>
      <c r="T248" s="4"/>
      <c r="U248" s="4"/>
    </row>
    <row r="249" spans="1:21" s="3" customFormat="1" x14ac:dyDescent="0.35">
      <c r="A249" s="4"/>
      <c r="B249" s="40" t="s">
        <v>948</v>
      </c>
      <c r="C249" s="7" t="s">
        <v>669</v>
      </c>
      <c r="D249" s="59">
        <v>4.2022222222222227</v>
      </c>
      <c r="E249" s="89">
        <v>0.110184</v>
      </c>
      <c r="F249" s="9">
        <v>323.682135364749</v>
      </c>
      <c r="G249" s="4"/>
      <c r="H249" s="4"/>
      <c r="I249" s="4"/>
      <c r="J249" s="4"/>
      <c r="K249" s="4"/>
      <c r="L249" s="4"/>
      <c r="M249" s="4"/>
      <c r="N249" s="4"/>
      <c r="O249" s="4"/>
      <c r="P249" s="4"/>
      <c r="Q249" s="4"/>
      <c r="R249" s="4"/>
      <c r="S249" s="4"/>
      <c r="T249" s="4"/>
      <c r="U249" s="4"/>
    </row>
    <row r="250" spans="1:21" s="3" customFormat="1" x14ac:dyDescent="0.35">
      <c r="A250" s="4"/>
      <c r="B250" s="41" t="s">
        <v>949</v>
      </c>
      <c r="C250" s="90" t="s">
        <v>667</v>
      </c>
      <c r="D250" s="60">
        <v>7.8218650793650788</v>
      </c>
      <c r="E250" s="91">
        <v>0.10811</v>
      </c>
      <c r="F250" s="43">
        <v>330.31347711055759</v>
      </c>
      <c r="G250" s="4"/>
      <c r="H250" s="4"/>
      <c r="I250" s="4"/>
      <c r="J250" s="4"/>
      <c r="K250" s="4"/>
      <c r="L250" s="4"/>
      <c r="M250" s="4"/>
      <c r="N250" s="4"/>
      <c r="O250" s="4"/>
      <c r="P250" s="4"/>
      <c r="Q250" s="4"/>
      <c r="R250" s="4"/>
      <c r="S250" s="4"/>
      <c r="T250" s="4"/>
      <c r="U250" s="4"/>
    </row>
    <row r="251" spans="1:21" s="3" customFormat="1" x14ac:dyDescent="0.35">
      <c r="A251" s="4"/>
      <c r="B251" s="40" t="s">
        <v>320</v>
      </c>
      <c r="C251" s="7" t="s">
        <v>667</v>
      </c>
      <c r="D251" s="59">
        <v>4.5351190476190473</v>
      </c>
      <c r="E251" s="89">
        <v>0.13600599999999999</v>
      </c>
      <c r="F251" s="9">
        <v>563.80280013688332</v>
      </c>
      <c r="G251" s="4"/>
      <c r="H251" s="4"/>
      <c r="I251" s="4"/>
      <c r="J251" s="4"/>
      <c r="K251" s="4"/>
      <c r="L251" s="4"/>
      <c r="M251" s="4"/>
      <c r="N251" s="4"/>
      <c r="O251" s="4"/>
      <c r="P251" s="4"/>
      <c r="Q251" s="4"/>
      <c r="R251" s="4"/>
      <c r="S251" s="4"/>
      <c r="T251" s="4"/>
      <c r="U251" s="4"/>
    </row>
    <row r="252" spans="1:21" s="3" customFormat="1" x14ac:dyDescent="0.35">
      <c r="A252" s="4"/>
      <c r="B252" s="41" t="s">
        <v>354</v>
      </c>
      <c r="C252" s="90" t="s">
        <v>695</v>
      </c>
      <c r="D252" s="60">
        <v>7.1278571428571427</v>
      </c>
      <c r="E252" s="91">
        <v>0.109804</v>
      </c>
      <c r="F252" s="43">
        <v>339.91726605299368</v>
      </c>
      <c r="G252" s="4"/>
      <c r="H252" s="4"/>
      <c r="I252" s="4"/>
      <c r="J252" s="4"/>
      <c r="K252" s="4"/>
      <c r="L252" s="4"/>
      <c r="M252" s="4"/>
      <c r="N252" s="4"/>
      <c r="O252" s="4"/>
      <c r="P252" s="4"/>
      <c r="Q252" s="4"/>
      <c r="R252" s="4"/>
      <c r="S252" s="4"/>
      <c r="T252" s="4"/>
      <c r="U252" s="4"/>
    </row>
    <row r="253" spans="1:21" s="3" customFormat="1" x14ac:dyDescent="0.35">
      <c r="A253" s="4"/>
      <c r="B253" s="40" t="s">
        <v>330</v>
      </c>
      <c r="C253" s="7" t="s">
        <v>677</v>
      </c>
      <c r="D253" s="59">
        <v>7.1483730158730161</v>
      </c>
      <c r="E253" s="89">
        <v>8.9148999999999992E-2</v>
      </c>
      <c r="F253" s="9">
        <v>147.47698729176585</v>
      </c>
      <c r="G253" s="4"/>
      <c r="H253" s="4"/>
      <c r="I253" s="4"/>
      <c r="J253" s="4"/>
      <c r="K253" s="4"/>
      <c r="L253" s="4"/>
      <c r="M253" s="4"/>
      <c r="N253" s="4"/>
      <c r="O253" s="4"/>
      <c r="P253" s="4"/>
      <c r="Q253" s="4"/>
      <c r="R253" s="4"/>
      <c r="S253" s="4"/>
      <c r="T253" s="4"/>
      <c r="U253" s="4"/>
    </row>
    <row r="254" spans="1:21" s="3" customFormat="1" x14ac:dyDescent="0.35">
      <c r="A254" s="4"/>
      <c r="B254" s="41" t="s">
        <v>950</v>
      </c>
      <c r="C254" s="90" t="s">
        <v>951</v>
      </c>
      <c r="D254" s="60">
        <v>5.4681349206349203</v>
      </c>
      <c r="E254" s="91">
        <v>8.3391999999999994E-2</v>
      </c>
      <c r="F254" s="43">
        <v>82.022896430038458</v>
      </c>
      <c r="G254" s="4"/>
      <c r="H254" s="4"/>
      <c r="I254" s="4"/>
      <c r="J254" s="4"/>
      <c r="K254" s="4"/>
      <c r="L254" s="4"/>
      <c r="M254" s="4"/>
      <c r="N254" s="4"/>
      <c r="O254" s="4"/>
      <c r="P254" s="4"/>
      <c r="Q254" s="4"/>
      <c r="R254" s="4"/>
      <c r="S254" s="4"/>
      <c r="T254" s="4"/>
      <c r="U254" s="4"/>
    </row>
    <row r="255" spans="1:21" s="3" customFormat="1" x14ac:dyDescent="0.35">
      <c r="A255" s="4"/>
      <c r="B255" s="40" t="s">
        <v>952</v>
      </c>
      <c r="C255" s="7" t="s">
        <v>612</v>
      </c>
      <c r="D255" s="59">
        <v>6.5884523809523809</v>
      </c>
      <c r="E255" s="89">
        <v>7.1168999999999996E-2</v>
      </c>
      <c r="F255" s="9">
        <v>-20.040621622628983</v>
      </c>
      <c r="G255" s="4"/>
      <c r="H255" s="4"/>
      <c r="I255" s="4"/>
      <c r="J255" s="4"/>
      <c r="K255" s="4"/>
      <c r="L255" s="4"/>
      <c r="M255" s="4"/>
      <c r="N255" s="4"/>
      <c r="O255" s="4"/>
      <c r="P255" s="4"/>
      <c r="Q255" s="4"/>
      <c r="R255" s="4"/>
      <c r="S255" s="4"/>
      <c r="T255" s="4"/>
      <c r="U255" s="4"/>
    </row>
    <row r="256" spans="1:21" s="3" customFormat="1" x14ac:dyDescent="0.35">
      <c r="A256" s="4"/>
      <c r="B256" s="41" t="s">
        <v>341</v>
      </c>
      <c r="C256" s="90" t="s">
        <v>610</v>
      </c>
      <c r="D256" s="60">
        <v>3.0484126984126987</v>
      </c>
      <c r="E256" s="91">
        <v>7.9261999999999999E-2</v>
      </c>
      <c r="F256" s="43">
        <v>29.383886255922587</v>
      </c>
      <c r="G256" s="4"/>
      <c r="H256" s="4"/>
      <c r="I256" s="4"/>
      <c r="J256" s="4"/>
      <c r="K256" s="4"/>
      <c r="L256" s="4"/>
      <c r="M256" s="4"/>
      <c r="N256" s="4"/>
      <c r="O256" s="4"/>
      <c r="P256" s="4"/>
      <c r="Q256" s="4"/>
      <c r="R256" s="4"/>
      <c r="S256" s="4"/>
      <c r="T256" s="4"/>
      <c r="U256" s="4"/>
    </row>
    <row r="257" spans="1:21" s="3" customFormat="1" x14ac:dyDescent="0.35">
      <c r="A257" s="4"/>
      <c r="B257" s="40" t="s">
        <v>342</v>
      </c>
      <c r="C257" s="7" t="s">
        <v>685</v>
      </c>
      <c r="D257" s="59">
        <v>6.5426190476190476</v>
      </c>
      <c r="E257" s="89">
        <v>7.138499999999999E-2</v>
      </c>
      <c r="F257" s="9">
        <v>-18.028174263035048</v>
      </c>
      <c r="G257" s="4"/>
      <c r="H257" s="4"/>
      <c r="I257" s="4"/>
      <c r="J257" s="4"/>
      <c r="K257" s="4"/>
      <c r="L257" s="4"/>
      <c r="M257" s="4"/>
      <c r="N257" s="4"/>
      <c r="O257" s="4"/>
      <c r="P257" s="4"/>
      <c r="Q257" s="4"/>
      <c r="R257" s="4"/>
      <c r="S257" s="4"/>
      <c r="T257" s="4"/>
      <c r="U257" s="4"/>
    </row>
    <row r="258" spans="1:21" s="3" customFormat="1" x14ac:dyDescent="0.35">
      <c r="A258" s="4"/>
      <c r="B258" s="41" t="s">
        <v>953</v>
      </c>
      <c r="C258" s="90" t="s">
        <v>954</v>
      </c>
      <c r="D258" s="60">
        <v>8.4411111111111108</v>
      </c>
      <c r="E258" s="91">
        <v>7.8164999999999998E-2</v>
      </c>
      <c r="F258" s="43">
        <v>51.152349540122266</v>
      </c>
      <c r="G258" s="4"/>
      <c r="H258" s="4"/>
      <c r="I258" s="4"/>
      <c r="J258" s="4"/>
      <c r="K258" s="4"/>
      <c r="L258" s="4"/>
      <c r="M258" s="4"/>
      <c r="N258" s="4"/>
      <c r="O258" s="4"/>
      <c r="P258" s="4"/>
      <c r="Q258" s="4"/>
      <c r="R258" s="4"/>
      <c r="S258" s="4"/>
      <c r="T258" s="4"/>
      <c r="U258" s="4"/>
    </row>
    <row r="259" spans="1:21" s="3" customFormat="1" x14ac:dyDescent="0.35">
      <c r="A259" s="4"/>
      <c r="B259" s="40" t="s">
        <v>955</v>
      </c>
      <c r="C259" s="7" t="s">
        <v>956</v>
      </c>
      <c r="D259" s="59">
        <v>8.513412698412699</v>
      </c>
      <c r="E259" s="89">
        <v>7.2125999999999996E-2</v>
      </c>
      <c r="F259" s="9">
        <v>-5.1459990789415322</v>
      </c>
      <c r="G259" s="4"/>
      <c r="H259" s="4"/>
      <c r="I259" s="4"/>
      <c r="J259" s="4"/>
      <c r="K259" s="4"/>
      <c r="L259" s="4"/>
      <c r="M259" s="4"/>
      <c r="N259" s="4"/>
      <c r="O259" s="4"/>
      <c r="P259" s="4"/>
      <c r="Q259" s="4"/>
      <c r="R259" s="4"/>
      <c r="S259" s="4"/>
      <c r="T259" s="4"/>
      <c r="U259" s="4"/>
    </row>
    <row r="260" spans="1:21" s="3" customFormat="1" x14ac:dyDescent="0.35">
      <c r="A260" s="4"/>
      <c r="B260" s="41" t="s">
        <v>957</v>
      </c>
      <c r="C260" s="90" t="s">
        <v>958</v>
      </c>
      <c r="D260" s="60">
        <v>4.8356349206349201</v>
      </c>
      <c r="E260" s="91">
        <v>7.0864999999999997E-2</v>
      </c>
      <c r="F260" s="43">
        <v>-36.908093543921439</v>
      </c>
      <c r="G260" s="4"/>
      <c r="H260" s="4"/>
      <c r="I260" s="4"/>
      <c r="J260" s="4"/>
      <c r="K260" s="4"/>
      <c r="L260" s="4"/>
      <c r="M260" s="4"/>
      <c r="N260" s="4"/>
      <c r="O260" s="4"/>
      <c r="P260" s="4"/>
      <c r="Q260" s="4"/>
      <c r="R260" s="4"/>
      <c r="S260" s="4"/>
      <c r="T260" s="4"/>
      <c r="U260" s="4"/>
    </row>
    <row r="261" spans="1:21" s="3" customFormat="1" x14ac:dyDescent="0.35">
      <c r="A261" s="4"/>
      <c r="B261" s="40" t="s">
        <v>323</v>
      </c>
      <c r="C261" s="7" t="s">
        <v>670</v>
      </c>
      <c r="D261" s="59">
        <v>8.133293650793652</v>
      </c>
      <c r="E261" s="89">
        <v>8.1994999999999998E-2</v>
      </c>
      <c r="F261" s="9">
        <v>86.857379381324321</v>
      </c>
      <c r="G261" s="4"/>
      <c r="H261" s="4"/>
      <c r="I261" s="4"/>
      <c r="J261" s="4"/>
      <c r="K261" s="4"/>
      <c r="L261" s="4"/>
      <c r="M261" s="4"/>
      <c r="N261" s="4"/>
      <c r="O261" s="4"/>
      <c r="P261" s="4"/>
      <c r="Q261" s="4"/>
      <c r="R261" s="4"/>
      <c r="S261" s="4"/>
      <c r="T261" s="4"/>
      <c r="U261" s="4"/>
    </row>
    <row r="262" spans="1:21" s="3" customFormat="1" x14ac:dyDescent="0.35">
      <c r="A262" s="4"/>
      <c r="B262" s="41" t="s">
        <v>959</v>
      </c>
      <c r="C262" s="90" t="s">
        <v>960</v>
      </c>
      <c r="D262" s="60">
        <v>3.8919047619047618</v>
      </c>
      <c r="E262" s="91">
        <v>8.2175999999999985E-2</v>
      </c>
      <c r="F262" s="43">
        <v>55.771650309337502</v>
      </c>
      <c r="G262" s="4"/>
      <c r="H262" s="4"/>
      <c r="I262" s="4"/>
      <c r="J262" s="4"/>
      <c r="K262" s="4"/>
      <c r="L262" s="4"/>
      <c r="M262" s="4"/>
      <c r="N262" s="4"/>
      <c r="O262" s="4"/>
      <c r="P262" s="4"/>
      <c r="Q262" s="4"/>
      <c r="R262" s="4"/>
      <c r="S262" s="4"/>
      <c r="T262" s="4"/>
      <c r="U262" s="4"/>
    </row>
    <row r="263" spans="1:21" s="3" customFormat="1" x14ac:dyDescent="0.35">
      <c r="A263" s="4"/>
      <c r="B263" s="40" t="s">
        <v>326</v>
      </c>
      <c r="C263" s="7" t="s">
        <v>673</v>
      </c>
      <c r="D263" s="59">
        <v>7.0801190476190481</v>
      </c>
      <c r="E263" s="89">
        <v>9.6492000000000008E-2</v>
      </c>
      <c r="F263" s="9">
        <v>215.89088063205696</v>
      </c>
      <c r="G263" s="4"/>
      <c r="H263" s="4"/>
      <c r="I263" s="4"/>
      <c r="J263" s="4"/>
      <c r="K263" s="4"/>
      <c r="L263" s="4"/>
      <c r="M263" s="4"/>
      <c r="N263" s="4"/>
      <c r="O263" s="4"/>
      <c r="P263" s="4"/>
      <c r="Q263" s="4"/>
      <c r="R263" s="4"/>
      <c r="S263" s="4"/>
      <c r="T263" s="4"/>
      <c r="U263" s="4"/>
    </row>
    <row r="264" spans="1:21" s="3" customFormat="1" x14ac:dyDescent="0.35">
      <c r="A264" s="4"/>
      <c r="B264" s="41" t="s">
        <v>329</v>
      </c>
      <c r="C264" s="90" t="s">
        <v>676</v>
      </c>
      <c r="D264" s="60">
        <v>6.9492063492063494</v>
      </c>
      <c r="E264" s="91">
        <v>9.7668999999999992E-2</v>
      </c>
      <c r="F264" s="43">
        <v>226.85685536466326</v>
      </c>
      <c r="G264" s="4"/>
      <c r="H264" s="4"/>
      <c r="I264" s="4"/>
      <c r="J264" s="4"/>
      <c r="K264" s="4"/>
      <c r="L264" s="4"/>
      <c r="M264" s="4"/>
      <c r="N264" s="4"/>
      <c r="O264" s="4"/>
      <c r="P264" s="4"/>
      <c r="Q264" s="4"/>
      <c r="R264" s="4"/>
      <c r="S264" s="4"/>
      <c r="T264" s="4"/>
      <c r="U264" s="4"/>
    </row>
    <row r="265" spans="1:21" s="3" customFormat="1" x14ac:dyDescent="0.35">
      <c r="A265" s="4"/>
      <c r="B265" s="40" t="s">
        <v>961</v>
      </c>
      <c r="C265" s="7" t="s">
        <v>962</v>
      </c>
      <c r="D265" s="59">
        <v>3.820873015873016</v>
      </c>
      <c r="E265" s="89">
        <v>9.6217999999999998E-2</v>
      </c>
      <c r="F265" s="9">
        <v>186.25240899705852</v>
      </c>
      <c r="G265" s="4"/>
      <c r="H265" s="4"/>
      <c r="I265" s="4"/>
      <c r="J265" s="4"/>
      <c r="K265" s="4"/>
      <c r="L265" s="4"/>
      <c r="M265" s="4"/>
      <c r="N265" s="4"/>
      <c r="O265" s="4"/>
      <c r="P265" s="4"/>
      <c r="Q265" s="4"/>
      <c r="R265" s="4"/>
      <c r="S265" s="4"/>
      <c r="T265" s="4"/>
      <c r="U265" s="4"/>
    </row>
    <row r="266" spans="1:21" s="3" customFormat="1" x14ac:dyDescent="0.35">
      <c r="A266" s="4"/>
      <c r="B266" s="41" t="s">
        <v>963</v>
      </c>
      <c r="C266" s="90" t="s">
        <v>964</v>
      </c>
      <c r="D266" s="60">
        <v>7.7612301587301582</v>
      </c>
      <c r="E266" s="91">
        <v>0.10328699999999999</v>
      </c>
      <c r="F266" s="43">
        <v>285.35124240452348</v>
      </c>
      <c r="G266" s="4"/>
      <c r="H266" s="4"/>
      <c r="I266" s="4"/>
      <c r="J266" s="4"/>
      <c r="K266" s="4"/>
      <c r="L266" s="4"/>
      <c r="M266" s="4"/>
      <c r="N266" s="4"/>
      <c r="O266" s="4"/>
      <c r="P266" s="4"/>
      <c r="Q266" s="4"/>
      <c r="R266" s="4"/>
      <c r="S266" s="4"/>
      <c r="T266" s="4"/>
      <c r="U266" s="4"/>
    </row>
    <row r="267" spans="1:21" s="3" customFormat="1" x14ac:dyDescent="0.35">
      <c r="A267" s="4"/>
      <c r="B267" s="40" t="s">
        <v>321</v>
      </c>
      <c r="C267" s="7" t="s">
        <v>668</v>
      </c>
      <c r="D267" s="59">
        <v>6.6045238095238092</v>
      </c>
      <c r="E267" s="89">
        <v>0.10208299999999999</v>
      </c>
      <c r="F267" s="9">
        <v>267.98158983341256</v>
      </c>
      <c r="G267" s="4"/>
      <c r="H267" s="4"/>
      <c r="I267" s="4"/>
      <c r="J267" s="4"/>
      <c r="K267" s="4"/>
      <c r="L267" s="4"/>
      <c r="M267" s="4"/>
      <c r="N267" s="4"/>
      <c r="O267" s="4"/>
      <c r="P267" s="4"/>
      <c r="Q267" s="4"/>
      <c r="R267" s="4"/>
      <c r="S267" s="4"/>
      <c r="T267" s="4"/>
      <c r="U267" s="4"/>
    </row>
    <row r="268" spans="1:21" s="3" customFormat="1" x14ac:dyDescent="0.35">
      <c r="A268" s="4"/>
      <c r="B268"/>
      <c r="C268"/>
      <c r="D268"/>
      <c r="E268"/>
      <c r="F268"/>
      <c r="G268" s="4"/>
      <c r="H268" s="4"/>
      <c r="I268" s="4"/>
      <c r="J268" s="4"/>
      <c r="K268" s="4"/>
      <c r="L268" s="4"/>
      <c r="M268" s="4"/>
      <c r="N268" s="4"/>
      <c r="O268" s="4"/>
      <c r="P268" s="4"/>
      <c r="Q268" s="4"/>
      <c r="R268" s="4"/>
      <c r="S268" s="4"/>
      <c r="T268" s="4"/>
      <c r="U268" s="4"/>
    </row>
    <row r="269" spans="1:21" s="3" customFormat="1" x14ac:dyDescent="0.35">
      <c r="A269" s="4"/>
      <c r="B269"/>
      <c r="C269"/>
      <c r="D269"/>
      <c r="E269"/>
      <c r="F269"/>
      <c r="G269" s="4"/>
      <c r="H269" s="4"/>
      <c r="I269" s="4"/>
      <c r="J269" s="4"/>
      <c r="K269" s="4"/>
      <c r="L269" s="4"/>
      <c r="M269" s="4"/>
      <c r="N269" s="4"/>
      <c r="O269" s="4"/>
      <c r="P269" s="4"/>
      <c r="Q269" s="4"/>
      <c r="R269" s="4"/>
      <c r="S269" s="4"/>
      <c r="T269" s="4"/>
      <c r="U269" s="4"/>
    </row>
    <row r="271" spans="1:21" s="21" customFormat="1" ht="23.25" customHeight="1" x14ac:dyDescent="0.35">
      <c r="A271" s="69"/>
      <c r="B271" s="118" t="s">
        <v>80</v>
      </c>
      <c r="C271" s="118"/>
      <c r="D271" s="118"/>
      <c r="E271" s="118"/>
      <c r="F271" s="118"/>
      <c r="G271" s="118"/>
      <c r="H271" s="118"/>
      <c r="I271" s="118"/>
      <c r="J271" s="118"/>
      <c r="K271" s="118"/>
      <c r="L271" s="118"/>
      <c r="M271" s="118"/>
      <c r="N271" s="118"/>
      <c r="O271" s="118"/>
      <c r="P271" s="118"/>
      <c r="Q271" s="118"/>
      <c r="R271" s="118"/>
      <c r="S271" s="118"/>
      <c r="T271" s="118"/>
      <c r="U271" s="118"/>
    </row>
    <row r="272" spans="1:21" ht="3.75" customHeight="1" x14ac:dyDescent="0.35"/>
    <row r="273" spans="1:21" s="33" customFormat="1" ht="23" x14ac:dyDescent="0.35">
      <c r="A273" s="68"/>
      <c r="B273" s="73" t="s">
        <v>7</v>
      </c>
      <c r="C273" s="73" t="s">
        <v>8</v>
      </c>
      <c r="D273" s="80" t="s">
        <v>28</v>
      </c>
      <c r="E273" s="80" t="s">
        <v>29</v>
      </c>
      <c r="F273" s="80" t="s">
        <v>30</v>
      </c>
      <c r="G273" s="4"/>
      <c r="H273" s="122" t="s">
        <v>35</v>
      </c>
      <c r="I273" s="122"/>
      <c r="J273" s="122"/>
      <c r="K273" s="122"/>
      <c r="L273" s="122"/>
      <c r="M273" s="122"/>
      <c r="N273" s="122"/>
      <c r="O273" s="122"/>
      <c r="P273" s="122"/>
      <c r="Q273" s="122"/>
      <c r="R273" s="122"/>
      <c r="S273" s="122"/>
      <c r="T273" s="122"/>
      <c r="U273" s="122"/>
    </row>
    <row r="274" spans="1:21" s="3" customFormat="1" x14ac:dyDescent="0.35">
      <c r="A274" s="6"/>
      <c r="B274" s="40" t="s">
        <v>965</v>
      </c>
      <c r="C274" s="7" t="s">
        <v>659</v>
      </c>
      <c r="D274" s="59">
        <v>4.8998412698412697</v>
      </c>
      <c r="E274" s="89">
        <v>8.1390999999999991E-2</v>
      </c>
      <c r="F274" s="9">
        <v>61.023490182652296</v>
      </c>
      <c r="G274" s="4"/>
      <c r="H274" s="4"/>
      <c r="I274" s="4"/>
      <c r="J274" s="4"/>
      <c r="K274" s="4"/>
      <c r="L274" s="4"/>
      <c r="M274" s="4"/>
      <c r="N274" s="4"/>
      <c r="O274" s="4"/>
      <c r="P274" s="4"/>
      <c r="Q274" s="4"/>
      <c r="R274" s="4"/>
      <c r="S274" s="4"/>
      <c r="T274" s="4"/>
      <c r="U274" s="4"/>
    </row>
    <row r="275" spans="1:21" s="3" customFormat="1" x14ac:dyDescent="0.35">
      <c r="A275" s="4"/>
      <c r="B275" s="41" t="s">
        <v>966</v>
      </c>
      <c r="C275" s="90" t="s">
        <v>699</v>
      </c>
      <c r="D275" s="60">
        <v>4.5351190476190473</v>
      </c>
      <c r="E275" s="91">
        <v>7.6596999999999998E-2</v>
      </c>
      <c r="F275" s="43">
        <v>11.354168216513028</v>
      </c>
      <c r="G275" s="4"/>
      <c r="H275" s="4"/>
      <c r="I275" s="4"/>
      <c r="J275" s="4"/>
      <c r="K275" s="4"/>
      <c r="L275" s="4"/>
      <c r="M275" s="4"/>
      <c r="N275" s="4"/>
      <c r="O275" s="4"/>
      <c r="P275" s="4"/>
      <c r="Q275" s="4"/>
      <c r="R275" s="4"/>
      <c r="S275" s="4"/>
      <c r="T275" s="4"/>
      <c r="U275" s="4"/>
    </row>
    <row r="276" spans="1:21" s="3" customFormat="1" x14ac:dyDescent="0.35">
      <c r="A276" s="4"/>
      <c r="B276" s="40" t="s">
        <v>356</v>
      </c>
      <c r="C276" s="7" t="s">
        <v>697</v>
      </c>
      <c r="D276" s="59">
        <v>3.4830158730158733</v>
      </c>
      <c r="E276" s="89">
        <v>0.118507</v>
      </c>
      <c r="F276" s="9">
        <v>393.36575683857734</v>
      </c>
      <c r="G276" s="4"/>
      <c r="H276" s="4"/>
      <c r="I276" s="4"/>
      <c r="J276" s="4"/>
      <c r="K276" s="4"/>
      <c r="L276" s="4"/>
      <c r="M276" s="4"/>
      <c r="N276" s="4"/>
      <c r="O276" s="4"/>
      <c r="P276" s="4"/>
      <c r="Q276" s="4"/>
      <c r="R276" s="4"/>
      <c r="S276" s="4"/>
      <c r="T276" s="4"/>
      <c r="U276" s="4"/>
    </row>
    <row r="277" spans="1:21" s="3" customFormat="1" x14ac:dyDescent="0.35">
      <c r="A277" s="4"/>
      <c r="B277" s="41" t="s">
        <v>967</v>
      </c>
      <c r="C277" s="90" t="s">
        <v>968</v>
      </c>
      <c r="D277" s="60">
        <v>5.1043253968253968</v>
      </c>
      <c r="E277" s="91">
        <v>8.7211999999999998E-2</v>
      </c>
      <c r="F277" s="43">
        <v>115.18079104455347</v>
      </c>
      <c r="G277" s="4"/>
      <c r="H277" s="4"/>
      <c r="I277" s="4"/>
      <c r="J277" s="4"/>
      <c r="K277" s="4"/>
      <c r="L277" s="4"/>
      <c r="M277" s="4"/>
      <c r="N277" s="4"/>
      <c r="O277" s="4"/>
      <c r="P277" s="4"/>
      <c r="Q277" s="4"/>
      <c r="R277" s="4"/>
      <c r="S277" s="4"/>
      <c r="T277" s="4"/>
      <c r="U277" s="4"/>
    </row>
    <row r="278" spans="1:21" s="3" customFormat="1" x14ac:dyDescent="0.35">
      <c r="A278" s="4"/>
      <c r="B278" s="40" t="s">
        <v>969</v>
      </c>
      <c r="C278" s="7" t="s">
        <v>970</v>
      </c>
      <c r="D278" s="59">
        <v>1.106111111111111</v>
      </c>
      <c r="E278" s="89">
        <v>7.8823999999999991E-2</v>
      </c>
      <c r="F278" s="9">
        <v>-1.6311399443924568</v>
      </c>
      <c r="G278" s="4"/>
      <c r="H278" s="4"/>
      <c r="I278" s="4"/>
      <c r="J278" s="4"/>
      <c r="K278" s="4"/>
      <c r="L278" s="4"/>
      <c r="M278" s="4"/>
      <c r="N278" s="4"/>
      <c r="O278" s="4"/>
      <c r="P278" s="4"/>
      <c r="Q278" s="4"/>
      <c r="R278" s="4"/>
      <c r="S278" s="4"/>
      <c r="T278" s="4"/>
      <c r="U278" s="4"/>
    </row>
    <row r="279" spans="1:21" s="3" customFormat="1" x14ac:dyDescent="0.35">
      <c r="A279" s="4"/>
      <c r="B279" s="41" t="s">
        <v>334</v>
      </c>
      <c r="C279" s="90" t="s">
        <v>409</v>
      </c>
      <c r="D279" s="60">
        <v>2.6767857142857143</v>
      </c>
      <c r="E279" s="91">
        <v>7.0463999999999999E-2</v>
      </c>
      <c r="F279" s="43">
        <v>-52.374314654771716</v>
      </c>
      <c r="G279" s="4"/>
      <c r="H279" s="4"/>
      <c r="I279" s="4"/>
      <c r="J279" s="4"/>
      <c r="K279" s="4"/>
      <c r="L279" s="4"/>
      <c r="M279" s="4"/>
      <c r="N279" s="4"/>
      <c r="O279" s="4"/>
      <c r="P279" s="4"/>
      <c r="Q279" s="4"/>
      <c r="R279" s="4"/>
      <c r="S279" s="4"/>
      <c r="T279" s="4"/>
      <c r="U279" s="4"/>
    </row>
    <row r="280" spans="1:21" s="3" customFormat="1" x14ac:dyDescent="0.35">
      <c r="A280" s="4"/>
      <c r="B280" s="40" t="s">
        <v>971</v>
      </c>
      <c r="C280" s="7" t="s">
        <v>699</v>
      </c>
      <c r="D280" s="59">
        <v>4.7739682539682535</v>
      </c>
      <c r="E280" s="89">
        <v>7.6073000000000002E-2</v>
      </c>
      <c r="F280" s="9">
        <v>11.545990443158072</v>
      </c>
      <c r="G280" s="4"/>
      <c r="H280" s="4"/>
      <c r="I280" s="4"/>
      <c r="J280" s="4"/>
      <c r="K280" s="4"/>
      <c r="L280" s="4"/>
      <c r="M280" s="4"/>
      <c r="N280" s="4"/>
      <c r="O280" s="4"/>
      <c r="P280" s="4"/>
      <c r="Q280" s="4"/>
      <c r="R280" s="4"/>
      <c r="S280" s="4"/>
      <c r="T280" s="4"/>
      <c r="U280" s="4"/>
    </row>
    <row r="281" spans="1:21" s="3" customFormat="1" x14ac:dyDescent="0.35">
      <c r="A281" s="4"/>
      <c r="B281" s="41" t="s">
        <v>972</v>
      </c>
      <c r="C281" s="90" t="s">
        <v>973</v>
      </c>
      <c r="D281" s="60">
        <v>4.9014285714285721</v>
      </c>
      <c r="E281" s="91">
        <v>6.9718000000000002E-2</v>
      </c>
      <c r="F281" s="43">
        <v>-47.579528707742959</v>
      </c>
      <c r="G281" s="4"/>
      <c r="H281" s="4"/>
      <c r="I281" s="4"/>
      <c r="J281" s="4"/>
      <c r="K281" s="4"/>
      <c r="L281" s="4"/>
      <c r="M281" s="4"/>
      <c r="N281" s="4"/>
      <c r="O281" s="4"/>
      <c r="P281" s="4"/>
      <c r="Q281" s="4"/>
      <c r="R281" s="4"/>
      <c r="S281" s="4"/>
      <c r="T281" s="4"/>
      <c r="U281" s="4"/>
    </row>
    <row r="282" spans="1:21" s="3" customFormat="1" x14ac:dyDescent="0.35">
      <c r="A282" s="4"/>
      <c r="B282" s="40" t="s">
        <v>358</v>
      </c>
      <c r="C282" s="7" t="s">
        <v>698</v>
      </c>
      <c r="D282" s="59">
        <v>4.2816269841269845</v>
      </c>
      <c r="E282" s="89">
        <v>0.13445600000000002</v>
      </c>
      <c r="F282" s="9">
        <v>549.38923688087061</v>
      </c>
      <c r="G282" s="4"/>
      <c r="H282" s="4"/>
      <c r="I282" s="4"/>
      <c r="J282" s="4"/>
      <c r="K282" s="4"/>
      <c r="L282" s="4"/>
      <c r="M282" s="4"/>
      <c r="N282" s="4"/>
      <c r="O282" s="4"/>
      <c r="P282" s="4"/>
      <c r="Q282" s="4"/>
      <c r="R282" s="4"/>
      <c r="S282" s="4"/>
      <c r="T282" s="4"/>
      <c r="U282" s="4"/>
    </row>
    <row r="283" spans="1:21" s="3" customFormat="1" x14ac:dyDescent="0.35">
      <c r="A283" s="4"/>
      <c r="B283" s="41" t="s">
        <v>345</v>
      </c>
      <c r="C283" s="90" t="s">
        <v>665</v>
      </c>
      <c r="D283" s="60">
        <v>4.6217857142857142</v>
      </c>
      <c r="E283" s="91">
        <v>9.8248999999999989E-2</v>
      </c>
      <c r="F283" s="43">
        <v>212.69769829343588</v>
      </c>
      <c r="G283" s="4"/>
      <c r="H283" s="4"/>
      <c r="I283" s="4"/>
      <c r="J283" s="4"/>
      <c r="K283" s="4"/>
      <c r="L283" s="4"/>
      <c r="M283" s="4"/>
      <c r="N283" s="4"/>
      <c r="O283" s="4"/>
      <c r="P283" s="4"/>
      <c r="Q283" s="4"/>
      <c r="R283" s="4"/>
      <c r="S283" s="4"/>
      <c r="T283" s="4"/>
      <c r="U283" s="4"/>
    </row>
    <row r="284" spans="1:21" s="3" customFormat="1" x14ac:dyDescent="0.35">
      <c r="A284" s="4"/>
      <c r="B284" s="40" t="s">
        <v>974</v>
      </c>
      <c r="C284" s="7" t="s">
        <v>975</v>
      </c>
      <c r="D284" s="59">
        <v>1.0851190476190475</v>
      </c>
      <c r="E284" s="89">
        <v>6.7392999999999995E-2</v>
      </c>
      <c r="F284" s="9">
        <v>-107.57182576459634</v>
      </c>
      <c r="G284" s="4"/>
      <c r="H284" s="4"/>
      <c r="I284" s="4"/>
      <c r="J284" s="4"/>
      <c r="K284" s="4"/>
      <c r="L284" s="4"/>
      <c r="M284" s="4"/>
      <c r="N284" s="4"/>
      <c r="O284" s="4"/>
      <c r="P284" s="4"/>
      <c r="Q284" s="4"/>
      <c r="R284" s="4"/>
      <c r="S284" s="4"/>
      <c r="T284" s="4"/>
      <c r="U284" s="4"/>
    </row>
    <row r="285" spans="1:21" x14ac:dyDescent="0.35">
      <c r="B285" s="41" t="s">
        <v>352</v>
      </c>
      <c r="C285" s="90" t="s">
        <v>693</v>
      </c>
      <c r="D285" s="60">
        <v>1.6272619047619048</v>
      </c>
      <c r="E285" s="91">
        <v>0.114035</v>
      </c>
      <c r="F285" s="43">
        <v>341.11615567624654</v>
      </c>
    </row>
    <row r="286" spans="1:21" x14ac:dyDescent="0.35">
      <c r="B286" s="40" t="s">
        <v>976</v>
      </c>
      <c r="C286" s="7" t="s">
        <v>977</v>
      </c>
      <c r="D286" s="59">
        <v>4.4904761904761905</v>
      </c>
      <c r="E286" s="89">
        <v>8.5815000000000002E-2</v>
      </c>
      <c r="F286" s="9">
        <v>97.073023760991802</v>
      </c>
    </row>
    <row r="287" spans="1:21" x14ac:dyDescent="0.35">
      <c r="B287" s="41" t="s">
        <v>355</v>
      </c>
      <c r="C287" s="90" t="s">
        <v>696</v>
      </c>
      <c r="D287" s="60">
        <v>3.3205158730158728</v>
      </c>
      <c r="E287" s="91">
        <v>0.102699</v>
      </c>
      <c r="F287" s="43">
        <v>246.47501240505852</v>
      </c>
    </row>
    <row r="288" spans="1:21" x14ac:dyDescent="0.35">
      <c r="B288" s="40" t="s">
        <v>978</v>
      </c>
      <c r="C288" s="7" t="s">
        <v>979</v>
      </c>
      <c r="D288" s="59">
        <v>7.843174603174603</v>
      </c>
      <c r="E288" s="89">
        <v>7.3916000000000009E-2</v>
      </c>
      <c r="F288" s="9">
        <v>11.541208079219878</v>
      </c>
    </row>
    <row r="289" spans="2:6" x14ac:dyDescent="0.35">
      <c r="B289" s="41" t="s">
        <v>980</v>
      </c>
      <c r="C289" s="90" t="s">
        <v>550</v>
      </c>
      <c r="D289" s="60">
        <v>4.0198809523809524</v>
      </c>
      <c r="E289" s="91">
        <v>7.9002000000000003E-2</v>
      </c>
      <c r="F289" s="43">
        <v>26.278278419660239</v>
      </c>
    </row>
    <row r="290" spans="2:6" x14ac:dyDescent="0.35">
      <c r="B290" s="40" t="s">
        <v>981</v>
      </c>
      <c r="C290" s="7" t="s">
        <v>982</v>
      </c>
      <c r="D290" s="59">
        <v>6.5464285714285717</v>
      </c>
      <c r="E290" s="89">
        <v>7.3653999999999997E-2</v>
      </c>
      <c r="F290" s="9">
        <v>3.1118398986307305</v>
      </c>
    </row>
    <row r="291" spans="2:6" x14ac:dyDescent="0.35">
      <c r="B291" s="41" t="s">
        <v>983</v>
      </c>
      <c r="C291" s="90" t="s">
        <v>984</v>
      </c>
      <c r="D291" s="60">
        <v>4.9727380952380953</v>
      </c>
      <c r="E291" s="91">
        <v>6.9172999999999998E-2</v>
      </c>
      <c r="F291" s="43">
        <v>-52.650088571982721</v>
      </c>
    </row>
    <row r="292" spans="2:6" x14ac:dyDescent="0.35">
      <c r="B292" s="40" t="s">
        <v>985</v>
      </c>
      <c r="C292" s="7" t="s">
        <v>986</v>
      </c>
      <c r="D292" s="59">
        <v>4.0047619047619047</v>
      </c>
      <c r="E292" s="89">
        <v>9.8598999999999992E-2</v>
      </c>
      <c r="F292" s="9">
        <v>208.37708400314625</v>
      </c>
    </row>
    <row r="293" spans="2:6" x14ac:dyDescent="0.35">
      <c r="B293"/>
      <c r="C293"/>
      <c r="D293"/>
      <c r="E293"/>
      <c r="F293"/>
    </row>
    <row r="294" spans="2:6" x14ac:dyDescent="0.35">
      <c r="B294"/>
      <c r="C294"/>
      <c r="D294"/>
      <c r="E294"/>
      <c r="F294"/>
    </row>
    <row r="295" spans="2:6" x14ac:dyDescent="0.35">
      <c r="B295"/>
      <c r="C295"/>
      <c r="D295"/>
      <c r="E295"/>
      <c r="F295"/>
    </row>
  </sheetData>
  <mergeCells count="18">
    <mergeCell ref="H244:U244"/>
    <mergeCell ref="H273:U273"/>
    <mergeCell ref="B37:U37"/>
    <mergeCell ref="B72:U72"/>
    <mergeCell ref="B118:U118"/>
    <mergeCell ref="B155:U155"/>
    <mergeCell ref="B213:U213"/>
    <mergeCell ref="B242:U242"/>
    <mergeCell ref="B271:U271"/>
    <mergeCell ref="B184:U184"/>
    <mergeCell ref="H186:U186"/>
    <mergeCell ref="H39:U39"/>
    <mergeCell ref="H74:U74"/>
    <mergeCell ref="H120:U120"/>
    <mergeCell ref="H157:U157"/>
    <mergeCell ref="B8:U8"/>
    <mergeCell ref="H10:U10"/>
    <mergeCell ref="H215:U21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C36CB-328E-4FD1-8AF4-6C6363610A11}">
  <sheetPr>
    <tabColor theme="0" tint="-4.9989318521683403E-2"/>
  </sheetPr>
  <dimension ref="A1:AC223"/>
  <sheetViews>
    <sheetView showGridLines="0" showRowColHeaders="0" zoomScaleNormal="100" workbookViewId="0">
      <pane xSplit="1" ySplit="8" topLeftCell="B119" activePane="bottomRight" state="frozen"/>
      <selection pane="topRight" activeCell="B1" sqref="B1"/>
      <selection pane="bottomLeft" activeCell="A9" sqref="A9"/>
      <selection pane="bottomRight"/>
    </sheetView>
  </sheetViews>
  <sheetFormatPr defaultColWidth="9.1796875" defaultRowHeight="14" x14ac:dyDescent="0.3"/>
  <cols>
    <col min="1" max="1" width="1.26953125" style="50" customWidth="1"/>
    <col min="2" max="2" width="17.26953125" style="2" bestFit="1" customWidth="1"/>
    <col min="3" max="3" width="65.1796875" style="2" bestFit="1" customWidth="1"/>
    <col min="4" max="4" width="14.7265625" style="2" bestFit="1" customWidth="1"/>
    <col min="5" max="5" width="17.54296875" style="2" bestFit="1" customWidth="1"/>
    <col min="6" max="6" width="14.54296875" style="2" bestFit="1" customWidth="1"/>
    <col min="7" max="7" width="13.54296875" style="2" bestFit="1" customWidth="1"/>
    <col min="8" max="8" width="19.1796875" style="2" bestFit="1" customWidth="1"/>
    <col min="9" max="9" width="17.453125" style="2" bestFit="1" customWidth="1"/>
    <col min="10" max="10" width="15.7265625" style="2" bestFit="1" customWidth="1"/>
    <col min="11" max="11" width="15.81640625" style="54" bestFit="1" customWidth="1"/>
    <col min="12" max="12" width="13.7265625" style="54" bestFit="1" customWidth="1"/>
    <col min="13" max="15" width="10" style="57" customWidth="1"/>
    <col min="16" max="16" width="19.1796875" style="57" bestFit="1" customWidth="1"/>
    <col min="17" max="17" width="10" style="57" customWidth="1"/>
    <col min="18" max="29" width="9.1796875" style="54"/>
    <col min="30" max="16384" width="9.1796875" style="55"/>
  </cols>
  <sheetData>
    <row r="1" spans="2:10" s="50" customFormat="1" ht="16.5" customHeight="1" x14ac:dyDescent="0.3">
      <c r="B1" s="49"/>
      <c r="C1" s="49"/>
      <c r="D1" s="49"/>
      <c r="E1" s="49"/>
      <c r="F1" s="49"/>
      <c r="G1" s="49"/>
      <c r="H1" s="49"/>
      <c r="I1" s="49"/>
      <c r="J1" s="49"/>
    </row>
    <row r="2" spans="2:10" s="50" customFormat="1" ht="16.5" customHeight="1" x14ac:dyDescent="0.3">
      <c r="B2" s="49"/>
      <c r="C2" s="49"/>
      <c r="D2" s="49"/>
      <c r="E2" s="49"/>
      <c r="F2" s="49"/>
      <c r="G2" s="49"/>
      <c r="H2" s="49"/>
      <c r="I2" s="49"/>
      <c r="J2" s="49"/>
    </row>
    <row r="3" spans="2:10" s="50" customFormat="1" ht="16.5" customHeight="1" x14ac:dyDescent="0.3">
      <c r="B3" s="49"/>
      <c r="C3" s="49"/>
      <c r="D3" s="49"/>
      <c r="E3" s="49"/>
      <c r="F3" s="49"/>
      <c r="G3" s="49"/>
      <c r="H3" s="49"/>
      <c r="I3" s="49"/>
      <c r="J3" s="49"/>
    </row>
    <row r="4" spans="2:10" s="50" customFormat="1" ht="16.5" customHeight="1" x14ac:dyDescent="0.3">
      <c r="B4" s="49"/>
      <c r="C4" s="49"/>
      <c r="D4" s="49"/>
      <c r="E4" s="49"/>
      <c r="F4" s="49"/>
      <c r="G4" s="49"/>
      <c r="H4" s="49"/>
      <c r="I4" s="49"/>
      <c r="J4" s="49"/>
    </row>
    <row r="5" spans="2:10" s="81" customFormat="1" ht="21.75" customHeight="1" x14ac:dyDescent="0.35">
      <c r="B5" s="64" t="s">
        <v>37</v>
      </c>
      <c r="C5" s="51"/>
      <c r="D5" s="51"/>
      <c r="E5" s="51"/>
      <c r="F5" s="51"/>
      <c r="G5" s="51"/>
      <c r="H5" s="51"/>
      <c r="I5" s="51"/>
      <c r="J5" s="51"/>
    </row>
    <row r="6" spans="2:10" s="28" customFormat="1" ht="7.5" customHeight="1" x14ac:dyDescent="0.35">
      <c r="B6" s="52"/>
      <c r="C6" s="53"/>
      <c r="D6" s="53"/>
      <c r="E6" s="53"/>
      <c r="F6" s="53"/>
      <c r="G6" s="53"/>
      <c r="H6" s="53"/>
      <c r="I6" s="53"/>
      <c r="J6" s="53"/>
    </row>
    <row r="7" spans="2:10" s="50" customFormat="1" ht="5.15" customHeight="1" x14ac:dyDescent="0.3">
      <c r="B7" s="54"/>
      <c r="C7" s="54"/>
      <c r="D7" s="54"/>
      <c r="E7" s="54"/>
      <c r="F7" s="54"/>
      <c r="G7" s="54"/>
      <c r="H7" s="54"/>
      <c r="I7" s="54"/>
      <c r="J7" s="54"/>
    </row>
    <row r="8" spans="2:10" s="82" customFormat="1" ht="23" x14ac:dyDescent="0.35">
      <c r="B8" s="73" t="s">
        <v>7</v>
      </c>
      <c r="C8" s="80" t="s">
        <v>8</v>
      </c>
      <c r="D8" s="80" t="s">
        <v>24</v>
      </c>
      <c r="E8" s="80" t="s">
        <v>25</v>
      </c>
      <c r="F8" s="80" t="s">
        <v>9</v>
      </c>
      <c r="G8" s="80" t="s">
        <v>28</v>
      </c>
      <c r="H8" s="80" t="s">
        <v>33</v>
      </c>
      <c r="I8" s="80" t="s">
        <v>34</v>
      </c>
      <c r="J8" s="80" t="s">
        <v>30</v>
      </c>
    </row>
    <row r="9" spans="2:10" s="50" customFormat="1" ht="12" x14ac:dyDescent="0.3">
      <c r="B9" s="40" t="s">
        <v>346</v>
      </c>
      <c r="C9" s="8" t="s">
        <v>687</v>
      </c>
      <c r="D9" s="36">
        <v>44757</v>
      </c>
      <c r="E9" s="36">
        <v>49140</v>
      </c>
      <c r="F9" s="113">
        <v>539.56259999999997</v>
      </c>
      <c r="G9" s="59">
        <v>3.3932539682539682</v>
      </c>
      <c r="H9" s="61">
        <v>7.8722E-2</v>
      </c>
      <c r="I9" s="61">
        <v>8.3745999999999987E-2</v>
      </c>
      <c r="J9" s="9">
        <v>70.360369233972705</v>
      </c>
    </row>
    <row r="10" spans="2:10" s="50" customFormat="1" ht="12" x14ac:dyDescent="0.3">
      <c r="B10" s="41" t="s">
        <v>700</v>
      </c>
      <c r="C10" s="42" t="s">
        <v>701</v>
      </c>
      <c r="D10" s="78">
        <v>45641</v>
      </c>
      <c r="E10" s="78">
        <v>49293</v>
      </c>
      <c r="F10" s="114">
        <v>658.09087999999997</v>
      </c>
      <c r="G10" s="60">
        <v>5.6136111111111111</v>
      </c>
      <c r="H10" s="62">
        <v>8.3081999999999989E-2</v>
      </c>
      <c r="I10" s="62">
        <v>8.9019999999999988E-2</v>
      </c>
      <c r="J10" s="43">
        <v>134.39694466106823</v>
      </c>
    </row>
    <row r="11" spans="2:10" s="50" customFormat="1" ht="12" x14ac:dyDescent="0.3">
      <c r="B11" s="40" t="s">
        <v>702</v>
      </c>
      <c r="C11" s="8" t="s">
        <v>703</v>
      </c>
      <c r="D11" s="36">
        <v>46006</v>
      </c>
      <c r="E11" s="36">
        <v>48563</v>
      </c>
      <c r="F11" s="113">
        <v>680.73404000000005</v>
      </c>
      <c r="G11" s="59">
        <v>4.8681746031746034</v>
      </c>
      <c r="H11" s="61">
        <v>7.7699999999999991E-2</v>
      </c>
      <c r="I11" s="61">
        <v>8.0178999999999986E-2</v>
      </c>
      <c r="J11" s="9">
        <v>49.747309346948043</v>
      </c>
    </row>
    <row r="12" spans="2:10" s="50" customFormat="1" ht="12" x14ac:dyDescent="0.3">
      <c r="B12" s="41" t="s">
        <v>704</v>
      </c>
      <c r="C12" s="42" t="s">
        <v>705</v>
      </c>
      <c r="D12" s="78">
        <v>45458</v>
      </c>
      <c r="E12" s="78">
        <v>48014</v>
      </c>
      <c r="F12" s="114">
        <v>223.22035</v>
      </c>
      <c r="G12" s="60">
        <v>3.8747222222222222</v>
      </c>
      <c r="H12" s="62">
        <v>7.5300000000000006E-2</v>
      </c>
      <c r="I12" s="62">
        <v>8.3667999999999992E-2</v>
      </c>
      <c r="J12" s="43">
        <v>69.635579376570163</v>
      </c>
    </row>
    <row r="13" spans="2:10" s="50" customFormat="1" ht="12" x14ac:dyDescent="0.3">
      <c r="B13" s="40" t="s">
        <v>351</v>
      </c>
      <c r="C13" s="8" t="s">
        <v>692</v>
      </c>
      <c r="D13" s="36">
        <v>45427</v>
      </c>
      <c r="E13" s="36">
        <v>49079</v>
      </c>
      <c r="F13" s="113">
        <v>448.32688999999999</v>
      </c>
      <c r="G13" s="59">
        <v>5.5207142857142859</v>
      </c>
      <c r="H13" s="61">
        <v>6.6074000000000008E-2</v>
      </c>
      <c r="I13" s="61">
        <v>7.9080999999999999E-2</v>
      </c>
      <c r="J13" s="9">
        <v>41.904822172051936</v>
      </c>
    </row>
    <row r="14" spans="2:10" s="50" customFormat="1" ht="12" x14ac:dyDescent="0.3">
      <c r="B14" s="41" t="s">
        <v>348</v>
      </c>
      <c r="C14" s="42" t="s">
        <v>689</v>
      </c>
      <c r="D14" s="78">
        <v>44576</v>
      </c>
      <c r="E14" s="78">
        <v>50055</v>
      </c>
      <c r="F14" s="114">
        <v>606.13414999999998</v>
      </c>
      <c r="G14" s="60">
        <v>7.1878571428571423</v>
      </c>
      <c r="H14" s="62">
        <v>6.1075999999999998E-2</v>
      </c>
      <c r="I14" s="62">
        <v>7.7237E-2</v>
      </c>
      <c r="J14" s="43">
        <v>36.494242164497592</v>
      </c>
    </row>
    <row r="15" spans="2:10" s="50" customFormat="1" ht="12" x14ac:dyDescent="0.3">
      <c r="B15" s="40" t="s">
        <v>706</v>
      </c>
      <c r="C15" s="8" t="s">
        <v>707</v>
      </c>
      <c r="D15" s="36">
        <v>45853</v>
      </c>
      <c r="E15" s="36">
        <v>48775</v>
      </c>
      <c r="F15" s="113">
        <v>250</v>
      </c>
      <c r="G15" s="59">
        <v>4.1468253968253972</v>
      </c>
      <c r="H15" s="61">
        <v>9.0160999999999991E-2</v>
      </c>
      <c r="I15" s="61">
        <v>8.9358000000000007E-2</v>
      </c>
      <c r="J15" s="9">
        <v>130.01963964232255</v>
      </c>
    </row>
    <row r="16" spans="2:10" s="50" customFormat="1" ht="12" x14ac:dyDescent="0.3">
      <c r="B16" s="41" t="s">
        <v>708</v>
      </c>
      <c r="C16" s="42" t="s">
        <v>431</v>
      </c>
      <c r="D16" s="78">
        <v>45976</v>
      </c>
      <c r="E16" s="78">
        <v>49628</v>
      </c>
      <c r="F16" s="114">
        <v>1257.85995</v>
      </c>
      <c r="G16" s="60">
        <v>7.0544841269841267</v>
      </c>
      <c r="H16" s="62">
        <v>6.3E-2</v>
      </c>
      <c r="I16" s="62">
        <v>7.3597999999999997E-2</v>
      </c>
      <c r="J16" s="43">
        <v>2.5900942868850585</v>
      </c>
    </row>
    <row r="17" spans="2:10" s="50" customFormat="1" ht="12" x14ac:dyDescent="0.3">
      <c r="B17" s="40" t="s">
        <v>344</v>
      </c>
      <c r="C17" s="8" t="s">
        <v>425</v>
      </c>
      <c r="D17" s="36">
        <v>45488</v>
      </c>
      <c r="E17" s="36">
        <v>49140</v>
      </c>
      <c r="F17" s="113">
        <v>1104.0428200000001</v>
      </c>
      <c r="G17" s="59">
        <v>5.536944444444444</v>
      </c>
      <c r="H17" s="61">
        <v>6.9533999999999999E-2</v>
      </c>
      <c r="I17" s="61">
        <v>6.9542000000000007E-2</v>
      </c>
      <c r="J17" s="9">
        <v>-46.864908829327149</v>
      </c>
    </row>
    <row r="18" spans="2:10" s="50" customFormat="1" ht="12" x14ac:dyDescent="0.3">
      <c r="B18" s="41" t="s">
        <v>709</v>
      </c>
      <c r="C18" s="42" t="s">
        <v>710</v>
      </c>
      <c r="D18" s="78">
        <v>45337</v>
      </c>
      <c r="E18" s="78">
        <v>48990</v>
      </c>
      <c r="F18" s="114">
        <v>1777.94911</v>
      </c>
      <c r="G18" s="60">
        <v>5.5514682539682543</v>
      </c>
      <c r="H18" s="62">
        <v>6.1468999999999996E-2</v>
      </c>
      <c r="I18" s="62">
        <v>7.2075E-2</v>
      </c>
      <c r="J18" s="43">
        <v>-23.292864733878147</v>
      </c>
    </row>
    <row r="19" spans="2:10" s="50" customFormat="1" ht="12" x14ac:dyDescent="0.3">
      <c r="B19" s="40" t="s">
        <v>711</v>
      </c>
      <c r="C19" s="8" t="s">
        <v>429</v>
      </c>
      <c r="D19" s="36">
        <v>45550</v>
      </c>
      <c r="E19" s="36">
        <v>49933</v>
      </c>
      <c r="F19" s="113">
        <v>1632.221</v>
      </c>
      <c r="G19" s="59">
        <v>7.3013888888888889</v>
      </c>
      <c r="H19" s="61">
        <v>6.5769000000000008E-2</v>
      </c>
      <c r="I19" s="61">
        <v>7.3758999999999991E-2</v>
      </c>
      <c r="J19" s="9">
        <v>10.077581529590596</v>
      </c>
    </row>
    <row r="20" spans="2:10" s="50" customFormat="1" ht="12" x14ac:dyDescent="0.3">
      <c r="B20" s="41" t="s">
        <v>712</v>
      </c>
      <c r="C20" s="42" t="s">
        <v>429</v>
      </c>
      <c r="D20" s="78">
        <v>45945</v>
      </c>
      <c r="E20" s="78">
        <v>50328</v>
      </c>
      <c r="F20" s="114">
        <v>2051.3585200000002</v>
      </c>
      <c r="G20" s="60">
        <v>7.5893253968253971</v>
      </c>
      <c r="H20" s="62">
        <v>6.7877999999999994E-2</v>
      </c>
      <c r="I20" s="62">
        <v>7.3473999999999998E-2</v>
      </c>
      <c r="J20" s="43">
        <v>7.4206798312270728</v>
      </c>
    </row>
    <row r="21" spans="2:10" s="50" customFormat="1" ht="12" x14ac:dyDescent="0.3">
      <c r="B21" s="40" t="s">
        <v>713</v>
      </c>
      <c r="C21" s="8" t="s">
        <v>447</v>
      </c>
      <c r="D21" s="36">
        <v>45884</v>
      </c>
      <c r="E21" s="36">
        <v>50267</v>
      </c>
      <c r="F21" s="113">
        <v>782.71510999999998</v>
      </c>
      <c r="G21" s="59">
        <v>7.0553968253968256</v>
      </c>
      <c r="H21" s="61">
        <v>7.3238999999999999E-2</v>
      </c>
      <c r="I21" s="61">
        <v>7.4828999999999993E-2</v>
      </c>
      <c r="J21" s="9">
        <v>14.059180859389286</v>
      </c>
    </row>
    <row r="22" spans="2:10" s="50" customFormat="1" ht="12" x14ac:dyDescent="0.3">
      <c r="B22" s="41" t="s">
        <v>714</v>
      </c>
      <c r="C22" s="42" t="s">
        <v>431</v>
      </c>
      <c r="D22" s="78">
        <v>45275</v>
      </c>
      <c r="E22" s="78">
        <v>48898</v>
      </c>
      <c r="F22" s="114">
        <v>803.68808999999999</v>
      </c>
      <c r="G22" s="60">
        <v>5.3025396825396829</v>
      </c>
      <c r="H22" s="62">
        <v>6.0999999999999999E-2</v>
      </c>
      <c r="I22" s="62">
        <v>7.3396000000000003E-2</v>
      </c>
      <c r="J22" s="43">
        <v>-13.360227458802942</v>
      </c>
    </row>
    <row r="23" spans="2:10" s="50" customFormat="1" ht="12" x14ac:dyDescent="0.3">
      <c r="B23" s="40" t="s">
        <v>715</v>
      </c>
      <c r="C23" s="8" t="s">
        <v>716</v>
      </c>
      <c r="D23" s="36">
        <v>45122</v>
      </c>
      <c r="E23" s="36">
        <v>47679</v>
      </c>
      <c r="F23" s="113">
        <v>224.59395999999998</v>
      </c>
      <c r="G23" s="59">
        <v>3.2868650793650791</v>
      </c>
      <c r="H23" s="61">
        <v>6.5000000000000002E-2</v>
      </c>
      <c r="I23" s="61">
        <v>7.5194999999999998E-2</v>
      </c>
      <c r="J23" s="9">
        <v>-9.0970419281644066</v>
      </c>
    </row>
    <row r="24" spans="2:10" s="50" customFormat="1" ht="12" x14ac:dyDescent="0.3">
      <c r="B24" s="41" t="s">
        <v>717</v>
      </c>
      <c r="C24" s="42" t="s">
        <v>434</v>
      </c>
      <c r="D24" s="78">
        <v>45245</v>
      </c>
      <c r="E24" s="78">
        <v>48898</v>
      </c>
      <c r="F24" s="114">
        <v>573.56664000000001</v>
      </c>
      <c r="G24" s="60">
        <v>5.3019841269841264</v>
      </c>
      <c r="H24" s="62">
        <v>6.0999999999999999E-2</v>
      </c>
      <c r="I24" s="62">
        <v>7.3526999999999995E-2</v>
      </c>
      <c r="J24" s="43">
        <v>-12.141432335472935</v>
      </c>
    </row>
    <row r="25" spans="2:10" s="50" customFormat="1" ht="12" x14ac:dyDescent="0.3">
      <c r="B25" s="40" t="s">
        <v>718</v>
      </c>
      <c r="C25" s="8" t="s">
        <v>719</v>
      </c>
      <c r="D25" s="36">
        <v>45792</v>
      </c>
      <c r="E25" s="36">
        <v>47618</v>
      </c>
      <c r="F25" s="113">
        <v>535.20894999999996</v>
      </c>
      <c r="G25" s="59">
        <v>3.419285714285714</v>
      </c>
      <c r="H25" s="61">
        <v>7.9000000000000001E-2</v>
      </c>
      <c r="I25" s="61">
        <v>8.5093000000000002E-2</v>
      </c>
      <c r="J25" s="9">
        <v>82.876932540649761</v>
      </c>
    </row>
    <row r="26" spans="2:10" s="50" customFormat="1" ht="12" x14ac:dyDescent="0.3">
      <c r="B26" s="41" t="s">
        <v>720</v>
      </c>
      <c r="C26" s="42" t="s">
        <v>721</v>
      </c>
      <c r="D26" s="78">
        <v>45550</v>
      </c>
      <c r="E26" s="78">
        <v>49933</v>
      </c>
      <c r="F26" s="114">
        <v>456.96901000000003</v>
      </c>
      <c r="G26" s="60">
        <v>6.7258730158730158</v>
      </c>
      <c r="H26" s="62">
        <v>6.6492999999999997E-2</v>
      </c>
      <c r="I26" s="62">
        <v>7.4888999999999997E-2</v>
      </c>
      <c r="J26" s="43">
        <v>14.618194014832664</v>
      </c>
    </row>
    <row r="27" spans="2:10" s="50" customFormat="1" ht="12" x14ac:dyDescent="0.3">
      <c r="B27" s="40" t="s">
        <v>722</v>
      </c>
      <c r="C27" s="8" t="s">
        <v>721</v>
      </c>
      <c r="D27" s="36">
        <v>44423</v>
      </c>
      <c r="E27" s="36">
        <v>47345</v>
      </c>
      <c r="F27" s="113">
        <v>391.41638</v>
      </c>
      <c r="G27" s="59">
        <v>2.6019841269841271</v>
      </c>
      <c r="H27" s="61">
        <v>5.4408999999999999E-2</v>
      </c>
      <c r="I27" s="61">
        <v>7.5395000000000004E-2</v>
      </c>
      <c r="J27" s="9">
        <v>-6.5514357401719181</v>
      </c>
    </row>
    <row r="28" spans="2:10" s="50" customFormat="1" ht="12" x14ac:dyDescent="0.3">
      <c r="B28" s="41" t="s">
        <v>723</v>
      </c>
      <c r="C28" s="42" t="s">
        <v>724</v>
      </c>
      <c r="D28" s="78">
        <v>45792</v>
      </c>
      <c r="E28" s="78">
        <v>49444</v>
      </c>
      <c r="F28" s="114">
        <v>355.95871999999997</v>
      </c>
      <c r="G28" s="60">
        <v>6.1048809523809524</v>
      </c>
      <c r="H28" s="62">
        <v>6.9249000000000005E-2</v>
      </c>
      <c r="I28" s="62">
        <v>7.2931999999999997E-2</v>
      </c>
      <c r="J28" s="43">
        <v>-15.317640971619362</v>
      </c>
    </row>
    <row r="29" spans="2:10" s="50" customFormat="1" ht="12" x14ac:dyDescent="0.3">
      <c r="B29" s="40" t="s">
        <v>725</v>
      </c>
      <c r="C29" s="8" t="s">
        <v>427</v>
      </c>
      <c r="D29" s="36">
        <v>45853</v>
      </c>
      <c r="E29" s="36">
        <v>50236</v>
      </c>
      <c r="F29" s="113">
        <v>1259.48388</v>
      </c>
      <c r="G29" s="59">
        <v>6.6876190476190471</v>
      </c>
      <c r="H29" s="61">
        <v>6.9542999999999994E-2</v>
      </c>
      <c r="I29" s="61">
        <v>7.2396000000000002E-2</v>
      </c>
      <c r="J29" s="9">
        <v>-8.6088025938224622</v>
      </c>
    </row>
    <row r="30" spans="2:10" s="50" customFormat="1" ht="12" x14ac:dyDescent="0.3">
      <c r="B30" s="41" t="s">
        <v>726</v>
      </c>
      <c r="C30" s="42" t="s">
        <v>427</v>
      </c>
      <c r="D30" s="78">
        <v>45427</v>
      </c>
      <c r="E30" s="78">
        <v>49810</v>
      </c>
      <c r="F30" s="114">
        <v>1678.7630100000001</v>
      </c>
      <c r="G30" s="60">
        <v>5.8825000000000003</v>
      </c>
      <c r="H30" s="62">
        <v>6.2830999999999998E-2</v>
      </c>
      <c r="I30" s="62">
        <v>7.2737999999999997E-2</v>
      </c>
      <c r="J30" s="43">
        <v>-17.123000843122238</v>
      </c>
    </row>
    <row r="31" spans="2:10" s="50" customFormat="1" ht="12" x14ac:dyDescent="0.3">
      <c r="B31" s="40" t="s">
        <v>340</v>
      </c>
      <c r="C31" s="8" t="s">
        <v>684</v>
      </c>
      <c r="D31" s="36">
        <v>45641</v>
      </c>
      <c r="E31" s="36">
        <v>50024</v>
      </c>
      <c r="F31" s="113">
        <v>874.63221999999996</v>
      </c>
      <c r="G31" s="59">
        <v>6.9201587301587306</v>
      </c>
      <c r="H31" s="61">
        <v>7.2843000000000005E-2</v>
      </c>
      <c r="I31" s="61">
        <v>7.3410000000000003E-2</v>
      </c>
      <c r="J31" s="9">
        <v>0.838519733163956</v>
      </c>
    </row>
    <row r="32" spans="2:10" s="50" customFormat="1" ht="12" x14ac:dyDescent="0.3">
      <c r="B32" s="41" t="s">
        <v>727</v>
      </c>
      <c r="C32" s="42" t="s">
        <v>438</v>
      </c>
      <c r="D32" s="78">
        <v>45884</v>
      </c>
      <c r="E32" s="78">
        <v>49536</v>
      </c>
      <c r="F32" s="114">
        <v>322.65823999999998</v>
      </c>
      <c r="G32" s="60">
        <v>9.2658730158730158</v>
      </c>
      <c r="H32" s="62">
        <v>6.8171999999999996E-2</v>
      </c>
      <c r="I32" s="62">
        <v>7.2089E-2</v>
      </c>
      <c r="J32" s="43">
        <v>8.1029031357693349</v>
      </c>
    </row>
    <row r="33" spans="2:10" s="50" customFormat="1" ht="12" x14ac:dyDescent="0.3">
      <c r="B33" s="40" t="s">
        <v>324</v>
      </c>
      <c r="C33" s="8" t="s">
        <v>671</v>
      </c>
      <c r="D33" s="36">
        <v>44666</v>
      </c>
      <c r="E33" s="36">
        <v>48319</v>
      </c>
      <c r="F33" s="113">
        <v>947.86864000000003</v>
      </c>
      <c r="G33" s="59">
        <v>4.1599206349206348</v>
      </c>
      <c r="H33" s="61">
        <v>6.1384999999999995E-2</v>
      </c>
      <c r="I33" s="61">
        <v>0.14812900000000001</v>
      </c>
      <c r="J33" s="9">
        <v>676.53546294505372</v>
      </c>
    </row>
    <row r="34" spans="2:10" s="50" customFormat="1" ht="12" x14ac:dyDescent="0.3">
      <c r="B34" s="41" t="s">
        <v>728</v>
      </c>
      <c r="C34" s="42" t="s">
        <v>671</v>
      </c>
      <c r="D34" s="78">
        <v>45792</v>
      </c>
      <c r="E34" s="78">
        <v>47284</v>
      </c>
      <c r="F34" s="114">
        <v>417.61152000000004</v>
      </c>
      <c r="G34" s="60">
        <v>3.126984126984127</v>
      </c>
      <c r="H34" s="62">
        <v>8.3000000000000004E-2</v>
      </c>
      <c r="I34" s="62">
        <v>0.13492599999999999</v>
      </c>
      <c r="J34" s="43">
        <v>546.65923241334463</v>
      </c>
    </row>
    <row r="35" spans="2:10" s="50" customFormat="1" ht="12" x14ac:dyDescent="0.3">
      <c r="B35" s="40" t="s">
        <v>729</v>
      </c>
      <c r="C35" s="8" t="s">
        <v>730</v>
      </c>
      <c r="D35" s="36">
        <v>45915</v>
      </c>
      <c r="E35" s="36">
        <v>49567</v>
      </c>
      <c r="F35" s="113">
        <v>363.29070000000002</v>
      </c>
      <c r="G35" s="59">
        <v>6.946190476190476</v>
      </c>
      <c r="H35" s="61">
        <v>7.1536000000000002E-2</v>
      </c>
      <c r="I35" s="61">
        <v>7.3444000000000009E-2</v>
      </c>
      <c r="J35" s="9">
        <v>1.15529385458224</v>
      </c>
    </row>
    <row r="36" spans="2:10" s="50" customFormat="1" ht="12" x14ac:dyDescent="0.3">
      <c r="B36" s="41" t="s">
        <v>731</v>
      </c>
      <c r="C36" s="42" t="s">
        <v>732</v>
      </c>
      <c r="D36" s="78">
        <v>45945</v>
      </c>
      <c r="E36" s="78">
        <v>51424</v>
      </c>
      <c r="F36" s="114">
        <v>203.32324</v>
      </c>
      <c r="G36" s="60">
        <v>8.8552380952380947</v>
      </c>
      <c r="H36" s="62">
        <v>7.1146000000000001E-2</v>
      </c>
      <c r="I36" s="62">
        <v>7.3020000000000002E-2</v>
      </c>
      <c r="J36" s="43">
        <v>16.793920208808544</v>
      </c>
    </row>
    <row r="37" spans="2:10" s="50" customFormat="1" ht="12" x14ac:dyDescent="0.3">
      <c r="B37" s="40" t="s">
        <v>733</v>
      </c>
      <c r="C37" s="8" t="s">
        <v>442</v>
      </c>
      <c r="D37" s="36">
        <v>45550</v>
      </c>
      <c r="E37" s="36">
        <v>49202</v>
      </c>
      <c r="F37" s="113">
        <v>793.44078999999999</v>
      </c>
      <c r="G37" s="59">
        <v>6.5198809523809524</v>
      </c>
      <c r="H37" s="61">
        <v>6.4364000000000005E-2</v>
      </c>
      <c r="I37" s="61">
        <v>7.3619000000000004E-2</v>
      </c>
      <c r="J37" s="9">
        <v>2.7857488912919059</v>
      </c>
    </row>
    <row r="38" spans="2:10" s="50" customFormat="1" ht="12" x14ac:dyDescent="0.3">
      <c r="B38" s="41" t="s">
        <v>734</v>
      </c>
      <c r="C38" s="42" t="s">
        <v>735</v>
      </c>
      <c r="D38" s="78">
        <v>45397</v>
      </c>
      <c r="E38" s="78">
        <v>50875</v>
      </c>
      <c r="F38" s="114">
        <v>871.15876000000003</v>
      </c>
      <c r="G38" s="60">
        <v>8.3828174603174599</v>
      </c>
      <c r="H38" s="62">
        <v>6.4044999999999991E-2</v>
      </c>
      <c r="I38" s="62">
        <v>7.3564999999999992E-2</v>
      </c>
      <c r="J38" s="43">
        <v>8.2690238822813455</v>
      </c>
    </row>
    <row r="39" spans="2:10" s="50" customFormat="1" ht="12" x14ac:dyDescent="0.3">
      <c r="B39" s="40" t="s">
        <v>736</v>
      </c>
      <c r="C39" s="8" t="s">
        <v>737</v>
      </c>
      <c r="D39" s="36">
        <v>45792</v>
      </c>
      <c r="E39" s="36">
        <v>49444</v>
      </c>
      <c r="F39" s="113">
        <v>426.83014000000003</v>
      </c>
      <c r="G39" s="59">
        <v>6.0350000000000001</v>
      </c>
      <c r="H39" s="61">
        <v>7.2999999999999995E-2</v>
      </c>
      <c r="I39" s="61">
        <v>7.4146000000000004E-2</v>
      </c>
      <c r="J39" s="9">
        <v>-4.0201828066455114</v>
      </c>
    </row>
    <row r="40" spans="2:10" s="50" customFormat="1" ht="12" x14ac:dyDescent="0.3">
      <c r="B40" s="41" t="s">
        <v>738</v>
      </c>
      <c r="C40" s="42" t="s">
        <v>449</v>
      </c>
      <c r="D40" s="78">
        <v>45823</v>
      </c>
      <c r="E40" s="78">
        <v>50206</v>
      </c>
      <c r="F40" s="114">
        <v>1376.0199499999999</v>
      </c>
      <c r="G40" s="60">
        <v>6.9318650793650791</v>
      </c>
      <c r="H40" s="62">
        <v>7.0606000000000002E-2</v>
      </c>
      <c r="I40" s="62">
        <v>7.4657000000000001E-2</v>
      </c>
      <c r="J40" s="43">
        <v>12.456676480452344</v>
      </c>
    </row>
    <row r="41" spans="2:10" s="50" customFormat="1" ht="12" x14ac:dyDescent="0.3">
      <c r="B41" s="40" t="s">
        <v>739</v>
      </c>
      <c r="C41" s="8" t="s">
        <v>447</v>
      </c>
      <c r="D41" s="36">
        <v>45550</v>
      </c>
      <c r="E41" s="36">
        <v>49933</v>
      </c>
      <c r="F41" s="113">
        <v>870.23523</v>
      </c>
      <c r="G41" s="59">
        <v>6.727380952380952</v>
      </c>
      <c r="H41" s="61">
        <v>6.6492999999999997E-2</v>
      </c>
      <c r="I41" s="61">
        <v>7.4707999999999997E-2</v>
      </c>
      <c r="J41" s="9">
        <v>12.93183766257977</v>
      </c>
    </row>
    <row r="42" spans="2:10" s="50" customFormat="1" ht="12" x14ac:dyDescent="0.3">
      <c r="B42" s="41" t="s">
        <v>740</v>
      </c>
      <c r="C42" s="42" t="s">
        <v>741</v>
      </c>
      <c r="D42" s="78">
        <v>45550</v>
      </c>
      <c r="E42" s="78">
        <v>49933</v>
      </c>
      <c r="F42" s="114">
        <v>598.41180000000008</v>
      </c>
      <c r="G42" s="60">
        <v>6.7269444444444444</v>
      </c>
      <c r="H42" s="62">
        <v>6.6492999999999997E-2</v>
      </c>
      <c r="I42" s="62">
        <v>7.4762999999999996E-2</v>
      </c>
      <c r="J42" s="43">
        <v>13.444266388400461</v>
      </c>
    </row>
    <row r="43" spans="2:10" s="50" customFormat="1" ht="12" x14ac:dyDescent="0.3">
      <c r="B43" s="40" t="s">
        <v>742</v>
      </c>
      <c r="C43" s="8" t="s">
        <v>449</v>
      </c>
      <c r="D43" s="36">
        <v>45641</v>
      </c>
      <c r="E43" s="36">
        <v>50024</v>
      </c>
      <c r="F43" s="113">
        <v>1616.20607</v>
      </c>
      <c r="G43" s="59">
        <v>6.5670238095238096</v>
      </c>
      <c r="H43" s="61">
        <v>7.7477000000000004E-2</v>
      </c>
      <c r="I43" s="61">
        <v>7.4819999999999998E-2</v>
      </c>
      <c r="J43" s="9">
        <v>13.975328886071114</v>
      </c>
    </row>
    <row r="44" spans="2:10" s="50" customFormat="1" ht="12" x14ac:dyDescent="0.3">
      <c r="B44" s="41" t="s">
        <v>743</v>
      </c>
      <c r="C44" s="42" t="s">
        <v>744</v>
      </c>
      <c r="D44" s="78">
        <v>45550</v>
      </c>
      <c r="E44" s="78">
        <v>49933</v>
      </c>
      <c r="F44" s="114">
        <v>326.45299</v>
      </c>
      <c r="G44" s="60">
        <v>6.7000793650793655</v>
      </c>
      <c r="H44" s="62">
        <v>6.8090999999999999E-2</v>
      </c>
      <c r="I44" s="62">
        <v>7.4806999999999998E-2</v>
      </c>
      <c r="J44" s="43">
        <v>13.854209369059678</v>
      </c>
    </row>
    <row r="45" spans="2:10" s="50" customFormat="1" ht="12" x14ac:dyDescent="0.3">
      <c r="B45" s="40" t="s">
        <v>745</v>
      </c>
      <c r="C45" s="8" t="s">
        <v>746</v>
      </c>
      <c r="D45" s="36">
        <v>45092</v>
      </c>
      <c r="E45" s="36">
        <v>46919</v>
      </c>
      <c r="F45" s="113">
        <v>578.68001000000004</v>
      </c>
      <c r="G45" s="59">
        <v>1.9940873015873015</v>
      </c>
      <c r="H45" s="61">
        <v>6.4481999999999998E-2</v>
      </c>
      <c r="I45" s="61">
        <v>7.4513999999999997E-2</v>
      </c>
      <c r="J45" s="9">
        <v>-25.740587234415191</v>
      </c>
    </row>
    <row r="46" spans="2:10" s="50" customFormat="1" ht="12" x14ac:dyDescent="0.3">
      <c r="B46" s="41" t="s">
        <v>747</v>
      </c>
      <c r="C46" s="42" t="s">
        <v>451</v>
      </c>
      <c r="D46" s="78">
        <v>45792</v>
      </c>
      <c r="E46" s="78">
        <v>49444</v>
      </c>
      <c r="F46" s="114">
        <v>1161.6616899999999</v>
      </c>
      <c r="G46" s="60">
        <v>6.1050793650793649</v>
      </c>
      <c r="H46" s="62">
        <v>6.9249000000000005E-2</v>
      </c>
      <c r="I46" s="62">
        <v>7.2899000000000005E-2</v>
      </c>
      <c r="J46" s="43">
        <v>-15.624738269348626</v>
      </c>
    </row>
    <row r="47" spans="2:10" s="50" customFormat="1" ht="12" x14ac:dyDescent="0.3">
      <c r="B47" s="40" t="s">
        <v>748</v>
      </c>
      <c r="C47" s="8" t="s">
        <v>749</v>
      </c>
      <c r="D47" s="36">
        <v>45366</v>
      </c>
      <c r="E47" s="36">
        <v>50479</v>
      </c>
      <c r="F47" s="113">
        <v>663.22166000000004</v>
      </c>
      <c r="G47" s="59">
        <v>5.6538492063492063</v>
      </c>
      <c r="H47" s="61">
        <v>6.4965999999999996E-2</v>
      </c>
      <c r="I47" s="61">
        <v>7.4198E-2</v>
      </c>
      <c r="J47" s="9">
        <v>-3.5362719132536746</v>
      </c>
    </row>
    <row r="48" spans="2:10" s="50" customFormat="1" ht="12" x14ac:dyDescent="0.3">
      <c r="B48" s="41" t="s">
        <v>750</v>
      </c>
      <c r="C48" s="42" t="s">
        <v>751</v>
      </c>
      <c r="D48" s="78">
        <v>44727</v>
      </c>
      <c r="E48" s="78">
        <v>52763</v>
      </c>
      <c r="F48" s="114">
        <v>1171.00836</v>
      </c>
      <c r="G48" s="60">
        <v>7.6444841269841275</v>
      </c>
      <c r="H48" s="62">
        <v>7.0718000000000003E-2</v>
      </c>
      <c r="I48" s="62">
        <v>7.4309E-2</v>
      </c>
      <c r="J48" s="43">
        <v>15.204935684334231</v>
      </c>
    </row>
    <row r="49" spans="2:10" s="50" customFormat="1" ht="12" x14ac:dyDescent="0.3">
      <c r="B49" s="40" t="s">
        <v>752</v>
      </c>
      <c r="C49" s="8" t="s">
        <v>753</v>
      </c>
      <c r="D49" s="36">
        <v>43539</v>
      </c>
      <c r="E49" s="36">
        <v>47192</v>
      </c>
      <c r="F49" s="113">
        <v>938.30544999999995</v>
      </c>
      <c r="G49" s="59">
        <v>1.7898015873015871</v>
      </c>
      <c r="H49" s="61">
        <v>4.7133000000000001E-2</v>
      </c>
      <c r="I49" s="61">
        <v>7.2842000000000004E-2</v>
      </c>
      <c r="J49" s="9">
        <v>-41.261056710050205</v>
      </c>
    </row>
    <row r="50" spans="2:10" s="50" customFormat="1" ht="12" x14ac:dyDescent="0.3">
      <c r="B50" s="41" t="s">
        <v>754</v>
      </c>
      <c r="C50" s="42" t="s">
        <v>753</v>
      </c>
      <c r="D50" s="78">
        <v>43235</v>
      </c>
      <c r="E50" s="78">
        <v>47618</v>
      </c>
      <c r="F50" s="114">
        <v>173.05207999999999</v>
      </c>
      <c r="G50" s="60">
        <v>2.134325396825397</v>
      </c>
      <c r="H50" s="62">
        <v>6.0214999999999998E-2</v>
      </c>
      <c r="I50" s="62">
        <v>7.2616E-2</v>
      </c>
      <c r="J50" s="43">
        <v>-43.358919210945146</v>
      </c>
    </row>
    <row r="51" spans="2:10" s="50" customFormat="1" ht="12" x14ac:dyDescent="0.3">
      <c r="B51" s="40" t="s">
        <v>755</v>
      </c>
      <c r="C51" s="8" t="s">
        <v>756</v>
      </c>
      <c r="D51" s="36">
        <v>45245</v>
      </c>
      <c r="E51" s="36">
        <v>50359</v>
      </c>
      <c r="F51" s="113">
        <v>366.52669000000003</v>
      </c>
      <c r="G51" s="59">
        <v>5.4059920634920635</v>
      </c>
      <c r="H51" s="61">
        <v>6.1451000000000006E-2</v>
      </c>
      <c r="I51" s="61">
        <v>6.8471000000000004E-2</v>
      </c>
      <c r="J51" s="9">
        <v>-59.181341828304923</v>
      </c>
    </row>
    <row r="52" spans="2:10" s="50" customFormat="1" ht="12" x14ac:dyDescent="0.3">
      <c r="B52" s="41" t="s">
        <v>757</v>
      </c>
      <c r="C52" s="42" t="s">
        <v>758</v>
      </c>
      <c r="D52" s="78">
        <v>45366</v>
      </c>
      <c r="E52" s="78">
        <v>51667</v>
      </c>
      <c r="F52" s="114">
        <v>575.86897999999997</v>
      </c>
      <c r="G52" s="60">
        <v>6.3946428571428573</v>
      </c>
      <c r="H52" s="62">
        <v>7.1070999999999995E-2</v>
      </c>
      <c r="I52" s="62">
        <v>8.3021999999999985E-2</v>
      </c>
      <c r="J52" s="43">
        <v>90.392427235119754</v>
      </c>
    </row>
    <row r="53" spans="2:10" s="50" customFormat="1" ht="12" x14ac:dyDescent="0.3">
      <c r="B53" s="40" t="s">
        <v>759</v>
      </c>
      <c r="C53" s="8" t="s">
        <v>760</v>
      </c>
      <c r="D53" s="36">
        <v>45488</v>
      </c>
      <c r="E53" s="36">
        <v>52793</v>
      </c>
      <c r="F53" s="113">
        <v>676.02909999999997</v>
      </c>
      <c r="G53" s="59">
        <v>6.8171428571428576</v>
      </c>
      <c r="H53" s="61">
        <v>7.4149999999999994E-2</v>
      </c>
      <c r="I53" s="61">
        <v>8.2607E-2</v>
      </c>
      <c r="J53" s="9">
        <v>86.525919576641016</v>
      </c>
    </row>
    <row r="54" spans="2:10" s="50" customFormat="1" ht="12" x14ac:dyDescent="0.3">
      <c r="B54" s="41" t="s">
        <v>761</v>
      </c>
      <c r="C54" s="42" t="s">
        <v>465</v>
      </c>
      <c r="D54" s="78">
        <v>45397</v>
      </c>
      <c r="E54" s="78">
        <v>49049</v>
      </c>
      <c r="F54" s="114">
        <v>439.25252</v>
      </c>
      <c r="G54" s="60">
        <v>5.6870634920634924</v>
      </c>
      <c r="H54" s="62">
        <v>6.2979999999999994E-2</v>
      </c>
      <c r="I54" s="62">
        <v>7.3455000000000006E-2</v>
      </c>
      <c r="J54" s="43">
        <v>-10.450614101535916</v>
      </c>
    </row>
    <row r="55" spans="2:10" s="50" customFormat="1" ht="12" x14ac:dyDescent="0.3">
      <c r="B55" s="40" t="s">
        <v>762</v>
      </c>
      <c r="C55" s="8" t="s">
        <v>763</v>
      </c>
      <c r="D55" s="36">
        <v>45762</v>
      </c>
      <c r="E55" s="36">
        <v>49414</v>
      </c>
      <c r="F55" s="113">
        <v>2085.1013800000001</v>
      </c>
      <c r="G55" s="59">
        <v>6.1442063492063488</v>
      </c>
      <c r="H55" s="61">
        <v>7.4514999999999998E-2</v>
      </c>
      <c r="I55" s="61">
        <v>7.4226E-2</v>
      </c>
      <c r="J55" s="9">
        <v>-3.2757045091202919</v>
      </c>
    </row>
    <row r="56" spans="2:10" s="50" customFormat="1" ht="12" x14ac:dyDescent="0.3">
      <c r="B56" s="41" t="s">
        <v>764</v>
      </c>
      <c r="C56" s="42" t="s">
        <v>765</v>
      </c>
      <c r="D56" s="78">
        <v>45366</v>
      </c>
      <c r="E56" s="78">
        <v>52671</v>
      </c>
      <c r="F56" s="114">
        <v>1029.10257</v>
      </c>
      <c r="G56" s="60">
        <v>7.656190476190476</v>
      </c>
      <c r="H56" s="62">
        <v>6.8413000000000002E-2</v>
      </c>
      <c r="I56" s="62">
        <v>7.5181999999999999E-2</v>
      </c>
      <c r="J56" s="43">
        <v>23.343445097223636</v>
      </c>
    </row>
    <row r="57" spans="2:10" s="50" customFormat="1" ht="12" x14ac:dyDescent="0.3">
      <c r="B57" s="40" t="s">
        <v>766</v>
      </c>
      <c r="C57" s="8" t="s">
        <v>767</v>
      </c>
      <c r="D57" s="36">
        <v>45184</v>
      </c>
      <c r="E57" s="36">
        <v>47741</v>
      </c>
      <c r="F57" s="113">
        <v>2046.5611799999999</v>
      </c>
      <c r="G57" s="59">
        <v>3.4152777777777779</v>
      </c>
      <c r="H57" s="61">
        <v>7.4941000000000008E-2</v>
      </c>
      <c r="I57" s="61">
        <v>7.4534000000000003E-2</v>
      </c>
      <c r="J57" s="9">
        <v>-15.239171360763581</v>
      </c>
    </row>
    <row r="58" spans="2:10" s="50" customFormat="1" ht="12" x14ac:dyDescent="0.3">
      <c r="B58" s="41" t="s">
        <v>768</v>
      </c>
      <c r="C58" s="42" t="s">
        <v>403</v>
      </c>
      <c r="D58" s="78">
        <v>45184</v>
      </c>
      <c r="E58" s="78">
        <v>48106</v>
      </c>
      <c r="F58" s="114">
        <v>4542.1677599999994</v>
      </c>
      <c r="G58" s="60">
        <v>3.8438492063492062</v>
      </c>
      <c r="H58" s="62">
        <v>6.3170000000000004E-2</v>
      </c>
      <c r="I58" s="62">
        <v>7.2828000000000004E-2</v>
      </c>
      <c r="J58" s="43">
        <v>-31.091626447025121</v>
      </c>
    </row>
    <row r="59" spans="2:10" s="50" customFormat="1" ht="12" x14ac:dyDescent="0.3">
      <c r="B59" s="40" t="s">
        <v>769</v>
      </c>
      <c r="C59" s="8" t="s">
        <v>403</v>
      </c>
      <c r="D59" s="36">
        <v>44301</v>
      </c>
      <c r="E59" s="36">
        <v>47953</v>
      </c>
      <c r="F59" s="113">
        <v>1991.2576299999998</v>
      </c>
      <c r="G59" s="59">
        <v>4.4217460317460313</v>
      </c>
      <c r="H59" s="61">
        <v>4.9126000000000003E-2</v>
      </c>
      <c r="I59" s="61">
        <v>7.2585999999999998E-2</v>
      </c>
      <c r="J59" s="9">
        <v>-25.944413860824469</v>
      </c>
    </row>
    <row r="60" spans="2:10" s="50" customFormat="1" ht="12" x14ac:dyDescent="0.3">
      <c r="B60" s="41" t="s">
        <v>770</v>
      </c>
      <c r="C60" s="42" t="s">
        <v>771</v>
      </c>
      <c r="D60" s="78">
        <v>45397</v>
      </c>
      <c r="E60" s="78">
        <v>49049</v>
      </c>
      <c r="F60" s="114">
        <v>1210.10996</v>
      </c>
      <c r="G60" s="60">
        <v>5.7000793650793655</v>
      </c>
      <c r="H60" s="62">
        <v>6.1661000000000001E-2</v>
      </c>
      <c r="I60" s="62">
        <v>7.4237999999999998E-2</v>
      </c>
      <c r="J60" s="43">
        <v>-3.1640327644899546</v>
      </c>
    </row>
    <row r="61" spans="2:10" s="50" customFormat="1" ht="12" x14ac:dyDescent="0.3">
      <c r="B61" s="40" t="s">
        <v>772</v>
      </c>
      <c r="C61" s="8" t="s">
        <v>771</v>
      </c>
      <c r="D61" s="36">
        <v>44058</v>
      </c>
      <c r="E61" s="36">
        <v>47710</v>
      </c>
      <c r="F61" s="113">
        <v>2134.3867200000004</v>
      </c>
      <c r="G61" s="59">
        <v>3.050357142857143</v>
      </c>
      <c r="H61" s="61">
        <v>4.2999999999999997E-2</v>
      </c>
      <c r="I61" s="61">
        <v>7.3539000000000007E-2</v>
      </c>
      <c r="J61" s="9">
        <v>-23.798903447634913</v>
      </c>
    </row>
    <row r="62" spans="2:10" s="50" customFormat="1" ht="12" x14ac:dyDescent="0.3">
      <c r="B62" s="41" t="s">
        <v>339</v>
      </c>
      <c r="C62" s="42" t="s">
        <v>683</v>
      </c>
      <c r="D62" s="78">
        <v>45246</v>
      </c>
      <c r="E62" s="78">
        <v>50724</v>
      </c>
      <c r="F62" s="114">
        <v>1001.8655600000001</v>
      </c>
      <c r="G62" s="60">
        <v>5.3299603174603174</v>
      </c>
      <c r="H62" s="62">
        <v>7.9170999999999991E-2</v>
      </c>
      <c r="I62" s="62">
        <v>8.1681000000000004E-2</v>
      </c>
      <c r="J62" s="43">
        <v>63.721586257201594</v>
      </c>
    </row>
    <row r="63" spans="2:10" s="50" customFormat="1" ht="12" x14ac:dyDescent="0.3">
      <c r="B63" s="40" t="s">
        <v>773</v>
      </c>
      <c r="C63" s="8" t="s">
        <v>381</v>
      </c>
      <c r="D63" s="36">
        <v>45762</v>
      </c>
      <c r="E63" s="36">
        <v>49963</v>
      </c>
      <c r="F63" s="113">
        <v>249.23245</v>
      </c>
      <c r="G63" s="59">
        <v>5.232103174603175</v>
      </c>
      <c r="H63" s="61">
        <v>8.2194000000000003E-2</v>
      </c>
      <c r="I63" s="61">
        <v>8.6823999999999998E-2</v>
      </c>
      <c r="J63" s="9">
        <v>111.57092457239726</v>
      </c>
    </row>
    <row r="64" spans="2:10" s="50" customFormat="1" ht="12" x14ac:dyDescent="0.3">
      <c r="B64" s="41" t="s">
        <v>774</v>
      </c>
      <c r="C64" s="42" t="s">
        <v>775</v>
      </c>
      <c r="D64" s="78">
        <v>44454</v>
      </c>
      <c r="E64" s="78">
        <v>47376</v>
      </c>
      <c r="F64" s="114">
        <v>264.01333</v>
      </c>
      <c r="G64" s="60">
        <v>3.1201190476190477</v>
      </c>
      <c r="H64" s="62">
        <v>5.3455000000000003E-2</v>
      </c>
      <c r="I64" s="62">
        <v>7.2627999999999998E-2</v>
      </c>
      <c r="J64" s="43">
        <v>-32.264659418270725</v>
      </c>
    </row>
    <row r="65" spans="2:10" s="50" customFormat="1" ht="12" x14ac:dyDescent="0.3">
      <c r="B65" s="40" t="s">
        <v>776</v>
      </c>
      <c r="C65" s="8" t="s">
        <v>777</v>
      </c>
      <c r="D65" s="36">
        <v>44515</v>
      </c>
      <c r="E65" s="36">
        <v>51820</v>
      </c>
      <c r="F65" s="113">
        <v>270.05253000000005</v>
      </c>
      <c r="G65" s="59">
        <v>6.2254365079365082</v>
      </c>
      <c r="H65" s="61">
        <v>6.6017999999999993E-2</v>
      </c>
      <c r="I65" s="61">
        <v>7.9043000000000002E-2</v>
      </c>
      <c r="J65" s="9">
        <v>41.551194980726791</v>
      </c>
    </row>
    <row r="66" spans="2:10" s="50" customFormat="1" ht="12" x14ac:dyDescent="0.3">
      <c r="B66" s="41" t="s">
        <v>778</v>
      </c>
      <c r="C66" s="42" t="s">
        <v>779</v>
      </c>
      <c r="D66" s="78">
        <v>44484</v>
      </c>
      <c r="E66" s="78">
        <v>48136</v>
      </c>
      <c r="F66" s="114">
        <v>460.74311999999998</v>
      </c>
      <c r="G66" s="60">
        <v>3.9615476190476189</v>
      </c>
      <c r="H66" s="62">
        <v>5.7138000000000001E-2</v>
      </c>
      <c r="I66" s="62">
        <v>7.2637000000000007E-2</v>
      </c>
      <c r="J66" s="43">
        <v>-32.866432379893283</v>
      </c>
    </row>
    <row r="67" spans="2:10" s="50" customFormat="1" ht="12" x14ac:dyDescent="0.3">
      <c r="B67" s="40" t="s">
        <v>350</v>
      </c>
      <c r="C67" s="8" t="s">
        <v>691</v>
      </c>
      <c r="D67" s="36">
        <v>45641</v>
      </c>
      <c r="E67" s="36">
        <v>51850</v>
      </c>
      <c r="F67" s="113">
        <v>862.20443999999998</v>
      </c>
      <c r="G67" s="59">
        <v>6.0056746031746036</v>
      </c>
      <c r="H67" s="61">
        <v>8.7218999999999991E-2</v>
      </c>
      <c r="I67" s="61">
        <v>0.10306100000000001</v>
      </c>
      <c r="J67" s="9">
        <v>265.0621918557805</v>
      </c>
    </row>
    <row r="68" spans="2:10" s="50" customFormat="1" ht="12" x14ac:dyDescent="0.3">
      <c r="B68" s="41" t="s">
        <v>780</v>
      </c>
      <c r="C68" s="42" t="s">
        <v>781</v>
      </c>
      <c r="D68" s="78">
        <v>44700</v>
      </c>
      <c r="E68" s="78">
        <v>47983</v>
      </c>
      <c r="F68" s="114">
        <v>591.20733999999993</v>
      </c>
      <c r="G68" s="60">
        <v>3.5243650793650794</v>
      </c>
      <c r="H68" s="62">
        <v>6.0265000000000006E-2</v>
      </c>
      <c r="I68" s="62">
        <v>7.1455000000000005E-2</v>
      </c>
      <c r="J68" s="43">
        <v>-43.849786372834878</v>
      </c>
    </row>
    <row r="69" spans="2:10" s="50" customFormat="1" ht="12" x14ac:dyDescent="0.3">
      <c r="B69" s="40" t="s">
        <v>782</v>
      </c>
      <c r="C69" s="8" t="s">
        <v>783</v>
      </c>
      <c r="D69" s="36">
        <v>44666</v>
      </c>
      <c r="E69" s="36">
        <v>50571</v>
      </c>
      <c r="F69" s="113">
        <v>1644.2864399999999</v>
      </c>
      <c r="G69" s="59">
        <v>4.9861904761904761</v>
      </c>
      <c r="H69" s="61">
        <v>8.2560999999999996E-2</v>
      </c>
      <c r="I69" s="61">
        <v>8.0440000000000011E-2</v>
      </c>
      <c r="J69" s="9">
        <v>52.175595814043518</v>
      </c>
    </row>
    <row r="70" spans="2:10" s="50" customFormat="1" ht="12" x14ac:dyDescent="0.3">
      <c r="B70" s="41" t="s">
        <v>784</v>
      </c>
      <c r="C70" s="42" t="s">
        <v>408</v>
      </c>
      <c r="D70" s="78">
        <v>45703</v>
      </c>
      <c r="E70" s="78">
        <v>50086</v>
      </c>
      <c r="F70" s="114">
        <v>1064.3964900000001</v>
      </c>
      <c r="G70" s="60">
        <v>6.4265476190476187</v>
      </c>
      <c r="H70" s="62">
        <v>7.4819999999999998E-2</v>
      </c>
      <c r="I70" s="62">
        <v>7.2484000000000007E-2</v>
      </c>
      <c r="J70" s="43">
        <v>-7.7889166325051384</v>
      </c>
    </row>
    <row r="71" spans="2:10" s="50" customFormat="1" ht="12" x14ac:dyDescent="0.3">
      <c r="B71" s="40" t="s">
        <v>785</v>
      </c>
      <c r="C71" s="8" t="s">
        <v>786</v>
      </c>
      <c r="D71" s="36">
        <v>43327</v>
      </c>
      <c r="E71" s="36">
        <v>48745</v>
      </c>
      <c r="F71" s="113">
        <v>292.31309999999996</v>
      </c>
      <c r="G71" s="59">
        <v>3.0211111111111113</v>
      </c>
      <c r="H71" s="61">
        <v>7.3129E-2</v>
      </c>
      <c r="I71" s="61">
        <v>7.4203999999999992E-2</v>
      </c>
      <c r="J71" s="9">
        <v>-17.619180373572576</v>
      </c>
    </row>
    <row r="72" spans="2:10" s="50" customFormat="1" ht="12" x14ac:dyDescent="0.3">
      <c r="B72" s="41" t="s">
        <v>787</v>
      </c>
      <c r="C72" s="42" t="s">
        <v>788</v>
      </c>
      <c r="D72" s="78">
        <v>43753</v>
      </c>
      <c r="E72" s="78">
        <v>47406</v>
      </c>
      <c r="F72" s="114">
        <v>165.33835999999999</v>
      </c>
      <c r="G72" s="60">
        <v>1.8483730158730161</v>
      </c>
      <c r="H72" s="62">
        <v>3.7000000000000005E-2</v>
      </c>
      <c r="I72" s="62">
        <v>7.2935E-2</v>
      </c>
      <c r="J72" s="43">
        <v>-40.397777008356343</v>
      </c>
    </row>
    <row r="73" spans="2:10" s="50" customFormat="1" ht="12" x14ac:dyDescent="0.3">
      <c r="B73" s="40" t="s">
        <v>789</v>
      </c>
      <c r="C73" s="8" t="s">
        <v>460</v>
      </c>
      <c r="D73" s="36">
        <v>45397</v>
      </c>
      <c r="E73" s="36">
        <v>50875</v>
      </c>
      <c r="F73" s="113">
        <v>951.06907999999999</v>
      </c>
      <c r="G73" s="59">
        <v>8.3206349206349213</v>
      </c>
      <c r="H73" s="61">
        <v>6.6737000000000005E-2</v>
      </c>
      <c r="I73" s="61">
        <v>7.3371000000000006E-2</v>
      </c>
      <c r="J73" s="9">
        <v>6.4604662349743158</v>
      </c>
    </row>
    <row r="74" spans="2:10" s="50" customFormat="1" ht="12" x14ac:dyDescent="0.3">
      <c r="B74" s="41" t="s">
        <v>790</v>
      </c>
      <c r="C74" s="42" t="s">
        <v>460</v>
      </c>
      <c r="D74" s="78">
        <v>45397</v>
      </c>
      <c r="E74" s="78">
        <v>49049</v>
      </c>
      <c r="F74" s="114">
        <v>695.00238999999999</v>
      </c>
      <c r="G74" s="60">
        <v>5.650555555555556</v>
      </c>
      <c r="H74" s="62">
        <v>6.5643000000000007E-2</v>
      </c>
      <c r="I74" s="62">
        <v>7.4430999999999997E-2</v>
      </c>
      <c r="J74" s="43">
        <v>-1.3679788717069208</v>
      </c>
    </row>
    <row r="75" spans="2:10" s="50" customFormat="1" ht="12" x14ac:dyDescent="0.3">
      <c r="B75" s="40" t="s">
        <v>791</v>
      </c>
      <c r="C75" s="8" t="s">
        <v>460</v>
      </c>
      <c r="D75" s="36">
        <v>44819</v>
      </c>
      <c r="E75" s="36">
        <v>48472</v>
      </c>
      <c r="F75" s="113">
        <v>899.54656</v>
      </c>
      <c r="G75" s="59">
        <v>4.5275793650793652</v>
      </c>
      <c r="H75" s="61">
        <v>6.9000000000000006E-2</v>
      </c>
      <c r="I75" s="61">
        <v>7.5674999999999992E-2</v>
      </c>
      <c r="J75" s="9">
        <v>2.7804228474503923</v>
      </c>
    </row>
    <row r="76" spans="2:10" s="50" customFormat="1" ht="12" x14ac:dyDescent="0.3">
      <c r="B76" s="41" t="s">
        <v>792</v>
      </c>
      <c r="C76" s="42" t="s">
        <v>793</v>
      </c>
      <c r="D76" s="78">
        <v>45828</v>
      </c>
      <c r="E76" s="78">
        <v>49475</v>
      </c>
      <c r="F76" s="114">
        <v>1576.72434</v>
      </c>
      <c r="G76" s="60">
        <v>6.4768253968253973</v>
      </c>
      <c r="H76" s="62">
        <v>6.8555000000000005E-2</v>
      </c>
      <c r="I76" s="62">
        <v>7.0793999999999996E-2</v>
      </c>
      <c r="J76" s="43">
        <v>-23.534453844147318</v>
      </c>
    </row>
    <row r="77" spans="2:10" s="50" customFormat="1" ht="12" x14ac:dyDescent="0.3">
      <c r="B77" s="40" t="s">
        <v>794</v>
      </c>
      <c r="C77" s="8" t="s">
        <v>793</v>
      </c>
      <c r="D77" s="36">
        <v>45708</v>
      </c>
      <c r="E77" s="36">
        <v>48228</v>
      </c>
      <c r="F77" s="113">
        <v>1136.55305</v>
      </c>
      <c r="G77" s="59">
        <v>4.2046428571428569</v>
      </c>
      <c r="H77" s="61">
        <v>7.5567999999999996E-2</v>
      </c>
      <c r="I77" s="61">
        <v>6.9393999999999997E-2</v>
      </c>
      <c r="J77" s="9">
        <v>-55.627055095147647</v>
      </c>
    </row>
    <row r="78" spans="2:10" s="50" customFormat="1" ht="12" x14ac:dyDescent="0.3">
      <c r="B78" s="41" t="s">
        <v>795</v>
      </c>
      <c r="C78" s="42" t="s">
        <v>796</v>
      </c>
      <c r="D78" s="78">
        <v>43784</v>
      </c>
      <c r="E78" s="78">
        <v>47437</v>
      </c>
      <c r="F78" s="114">
        <v>1151.1145300000001</v>
      </c>
      <c r="G78" s="60">
        <v>1.6687698412698411</v>
      </c>
      <c r="H78" s="62">
        <v>4.0800000000000003E-2</v>
      </c>
      <c r="I78" s="62">
        <v>7.3513999999999996E-2</v>
      </c>
      <c r="J78" s="43">
        <v>-35.023164671995623</v>
      </c>
    </row>
    <row r="79" spans="2:10" s="50" customFormat="1" ht="12" x14ac:dyDescent="0.3">
      <c r="B79" s="40" t="s">
        <v>797</v>
      </c>
      <c r="C79" s="8" t="s">
        <v>798</v>
      </c>
      <c r="D79" s="36">
        <v>44084</v>
      </c>
      <c r="E79" s="36">
        <v>49963</v>
      </c>
      <c r="F79" s="113">
        <v>335.32090999999997</v>
      </c>
      <c r="G79" s="59">
        <v>5.4594047619047616</v>
      </c>
      <c r="H79" s="61">
        <v>7.4999999999999997E-2</v>
      </c>
      <c r="I79" s="61">
        <v>7.9226000000000005E-2</v>
      </c>
      <c r="J79" s="9">
        <v>43.254189086319172</v>
      </c>
    </row>
    <row r="80" spans="2:10" s="50" customFormat="1" ht="12" x14ac:dyDescent="0.3">
      <c r="B80" s="41" t="s">
        <v>799</v>
      </c>
      <c r="C80" s="42" t="s">
        <v>800</v>
      </c>
      <c r="D80" s="78">
        <v>45550</v>
      </c>
      <c r="E80" s="78">
        <v>51759</v>
      </c>
      <c r="F80" s="114">
        <v>185.75851999999998</v>
      </c>
      <c r="G80" s="60">
        <v>5.8851984126984123</v>
      </c>
      <c r="H80" s="62">
        <v>7.3292999999999997E-2</v>
      </c>
      <c r="I80" s="62">
        <v>8.2447999999999994E-2</v>
      </c>
      <c r="J80" s="43">
        <v>73.238052519222222</v>
      </c>
    </row>
    <row r="81" spans="2:10" s="50" customFormat="1" ht="12" x14ac:dyDescent="0.3">
      <c r="B81" s="40" t="s">
        <v>327</v>
      </c>
      <c r="C81" s="8" t="s">
        <v>674</v>
      </c>
      <c r="D81" s="36">
        <v>43966</v>
      </c>
      <c r="E81" s="36">
        <v>47618</v>
      </c>
      <c r="F81" s="113">
        <v>811.44120999999996</v>
      </c>
      <c r="G81" s="59">
        <v>1.872579365079365</v>
      </c>
      <c r="H81" s="61">
        <v>7.2499999999999995E-2</v>
      </c>
      <c r="I81" s="61">
        <v>0.13042299999999998</v>
      </c>
      <c r="J81" s="9">
        <v>493.2390347233362</v>
      </c>
    </row>
    <row r="82" spans="2:10" s="50" customFormat="1" ht="12" x14ac:dyDescent="0.3">
      <c r="B82" s="41" t="s">
        <v>801</v>
      </c>
      <c r="C82" s="42" t="s">
        <v>802</v>
      </c>
      <c r="D82" s="78">
        <v>44362</v>
      </c>
      <c r="E82" s="78">
        <v>48014</v>
      </c>
      <c r="F82" s="114">
        <v>867.01161999999999</v>
      </c>
      <c r="G82" s="60">
        <v>3.6994047619047619</v>
      </c>
      <c r="H82" s="62">
        <v>4.6279000000000001E-2</v>
      </c>
      <c r="I82" s="62">
        <v>6.8621000000000001E-2</v>
      </c>
      <c r="J82" s="43">
        <v>-70.183817858450183</v>
      </c>
    </row>
    <row r="83" spans="2:10" s="50" customFormat="1" ht="12" x14ac:dyDescent="0.3">
      <c r="B83" s="40" t="s">
        <v>803</v>
      </c>
      <c r="C83" s="8" t="s">
        <v>804</v>
      </c>
      <c r="D83" s="36">
        <v>45366</v>
      </c>
      <c r="E83" s="36">
        <v>50844</v>
      </c>
      <c r="F83" s="113">
        <v>638.98491999999999</v>
      </c>
      <c r="G83" s="59">
        <v>5.612976190476191</v>
      </c>
      <c r="H83" s="61">
        <v>6.9343000000000002E-2</v>
      </c>
      <c r="I83" s="61">
        <v>7.4436000000000002E-2</v>
      </c>
      <c r="J83" s="9">
        <v>-1.3214489781110395</v>
      </c>
    </row>
    <row r="84" spans="2:10" s="50" customFormat="1" ht="12" x14ac:dyDescent="0.3">
      <c r="B84" s="41" t="s">
        <v>805</v>
      </c>
      <c r="C84" s="42" t="s">
        <v>806</v>
      </c>
      <c r="D84" s="78">
        <v>45397</v>
      </c>
      <c r="E84" s="78">
        <v>51971</v>
      </c>
      <c r="F84" s="114">
        <v>439.30072999999999</v>
      </c>
      <c r="G84" s="60">
        <v>5.2735317460317459</v>
      </c>
      <c r="H84" s="62">
        <v>6.7830000000000001E-2</v>
      </c>
      <c r="I84" s="62">
        <v>7.8604000000000007E-2</v>
      </c>
      <c r="J84" s="43">
        <v>35.093856528274344</v>
      </c>
    </row>
    <row r="85" spans="2:10" s="50" customFormat="1" ht="12" x14ac:dyDescent="0.3">
      <c r="B85" s="40" t="s">
        <v>807</v>
      </c>
      <c r="C85" s="8" t="s">
        <v>808</v>
      </c>
      <c r="D85" s="36">
        <v>44454</v>
      </c>
      <c r="E85" s="36">
        <v>51759</v>
      </c>
      <c r="F85" s="113">
        <v>247.49879999999999</v>
      </c>
      <c r="G85" s="59">
        <v>5.9241269841269846</v>
      </c>
      <c r="H85" s="61">
        <v>6.5865000000000007E-2</v>
      </c>
      <c r="I85" s="61">
        <v>7.4614E-2</v>
      </c>
      <c r="J85" s="9">
        <v>0.33501523388546062</v>
      </c>
    </row>
    <row r="86" spans="2:10" ht="12" x14ac:dyDescent="0.3">
      <c r="B86" s="41" t="s">
        <v>809</v>
      </c>
      <c r="C86" s="42" t="s">
        <v>810</v>
      </c>
      <c r="D86" s="78">
        <v>44484</v>
      </c>
      <c r="E86" s="78">
        <v>49963</v>
      </c>
      <c r="F86" s="114">
        <v>1339.04783</v>
      </c>
      <c r="G86" s="60">
        <v>6.9916269841269845</v>
      </c>
      <c r="H86" s="62">
        <v>5.8198E-2</v>
      </c>
      <c r="I86" s="62">
        <v>7.0382E-2</v>
      </c>
      <c r="J86" s="43">
        <v>-27.373010844856658</v>
      </c>
    </row>
    <row r="87" spans="2:10" ht="12" x14ac:dyDescent="0.3">
      <c r="B87" s="40" t="s">
        <v>811</v>
      </c>
      <c r="C87" s="8" t="s">
        <v>798</v>
      </c>
      <c r="D87" s="36">
        <v>44119</v>
      </c>
      <c r="E87" s="36">
        <v>49963</v>
      </c>
      <c r="F87" s="113">
        <v>600.07947999999999</v>
      </c>
      <c r="G87" s="59">
        <v>5.6351587301587296</v>
      </c>
      <c r="H87" s="61">
        <v>5.7500000000000002E-2</v>
      </c>
      <c r="I87" s="61">
        <v>7.9573000000000005E-2</v>
      </c>
      <c r="J87" s="9">
        <v>46.483363701843587</v>
      </c>
    </row>
    <row r="88" spans="2:10" ht="12" x14ac:dyDescent="0.3">
      <c r="B88" s="41" t="s">
        <v>349</v>
      </c>
      <c r="C88" s="42" t="s">
        <v>690</v>
      </c>
      <c r="D88" s="78">
        <v>44392</v>
      </c>
      <c r="E88" s="78">
        <v>50966</v>
      </c>
      <c r="F88" s="114">
        <v>2451.922</v>
      </c>
      <c r="G88" s="60">
        <v>6.7943650793650798</v>
      </c>
      <c r="H88" s="62">
        <v>5.9200000000000003E-2</v>
      </c>
      <c r="I88" s="62">
        <v>7.7055999999999999E-2</v>
      </c>
      <c r="J88" s="43">
        <v>34.807885812244699</v>
      </c>
    </row>
    <row r="89" spans="2:10" ht="12" x14ac:dyDescent="0.3">
      <c r="B89" s="40" t="s">
        <v>812</v>
      </c>
      <c r="C89" s="8" t="s">
        <v>813</v>
      </c>
      <c r="D89" s="36">
        <v>45550</v>
      </c>
      <c r="E89" s="36">
        <v>49202</v>
      </c>
      <c r="F89" s="113">
        <v>1768.85115</v>
      </c>
      <c r="G89" s="59">
        <v>6.4602380952380951</v>
      </c>
      <c r="H89" s="61">
        <v>6.8769999999999998E-2</v>
      </c>
      <c r="I89" s="61">
        <v>7.2070999999999996E-2</v>
      </c>
      <c r="J89" s="9">
        <v>-11.636790519137241</v>
      </c>
    </row>
    <row r="90" spans="2:10" ht="12" x14ac:dyDescent="0.3">
      <c r="B90" s="41" t="s">
        <v>814</v>
      </c>
      <c r="C90" s="42" t="s">
        <v>470</v>
      </c>
      <c r="D90" s="78">
        <v>45853</v>
      </c>
      <c r="E90" s="78">
        <v>48410</v>
      </c>
      <c r="F90" s="114">
        <v>695.09060999999997</v>
      </c>
      <c r="G90" s="60">
        <v>5.0225</v>
      </c>
      <c r="H90" s="62">
        <v>7.3146000000000003E-2</v>
      </c>
      <c r="I90" s="62">
        <v>7.2424000000000002E-2</v>
      </c>
      <c r="J90" s="43">
        <v>-22.403501198327014</v>
      </c>
    </row>
    <row r="91" spans="2:10" ht="12" x14ac:dyDescent="0.3">
      <c r="B91" s="40" t="s">
        <v>815</v>
      </c>
      <c r="C91" s="8" t="s">
        <v>816</v>
      </c>
      <c r="D91" s="36">
        <v>45641</v>
      </c>
      <c r="E91" s="36">
        <v>50024</v>
      </c>
      <c r="F91" s="113">
        <v>274.07157000000001</v>
      </c>
      <c r="G91" s="59">
        <v>6.5431746031746032</v>
      </c>
      <c r="H91" s="61">
        <v>7.9090999999999995E-2</v>
      </c>
      <c r="I91" s="61">
        <v>7.4729000000000004E-2</v>
      </c>
      <c r="J91" s="9">
        <v>13.127492266984397</v>
      </c>
    </row>
    <row r="92" spans="2:10" ht="12" x14ac:dyDescent="0.3">
      <c r="B92" s="41" t="s">
        <v>817</v>
      </c>
      <c r="C92" s="42" t="s">
        <v>818</v>
      </c>
      <c r="D92" s="78">
        <v>45945</v>
      </c>
      <c r="E92" s="78">
        <v>50328</v>
      </c>
      <c r="F92" s="114">
        <v>1025.6792600000001</v>
      </c>
      <c r="G92" s="60">
        <v>7.579761904761904</v>
      </c>
      <c r="H92" s="62">
        <v>6.7877999999999994E-2</v>
      </c>
      <c r="I92" s="62">
        <v>7.4290999999999996E-2</v>
      </c>
      <c r="J92" s="43">
        <v>15.037131366544276</v>
      </c>
    </row>
    <row r="93" spans="2:10" ht="12" x14ac:dyDescent="0.3">
      <c r="B93" s="40" t="s">
        <v>819</v>
      </c>
      <c r="C93" s="8" t="s">
        <v>468</v>
      </c>
      <c r="D93" s="36">
        <v>45703</v>
      </c>
      <c r="E93" s="36">
        <v>49355</v>
      </c>
      <c r="F93" s="113">
        <v>844.39814999999999</v>
      </c>
      <c r="G93" s="59">
        <v>5.9671428571428571</v>
      </c>
      <c r="H93" s="61">
        <v>7.7081999999999998E-2</v>
      </c>
      <c r="I93" s="61">
        <v>7.2304000000000007E-2</v>
      </c>
      <c r="J93" s="9">
        <v>-21.161795607206322</v>
      </c>
    </row>
    <row r="94" spans="2:10" ht="12" x14ac:dyDescent="0.3">
      <c r="B94" s="41" t="s">
        <v>820</v>
      </c>
      <c r="C94" s="42" t="s">
        <v>763</v>
      </c>
      <c r="D94" s="78">
        <v>45853</v>
      </c>
      <c r="E94" s="78">
        <v>50236</v>
      </c>
      <c r="F94" s="114">
        <v>1205.75883</v>
      </c>
      <c r="G94" s="60">
        <v>7.3167460317460318</v>
      </c>
      <c r="H94" s="62">
        <v>6.9164000000000003E-2</v>
      </c>
      <c r="I94" s="62">
        <v>7.3321999999999998E-2</v>
      </c>
      <c r="J94" s="43">
        <v>6.0036655920980841</v>
      </c>
    </row>
    <row r="95" spans="2:10" ht="12" x14ac:dyDescent="0.3">
      <c r="B95" s="40" t="s">
        <v>821</v>
      </c>
      <c r="C95" s="8" t="s">
        <v>470</v>
      </c>
      <c r="D95" s="36">
        <v>45853</v>
      </c>
      <c r="E95" s="36">
        <v>49505</v>
      </c>
      <c r="F95" s="113">
        <v>1050.4371999999998</v>
      </c>
      <c r="G95" s="59">
        <v>6.7825793650793651</v>
      </c>
      <c r="H95" s="61">
        <v>7.2083000000000008E-2</v>
      </c>
      <c r="I95" s="61">
        <v>7.2002999999999998E-2</v>
      </c>
      <c r="J95" s="9">
        <v>-12.270338761972699</v>
      </c>
    </row>
    <row r="96" spans="2:10" ht="12" x14ac:dyDescent="0.3">
      <c r="B96" s="41" t="s">
        <v>822</v>
      </c>
      <c r="C96" s="42" t="s">
        <v>823</v>
      </c>
      <c r="D96" s="78">
        <v>43631</v>
      </c>
      <c r="E96" s="78">
        <v>47284</v>
      </c>
      <c r="F96" s="114">
        <v>1202.8666699999999</v>
      </c>
      <c r="G96" s="60">
        <v>1.9861904761904761</v>
      </c>
      <c r="H96" s="62">
        <v>4.07E-2</v>
      </c>
      <c r="I96" s="62">
        <v>7.3167999999999997E-2</v>
      </c>
      <c r="J96" s="43">
        <v>-38.234936465401105</v>
      </c>
    </row>
    <row r="97" spans="2:10" ht="12" x14ac:dyDescent="0.3">
      <c r="B97" s="40" t="s">
        <v>824</v>
      </c>
      <c r="C97" s="8" t="s">
        <v>470</v>
      </c>
      <c r="D97" s="36">
        <v>45397</v>
      </c>
      <c r="E97" s="36">
        <v>47953</v>
      </c>
      <c r="F97" s="113">
        <v>1097.58377</v>
      </c>
      <c r="G97" s="59">
        <v>4.3127777777777778</v>
      </c>
      <c r="H97" s="61">
        <v>6.3422999999999993E-2</v>
      </c>
      <c r="I97" s="61">
        <v>7.2017999999999999E-2</v>
      </c>
      <c r="J97" s="9">
        <v>-31.226287363674832</v>
      </c>
    </row>
    <row r="98" spans="2:10" ht="12" x14ac:dyDescent="0.3">
      <c r="B98" s="41" t="s">
        <v>825</v>
      </c>
      <c r="C98" s="42" t="s">
        <v>468</v>
      </c>
      <c r="D98" s="78">
        <v>45214</v>
      </c>
      <c r="E98" s="78">
        <v>48867</v>
      </c>
      <c r="F98" s="114">
        <v>224.52261999999999</v>
      </c>
      <c r="G98" s="60">
        <v>5.3775000000000004</v>
      </c>
      <c r="H98" s="62">
        <v>6.1773999999999996E-2</v>
      </c>
      <c r="I98" s="62">
        <v>7.1959999999999996E-2</v>
      </c>
      <c r="J98" s="43">
        <v>-26.720454917605885</v>
      </c>
    </row>
    <row r="99" spans="2:10" ht="12" x14ac:dyDescent="0.3">
      <c r="B99" s="40" t="s">
        <v>331</v>
      </c>
      <c r="C99" s="8" t="s">
        <v>678</v>
      </c>
      <c r="D99" s="36">
        <v>45580</v>
      </c>
      <c r="E99" s="36">
        <v>49232</v>
      </c>
      <c r="F99" s="113">
        <v>916.50493999999992</v>
      </c>
      <c r="G99" s="59">
        <v>5.9890873015873014</v>
      </c>
      <c r="H99" s="61">
        <v>6.4986000000000002E-2</v>
      </c>
      <c r="I99" s="61">
        <v>7.1515000000000009E-2</v>
      </c>
      <c r="J99" s="9">
        <v>-28.504212816566898</v>
      </c>
    </row>
    <row r="100" spans="2:10" ht="12" x14ac:dyDescent="0.3">
      <c r="B100" s="41" t="s">
        <v>826</v>
      </c>
      <c r="C100" s="42" t="s">
        <v>827</v>
      </c>
      <c r="D100" s="78">
        <v>45641</v>
      </c>
      <c r="E100" s="78">
        <v>50816</v>
      </c>
      <c r="F100" s="114">
        <v>669.46066000000008</v>
      </c>
      <c r="G100" s="60">
        <v>5.6611507936507932</v>
      </c>
      <c r="H100" s="62">
        <v>0.107609</v>
      </c>
      <c r="I100" s="62">
        <v>9.8924999999999999E-2</v>
      </c>
      <c r="J100" s="43">
        <v>226.57266387363205</v>
      </c>
    </row>
    <row r="101" spans="2:10" ht="12" x14ac:dyDescent="0.3">
      <c r="B101" s="40" t="s">
        <v>828</v>
      </c>
      <c r="C101" s="8" t="s">
        <v>829</v>
      </c>
      <c r="D101" s="36">
        <v>43054</v>
      </c>
      <c r="E101" s="36">
        <v>48197</v>
      </c>
      <c r="F101" s="113">
        <v>652.5344399999999</v>
      </c>
      <c r="G101" s="59">
        <v>2.2706746031746032</v>
      </c>
      <c r="H101" s="61">
        <v>7.1357999999999991E-2</v>
      </c>
      <c r="I101" s="61">
        <v>6.9477999999999998E-2</v>
      </c>
      <c r="J101" s="9">
        <v>-72.487647210076616</v>
      </c>
    </row>
    <row r="102" spans="2:10" ht="12" x14ac:dyDescent="0.3">
      <c r="B102" s="41" t="s">
        <v>830</v>
      </c>
      <c r="C102" s="42" t="s">
        <v>781</v>
      </c>
      <c r="D102" s="78">
        <v>45214</v>
      </c>
      <c r="E102" s="78">
        <v>48867</v>
      </c>
      <c r="F102" s="114">
        <v>506.34553999999997</v>
      </c>
      <c r="G102" s="60">
        <v>5.3781746031746032</v>
      </c>
      <c r="H102" s="62">
        <v>6.1773999999999996E-2</v>
      </c>
      <c r="I102" s="62">
        <v>7.1763000000000007E-2</v>
      </c>
      <c r="J102" s="43">
        <v>-28.553299492385385</v>
      </c>
    </row>
    <row r="103" spans="2:10" ht="12" x14ac:dyDescent="0.3">
      <c r="B103" s="40" t="s">
        <v>831</v>
      </c>
      <c r="C103" s="8" t="s">
        <v>472</v>
      </c>
      <c r="D103" s="36">
        <v>45458</v>
      </c>
      <c r="E103" s="36">
        <v>48014</v>
      </c>
      <c r="F103" s="113">
        <v>5458.0685000000003</v>
      </c>
      <c r="G103" s="59">
        <v>4.3073809523809521</v>
      </c>
      <c r="H103" s="61">
        <v>6.7670000000000008E-2</v>
      </c>
      <c r="I103" s="61">
        <v>7.2359999999999994E-2</v>
      </c>
      <c r="J103" s="9">
        <v>-28.046004374283619</v>
      </c>
    </row>
    <row r="104" spans="2:10" ht="12" x14ac:dyDescent="0.3">
      <c r="B104" s="41" t="s">
        <v>832</v>
      </c>
      <c r="C104" s="42" t="s">
        <v>833</v>
      </c>
      <c r="D104" s="78">
        <v>45580</v>
      </c>
      <c r="E104" s="78">
        <v>49963</v>
      </c>
      <c r="F104" s="114">
        <v>1244.20327</v>
      </c>
      <c r="G104" s="60">
        <v>9.6731746031746031</v>
      </c>
      <c r="H104" s="62">
        <v>6.7118999999999998E-2</v>
      </c>
      <c r="I104" s="62">
        <v>7.1887999999999994E-2</v>
      </c>
      <c r="J104" s="43">
        <v>6.2265396216099056</v>
      </c>
    </row>
    <row r="105" spans="2:10" ht="12" x14ac:dyDescent="0.3">
      <c r="B105" s="40" t="s">
        <v>834</v>
      </c>
      <c r="C105" s="8" t="s">
        <v>833</v>
      </c>
      <c r="D105" s="36">
        <v>45580</v>
      </c>
      <c r="E105" s="36">
        <v>51058</v>
      </c>
      <c r="F105" s="113">
        <v>808.69045999999992</v>
      </c>
      <c r="G105" s="59">
        <v>8.5656746031746032</v>
      </c>
      <c r="H105" s="61">
        <v>6.6052E-2</v>
      </c>
      <c r="I105" s="61">
        <v>7.3025000000000007E-2</v>
      </c>
      <c r="J105" s="9">
        <v>3.234894348536077</v>
      </c>
    </row>
    <row r="106" spans="2:10" ht="12" x14ac:dyDescent="0.3">
      <c r="B106" s="41" t="s">
        <v>835</v>
      </c>
      <c r="C106" s="42" t="s">
        <v>833</v>
      </c>
      <c r="D106" s="78">
        <v>45214</v>
      </c>
      <c r="E106" s="78">
        <v>48867</v>
      </c>
      <c r="F106" s="114">
        <v>883.70506</v>
      </c>
      <c r="G106" s="60">
        <v>5.7098809523809528</v>
      </c>
      <c r="H106" s="62">
        <v>6.2606999999999996E-2</v>
      </c>
      <c r="I106" s="62">
        <v>7.2112999999999997E-2</v>
      </c>
      <c r="J106" s="43">
        <v>-22.939237542550785</v>
      </c>
    </row>
    <row r="107" spans="2:10" ht="12" x14ac:dyDescent="0.3">
      <c r="B107" s="40" t="s">
        <v>836</v>
      </c>
      <c r="C107" s="8" t="s">
        <v>837</v>
      </c>
      <c r="D107" s="36">
        <v>43544</v>
      </c>
      <c r="E107" s="36">
        <v>48197</v>
      </c>
      <c r="F107" s="113">
        <v>328.25027</v>
      </c>
      <c r="G107" s="59">
        <v>2.6523809523809523</v>
      </c>
      <c r="H107" s="61">
        <v>5.8813000000000004E-2</v>
      </c>
      <c r="I107" s="61">
        <v>7.3817999999999995E-2</v>
      </c>
      <c r="J107" s="9">
        <v>-21.20620760152514</v>
      </c>
    </row>
    <row r="108" spans="2:10" ht="12" x14ac:dyDescent="0.3">
      <c r="B108" s="41" t="s">
        <v>353</v>
      </c>
      <c r="C108" s="42" t="s">
        <v>694</v>
      </c>
      <c r="D108" s="78">
        <v>43388</v>
      </c>
      <c r="E108" s="78">
        <v>52885</v>
      </c>
      <c r="F108" s="114">
        <v>1559.4516699999999</v>
      </c>
      <c r="G108" s="60">
        <v>6.9186904761904762</v>
      </c>
      <c r="H108" s="62">
        <v>8.3430999999999991E-2</v>
      </c>
      <c r="I108" s="62">
        <v>7.3067999999999994E-2</v>
      </c>
      <c r="J108" s="43">
        <v>-2.3478552528610752</v>
      </c>
    </row>
    <row r="109" spans="2:10" ht="12" x14ac:dyDescent="0.3">
      <c r="B109" s="40" t="s">
        <v>838</v>
      </c>
      <c r="C109" s="8" t="s">
        <v>839</v>
      </c>
      <c r="D109" s="36">
        <v>45427</v>
      </c>
      <c r="E109" s="36">
        <v>50540</v>
      </c>
      <c r="F109" s="113">
        <v>1352.3123000000001</v>
      </c>
      <c r="G109" s="59">
        <v>5.5704761904761906</v>
      </c>
      <c r="H109" s="61">
        <v>6.421700000000001E-2</v>
      </c>
      <c r="I109" s="61">
        <v>7.4096999999999996E-2</v>
      </c>
      <c r="J109" s="9">
        <v>-4.4761757638811517</v>
      </c>
    </row>
    <row r="110" spans="2:10" ht="12" x14ac:dyDescent="0.3">
      <c r="B110" s="41" t="s">
        <v>840</v>
      </c>
      <c r="C110" s="42" t="s">
        <v>841</v>
      </c>
      <c r="D110" s="78">
        <v>45488</v>
      </c>
      <c r="E110" s="78">
        <v>50966</v>
      </c>
      <c r="F110" s="114">
        <v>655.23788000000002</v>
      </c>
      <c r="G110" s="60">
        <v>5.6539285714285716</v>
      </c>
      <c r="H110" s="62">
        <v>6.4231999999999997E-2</v>
      </c>
      <c r="I110" s="62">
        <v>6.9970000000000004E-2</v>
      </c>
      <c r="J110" s="43">
        <v>-42.881949937556563</v>
      </c>
    </row>
    <row r="111" spans="2:10" ht="12" x14ac:dyDescent="0.3">
      <c r="B111" s="40" t="s">
        <v>842</v>
      </c>
      <c r="C111" s="8" t="s">
        <v>843</v>
      </c>
      <c r="D111" s="36">
        <v>44270</v>
      </c>
      <c r="E111" s="36">
        <v>49749</v>
      </c>
      <c r="F111" s="113">
        <v>893.58066000000008</v>
      </c>
      <c r="G111" s="59">
        <v>4.4205555555555556</v>
      </c>
      <c r="H111" s="61">
        <v>4.9173000000000001E-2</v>
      </c>
      <c r="I111" s="61">
        <v>7.5103000000000003E-2</v>
      </c>
      <c r="J111" s="9">
        <v>-2.5386469476718077</v>
      </c>
    </row>
    <row r="112" spans="2:10" ht="12" x14ac:dyDescent="0.3">
      <c r="B112" s="41" t="s">
        <v>844</v>
      </c>
      <c r="C112" s="42" t="s">
        <v>845</v>
      </c>
      <c r="D112" s="78">
        <v>43449</v>
      </c>
      <c r="E112" s="78">
        <v>47164</v>
      </c>
      <c r="F112" s="114">
        <v>564.40445999999997</v>
      </c>
      <c r="G112" s="60">
        <v>2.1361111111111111</v>
      </c>
      <c r="H112" s="62">
        <v>5.3381999999999999E-2</v>
      </c>
      <c r="I112" s="62">
        <v>7.0451E-2</v>
      </c>
      <c r="J112" s="43">
        <v>-63.455699363308412</v>
      </c>
    </row>
    <row r="113" spans="1:10" ht="12" x14ac:dyDescent="0.3">
      <c r="B113" s="40" t="s">
        <v>846</v>
      </c>
      <c r="C113" s="8" t="s">
        <v>382</v>
      </c>
      <c r="D113" s="36">
        <v>45823</v>
      </c>
      <c r="E113" s="36">
        <v>49475</v>
      </c>
      <c r="F113" s="113">
        <v>630.86461999999995</v>
      </c>
      <c r="G113" s="59">
        <v>9.0952380952380949</v>
      </c>
      <c r="H113" s="61">
        <v>6.7000000000000004E-2</v>
      </c>
      <c r="I113" s="61">
        <v>7.1506E-2</v>
      </c>
      <c r="J113" s="9">
        <v>2.6605154305237022</v>
      </c>
    </row>
    <row r="114" spans="1:10" ht="12" x14ac:dyDescent="0.3">
      <c r="B114" s="41" t="s">
        <v>847</v>
      </c>
      <c r="C114" s="42" t="s">
        <v>382</v>
      </c>
      <c r="D114" s="78">
        <v>45731</v>
      </c>
      <c r="E114" s="78">
        <v>48653</v>
      </c>
      <c r="F114" s="114">
        <v>948.45354000000009</v>
      </c>
      <c r="G114" s="60">
        <v>5.1722222222222225</v>
      </c>
      <c r="H114" s="62">
        <v>7.4118000000000003E-2</v>
      </c>
      <c r="I114" s="62">
        <v>7.1433999999999997E-2</v>
      </c>
      <c r="J114" s="43">
        <v>-31.614242970063877</v>
      </c>
    </row>
    <row r="115" spans="1:10" ht="12" x14ac:dyDescent="0.3">
      <c r="B115" s="40" t="s">
        <v>848</v>
      </c>
      <c r="C115" s="8" t="s">
        <v>849</v>
      </c>
      <c r="D115" s="36">
        <v>45580</v>
      </c>
      <c r="E115" s="36">
        <v>54407</v>
      </c>
      <c r="F115" s="113">
        <v>785</v>
      </c>
      <c r="G115" s="59">
        <v>8.9093253968253965</v>
      </c>
      <c r="H115" s="61">
        <v>7.8293000000000001E-2</v>
      </c>
      <c r="I115" s="61">
        <v>7.6978999999999992E-2</v>
      </c>
      <c r="J115" s="9">
        <v>53.751746838419656</v>
      </c>
    </row>
    <row r="116" spans="1:10" ht="12" x14ac:dyDescent="0.3">
      <c r="B116" s="41" t="s">
        <v>850</v>
      </c>
      <c r="C116" s="42" t="s">
        <v>851</v>
      </c>
      <c r="D116" s="78">
        <v>44515</v>
      </c>
      <c r="E116" s="78">
        <v>51820</v>
      </c>
      <c r="F116" s="114">
        <v>638.85235</v>
      </c>
      <c r="G116" s="60">
        <v>8.4236904761904761</v>
      </c>
      <c r="H116" s="62">
        <v>6.2339000000000006E-2</v>
      </c>
      <c r="I116" s="62">
        <v>6.8740999999999997E-2</v>
      </c>
      <c r="J116" s="43">
        <v>-36.702533285851715</v>
      </c>
    </row>
    <row r="117" spans="1:10" ht="12" x14ac:dyDescent="0.3">
      <c r="B117" s="40" t="s">
        <v>852</v>
      </c>
      <c r="C117" s="8" t="s">
        <v>853</v>
      </c>
      <c r="D117" s="36">
        <v>45611</v>
      </c>
      <c r="E117" s="36">
        <v>50754</v>
      </c>
      <c r="F117" s="113">
        <v>506.86771000000005</v>
      </c>
      <c r="G117" s="59">
        <v>5.1669444444444439</v>
      </c>
      <c r="H117" s="61">
        <v>6.5599000000000005E-2</v>
      </c>
      <c r="I117" s="61">
        <v>7.3751999999999998E-2</v>
      </c>
      <c r="J117" s="9">
        <v>-10.048081932804154</v>
      </c>
    </row>
    <row r="118" spans="1:10" ht="12" x14ac:dyDescent="0.3">
      <c r="B118" s="41" t="s">
        <v>854</v>
      </c>
      <c r="C118" s="42" t="s">
        <v>849</v>
      </c>
      <c r="D118" s="78">
        <v>45580</v>
      </c>
      <c r="E118" s="78">
        <v>54407</v>
      </c>
      <c r="F118" s="114">
        <v>801.23209999999995</v>
      </c>
      <c r="G118" s="60">
        <v>8.9053968253968243</v>
      </c>
      <c r="H118" s="62">
        <v>7.8293000000000001E-2</v>
      </c>
      <c r="I118" s="62">
        <v>7.7117000000000005E-2</v>
      </c>
      <c r="J118" s="43">
        <v>55.039996415306987</v>
      </c>
    </row>
    <row r="119" spans="1:10" ht="12" x14ac:dyDescent="0.3">
      <c r="B119" s="40" t="s">
        <v>855</v>
      </c>
      <c r="C119" s="8" t="s">
        <v>856</v>
      </c>
      <c r="D119" s="36">
        <v>43358</v>
      </c>
      <c r="E119" s="36">
        <v>47011</v>
      </c>
      <c r="F119" s="113">
        <v>749.63635999999997</v>
      </c>
      <c r="G119" s="59">
        <v>1.9154761904761903</v>
      </c>
      <c r="H119" s="61">
        <v>6.5333000000000002E-2</v>
      </c>
      <c r="I119" s="61">
        <v>6.7920999999999995E-2</v>
      </c>
      <c r="J119" s="9">
        <v>-86.940620280391286</v>
      </c>
    </row>
    <row r="120" spans="1:10" ht="12" x14ac:dyDescent="0.3">
      <c r="A120" s="54"/>
      <c r="B120" s="41" t="s">
        <v>857</v>
      </c>
      <c r="C120" s="42" t="s">
        <v>480</v>
      </c>
      <c r="D120" s="78">
        <v>45853</v>
      </c>
      <c r="E120" s="78">
        <v>49505</v>
      </c>
      <c r="F120" s="114">
        <v>433.58510999999999</v>
      </c>
      <c r="G120" s="60">
        <v>6.3001587301587305</v>
      </c>
      <c r="H120" s="62">
        <v>7.0564000000000002E-2</v>
      </c>
      <c r="I120" s="62">
        <v>6.8880999999999998E-2</v>
      </c>
      <c r="J120" s="43">
        <v>-41.357656616852758</v>
      </c>
    </row>
    <row r="121" spans="1:10" ht="12" x14ac:dyDescent="0.3">
      <c r="B121" s="40" t="s">
        <v>858</v>
      </c>
      <c r="C121" s="8" t="s">
        <v>859</v>
      </c>
      <c r="D121" s="36">
        <v>45703</v>
      </c>
      <c r="E121" s="36">
        <v>49536</v>
      </c>
      <c r="F121" s="113">
        <v>321.1925</v>
      </c>
      <c r="G121" s="59">
        <v>5.1986111111111111</v>
      </c>
      <c r="H121" s="61">
        <v>8.5536000000000001E-2</v>
      </c>
      <c r="I121" s="61">
        <v>7.5049000000000005E-2</v>
      </c>
      <c r="J121" s="9">
        <v>2.0189201661269252</v>
      </c>
    </row>
    <row r="122" spans="1:10" ht="12" x14ac:dyDescent="0.3">
      <c r="B122" s="41" t="s">
        <v>860</v>
      </c>
      <c r="C122" s="42" t="s">
        <v>680</v>
      </c>
      <c r="D122" s="78">
        <v>45366</v>
      </c>
      <c r="E122" s="78">
        <v>50844</v>
      </c>
      <c r="F122" s="114">
        <v>739.34059000000002</v>
      </c>
      <c r="G122" s="60">
        <v>8.3273809523809526</v>
      </c>
      <c r="H122" s="62">
        <v>5.9283999999999996E-2</v>
      </c>
      <c r="I122" s="62">
        <v>7.9497999999999999E-2</v>
      </c>
      <c r="J122" s="43">
        <v>63.579191518796648</v>
      </c>
    </row>
    <row r="123" spans="1:10" ht="12" x14ac:dyDescent="0.3">
      <c r="B123" s="40" t="s">
        <v>337</v>
      </c>
      <c r="C123" s="8" t="s">
        <v>681</v>
      </c>
      <c r="D123" s="36">
        <v>45306</v>
      </c>
      <c r="E123" s="36">
        <v>51881</v>
      </c>
      <c r="F123" s="113">
        <v>1400.12798</v>
      </c>
      <c r="G123" s="59">
        <v>5.8911507936507936</v>
      </c>
      <c r="H123" s="61">
        <v>7.2499999999999995E-2</v>
      </c>
      <c r="I123" s="61">
        <v>7.9812000000000008E-2</v>
      </c>
      <c r="J123" s="9">
        <v>48.70749261570495</v>
      </c>
    </row>
    <row r="124" spans="1:10" ht="12" x14ac:dyDescent="0.3">
      <c r="B124" s="41" t="s">
        <v>861</v>
      </c>
      <c r="C124" s="42" t="s">
        <v>862</v>
      </c>
      <c r="D124" s="78">
        <v>45853</v>
      </c>
      <c r="E124" s="78">
        <v>51332</v>
      </c>
      <c r="F124" s="114">
        <v>2311.48288</v>
      </c>
      <c r="G124" s="60">
        <v>8.6953571428571426</v>
      </c>
      <c r="H124" s="62">
        <v>6.8436999999999998E-2</v>
      </c>
      <c r="I124" s="62">
        <v>7.2132000000000002E-2</v>
      </c>
      <c r="J124" s="43">
        <v>8.5043142358132151</v>
      </c>
    </row>
    <row r="125" spans="1:10" ht="12" x14ac:dyDescent="0.3">
      <c r="B125" s="40" t="s">
        <v>863</v>
      </c>
      <c r="C125" s="8" t="s">
        <v>862</v>
      </c>
      <c r="D125" s="36">
        <v>45853</v>
      </c>
      <c r="E125" s="36">
        <v>48410</v>
      </c>
      <c r="F125" s="113">
        <v>631.03300999999999</v>
      </c>
      <c r="G125" s="59">
        <v>5.0292063492063486</v>
      </c>
      <c r="H125" s="61">
        <v>7.2637999999999994E-2</v>
      </c>
      <c r="I125" s="61">
        <v>7.1948999999999999E-2</v>
      </c>
      <c r="J125" s="9">
        <v>-26.822796492846912</v>
      </c>
    </row>
    <row r="126" spans="1:10" ht="12" x14ac:dyDescent="0.3">
      <c r="B126" s="41" t="s">
        <v>864</v>
      </c>
      <c r="C126" s="42" t="s">
        <v>862</v>
      </c>
      <c r="D126" s="78">
        <v>45550</v>
      </c>
      <c r="E126" s="78">
        <v>51028</v>
      </c>
      <c r="F126" s="114">
        <v>1000</v>
      </c>
      <c r="G126" s="60">
        <v>8.494761904761905</v>
      </c>
      <c r="H126" s="62">
        <v>6.5796000000000007E-2</v>
      </c>
      <c r="I126" s="62">
        <v>7.2682999999999998E-2</v>
      </c>
      <c r="J126" s="43">
        <v>4.6612310498073128E-2</v>
      </c>
    </row>
    <row r="127" spans="1:10" ht="12" x14ac:dyDescent="0.3">
      <c r="B127" s="40" t="s">
        <v>865</v>
      </c>
      <c r="C127" s="8" t="s">
        <v>866</v>
      </c>
      <c r="D127" s="36">
        <v>44484</v>
      </c>
      <c r="E127" s="36">
        <v>47041</v>
      </c>
      <c r="F127" s="113">
        <v>351.12691999999998</v>
      </c>
      <c r="G127" s="59">
        <v>2.334484126984127</v>
      </c>
      <c r="H127" s="61">
        <v>6.0029000000000006E-2</v>
      </c>
      <c r="I127" s="61">
        <v>7.9156000000000004E-2</v>
      </c>
      <c r="J127" s="9">
        <v>17.349137230839862</v>
      </c>
    </row>
    <row r="128" spans="1:10" ht="12" x14ac:dyDescent="0.3">
      <c r="B128" s="41" t="s">
        <v>867</v>
      </c>
      <c r="C128" s="42" t="s">
        <v>868</v>
      </c>
      <c r="D128" s="78">
        <v>45792</v>
      </c>
      <c r="E128" s="78">
        <v>51271</v>
      </c>
      <c r="F128" s="114">
        <v>373.79642000000001</v>
      </c>
      <c r="G128" s="60">
        <v>5.964722222222222</v>
      </c>
      <c r="H128" s="62">
        <v>7.400000000000001E-2</v>
      </c>
      <c r="I128" s="62">
        <v>7.196799999999999E-2</v>
      </c>
      <c r="J128" s="43">
        <v>-24.288604456819129</v>
      </c>
    </row>
    <row r="129" spans="2:10" ht="12" x14ac:dyDescent="0.3">
      <c r="B129" s="40" t="s">
        <v>336</v>
      </c>
      <c r="C129" s="8" t="s">
        <v>680</v>
      </c>
      <c r="D129" s="36">
        <v>45731</v>
      </c>
      <c r="E129" s="36">
        <v>51210</v>
      </c>
      <c r="F129" s="113">
        <v>1365.0509999999999</v>
      </c>
      <c r="G129" s="59">
        <v>8.3448015873015873</v>
      </c>
      <c r="H129" s="61">
        <v>7.528E-2</v>
      </c>
      <c r="I129" s="61">
        <v>7.9630999999999993E-2</v>
      </c>
      <c r="J129" s="9">
        <v>64.819078978033403</v>
      </c>
    </row>
    <row r="130" spans="2:10" ht="12" x14ac:dyDescent="0.3">
      <c r="B130" s="41" t="s">
        <v>869</v>
      </c>
      <c r="C130" s="42" t="s">
        <v>870</v>
      </c>
      <c r="D130" s="78">
        <v>44180</v>
      </c>
      <c r="E130" s="78">
        <v>49658</v>
      </c>
      <c r="F130" s="114">
        <v>1132.0487700000001</v>
      </c>
      <c r="G130" s="60">
        <v>6.9939285714285715</v>
      </c>
      <c r="H130" s="62">
        <v>0.04</v>
      </c>
      <c r="I130" s="62">
        <v>8.1567000000000001E-2</v>
      </c>
      <c r="J130" s="43">
        <v>76.836358215628394</v>
      </c>
    </row>
    <row r="131" spans="2:10" ht="12" x14ac:dyDescent="0.3">
      <c r="B131" s="40" t="s">
        <v>328</v>
      </c>
      <c r="C131" s="8" t="s">
        <v>675</v>
      </c>
      <c r="D131" s="36">
        <v>45915</v>
      </c>
      <c r="E131" s="36">
        <v>51940</v>
      </c>
      <c r="F131" s="113">
        <v>2898.7518799999998</v>
      </c>
      <c r="G131" s="59">
        <v>8.0530952380952385</v>
      </c>
      <c r="H131" s="61">
        <v>7.8867999999999994E-2</v>
      </c>
      <c r="I131" s="61">
        <v>8.6068999999999993E-2</v>
      </c>
      <c r="J131" s="9">
        <v>124.83708997480969</v>
      </c>
    </row>
    <row r="132" spans="2:10" ht="12" x14ac:dyDescent="0.3">
      <c r="B132" s="41" t="s">
        <v>871</v>
      </c>
      <c r="C132" s="42" t="s">
        <v>872</v>
      </c>
      <c r="D132" s="78">
        <v>45519</v>
      </c>
      <c r="E132" s="78">
        <v>50997</v>
      </c>
      <c r="F132" s="114">
        <v>876.77931000000001</v>
      </c>
      <c r="G132" s="60">
        <v>8.435476190476189</v>
      </c>
      <c r="H132" s="62">
        <v>6.5407999999999994E-2</v>
      </c>
      <c r="I132" s="62">
        <v>7.2236999999999996E-2</v>
      </c>
      <c r="J132" s="43">
        <v>-4.1112057858938567</v>
      </c>
    </row>
    <row r="133" spans="2:10" ht="12" x14ac:dyDescent="0.3">
      <c r="B133" s="40" t="s">
        <v>873</v>
      </c>
      <c r="C133" s="8" t="s">
        <v>874</v>
      </c>
      <c r="D133" s="36">
        <v>45280</v>
      </c>
      <c r="E133" s="36">
        <v>51485</v>
      </c>
      <c r="F133" s="113">
        <v>427.98328000000004</v>
      </c>
      <c r="G133" s="59">
        <v>5.8503174603174601</v>
      </c>
      <c r="H133" s="61">
        <v>9.5000000000000001E-2</v>
      </c>
      <c r="I133" s="61">
        <v>8.2003000000000006E-2</v>
      </c>
      <c r="J133" s="9">
        <v>69.096891989226521</v>
      </c>
    </row>
    <row r="134" spans="2:10" ht="12" x14ac:dyDescent="0.3">
      <c r="B134" s="41" t="s">
        <v>875</v>
      </c>
      <c r="C134" s="42" t="s">
        <v>876</v>
      </c>
      <c r="D134" s="78">
        <v>44515</v>
      </c>
      <c r="E134" s="78">
        <v>49658</v>
      </c>
      <c r="F134" s="114">
        <v>421.07312000000002</v>
      </c>
      <c r="G134" s="60">
        <v>4.127936507936508</v>
      </c>
      <c r="H134" s="62">
        <v>8.1693000000000002E-2</v>
      </c>
      <c r="I134" s="62">
        <v>7.2846999999999995E-2</v>
      </c>
      <c r="J134" s="43">
        <v>-23.517355789974825</v>
      </c>
    </row>
    <row r="135" spans="2:10" ht="12" x14ac:dyDescent="0.3">
      <c r="B135" s="40" t="s">
        <v>877</v>
      </c>
      <c r="C135" s="8" t="s">
        <v>878</v>
      </c>
      <c r="D135" s="36">
        <v>45945</v>
      </c>
      <c r="E135" s="36">
        <v>49597</v>
      </c>
      <c r="F135" s="113">
        <v>769.43004000000008</v>
      </c>
      <c r="G135" s="59">
        <v>6.5480555555555551</v>
      </c>
      <c r="H135" s="61">
        <v>6.6728999999999997E-2</v>
      </c>
      <c r="I135" s="61">
        <v>7.3419999999999999E-2</v>
      </c>
      <c r="J135" s="9">
        <v>0.93168859240488899</v>
      </c>
    </row>
    <row r="136" spans="2:10" ht="12" x14ac:dyDescent="0.3">
      <c r="B136" s="41" t="s">
        <v>879</v>
      </c>
      <c r="C136" s="42" t="s">
        <v>878</v>
      </c>
      <c r="D136" s="78">
        <v>45792</v>
      </c>
      <c r="E136" s="78">
        <v>50175</v>
      </c>
      <c r="F136" s="114">
        <v>799.88316000000009</v>
      </c>
      <c r="G136" s="60">
        <v>7.3934523809523816</v>
      </c>
      <c r="H136" s="62">
        <v>6.9581999999999991E-2</v>
      </c>
      <c r="I136" s="62">
        <v>7.3361999999999997E-2</v>
      </c>
      <c r="J136" s="43">
        <v>6.3765640760782283</v>
      </c>
    </row>
    <row r="137" spans="2:10" ht="12" x14ac:dyDescent="0.3">
      <c r="B137" s="40" t="s">
        <v>880</v>
      </c>
      <c r="C137" s="8" t="s">
        <v>881</v>
      </c>
      <c r="D137" s="36">
        <v>45636</v>
      </c>
      <c r="E137" s="36">
        <v>50754</v>
      </c>
      <c r="F137" s="113">
        <v>438.65039000000002</v>
      </c>
      <c r="G137" s="59">
        <v>6.6103571428571426</v>
      </c>
      <c r="H137" s="61">
        <v>8.0360999999999988E-2</v>
      </c>
      <c r="I137" s="61">
        <v>7.1277999999999994E-2</v>
      </c>
      <c r="J137" s="9">
        <v>-19.025081056908142</v>
      </c>
    </row>
    <row r="138" spans="2:10" ht="12" x14ac:dyDescent="0.3">
      <c r="B138" s="41" t="s">
        <v>882</v>
      </c>
      <c r="C138" s="42" t="s">
        <v>417</v>
      </c>
      <c r="D138" s="78">
        <v>45611</v>
      </c>
      <c r="E138" s="78">
        <v>49263</v>
      </c>
      <c r="F138" s="114">
        <v>482.67286999999999</v>
      </c>
      <c r="G138" s="60">
        <v>5.7914285714285718</v>
      </c>
      <c r="H138" s="62">
        <v>7.5887999999999997E-2</v>
      </c>
      <c r="I138" s="62">
        <v>0.13335900000000001</v>
      </c>
      <c r="J138" s="43">
        <v>547.01473508670381</v>
      </c>
    </row>
    <row r="139" spans="2:10" ht="12" x14ac:dyDescent="0.3">
      <c r="B139" s="40" t="s">
        <v>325</v>
      </c>
      <c r="C139" s="8" t="s">
        <v>672</v>
      </c>
      <c r="D139" s="36">
        <v>44754</v>
      </c>
      <c r="E139" s="36">
        <v>50236</v>
      </c>
      <c r="F139" s="113">
        <v>784.38045999999997</v>
      </c>
      <c r="G139" s="59">
        <v>6.5319841269841268</v>
      </c>
      <c r="H139" s="61">
        <v>7.0673E-2</v>
      </c>
      <c r="I139" s="61">
        <v>0.13595599999999999</v>
      </c>
      <c r="J139" s="9">
        <v>583.57246673871543</v>
      </c>
    </row>
    <row r="140" spans="2:10" ht="12" x14ac:dyDescent="0.3">
      <c r="B140" s="41" t="s">
        <v>883</v>
      </c>
      <c r="C140" s="42" t="s">
        <v>884</v>
      </c>
      <c r="D140" s="78">
        <v>45519</v>
      </c>
      <c r="E140" s="78">
        <v>50997</v>
      </c>
      <c r="F140" s="114">
        <v>1641.4165700000001</v>
      </c>
      <c r="G140" s="60">
        <v>8.6248412698412693</v>
      </c>
      <c r="H140" s="62">
        <v>6.0499999999999998E-2</v>
      </c>
      <c r="I140" s="62">
        <v>6.8739999999999996E-2</v>
      </c>
      <c r="J140" s="43">
        <v>-23.160486958340165</v>
      </c>
    </row>
    <row r="141" spans="2:10" ht="12" x14ac:dyDescent="0.3">
      <c r="B141" s="40" t="s">
        <v>885</v>
      </c>
      <c r="C141" s="8" t="s">
        <v>886</v>
      </c>
      <c r="D141" s="36">
        <v>45945</v>
      </c>
      <c r="E141" s="36">
        <v>49597</v>
      </c>
      <c r="F141" s="113">
        <v>1539.8341699999999</v>
      </c>
      <c r="G141" s="59">
        <v>6.3337698412698407</v>
      </c>
      <c r="H141" s="61">
        <v>7.7950000000000005E-2</v>
      </c>
      <c r="I141" s="61">
        <v>8.0385000000000012E-2</v>
      </c>
      <c r="J141" s="9">
        <v>65.82379905340386</v>
      </c>
    </row>
    <row r="142" spans="2:10" ht="12" x14ac:dyDescent="0.3">
      <c r="B142" s="41" t="s">
        <v>887</v>
      </c>
      <c r="C142" s="42" t="s">
        <v>399</v>
      </c>
      <c r="D142" s="78">
        <v>45184</v>
      </c>
      <c r="E142" s="78">
        <v>50663</v>
      </c>
      <c r="F142" s="114">
        <v>2273.9688300000003</v>
      </c>
      <c r="G142" s="60">
        <v>8.1708730158730152</v>
      </c>
      <c r="H142" s="62">
        <v>6.1889E-2</v>
      </c>
      <c r="I142" s="62">
        <v>7.0122999999999991E-2</v>
      </c>
      <c r="J142" s="43">
        <v>-23.818890664301094</v>
      </c>
    </row>
    <row r="143" spans="2:10" ht="12" x14ac:dyDescent="0.3">
      <c r="B143" s="40" t="s">
        <v>888</v>
      </c>
      <c r="C143" s="8" t="s">
        <v>889</v>
      </c>
      <c r="D143" s="36">
        <v>45580</v>
      </c>
      <c r="E143" s="36">
        <v>49963</v>
      </c>
      <c r="F143" s="113">
        <v>1935.8501299999998</v>
      </c>
      <c r="G143" s="59">
        <v>7.7484523809523802</v>
      </c>
      <c r="H143" s="61">
        <v>6.4367999999999995E-2</v>
      </c>
      <c r="I143" s="61">
        <v>6.7021999999999998E-2</v>
      </c>
      <c r="J143" s="9">
        <v>-52.72784563494448</v>
      </c>
    </row>
    <row r="144" spans="2:10" ht="12" x14ac:dyDescent="0.3">
      <c r="B144" s="41" t="s">
        <v>890</v>
      </c>
      <c r="C144" s="42" t="s">
        <v>889</v>
      </c>
      <c r="D144" s="78">
        <v>45792</v>
      </c>
      <c r="E144" s="78">
        <v>49444</v>
      </c>
      <c r="F144" s="114">
        <v>2127.1368399999997</v>
      </c>
      <c r="G144" s="60">
        <v>6.7316269841269838</v>
      </c>
      <c r="H144" s="62">
        <v>6.7624000000000004E-2</v>
      </c>
      <c r="I144" s="62">
        <v>6.7889999999999992E-2</v>
      </c>
      <c r="J144" s="43">
        <v>-50.590690567584588</v>
      </c>
    </row>
    <row r="145" spans="2:10" ht="12" x14ac:dyDescent="0.3">
      <c r="B145" s="40" t="s">
        <v>892</v>
      </c>
      <c r="C145" s="8" t="s">
        <v>893</v>
      </c>
      <c r="D145" s="36">
        <v>45214</v>
      </c>
      <c r="E145" s="36">
        <v>48867</v>
      </c>
      <c r="F145" s="113">
        <v>1125.8773600000002</v>
      </c>
      <c r="G145" s="59">
        <v>4.093571428571428</v>
      </c>
      <c r="H145" s="61">
        <v>8.4166000000000005E-2</v>
      </c>
      <c r="I145" s="61">
        <v>8.1486000000000003E-2</v>
      </c>
      <c r="J145" s="9">
        <v>56.817336447902989</v>
      </c>
    </row>
    <row r="146" spans="2:10" ht="12" x14ac:dyDescent="0.3">
      <c r="B146" s="41" t="s">
        <v>894</v>
      </c>
      <c r="C146" s="42" t="s">
        <v>895</v>
      </c>
      <c r="D146" s="78">
        <v>44058</v>
      </c>
      <c r="E146" s="78">
        <v>48075</v>
      </c>
      <c r="F146" s="114">
        <v>945.52568000000008</v>
      </c>
      <c r="G146" s="60">
        <v>2.6077380952380951</v>
      </c>
      <c r="H146" s="62">
        <v>5.2699999999999997E-2</v>
      </c>
      <c r="I146" s="62">
        <v>6.7423999999999998E-2</v>
      </c>
      <c r="J146" s="43">
        <v>-80.624477279064294</v>
      </c>
    </row>
    <row r="147" spans="2:10" ht="12" x14ac:dyDescent="0.3">
      <c r="B147" s="40" t="s">
        <v>896</v>
      </c>
      <c r="C147" s="8" t="s">
        <v>410</v>
      </c>
      <c r="D147" s="36">
        <v>45488</v>
      </c>
      <c r="E147" s="36">
        <v>50966</v>
      </c>
      <c r="F147" s="113">
        <v>827.89349000000004</v>
      </c>
      <c r="G147" s="59">
        <v>8.354960317460316</v>
      </c>
      <c r="H147" s="61">
        <v>6.4504000000000006E-2</v>
      </c>
      <c r="I147" s="61">
        <v>7.3166000000000009E-2</v>
      </c>
      <c r="J147" s="9">
        <v>4.5493615045710811</v>
      </c>
    </row>
    <row r="148" spans="2:10" ht="12" x14ac:dyDescent="0.3">
      <c r="B148" s="41" t="s">
        <v>897</v>
      </c>
      <c r="C148" s="42" t="s">
        <v>410</v>
      </c>
      <c r="D148" s="78">
        <v>45641</v>
      </c>
      <c r="E148" s="78">
        <v>50024</v>
      </c>
      <c r="F148" s="114">
        <v>656.08431000000007</v>
      </c>
      <c r="G148" s="60">
        <v>7.4448809523809523</v>
      </c>
      <c r="H148" s="62">
        <v>7.1728E-2</v>
      </c>
      <c r="I148" s="62">
        <v>7.2899000000000005E-2</v>
      </c>
      <c r="J148" s="43">
        <v>2.0602641239975128</v>
      </c>
    </row>
    <row r="149" spans="2:10" ht="12" x14ac:dyDescent="0.3">
      <c r="B149" s="40" t="s">
        <v>898</v>
      </c>
      <c r="C149" s="8" t="s">
        <v>899</v>
      </c>
      <c r="D149" s="36">
        <v>45458</v>
      </c>
      <c r="E149" s="36">
        <v>47649</v>
      </c>
      <c r="F149" s="113">
        <v>442.75081</v>
      </c>
      <c r="G149" s="59">
        <v>3.5006746031746032</v>
      </c>
      <c r="H149" s="61">
        <v>8.0559999999999993E-2</v>
      </c>
      <c r="I149" s="61">
        <v>8.3008999999999999E-2</v>
      </c>
      <c r="J149" s="9">
        <v>63.512034299286753</v>
      </c>
    </row>
    <row r="150" spans="2:10" ht="12" x14ac:dyDescent="0.3">
      <c r="B150" s="41" t="s">
        <v>900</v>
      </c>
      <c r="C150" s="42" t="s">
        <v>899</v>
      </c>
      <c r="D150" s="78">
        <v>44910</v>
      </c>
      <c r="E150" s="78">
        <v>47467</v>
      </c>
      <c r="F150" s="114">
        <v>890.57190000000003</v>
      </c>
      <c r="G150" s="60">
        <v>1.6865079365079365</v>
      </c>
      <c r="H150" s="62">
        <v>9.8297000000000009E-2</v>
      </c>
      <c r="I150" s="62">
        <v>8.2931000000000005E-2</v>
      </c>
      <c r="J150" s="43">
        <v>52.390867057710011</v>
      </c>
    </row>
    <row r="151" spans="2:10" ht="12" x14ac:dyDescent="0.3">
      <c r="B151" s="40" t="s">
        <v>901</v>
      </c>
      <c r="C151" s="8" t="s">
        <v>899</v>
      </c>
      <c r="D151" s="36">
        <v>45458</v>
      </c>
      <c r="E151" s="36">
        <v>49110</v>
      </c>
      <c r="F151" s="113">
        <v>745.28236000000004</v>
      </c>
      <c r="G151" s="59">
        <v>5.3901190476190477</v>
      </c>
      <c r="H151" s="61">
        <v>8.2619999999999999E-2</v>
      </c>
      <c r="I151" s="61">
        <v>8.1228999999999996E-2</v>
      </c>
      <c r="J151" s="9">
        <v>59.516277892730507</v>
      </c>
    </row>
    <row r="152" spans="2:10" ht="12" x14ac:dyDescent="0.3">
      <c r="B152" s="41" t="s">
        <v>902</v>
      </c>
      <c r="C152" s="42" t="s">
        <v>688</v>
      </c>
      <c r="D152" s="78">
        <v>45823</v>
      </c>
      <c r="E152" s="78">
        <v>49658</v>
      </c>
      <c r="F152" s="114">
        <v>894.70974999999999</v>
      </c>
      <c r="G152" s="60">
        <v>4.9591666666666665</v>
      </c>
      <c r="H152" s="62">
        <v>0.10036099999999999</v>
      </c>
      <c r="I152" s="62">
        <v>0.10101800000000001</v>
      </c>
      <c r="J152" s="43">
        <v>243.62877175223784</v>
      </c>
    </row>
    <row r="153" spans="2:10" ht="12" x14ac:dyDescent="0.3">
      <c r="B153" s="40" t="s">
        <v>903</v>
      </c>
      <c r="C153" s="8" t="s">
        <v>904</v>
      </c>
      <c r="D153" s="36">
        <v>45397</v>
      </c>
      <c r="E153" s="36">
        <v>49049</v>
      </c>
      <c r="F153" s="113">
        <v>857.44845999999995</v>
      </c>
      <c r="G153" s="59">
        <v>5.6469047619047616</v>
      </c>
      <c r="H153" s="61">
        <v>6.5102000000000007E-2</v>
      </c>
      <c r="I153" s="61">
        <v>7.6755000000000004E-2</v>
      </c>
      <c r="J153" s="9">
        <v>20.259115671452665</v>
      </c>
    </row>
    <row r="154" spans="2:10" ht="12" x14ac:dyDescent="0.3">
      <c r="B154" s="41" t="s">
        <v>905</v>
      </c>
      <c r="C154" s="42" t="s">
        <v>904</v>
      </c>
      <c r="D154" s="78">
        <v>45337</v>
      </c>
      <c r="E154" s="78">
        <v>48990</v>
      </c>
      <c r="F154" s="114">
        <v>1340.5201399999999</v>
      </c>
      <c r="G154" s="60">
        <v>5.4999206349206347</v>
      </c>
      <c r="H154" s="62">
        <v>6.4661999999999997E-2</v>
      </c>
      <c r="I154" s="62">
        <v>7.4958999999999998E-2</v>
      </c>
      <c r="J154" s="43">
        <v>3.5455778919724068</v>
      </c>
    </row>
    <row r="155" spans="2:10" ht="12" x14ac:dyDescent="0.3">
      <c r="B155" s="40" t="s">
        <v>906</v>
      </c>
      <c r="C155" s="8" t="s">
        <v>904</v>
      </c>
      <c r="D155" s="36">
        <v>44788</v>
      </c>
      <c r="E155" s="36">
        <v>48441</v>
      </c>
      <c r="F155" s="113">
        <v>1788.90455</v>
      </c>
      <c r="G155" s="59">
        <v>3.2594841269841268</v>
      </c>
      <c r="H155" s="61">
        <v>7.4099999999999999E-2</v>
      </c>
      <c r="I155" s="61">
        <v>7.6490000000000002E-2</v>
      </c>
      <c r="J155" s="9">
        <v>3.624198494562858</v>
      </c>
    </row>
    <row r="156" spans="2:10" ht="12" x14ac:dyDescent="0.3">
      <c r="B156" s="41" t="s">
        <v>347</v>
      </c>
      <c r="C156" s="42" t="s">
        <v>688</v>
      </c>
      <c r="D156" s="78">
        <v>45275</v>
      </c>
      <c r="E156" s="78">
        <v>49658</v>
      </c>
      <c r="F156" s="114">
        <v>424.44313</v>
      </c>
      <c r="G156" s="60">
        <v>5.1037301587301593</v>
      </c>
      <c r="H156" s="62">
        <v>8.4001000000000006E-2</v>
      </c>
      <c r="I156" s="62">
        <v>0.1009</v>
      </c>
      <c r="J156" s="43">
        <v>242.5309257632824</v>
      </c>
    </row>
    <row r="157" spans="2:10" ht="12" x14ac:dyDescent="0.3">
      <c r="B157" s="40" t="s">
        <v>907</v>
      </c>
      <c r="C157" s="8" t="s">
        <v>908</v>
      </c>
      <c r="D157" s="36">
        <v>43480</v>
      </c>
      <c r="E157" s="36">
        <v>47133</v>
      </c>
      <c r="F157" s="113">
        <v>2452.0620899999999</v>
      </c>
      <c r="G157" s="59">
        <v>2.5618650793650795</v>
      </c>
      <c r="H157" s="61">
        <v>4.2186000000000001E-2</v>
      </c>
      <c r="I157" s="61">
        <v>6.8406000000000008E-2</v>
      </c>
      <c r="J157" s="9">
        <v>-71.498931326086094</v>
      </c>
    </row>
    <row r="158" spans="2:10" ht="12" x14ac:dyDescent="0.3">
      <c r="B158" s="41" t="s">
        <v>909</v>
      </c>
      <c r="C158" s="42" t="s">
        <v>908</v>
      </c>
      <c r="D158" s="78">
        <v>45824</v>
      </c>
      <c r="E158" s="78">
        <v>53128</v>
      </c>
      <c r="F158" s="114">
        <v>1018.1261500000001</v>
      </c>
      <c r="G158" s="60">
        <v>10.552142857142856</v>
      </c>
      <c r="H158" s="62">
        <v>6.8430999999999992E-2</v>
      </c>
      <c r="I158" s="62">
        <v>6.6243999999999997E-2</v>
      </c>
      <c r="J158" s="43">
        <v>-40.687464972912757</v>
      </c>
    </row>
    <row r="159" spans="2:10" ht="12" x14ac:dyDescent="0.3">
      <c r="B159" s="40" t="s">
        <v>357</v>
      </c>
      <c r="C159" s="8" t="s">
        <v>538</v>
      </c>
      <c r="D159" s="36">
        <v>45427</v>
      </c>
      <c r="E159" s="36">
        <v>47983</v>
      </c>
      <c r="F159" s="113">
        <v>846.49153999999999</v>
      </c>
      <c r="G159" s="59">
        <v>3.4562698412698412</v>
      </c>
      <c r="H159" s="61">
        <v>7.3249000000000009E-2</v>
      </c>
      <c r="I159" s="61">
        <v>6.9429999999999992E-2</v>
      </c>
      <c r="J159" s="9">
        <v>-62.666446132315642</v>
      </c>
    </row>
    <row r="160" spans="2:10" ht="12" x14ac:dyDescent="0.3">
      <c r="B160" s="41" t="s">
        <v>978</v>
      </c>
      <c r="C160" s="42" t="s">
        <v>979</v>
      </c>
      <c r="D160" s="78">
        <v>45458</v>
      </c>
      <c r="E160" s="78">
        <v>52305</v>
      </c>
      <c r="F160" s="114">
        <v>486.69185999999996</v>
      </c>
      <c r="G160" s="60">
        <v>7.843174603174603</v>
      </c>
      <c r="H160" s="62">
        <v>7.7959000000000001E-2</v>
      </c>
      <c r="I160" s="62">
        <v>7.3916000000000009E-2</v>
      </c>
      <c r="J160" s="43">
        <v>11.541208079219878</v>
      </c>
    </row>
    <row r="161" spans="2:10" ht="12" x14ac:dyDescent="0.3">
      <c r="B161" s="40" t="s">
        <v>980</v>
      </c>
      <c r="C161" s="8" t="s">
        <v>550</v>
      </c>
      <c r="D161" s="36">
        <v>44515</v>
      </c>
      <c r="E161" s="36">
        <v>49628</v>
      </c>
      <c r="F161" s="113">
        <v>293.31064000000003</v>
      </c>
      <c r="G161" s="59">
        <v>4.0198809523809524</v>
      </c>
      <c r="H161" s="61">
        <v>6.7591999999999999E-2</v>
      </c>
      <c r="I161" s="61">
        <v>7.9002000000000003E-2</v>
      </c>
      <c r="J161" s="9">
        <v>26.278278419660239</v>
      </c>
    </row>
    <row r="162" spans="2:10" ht="12" x14ac:dyDescent="0.3">
      <c r="B162" s="41" t="s">
        <v>981</v>
      </c>
      <c r="C162" s="42" t="s">
        <v>982</v>
      </c>
      <c r="D162" s="78">
        <v>45945</v>
      </c>
      <c r="E162" s="78">
        <v>49597</v>
      </c>
      <c r="F162" s="114">
        <v>512.95335999999998</v>
      </c>
      <c r="G162" s="60">
        <v>6.5464285714285717</v>
      </c>
      <c r="H162" s="62">
        <v>6.6728999999999997E-2</v>
      </c>
      <c r="I162" s="62">
        <v>7.3653999999999997E-2</v>
      </c>
      <c r="J162" s="43">
        <v>3.1118398986307305</v>
      </c>
    </row>
    <row r="163" spans="2:10" ht="12" x14ac:dyDescent="0.3">
      <c r="B163" s="40" t="s">
        <v>983</v>
      </c>
      <c r="C163" s="8" t="s">
        <v>984</v>
      </c>
      <c r="D163" s="36">
        <v>44666</v>
      </c>
      <c r="E163" s="36">
        <v>50510</v>
      </c>
      <c r="F163" s="113">
        <v>469.40974999999997</v>
      </c>
      <c r="G163" s="59">
        <v>4.9727380952380953</v>
      </c>
      <c r="H163" s="61">
        <v>7.0420999999999997E-2</v>
      </c>
      <c r="I163" s="61">
        <v>6.9172999999999998E-2</v>
      </c>
      <c r="J163" s="9">
        <v>-52.650088571982721</v>
      </c>
    </row>
    <row r="164" spans="2:10" ht="12" x14ac:dyDescent="0.3">
      <c r="B164" s="41" t="s">
        <v>332</v>
      </c>
      <c r="C164" s="42" t="s">
        <v>395</v>
      </c>
      <c r="D164" s="78">
        <v>45792</v>
      </c>
      <c r="E164" s="78">
        <v>49444</v>
      </c>
      <c r="F164" s="114">
        <v>428.27472999999998</v>
      </c>
      <c r="G164" s="60">
        <v>5.8912301587301581</v>
      </c>
      <c r="H164" s="62">
        <v>7.6999999999999999E-2</v>
      </c>
      <c r="I164" s="62">
        <v>8.6181999999999995E-2</v>
      </c>
      <c r="J164" s="43">
        <v>107.986577056296</v>
      </c>
    </row>
    <row r="165" spans="2:10" ht="12" x14ac:dyDescent="0.3">
      <c r="B165" s="40" t="s">
        <v>912</v>
      </c>
      <c r="C165" s="8" t="s">
        <v>913</v>
      </c>
      <c r="D165" s="36">
        <v>44819</v>
      </c>
      <c r="E165" s="36">
        <v>48106</v>
      </c>
      <c r="F165" s="113">
        <v>1133.2388100000001</v>
      </c>
      <c r="G165" s="59">
        <v>2.9022222222222225</v>
      </c>
      <c r="H165" s="61">
        <v>6.3853999999999994E-2</v>
      </c>
      <c r="I165" s="61">
        <v>7.6467999999999994E-2</v>
      </c>
      <c r="J165" s="9">
        <v>3.4197565282023668</v>
      </c>
    </row>
    <row r="166" spans="2:10" ht="12" x14ac:dyDescent="0.3">
      <c r="B166" s="41" t="s">
        <v>333</v>
      </c>
      <c r="C166" s="42" t="s">
        <v>591</v>
      </c>
      <c r="D166" s="78">
        <v>44484</v>
      </c>
      <c r="E166" s="78">
        <v>48136</v>
      </c>
      <c r="F166" s="114">
        <v>2106.8954800000001</v>
      </c>
      <c r="G166" s="60">
        <v>3.109404761904762</v>
      </c>
      <c r="H166" s="62">
        <v>5.8550000000000005E-2</v>
      </c>
      <c r="I166" s="62">
        <v>8.5366999999999998E-2</v>
      </c>
      <c r="J166" s="43">
        <v>86.116531920823462</v>
      </c>
    </row>
    <row r="167" spans="2:10" ht="12" x14ac:dyDescent="0.3">
      <c r="B167" s="40" t="s">
        <v>914</v>
      </c>
      <c r="C167" s="8" t="s">
        <v>915</v>
      </c>
      <c r="D167" s="36">
        <v>43753</v>
      </c>
      <c r="E167" s="36">
        <v>48014</v>
      </c>
      <c r="F167" s="113">
        <v>1435.4838400000001</v>
      </c>
      <c r="G167" s="59">
        <v>3.1765476190476192</v>
      </c>
      <c r="H167" s="61">
        <v>4.4999999999999998E-2</v>
      </c>
      <c r="I167" s="61">
        <v>8.3711000000000008E-2</v>
      </c>
      <c r="J167" s="9">
        <v>70.727627543909492</v>
      </c>
    </row>
    <row r="168" spans="2:10" ht="12" x14ac:dyDescent="0.3">
      <c r="B168" s="41" t="s">
        <v>916</v>
      </c>
      <c r="C168" s="42" t="s">
        <v>595</v>
      </c>
      <c r="D168" s="78">
        <v>44576</v>
      </c>
      <c r="E168" s="78">
        <v>49689</v>
      </c>
      <c r="F168" s="114">
        <v>2139.4436700000001</v>
      </c>
      <c r="G168" s="60">
        <v>5.6313095238095237</v>
      </c>
      <c r="H168" s="62">
        <v>6.4369999999999997E-2</v>
      </c>
      <c r="I168" s="62">
        <v>7.0717000000000002E-2</v>
      </c>
      <c r="J168" s="43">
        <v>-35.930383834399393</v>
      </c>
    </row>
    <row r="169" spans="2:10" ht="12" x14ac:dyDescent="0.3">
      <c r="B169" s="40" t="s">
        <v>917</v>
      </c>
      <c r="C169" s="8" t="s">
        <v>597</v>
      </c>
      <c r="D169" s="36">
        <v>45853</v>
      </c>
      <c r="E169" s="36">
        <v>50236</v>
      </c>
      <c r="F169" s="113">
        <v>1154.1233200000001</v>
      </c>
      <c r="G169" s="59">
        <v>6.7940476190476184</v>
      </c>
      <c r="H169" s="61">
        <v>7.0457000000000006E-2</v>
      </c>
      <c r="I169" s="61">
        <v>7.0096999999999993E-2</v>
      </c>
      <c r="J169" s="9">
        <v>-30.028323333208817</v>
      </c>
    </row>
    <row r="170" spans="2:10" ht="12" x14ac:dyDescent="0.3">
      <c r="B170" s="41" t="s">
        <v>918</v>
      </c>
      <c r="C170" s="42" t="s">
        <v>919</v>
      </c>
      <c r="D170" s="78">
        <v>45823</v>
      </c>
      <c r="E170" s="78">
        <v>49749</v>
      </c>
      <c r="F170" s="114">
        <v>1304.6725800000002</v>
      </c>
      <c r="G170" s="60">
        <v>5.4032142857142853</v>
      </c>
      <c r="H170" s="62">
        <v>8.5334000000000007E-2</v>
      </c>
      <c r="I170" s="62">
        <v>7.6819999999999999E-2</v>
      </c>
      <c r="J170" s="43">
        <v>18.495913780014472</v>
      </c>
    </row>
    <row r="171" spans="2:10" ht="12" x14ac:dyDescent="0.3">
      <c r="B171" s="40" t="s">
        <v>343</v>
      </c>
      <c r="C171" s="8" t="s">
        <v>686</v>
      </c>
      <c r="D171" s="36">
        <v>45703</v>
      </c>
      <c r="E171" s="36">
        <v>47192</v>
      </c>
      <c r="F171" s="113">
        <v>2529.7053700000001</v>
      </c>
      <c r="G171" s="59">
        <v>2.876984126984127</v>
      </c>
      <c r="H171" s="61">
        <v>8.1773000000000012E-2</v>
      </c>
      <c r="I171" s="61">
        <v>7.0503999999999997E-2</v>
      </c>
      <c r="J171" s="9">
        <v>-52.002601988664352</v>
      </c>
    </row>
    <row r="172" spans="2:10" ht="12" x14ac:dyDescent="0.3">
      <c r="B172" s="41" t="s">
        <v>338</v>
      </c>
      <c r="C172" s="42" t="s">
        <v>682</v>
      </c>
      <c r="D172" s="78">
        <v>45427</v>
      </c>
      <c r="E172" s="78">
        <v>50540</v>
      </c>
      <c r="F172" s="114">
        <v>2799.8880299999996</v>
      </c>
      <c r="G172" s="60">
        <v>5.8426587301587301</v>
      </c>
      <c r="H172" s="62">
        <v>6.8672000000000011E-2</v>
      </c>
      <c r="I172" s="62">
        <v>8.2927000000000001E-2</v>
      </c>
      <c r="J172" s="43">
        <v>77.695616325663678</v>
      </c>
    </row>
    <row r="173" spans="2:10" ht="12" x14ac:dyDescent="0.3">
      <c r="B173" s="40" t="s">
        <v>920</v>
      </c>
      <c r="C173" s="8" t="s">
        <v>921</v>
      </c>
      <c r="D173" s="36">
        <v>45703</v>
      </c>
      <c r="E173" s="36">
        <v>47529</v>
      </c>
      <c r="F173" s="113">
        <v>1157.77529</v>
      </c>
      <c r="G173" s="59">
        <v>3.6242063492063492</v>
      </c>
      <c r="H173" s="61">
        <v>7.5999999999999998E-2</v>
      </c>
      <c r="I173" s="61">
        <v>6.9614999999999996E-2</v>
      </c>
      <c r="J173" s="9">
        <v>-60.947393265401438</v>
      </c>
    </row>
    <row r="174" spans="2:10" ht="12" x14ac:dyDescent="0.3">
      <c r="B174" s="41" t="s">
        <v>922</v>
      </c>
      <c r="C174" s="42" t="s">
        <v>923</v>
      </c>
      <c r="D174" s="78">
        <v>45397</v>
      </c>
      <c r="E174" s="78">
        <v>47953</v>
      </c>
      <c r="F174" s="114">
        <v>451.03003999999999</v>
      </c>
      <c r="G174" s="60">
        <v>3.5519841269841272</v>
      </c>
      <c r="H174" s="62">
        <v>5.9500000000000004E-2</v>
      </c>
      <c r="I174" s="62">
        <v>7.0514999999999994E-2</v>
      </c>
      <c r="J174" s="43">
        <v>-52.584433372299124</v>
      </c>
    </row>
    <row r="175" spans="2:10" ht="12" x14ac:dyDescent="0.3">
      <c r="B175" s="40" t="s">
        <v>335</v>
      </c>
      <c r="C175" s="8" t="s">
        <v>679</v>
      </c>
      <c r="D175" s="36">
        <v>45792</v>
      </c>
      <c r="E175" s="36">
        <v>50024</v>
      </c>
      <c r="F175" s="113">
        <v>1775.9532899999999</v>
      </c>
      <c r="G175" s="59">
        <v>6.1697222222222221</v>
      </c>
      <c r="H175" s="61">
        <v>8.0389000000000002E-2</v>
      </c>
      <c r="I175" s="61">
        <v>7.4769000000000002E-2</v>
      </c>
      <c r="J175" s="9">
        <v>1.7774419353466797</v>
      </c>
    </row>
    <row r="176" spans="2:10" ht="12" x14ac:dyDescent="0.3">
      <c r="B176" s="41" t="s">
        <v>924</v>
      </c>
      <c r="C176" s="42" t="s">
        <v>925</v>
      </c>
      <c r="D176" s="78">
        <v>45611</v>
      </c>
      <c r="E176" s="78">
        <v>52580</v>
      </c>
      <c r="F176" s="114">
        <v>657.32106999999996</v>
      </c>
      <c r="G176" s="60">
        <v>8.1355952380952381</v>
      </c>
      <c r="H176" s="62">
        <v>7.717800000000001E-2</v>
      </c>
      <c r="I176" s="62">
        <v>8.1515000000000004E-2</v>
      </c>
      <c r="J176" s="43">
        <v>82.382597573549262</v>
      </c>
    </row>
    <row r="177" spans="2:10" ht="12" x14ac:dyDescent="0.3">
      <c r="B177" s="40" t="s">
        <v>926</v>
      </c>
      <c r="C177" s="8" t="s">
        <v>927</v>
      </c>
      <c r="D177" s="36">
        <v>45731</v>
      </c>
      <c r="E177" s="36">
        <v>51575</v>
      </c>
      <c r="F177" s="113">
        <v>913.76638000000003</v>
      </c>
      <c r="G177" s="59">
        <v>8.0988888888888884</v>
      </c>
      <c r="H177" s="61">
        <v>8.4667999999999993E-2</v>
      </c>
      <c r="I177" s="61">
        <v>8.076499999999999E-2</v>
      </c>
      <c r="J177" s="9">
        <v>75.390750998900472</v>
      </c>
    </row>
    <row r="178" spans="2:10" ht="12" x14ac:dyDescent="0.3">
      <c r="B178" s="41" t="s">
        <v>928</v>
      </c>
      <c r="C178" s="42" t="s">
        <v>929</v>
      </c>
      <c r="D178" s="78">
        <v>45519</v>
      </c>
      <c r="E178" s="78">
        <v>51728</v>
      </c>
      <c r="F178" s="114">
        <v>1425.22606</v>
      </c>
      <c r="G178" s="60">
        <v>6.8858730158730159</v>
      </c>
      <c r="H178" s="62">
        <v>7.3201000000000002E-2</v>
      </c>
      <c r="I178" s="62">
        <v>8.0592000000000011E-2</v>
      </c>
      <c r="J178" s="43">
        <v>67.752394439681837</v>
      </c>
    </row>
    <row r="179" spans="2:10" ht="12" x14ac:dyDescent="0.3">
      <c r="B179" s="40" t="s">
        <v>930</v>
      </c>
      <c r="C179" s="8" t="s">
        <v>602</v>
      </c>
      <c r="D179" s="36">
        <v>43784</v>
      </c>
      <c r="E179" s="36">
        <v>49140</v>
      </c>
      <c r="F179" s="113">
        <v>1368.3679999999999</v>
      </c>
      <c r="G179" s="59">
        <v>4.3619841269841269</v>
      </c>
      <c r="H179" s="61">
        <v>0.05</v>
      </c>
      <c r="I179" s="61">
        <v>7.1889999999999996E-2</v>
      </c>
      <c r="J179" s="9">
        <v>-32.416568716429062</v>
      </c>
    </row>
    <row r="180" spans="2:10" ht="12" x14ac:dyDescent="0.3">
      <c r="B180" s="41" t="s">
        <v>931</v>
      </c>
      <c r="C180" s="42" t="s">
        <v>919</v>
      </c>
      <c r="D180" s="78">
        <v>44484</v>
      </c>
      <c r="E180" s="78">
        <v>49658</v>
      </c>
      <c r="F180" s="114">
        <v>1292.3680400000001</v>
      </c>
      <c r="G180" s="60">
        <v>4.0831746031746032</v>
      </c>
      <c r="H180" s="62">
        <v>6.813799999999999E-2</v>
      </c>
      <c r="I180" s="62">
        <v>7.5942999999999997E-2</v>
      </c>
      <c r="J180" s="43">
        <v>5.2725744297821286</v>
      </c>
    </row>
    <row r="181" spans="2:10" ht="12" x14ac:dyDescent="0.3">
      <c r="B181" s="40" t="s">
        <v>932</v>
      </c>
      <c r="C181" s="8" t="s">
        <v>933</v>
      </c>
      <c r="D181" s="36">
        <v>45672</v>
      </c>
      <c r="E181" s="36">
        <v>53950</v>
      </c>
      <c r="F181" s="113">
        <v>1440.8777299999999</v>
      </c>
      <c r="G181" s="59">
        <v>9.2267460317460319</v>
      </c>
      <c r="H181" s="61">
        <v>8.3939E-2</v>
      </c>
      <c r="I181" s="61">
        <v>7.5110999999999997E-2</v>
      </c>
      <c r="J181" s="9">
        <v>36.313701841168552</v>
      </c>
    </row>
    <row r="182" spans="2:10" ht="12" x14ac:dyDescent="0.3">
      <c r="B182" s="41" t="s">
        <v>934</v>
      </c>
      <c r="C182" s="42" t="s">
        <v>600</v>
      </c>
      <c r="D182" s="78">
        <v>45337</v>
      </c>
      <c r="E182" s="78">
        <v>48625</v>
      </c>
      <c r="F182" s="114">
        <v>1816.9508700000001</v>
      </c>
      <c r="G182" s="60">
        <v>4.5174206349206356</v>
      </c>
      <c r="H182" s="62">
        <v>6.0949999999999997E-2</v>
      </c>
      <c r="I182" s="62">
        <v>7.458300000000001E-2</v>
      </c>
      <c r="J182" s="43">
        <v>-7.3741649432368384</v>
      </c>
    </row>
    <row r="183" spans="2:10" ht="12" x14ac:dyDescent="0.3">
      <c r="B183" s="40" t="s">
        <v>935</v>
      </c>
      <c r="C183" s="8" t="s">
        <v>604</v>
      </c>
      <c r="D183" s="36">
        <v>45458</v>
      </c>
      <c r="E183" s="36">
        <v>49110</v>
      </c>
      <c r="F183" s="113">
        <v>938.44828000000007</v>
      </c>
      <c r="G183" s="59">
        <v>5.5456746031746027</v>
      </c>
      <c r="H183" s="61">
        <v>7.1117E-2</v>
      </c>
      <c r="I183" s="61">
        <v>7.7392000000000002E-2</v>
      </c>
      <c r="J183" s="9">
        <v>26.187024115511548</v>
      </c>
    </row>
    <row r="184" spans="2:10" ht="12" x14ac:dyDescent="0.3">
      <c r="B184" s="41" t="s">
        <v>936</v>
      </c>
      <c r="C184" s="42" t="s">
        <v>679</v>
      </c>
      <c r="D184" s="78">
        <v>43146</v>
      </c>
      <c r="E184" s="78">
        <v>47832</v>
      </c>
      <c r="F184" s="114">
        <v>1394.4024999999999</v>
      </c>
      <c r="G184" s="60">
        <v>2.5649999999999999</v>
      </c>
      <c r="H184" s="62">
        <v>7.7499999999999999E-2</v>
      </c>
      <c r="I184" s="62">
        <v>7.2409000000000001E-2</v>
      </c>
      <c r="J184" s="43">
        <v>-34.299786265218344</v>
      </c>
    </row>
    <row r="185" spans="2:10" ht="12" x14ac:dyDescent="0.3">
      <c r="B185" s="40" t="s">
        <v>937</v>
      </c>
      <c r="C185" s="8" t="s">
        <v>938</v>
      </c>
      <c r="D185" s="36">
        <v>44484</v>
      </c>
      <c r="E185" s="36">
        <v>49963</v>
      </c>
      <c r="F185" s="113">
        <v>1595.2986100000001</v>
      </c>
      <c r="G185" s="59">
        <v>5.3775793650793657</v>
      </c>
      <c r="H185" s="61">
        <v>6.6646999999999998E-2</v>
      </c>
      <c r="I185" s="61">
        <v>7.7232999999999996E-2</v>
      </c>
      <c r="J185" s="9">
        <v>22.338374741355249</v>
      </c>
    </row>
    <row r="186" spans="2:10" ht="12" x14ac:dyDescent="0.3">
      <c r="B186" s="41" t="s">
        <v>939</v>
      </c>
      <c r="C186" s="42" t="s">
        <v>940</v>
      </c>
      <c r="D186" s="78">
        <v>44727</v>
      </c>
      <c r="E186" s="78">
        <v>47832</v>
      </c>
      <c r="F186" s="114">
        <v>1058.51205</v>
      </c>
      <c r="G186" s="60">
        <v>2.6833730158730158</v>
      </c>
      <c r="H186" s="62">
        <v>8.5914000000000004E-2</v>
      </c>
      <c r="I186" s="62">
        <v>9.9826999999999999E-2</v>
      </c>
      <c r="J186" s="43">
        <v>220.49066071926137</v>
      </c>
    </row>
    <row r="187" spans="2:10" ht="12" x14ac:dyDescent="0.3">
      <c r="B187" s="40" t="s">
        <v>941</v>
      </c>
      <c r="C187" s="8" t="s">
        <v>942</v>
      </c>
      <c r="D187" s="36">
        <v>44696</v>
      </c>
      <c r="E187" s="36">
        <v>50175</v>
      </c>
      <c r="F187" s="113">
        <v>231.17837</v>
      </c>
      <c r="G187" s="59">
        <v>6.5569047619047618</v>
      </c>
      <c r="H187" s="61">
        <v>6.8516000000000007E-2</v>
      </c>
      <c r="I187" s="61">
        <v>8.0700999999999995E-2</v>
      </c>
      <c r="J187" s="9">
        <v>68.767935005402677</v>
      </c>
    </row>
    <row r="188" spans="2:10" ht="12" x14ac:dyDescent="0.3">
      <c r="B188" s="41" t="s">
        <v>943</v>
      </c>
      <c r="C188" s="42" t="s">
        <v>942</v>
      </c>
      <c r="D188" s="78">
        <v>44696</v>
      </c>
      <c r="E188" s="78">
        <v>48349</v>
      </c>
      <c r="F188" s="114">
        <v>495.60045000000002</v>
      </c>
      <c r="G188" s="60">
        <v>4.218571428571428</v>
      </c>
      <c r="H188" s="62">
        <v>6.5162999999999999E-2</v>
      </c>
      <c r="I188" s="62">
        <v>7.7601000000000003E-2</v>
      </c>
      <c r="J188" s="43">
        <v>20.690437577184362</v>
      </c>
    </row>
    <row r="189" spans="2:10" ht="12" x14ac:dyDescent="0.3">
      <c r="B189" s="40" t="s">
        <v>944</v>
      </c>
      <c r="C189" s="8" t="s">
        <v>945</v>
      </c>
      <c r="D189" s="36">
        <v>45366</v>
      </c>
      <c r="E189" s="36">
        <v>52124</v>
      </c>
      <c r="F189" s="113">
        <v>743.71516000000008</v>
      </c>
      <c r="G189" s="59">
        <v>7.8550396825396822</v>
      </c>
      <c r="H189" s="61">
        <v>7.6920000000000002E-2</v>
      </c>
      <c r="I189" s="61">
        <v>0.106563</v>
      </c>
      <c r="J189" s="9">
        <v>315.89162824258386</v>
      </c>
    </row>
    <row r="190" spans="2:10" ht="12" x14ac:dyDescent="0.3">
      <c r="B190" s="41" t="s">
        <v>946</v>
      </c>
      <c r="C190" s="42" t="s">
        <v>947</v>
      </c>
      <c r="D190" s="78">
        <v>45823</v>
      </c>
      <c r="E190" s="78">
        <v>52032</v>
      </c>
      <c r="F190" s="114">
        <v>503.97240999999997</v>
      </c>
      <c r="G190" s="60">
        <v>7.9522222222222227</v>
      </c>
      <c r="H190" s="62">
        <v>8.6500000000000007E-2</v>
      </c>
      <c r="I190" s="62">
        <v>8.6562E-2</v>
      </c>
      <c r="J190" s="43">
        <v>129.43306378987884</v>
      </c>
    </row>
    <row r="191" spans="2:10" ht="12" x14ac:dyDescent="0.3">
      <c r="B191" s="40" t="s">
        <v>948</v>
      </c>
      <c r="C191" s="8" t="s">
        <v>669</v>
      </c>
      <c r="D191" s="36">
        <v>45122</v>
      </c>
      <c r="E191" s="36">
        <v>48959</v>
      </c>
      <c r="F191" s="113">
        <v>1923.4081299999998</v>
      </c>
      <c r="G191" s="59">
        <v>4.2022222222222227</v>
      </c>
      <c r="H191" s="61">
        <v>6.9000000000000006E-2</v>
      </c>
      <c r="I191" s="61">
        <v>0.110184</v>
      </c>
      <c r="J191" s="9">
        <v>323.682135364749</v>
      </c>
    </row>
    <row r="192" spans="2:10" ht="12" x14ac:dyDescent="0.3">
      <c r="B192" s="41" t="s">
        <v>949</v>
      </c>
      <c r="C192" s="42" t="s">
        <v>667</v>
      </c>
      <c r="D192" s="78">
        <v>45366</v>
      </c>
      <c r="E192" s="78">
        <v>52124</v>
      </c>
      <c r="F192" s="114">
        <v>1235.3033500000001</v>
      </c>
      <c r="G192" s="60">
        <v>7.8218650793650788</v>
      </c>
      <c r="H192" s="62">
        <v>7.6920000000000002E-2</v>
      </c>
      <c r="I192" s="62">
        <v>0.10811</v>
      </c>
      <c r="J192" s="43">
        <v>330.31347711055759</v>
      </c>
    </row>
    <row r="193" spans="2:10" ht="12" x14ac:dyDescent="0.3">
      <c r="B193" s="40" t="s">
        <v>320</v>
      </c>
      <c r="C193" s="8" t="s">
        <v>667</v>
      </c>
      <c r="D193" s="36">
        <v>45366</v>
      </c>
      <c r="E193" s="36">
        <v>49202</v>
      </c>
      <c r="F193" s="113">
        <v>1131.7483200000001</v>
      </c>
      <c r="G193" s="59">
        <v>4.5351190476190473</v>
      </c>
      <c r="H193" s="61">
        <v>7.3591000000000004E-2</v>
      </c>
      <c r="I193" s="61">
        <v>0.13600599999999999</v>
      </c>
      <c r="J193" s="9">
        <v>563.80280013688332</v>
      </c>
    </row>
    <row r="194" spans="2:10" ht="12" x14ac:dyDescent="0.3">
      <c r="B194" s="41" t="s">
        <v>354</v>
      </c>
      <c r="C194" s="42" t="s">
        <v>695</v>
      </c>
      <c r="D194" s="78">
        <v>45323</v>
      </c>
      <c r="E194" s="78">
        <v>52580</v>
      </c>
      <c r="F194" s="114">
        <v>1253.96659</v>
      </c>
      <c r="G194" s="60">
        <v>7.1278571428571427</v>
      </c>
      <c r="H194" s="62">
        <v>8.4050999999999987E-2</v>
      </c>
      <c r="I194" s="62">
        <v>0.109804</v>
      </c>
      <c r="J194" s="43">
        <v>339.91726605299368</v>
      </c>
    </row>
    <row r="195" spans="2:10" ht="12" x14ac:dyDescent="0.3">
      <c r="B195" s="40" t="s">
        <v>330</v>
      </c>
      <c r="C195" s="8" t="s">
        <v>677</v>
      </c>
      <c r="D195" s="36">
        <v>44849</v>
      </c>
      <c r="E195" s="36">
        <v>52032</v>
      </c>
      <c r="F195" s="113">
        <v>2615.8762999999999</v>
      </c>
      <c r="G195" s="59">
        <v>7.1483730158730161</v>
      </c>
      <c r="H195" s="61">
        <v>7.6200000000000004E-2</v>
      </c>
      <c r="I195" s="61">
        <v>8.9148999999999992E-2</v>
      </c>
      <c r="J195" s="9">
        <v>147.47698729176585</v>
      </c>
    </row>
    <row r="196" spans="2:10" ht="12" x14ac:dyDescent="0.3">
      <c r="B196" s="41" t="s">
        <v>950</v>
      </c>
      <c r="C196" s="42" t="s">
        <v>951</v>
      </c>
      <c r="D196" s="78">
        <v>44089</v>
      </c>
      <c r="E196" s="78">
        <v>49202</v>
      </c>
      <c r="F196" s="114">
        <v>430.26817999999997</v>
      </c>
      <c r="G196" s="60">
        <v>5.4681349206349203</v>
      </c>
      <c r="H196" s="62">
        <v>5.5365000000000004E-2</v>
      </c>
      <c r="I196" s="62">
        <v>8.3391999999999994E-2</v>
      </c>
      <c r="J196" s="43">
        <v>82.022896430038458</v>
      </c>
    </row>
    <row r="197" spans="2:10" ht="12" x14ac:dyDescent="0.3">
      <c r="B197" s="40" t="s">
        <v>952</v>
      </c>
      <c r="C197" s="8" t="s">
        <v>612</v>
      </c>
      <c r="D197" s="36">
        <v>45672</v>
      </c>
      <c r="E197" s="36">
        <v>49324</v>
      </c>
      <c r="F197" s="113">
        <v>1514.59907</v>
      </c>
      <c r="G197" s="59">
        <v>6.5884523809523809</v>
      </c>
      <c r="H197" s="61">
        <v>7.5484999999999997E-2</v>
      </c>
      <c r="I197" s="61">
        <v>7.1168999999999996E-2</v>
      </c>
      <c r="J197" s="9">
        <v>-20.040621622628983</v>
      </c>
    </row>
    <row r="198" spans="2:10" ht="12" x14ac:dyDescent="0.3">
      <c r="B198" s="41" t="s">
        <v>341</v>
      </c>
      <c r="C198" s="42" t="s">
        <v>610</v>
      </c>
      <c r="D198" s="78">
        <v>45246</v>
      </c>
      <c r="E198" s="78">
        <v>48899</v>
      </c>
      <c r="F198" s="114">
        <v>327.04672999999997</v>
      </c>
      <c r="G198" s="60">
        <v>3.0484126984126987</v>
      </c>
      <c r="H198" s="62">
        <v>0.103294</v>
      </c>
      <c r="I198" s="62">
        <v>7.9261999999999999E-2</v>
      </c>
      <c r="J198" s="43">
        <v>29.383886255922587</v>
      </c>
    </row>
    <row r="199" spans="2:10" ht="12" x14ac:dyDescent="0.3">
      <c r="B199" s="40" t="s">
        <v>342</v>
      </c>
      <c r="C199" s="8" t="s">
        <v>685</v>
      </c>
      <c r="D199" s="36">
        <v>45458</v>
      </c>
      <c r="E199" s="36">
        <v>49841</v>
      </c>
      <c r="F199" s="113">
        <v>292.74545000000001</v>
      </c>
      <c r="G199" s="59">
        <v>6.5426190476190476</v>
      </c>
      <c r="H199" s="61">
        <v>8.1890999999999992E-2</v>
      </c>
      <c r="I199" s="61">
        <v>7.138499999999999E-2</v>
      </c>
      <c r="J199" s="9">
        <v>-18.028174263035048</v>
      </c>
    </row>
    <row r="200" spans="2:10" ht="12" x14ac:dyDescent="0.3">
      <c r="B200" s="41" t="s">
        <v>953</v>
      </c>
      <c r="C200" s="42" t="s">
        <v>954</v>
      </c>
      <c r="D200" s="78">
        <v>45915</v>
      </c>
      <c r="E200" s="78">
        <v>53766</v>
      </c>
      <c r="F200" s="114">
        <v>258.89445000000001</v>
      </c>
      <c r="G200" s="60">
        <v>8.4411111111111108</v>
      </c>
      <c r="H200" s="62">
        <v>7.7322000000000002E-2</v>
      </c>
      <c r="I200" s="62">
        <v>7.8164999999999998E-2</v>
      </c>
      <c r="J200" s="43">
        <v>51.152349540122266</v>
      </c>
    </row>
    <row r="201" spans="2:10" ht="12" x14ac:dyDescent="0.3">
      <c r="B201" s="40" t="s">
        <v>955</v>
      </c>
      <c r="C201" s="8" t="s">
        <v>956</v>
      </c>
      <c r="D201" s="36">
        <v>45672</v>
      </c>
      <c r="E201" s="36">
        <v>51150</v>
      </c>
      <c r="F201" s="113">
        <v>1405.8657900000001</v>
      </c>
      <c r="G201" s="59">
        <v>8.513412698412699</v>
      </c>
      <c r="H201" s="61">
        <v>7.3837E-2</v>
      </c>
      <c r="I201" s="61">
        <v>7.2125999999999996E-2</v>
      </c>
      <c r="J201" s="9">
        <v>-5.1459990789415322</v>
      </c>
    </row>
    <row r="202" spans="2:10" ht="12" x14ac:dyDescent="0.3">
      <c r="B202" s="41" t="s">
        <v>957</v>
      </c>
      <c r="C202" s="42" t="s">
        <v>958</v>
      </c>
      <c r="D202" s="78">
        <v>44576</v>
      </c>
      <c r="E202" s="78">
        <v>48228</v>
      </c>
      <c r="F202" s="114">
        <v>373.63845000000003</v>
      </c>
      <c r="G202" s="60">
        <v>4.8356349206349201</v>
      </c>
      <c r="H202" s="62">
        <v>5.8935000000000001E-2</v>
      </c>
      <c r="I202" s="62">
        <v>7.0864999999999997E-2</v>
      </c>
      <c r="J202" s="43">
        <v>-36.908093543921439</v>
      </c>
    </row>
    <row r="203" spans="2:10" ht="12" x14ac:dyDescent="0.3">
      <c r="B203" s="40" t="s">
        <v>323</v>
      </c>
      <c r="C203" s="8" t="s">
        <v>670</v>
      </c>
      <c r="D203" s="36">
        <v>45550</v>
      </c>
      <c r="E203" s="36">
        <v>51028</v>
      </c>
      <c r="F203" s="113">
        <v>861.18306000000007</v>
      </c>
      <c r="G203" s="59">
        <v>8.133293650793652</v>
      </c>
      <c r="H203" s="61">
        <v>7.4223999999999998E-2</v>
      </c>
      <c r="I203" s="61">
        <v>8.1994999999999998E-2</v>
      </c>
      <c r="J203" s="9">
        <v>86.857379381324321</v>
      </c>
    </row>
    <row r="204" spans="2:10" ht="12" x14ac:dyDescent="0.3">
      <c r="B204" s="41" t="s">
        <v>959</v>
      </c>
      <c r="C204" s="42" t="s">
        <v>960</v>
      </c>
      <c r="D204" s="78">
        <v>45245</v>
      </c>
      <c r="E204" s="78">
        <v>49628</v>
      </c>
      <c r="F204" s="114">
        <v>255.65054000000001</v>
      </c>
      <c r="G204" s="60">
        <v>3.8919047619047618</v>
      </c>
      <c r="H204" s="62">
        <v>8.5999999999999993E-2</v>
      </c>
      <c r="I204" s="62">
        <v>8.2175999999999985E-2</v>
      </c>
      <c r="J204" s="43">
        <v>55.771650309337502</v>
      </c>
    </row>
    <row r="205" spans="2:10" ht="12" x14ac:dyDescent="0.3">
      <c r="B205" s="40" t="s">
        <v>326</v>
      </c>
      <c r="C205" s="8" t="s">
        <v>673</v>
      </c>
      <c r="D205" s="36">
        <v>45366</v>
      </c>
      <c r="E205" s="36">
        <v>52642</v>
      </c>
      <c r="F205" s="113">
        <v>3420.2750899999996</v>
      </c>
      <c r="G205" s="59">
        <v>7.0801190476190481</v>
      </c>
      <c r="H205" s="61">
        <v>7.1303000000000005E-2</v>
      </c>
      <c r="I205" s="61">
        <v>9.6492000000000008E-2</v>
      </c>
      <c r="J205" s="9">
        <v>215.89088063205696</v>
      </c>
    </row>
    <row r="206" spans="2:10" ht="12" x14ac:dyDescent="0.3">
      <c r="B206" s="41" t="s">
        <v>329</v>
      </c>
      <c r="C206" s="42" t="s">
        <v>676</v>
      </c>
      <c r="D206" s="78">
        <v>45061</v>
      </c>
      <c r="E206" s="78">
        <v>52366</v>
      </c>
      <c r="F206" s="114">
        <v>2700.9688599999999</v>
      </c>
      <c r="G206" s="60">
        <v>6.9492063492063494</v>
      </c>
      <c r="H206" s="62">
        <v>8.199999999999999E-2</v>
      </c>
      <c r="I206" s="62">
        <v>9.7668999999999992E-2</v>
      </c>
      <c r="J206" s="43">
        <v>226.85685536466326</v>
      </c>
    </row>
    <row r="207" spans="2:10" ht="12" x14ac:dyDescent="0.3">
      <c r="B207" s="40" t="s">
        <v>961</v>
      </c>
      <c r="C207" s="8" t="s">
        <v>962</v>
      </c>
      <c r="D207" s="36">
        <v>44027</v>
      </c>
      <c r="E207" s="36">
        <v>49140</v>
      </c>
      <c r="F207" s="113">
        <v>755.29398000000003</v>
      </c>
      <c r="G207" s="59">
        <v>3.820873015873016</v>
      </c>
      <c r="H207" s="61">
        <v>6.0999999999999999E-2</v>
      </c>
      <c r="I207" s="61">
        <v>9.6217999999999998E-2</v>
      </c>
      <c r="J207" s="9">
        <v>186.25240899705852</v>
      </c>
    </row>
    <row r="208" spans="2:10" ht="12" x14ac:dyDescent="0.3">
      <c r="B208" s="41" t="s">
        <v>963</v>
      </c>
      <c r="C208" s="42" t="s">
        <v>964</v>
      </c>
      <c r="D208" s="78">
        <v>46006</v>
      </c>
      <c r="E208" s="78">
        <v>53311</v>
      </c>
      <c r="F208" s="114">
        <v>313.78361999999998</v>
      </c>
      <c r="G208" s="60">
        <v>7.7612301587301582</v>
      </c>
      <c r="H208" s="62">
        <v>7.5232000000000007E-2</v>
      </c>
      <c r="I208" s="62">
        <v>0.10328699999999999</v>
      </c>
      <c r="J208" s="43">
        <v>285.35124240452348</v>
      </c>
    </row>
    <row r="209" spans="2:10" ht="12" x14ac:dyDescent="0.3">
      <c r="B209" s="40" t="s">
        <v>321</v>
      </c>
      <c r="C209" s="8" t="s">
        <v>668</v>
      </c>
      <c r="D209" s="36">
        <v>45245</v>
      </c>
      <c r="E209" s="36">
        <v>52550</v>
      </c>
      <c r="F209" s="113">
        <v>1790.3636299999998</v>
      </c>
      <c r="G209" s="59">
        <v>6.6045238095238092</v>
      </c>
      <c r="H209" s="61">
        <v>7.3274000000000006E-2</v>
      </c>
      <c r="I209" s="61">
        <v>0.10208299999999999</v>
      </c>
      <c r="J209" s="9">
        <v>267.98158983341256</v>
      </c>
    </row>
    <row r="210" spans="2:10" ht="12" x14ac:dyDescent="0.3">
      <c r="B210" s="41" t="s">
        <v>965</v>
      </c>
      <c r="C210" s="42" t="s">
        <v>659</v>
      </c>
      <c r="D210" s="78">
        <v>45245</v>
      </c>
      <c r="E210" s="78">
        <v>48898</v>
      </c>
      <c r="F210" s="114">
        <v>804.74603999999999</v>
      </c>
      <c r="G210" s="60">
        <v>4.8998412698412697</v>
      </c>
      <c r="H210" s="62">
        <v>6.3242999999999994E-2</v>
      </c>
      <c r="I210" s="62">
        <v>8.1390999999999991E-2</v>
      </c>
      <c r="J210" s="43">
        <v>61.023490182652296</v>
      </c>
    </row>
    <row r="211" spans="2:10" ht="12" x14ac:dyDescent="0.3">
      <c r="B211" s="40" t="s">
        <v>966</v>
      </c>
      <c r="C211" s="8" t="s">
        <v>699</v>
      </c>
      <c r="D211" s="36">
        <v>45823</v>
      </c>
      <c r="E211" s="36">
        <v>48380</v>
      </c>
      <c r="F211" s="113">
        <v>464.46813000000003</v>
      </c>
      <c r="G211" s="59">
        <v>4.5351190476190473</v>
      </c>
      <c r="H211" s="61">
        <v>7.9355999999999996E-2</v>
      </c>
      <c r="I211" s="61">
        <v>7.6596999999999998E-2</v>
      </c>
      <c r="J211" s="9">
        <v>11.354168216513028</v>
      </c>
    </row>
    <row r="212" spans="2:10" ht="12" x14ac:dyDescent="0.3">
      <c r="B212" s="41" t="s">
        <v>356</v>
      </c>
      <c r="C212" s="42" t="s">
        <v>697</v>
      </c>
      <c r="D212" s="78">
        <v>45731</v>
      </c>
      <c r="E212" s="78">
        <v>48288</v>
      </c>
      <c r="F212" s="114">
        <v>533.53301999999996</v>
      </c>
      <c r="G212" s="60">
        <v>3.4830158730158733</v>
      </c>
      <c r="H212" s="62">
        <v>0.115593</v>
      </c>
      <c r="I212" s="62">
        <v>0.118507</v>
      </c>
      <c r="J212" s="43">
        <v>393.36575683857734</v>
      </c>
    </row>
    <row r="213" spans="2:10" ht="12" x14ac:dyDescent="0.3">
      <c r="B213" s="40" t="s">
        <v>967</v>
      </c>
      <c r="C213" s="8" t="s">
        <v>968</v>
      </c>
      <c r="D213" s="36">
        <v>45884</v>
      </c>
      <c r="E213" s="36">
        <v>49536</v>
      </c>
      <c r="F213" s="113">
        <v>836.97143999999992</v>
      </c>
      <c r="G213" s="59">
        <v>5.1043253968253968</v>
      </c>
      <c r="H213" s="61">
        <v>9.6587999999999993E-2</v>
      </c>
      <c r="I213" s="61">
        <v>8.7211999999999998E-2</v>
      </c>
      <c r="J213" s="9">
        <v>115.18079104455347</v>
      </c>
    </row>
    <row r="214" spans="2:10" ht="12" x14ac:dyDescent="0.3">
      <c r="B214" s="41" t="s">
        <v>969</v>
      </c>
      <c r="C214" s="42" t="s">
        <v>970</v>
      </c>
      <c r="D214" s="78">
        <v>44270</v>
      </c>
      <c r="E214" s="78">
        <v>46827</v>
      </c>
      <c r="F214" s="114">
        <v>381.62882000000002</v>
      </c>
      <c r="G214" s="60">
        <v>1.106111111111111</v>
      </c>
      <c r="H214" s="62">
        <v>5.7694000000000002E-2</v>
      </c>
      <c r="I214" s="62">
        <v>7.8823999999999991E-2</v>
      </c>
      <c r="J214" s="43">
        <v>-1.6311399443924568</v>
      </c>
    </row>
    <row r="215" spans="2:10" ht="12" x14ac:dyDescent="0.3">
      <c r="B215" s="40" t="s">
        <v>334</v>
      </c>
      <c r="C215" s="8" t="s">
        <v>409</v>
      </c>
      <c r="D215" s="36">
        <v>45366</v>
      </c>
      <c r="E215" s="36">
        <v>47192</v>
      </c>
      <c r="F215" s="113">
        <v>2764.7679500000004</v>
      </c>
      <c r="G215" s="59">
        <v>2.6767857142857143</v>
      </c>
      <c r="H215" s="61">
        <v>5.7687000000000002E-2</v>
      </c>
      <c r="I215" s="61">
        <v>7.0463999999999999E-2</v>
      </c>
      <c r="J215" s="9">
        <v>-52.374314654771716</v>
      </c>
    </row>
    <row r="216" spans="2:10" ht="12" x14ac:dyDescent="0.3">
      <c r="B216" s="41" t="s">
        <v>971</v>
      </c>
      <c r="C216" s="42" t="s">
        <v>699</v>
      </c>
      <c r="D216" s="78">
        <v>45915</v>
      </c>
      <c r="E216" s="78">
        <v>48472</v>
      </c>
      <c r="F216" s="114">
        <v>827.25423999999998</v>
      </c>
      <c r="G216" s="60">
        <v>4.7739682539682535</v>
      </c>
      <c r="H216" s="62">
        <v>8.1214999999999996E-2</v>
      </c>
      <c r="I216" s="62">
        <v>7.6073000000000002E-2</v>
      </c>
      <c r="J216" s="43">
        <v>11.545990443158072</v>
      </c>
    </row>
    <row r="217" spans="2:10" ht="12" x14ac:dyDescent="0.3">
      <c r="B217" s="40" t="s">
        <v>972</v>
      </c>
      <c r="C217" s="8" t="s">
        <v>973</v>
      </c>
      <c r="D217" s="36">
        <v>45397</v>
      </c>
      <c r="E217" s="36">
        <v>49049</v>
      </c>
      <c r="F217" s="113">
        <v>948.31816000000003</v>
      </c>
      <c r="G217" s="59">
        <v>4.9014285714285721</v>
      </c>
      <c r="H217" s="61">
        <v>7.3608999999999994E-2</v>
      </c>
      <c r="I217" s="61">
        <v>6.9718000000000002E-2</v>
      </c>
      <c r="J217" s="9">
        <v>-47.579528707742959</v>
      </c>
    </row>
    <row r="218" spans="2:10" ht="12" x14ac:dyDescent="0.3">
      <c r="B218" s="41" t="s">
        <v>358</v>
      </c>
      <c r="C218" s="42" t="s">
        <v>698</v>
      </c>
      <c r="D218" s="78">
        <v>45762</v>
      </c>
      <c r="E218" s="78">
        <v>48319</v>
      </c>
      <c r="F218" s="114">
        <v>495.64184</v>
      </c>
      <c r="G218" s="60">
        <v>4.2816269841269845</v>
      </c>
      <c r="H218" s="62">
        <v>9.4735E-2</v>
      </c>
      <c r="I218" s="62">
        <v>0.13445600000000002</v>
      </c>
      <c r="J218" s="43">
        <v>549.38923688087061</v>
      </c>
    </row>
    <row r="219" spans="2:10" ht="12" x14ac:dyDescent="0.3">
      <c r="B219" s="40" t="s">
        <v>345</v>
      </c>
      <c r="C219" s="8" t="s">
        <v>665</v>
      </c>
      <c r="D219" s="36">
        <v>45580</v>
      </c>
      <c r="E219" s="36">
        <v>49232</v>
      </c>
      <c r="F219" s="113">
        <v>1236.47928</v>
      </c>
      <c r="G219" s="59">
        <v>4.6217857142857142</v>
      </c>
      <c r="H219" s="61">
        <v>9.1195999999999999E-2</v>
      </c>
      <c r="I219" s="61">
        <v>9.8248999999999989E-2</v>
      </c>
      <c r="J219" s="9">
        <v>212.69769829343588</v>
      </c>
    </row>
    <row r="220" spans="2:10" ht="12" x14ac:dyDescent="0.3">
      <c r="B220" s="41" t="s">
        <v>974</v>
      </c>
      <c r="C220" s="42" t="s">
        <v>975</v>
      </c>
      <c r="D220" s="78">
        <v>44362</v>
      </c>
      <c r="E220" s="78">
        <v>46919</v>
      </c>
      <c r="F220" s="114">
        <v>2131.7547200000004</v>
      </c>
      <c r="G220" s="60">
        <v>1.0851190476190475</v>
      </c>
      <c r="H220" s="62">
        <v>4.0431999999999996E-2</v>
      </c>
      <c r="I220" s="62">
        <v>6.7392999999999995E-2</v>
      </c>
      <c r="J220" s="43">
        <v>-107.57182576459634</v>
      </c>
    </row>
    <row r="221" spans="2:10" ht="12" x14ac:dyDescent="0.3">
      <c r="B221" s="40" t="s">
        <v>352</v>
      </c>
      <c r="C221" s="8" t="s">
        <v>693</v>
      </c>
      <c r="D221" s="36">
        <v>44788</v>
      </c>
      <c r="E221" s="36">
        <v>47345</v>
      </c>
      <c r="F221" s="113">
        <v>657.31651999999997</v>
      </c>
      <c r="G221" s="59">
        <v>1.6272619047619048</v>
      </c>
      <c r="H221" s="61">
        <v>7.6840000000000006E-2</v>
      </c>
      <c r="I221" s="61">
        <v>0.114035</v>
      </c>
      <c r="J221" s="9">
        <v>341.11615567624654</v>
      </c>
    </row>
    <row r="222" spans="2:10" ht="12" x14ac:dyDescent="0.3">
      <c r="B222" s="41" t="s">
        <v>976</v>
      </c>
      <c r="C222" s="42" t="s">
        <v>977</v>
      </c>
      <c r="D222" s="78">
        <v>45770</v>
      </c>
      <c r="E222" s="78">
        <v>48319</v>
      </c>
      <c r="F222" s="114">
        <v>591.8451</v>
      </c>
      <c r="G222" s="60">
        <v>4.4904761904761905</v>
      </c>
      <c r="H222" s="62">
        <v>8.2699999999999996E-2</v>
      </c>
      <c r="I222" s="62">
        <v>8.5815000000000002E-2</v>
      </c>
      <c r="J222" s="43">
        <v>97.073023760991802</v>
      </c>
    </row>
    <row r="223" spans="2:10" ht="12" x14ac:dyDescent="0.3">
      <c r="B223" s="40" t="s">
        <v>355</v>
      </c>
      <c r="C223" s="8" t="s">
        <v>696</v>
      </c>
      <c r="D223" s="36">
        <v>45366</v>
      </c>
      <c r="E223" s="36">
        <v>47922</v>
      </c>
      <c r="F223" s="113">
        <v>562.50520999999992</v>
      </c>
      <c r="G223" s="59">
        <v>3.3205158730158728</v>
      </c>
      <c r="H223" s="61">
        <v>8.4040999999999991E-2</v>
      </c>
      <c r="I223" s="61">
        <v>0.102699</v>
      </c>
      <c r="J223" s="9">
        <v>246.47501240505852</v>
      </c>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CE95-3D2E-4C28-8C68-55E4BD92D643}">
  <sheetPr>
    <tabColor theme="0" tint="-0.14999847407452621"/>
  </sheetPr>
  <dimension ref="A1:AB137"/>
  <sheetViews>
    <sheetView showGridLines="0" showRowColHeaders="0" zoomScaleNormal="100" workbookViewId="0">
      <pane ySplit="7" topLeftCell="A8" activePane="bottomLeft" state="frozen"/>
      <selection pane="bottomLeft"/>
    </sheetView>
  </sheetViews>
  <sheetFormatPr defaultRowHeight="14.5" x14ac:dyDescent="0.35"/>
  <cols>
    <col min="1" max="1" width="1.26953125" style="3" customWidth="1"/>
    <col min="2" max="2" width="76.7265625" style="2" customWidth="1"/>
    <col min="3" max="3" width="7.81640625" style="2" customWidth="1"/>
    <col min="4" max="4" width="76.7265625" style="2" customWidth="1"/>
    <col min="5" max="5" width="7.81640625" style="2" customWidth="1"/>
    <col min="6" max="6" width="76.7265625" style="2" customWidth="1"/>
    <col min="7" max="8" width="9.26953125" style="2" customWidth="1"/>
    <col min="9" max="9" width="9.1796875" style="2" customWidth="1"/>
    <col min="10" max="15" width="9.1796875" style="2"/>
    <col min="16" max="16" width="9.1796875" style="2" customWidth="1"/>
    <col min="17" max="28" width="9.1796875" style="2"/>
  </cols>
  <sheetData>
    <row r="1" spans="1:6" s="3" customFormat="1" ht="16.5" customHeight="1" x14ac:dyDescent="0.35">
      <c r="B1" s="4"/>
      <c r="C1" s="4"/>
      <c r="D1" s="4"/>
      <c r="E1" s="4"/>
      <c r="F1" s="4"/>
    </row>
    <row r="2" spans="1:6" s="3" customFormat="1" ht="16.5" customHeight="1" x14ac:dyDescent="0.35">
      <c r="B2" s="4"/>
      <c r="C2" s="4"/>
      <c r="D2" s="4"/>
      <c r="E2" s="4"/>
      <c r="F2" s="4"/>
    </row>
    <row r="3" spans="1:6" s="3" customFormat="1" ht="16.5" customHeight="1" x14ac:dyDescent="0.35">
      <c r="B3" s="4"/>
      <c r="C3" s="4"/>
      <c r="D3" s="4"/>
      <c r="E3" s="4"/>
      <c r="F3" s="4"/>
    </row>
    <row r="4" spans="1:6" s="3" customFormat="1" ht="16.5" customHeight="1" x14ac:dyDescent="0.35">
      <c r="B4" s="4"/>
      <c r="C4" s="4"/>
      <c r="D4" s="4"/>
      <c r="E4" s="4"/>
      <c r="F4" s="4"/>
    </row>
    <row r="5" spans="1:6" s="21" customFormat="1" ht="21.75" customHeight="1" x14ac:dyDescent="0.35">
      <c r="A5" s="1"/>
      <c r="B5" s="64" t="s">
        <v>56</v>
      </c>
    </row>
    <row r="6" spans="1:6" s="24" customFormat="1" ht="7.5" customHeight="1" x14ac:dyDescent="0.35">
      <c r="A6" s="85"/>
      <c r="B6" s="22"/>
      <c r="C6" s="23"/>
      <c r="D6" s="23"/>
      <c r="E6" s="23"/>
      <c r="F6" s="23"/>
    </row>
    <row r="7" spans="1:6" ht="5.15" customHeight="1" x14ac:dyDescent="0.35"/>
    <row r="8" spans="1:6" ht="5.15" customHeight="1" x14ac:dyDescent="0.35"/>
    <row r="9" spans="1:6" ht="23.25" customHeight="1" x14ac:dyDescent="0.35">
      <c r="B9" s="118" t="s">
        <v>57</v>
      </c>
      <c r="C9" s="118"/>
      <c r="D9" s="118"/>
      <c r="E9" s="118"/>
      <c r="F9" s="118"/>
    </row>
    <row r="10" spans="1:6" ht="3.75" customHeight="1" x14ac:dyDescent="0.35">
      <c r="B10"/>
      <c r="C10"/>
      <c r="D10"/>
      <c r="E10"/>
      <c r="F10"/>
    </row>
    <row r="11" spans="1:6" ht="15" customHeight="1" x14ac:dyDescent="0.35">
      <c r="B11" s="47" t="s">
        <v>262</v>
      </c>
      <c r="C11" s="44"/>
      <c r="D11" s="32"/>
      <c r="E11" s="32"/>
      <c r="F11" s="32"/>
    </row>
    <row r="12" spans="1:6" ht="3" customHeight="1" x14ac:dyDescent="0.35">
      <c r="B12" s="44"/>
      <c r="C12" s="44"/>
      <c r="D12" s="44"/>
      <c r="E12" s="44"/>
      <c r="F12" s="44"/>
    </row>
    <row r="13" spans="1:6" x14ac:dyDescent="0.35">
      <c r="B13" s="44"/>
      <c r="C13" s="44"/>
      <c r="D13" s="44"/>
      <c r="E13" s="44"/>
      <c r="F13" s="44"/>
    </row>
    <row r="14" spans="1:6" x14ac:dyDescent="0.35">
      <c r="B14" s="44"/>
      <c r="C14" s="44"/>
      <c r="D14" s="44"/>
      <c r="E14" s="44"/>
      <c r="F14" s="44"/>
    </row>
    <row r="15" spans="1:6" x14ac:dyDescent="0.35">
      <c r="B15" s="44"/>
      <c r="C15" s="44"/>
      <c r="D15" s="44"/>
      <c r="E15" s="44"/>
      <c r="F15" s="44"/>
    </row>
    <row r="16" spans="1:6" x14ac:dyDescent="0.35">
      <c r="B16" s="44"/>
      <c r="C16" s="44"/>
      <c r="D16" s="44"/>
      <c r="E16" s="44"/>
      <c r="F16" s="44"/>
    </row>
    <row r="17" spans="2:6" x14ac:dyDescent="0.35">
      <c r="B17" s="44"/>
      <c r="C17" s="44"/>
      <c r="D17" s="44"/>
      <c r="E17" s="44"/>
      <c r="F17" s="44"/>
    </row>
    <row r="18" spans="2:6" x14ac:dyDescent="0.35">
      <c r="B18" s="44"/>
      <c r="C18" s="44"/>
      <c r="D18" s="44"/>
      <c r="E18" s="44"/>
      <c r="F18" s="44"/>
    </row>
    <row r="19" spans="2:6" x14ac:dyDescent="0.35">
      <c r="B19" s="44"/>
      <c r="C19" s="44"/>
      <c r="D19" s="44"/>
      <c r="E19" s="44"/>
      <c r="F19" s="44"/>
    </row>
    <row r="20" spans="2:6" x14ac:dyDescent="0.35">
      <c r="B20" s="44"/>
      <c r="C20" s="44"/>
      <c r="D20" s="44"/>
      <c r="E20" s="44"/>
      <c r="F20" s="44"/>
    </row>
    <row r="21" spans="2:6" x14ac:dyDescent="0.35">
      <c r="B21" s="44"/>
      <c r="C21" s="44"/>
      <c r="D21" s="44"/>
      <c r="E21" s="44"/>
      <c r="F21" s="44"/>
    </row>
    <row r="22" spans="2:6" x14ac:dyDescent="0.35">
      <c r="B22" s="44"/>
      <c r="C22" s="44"/>
      <c r="D22" s="44"/>
      <c r="E22" s="44"/>
      <c r="F22" s="44"/>
    </row>
    <row r="23" spans="2:6" x14ac:dyDescent="0.35">
      <c r="B23" s="44"/>
      <c r="C23" s="44"/>
      <c r="D23" s="44"/>
      <c r="E23" s="44"/>
      <c r="F23" s="44"/>
    </row>
    <row r="24" spans="2:6" x14ac:dyDescent="0.35">
      <c r="B24" s="44"/>
      <c r="C24" s="44"/>
      <c r="D24" s="44"/>
      <c r="E24" s="44"/>
      <c r="F24" s="44"/>
    </row>
    <row r="25" spans="2:6" x14ac:dyDescent="0.35">
      <c r="B25" s="45"/>
      <c r="C25" s="44"/>
      <c r="D25"/>
      <c r="E25"/>
      <c r="F25"/>
    </row>
    <row r="26" spans="2:6" ht="10" customHeight="1" x14ac:dyDescent="0.35">
      <c r="B26" s="44"/>
      <c r="C26" s="44"/>
      <c r="D26" s="44"/>
      <c r="E26" s="44"/>
      <c r="F26" s="44"/>
    </row>
    <row r="27" spans="2:6" ht="5.15" customHeight="1" x14ac:dyDescent="0.35"/>
    <row r="28" spans="2:6" ht="23.25" customHeight="1" x14ac:dyDescent="0.35">
      <c r="B28" s="118" t="s">
        <v>44</v>
      </c>
      <c r="C28" s="118"/>
      <c r="D28" s="118"/>
      <c r="E28" s="118"/>
      <c r="F28" s="118"/>
    </row>
    <row r="29" spans="2:6" ht="3.75" customHeight="1" x14ac:dyDescent="0.35">
      <c r="B29"/>
      <c r="C29"/>
      <c r="D29"/>
      <c r="E29"/>
      <c r="F29"/>
    </row>
    <row r="30" spans="2:6" ht="15" customHeight="1" x14ac:dyDescent="0.35">
      <c r="B30" s="47" t="s">
        <v>263</v>
      </c>
      <c r="C30" s="44"/>
      <c r="E30" s="44"/>
      <c r="F30" s="109"/>
    </row>
    <row r="31" spans="2:6" ht="3" customHeight="1" x14ac:dyDescent="0.35">
      <c r="B31" s="44"/>
      <c r="C31" s="40"/>
      <c r="E31" s="44"/>
      <c r="F31" s="44"/>
    </row>
    <row r="32" spans="2:6" x14ac:dyDescent="0.35">
      <c r="B32" s="44"/>
      <c r="C32" s="40"/>
      <c r="E32" s="44"/>
      <c r="F32" s="44"/>
    </row>
    <row r="33" spans="2:6" x14ac:dyDescent="0.35">
      <c r="B33" s="44"/>
      <c r="C33" s="40"/>
      <c r="E33" s="44"/>
      <c r="F33" s="44"/>
    </row>
    <row r="34" spans="2:6" x14ac:dyDescent="0.35">
      <c r="B34" s="44"/>
      <c r="C34" s="40"/>
      <c r="E34" s="44"/>
      <c r="F34" s="44"/>
    </row>
    <row r="35" spans="2:6" x14ac:dyDescent="0.35">
      <c r="B35" s="44"/>
      <c r="C35" s="40"/>
      <c r="E35" s="44"/>
      <c r="F35" s="44"/>
    </row>
    <row r="36" spans="2:6" x14ac:dyDescent="0.35">
      <c r="B36" s="44"/>
      <c r="C36" s="40"/>
      <c r="E36" s="44"/>
      <c r="F36" s="44"/>
    </row>
    <row r="37" spans="2:6" x14ac:dyDescent="0.35">
      <c r="B37" s="44"/>
      <c r="C37" s="40"/>
      <c r="E37" s="44"/>
      <c r="F37" s="44"/>
    </row>
    <row r="38" spans="2:6" x14ac:dyDescent="0.35">
      <c r="B38" s="44"/>
      <c r="C38" s="40"/>
      <c r="E38" s="44"/>
      <c r="F38" s="44"/>
    </row>
    <row r="39" spans="2:6" x14ac:dyDescent="0.35">
      <c r="B39" s="44"/>
      <c r="C39" s="40"/>
      <c r="E39" s="44"/>
      <c r="F39" s="44"/>
    </row>
    <row r="40" spans="2:6" x14ac:dyDescent="0.35">
      <c r="B40" s="44"/>
      <c r="C40" s="40"/>
      <c r="E40" s="44"/>
      <c r="F40" s="44"/>
    </row>
    <row r="41" spans="2:6" x14ac:dyDescent="0.35">
      <c r="B41" s="44"/>
      <c r="C41" s="40"/>
      <c r="E41" s="44"/>
      <c r="F41" s="44"/>
    </row>
    <row r="42" spans="2:6" x14ac:dyDescent="0.35">
      <c r="B42" s="44"/>
      <c r="C42" s="40"/>
      <c r="E42" s="44"/>
      <c r="F42" s="44"/>
    </row>
    <row r="43" spans="2:6" x14ac:dyDescent="0.35">
      <c r="B43" s="44"/>
      <c r="C43" s="40"/>
      <c r="E43" s="44"/>
      <c r="F43" s="44"/>
    </row>
    <row r="44" spans="2:6" x14ac:dyDescent="0.35">
      <c r="B44" s="45"/>
      <c r="C44" s="40"/>
      <c r="E44" s="44"/>
      <c r="F44" s="44"/>
    </row>
    <row r="45" spans="2:6" ht="10" customHeight="1" x14ac:dyDescent="0.35">
      <c r="B45" s="44"/>
      <c r="C45" s="44"/>
      <c r="D45" s="44"/>
      <c r="E45" s="44"/>
      <c r="F45" s="44"/>
    </row>
    <row r="46" spans="2:6" ht="10" customHeight="1" x14ac:dyDescent="0.35">
      <c r="B46" s="44"/>
      <c r="C46" s="44"/>
      <c r="D46" s="44"/>
      <c r="E46" s="44"/>
      <c r="F46" s="44"/>
    </row>
    <row r="47" spans="2:6" ht="5.15" customHeight="1" x14ac:dyDescent="0.35"/>
    <row r="48" spans="2:6" ht="23.25" customHeight="1" x14ac:dyDescent="0.35">
      <c r="B48" s="118" t="s">
        <v>43</v>
      </c>
      <c r="C48" s="118"/>
      <c r="D48" s="118"/>
      <c r="E48" s="118"/>
      <c r="F48" s="118"/>
    </row>
    <row r="49" spans="2:6" ht="3.75" customHeight="1" x14ac:dyDescent="0.35">
      <c r="B49"/>
      <c r="C49"/>
      <c r="D49"/>
      <c r="E49"/>
      <c r="F49"/>
    </row>
    <row r="50" spans="2:6" ht="15" customHeight="1" x14ac:dyDescent="0.35">
      <c r="B50" s="47" t="s">
        <v>264</v>
      </c>
      <c r="C50" s="44"/>
      <c r="D50" s="47" t="s">
        <v>265</v>
      </c>
      <c r="E50" s="40"/>
      <c r="F50" s="47" t="s">
        <v>266</v>
      </c>
    </row>
    <row r="51" spans="2:6" ht="3" customHeight="1" x14ac:dyDescent="0.35">
      <c r="B51" s="44"/>
      <c r="C51" s="44"/>
      <c r="D51" s="44"/>
      <c r="E51" s="40"/>
      <c r="F51" s="44"/>
    </row>
    <row r="52" spans="2:6" x14ac:dyDescent="0.35">
      <c r="B52" s="44"/>
      <c r="C52" s="44"/>
      <c r="D52" s="44"/>
      <c r="E52" s="40"/>
      <c r="F52" s="44"/>
    </row>
    <row r="53" spans="2:6" x14ac:dyDescent="0.35">
      <c r="B53" s="44"/>
      <c r="C53" s="44"/>
      <c r="D53" s="44"/>
      <c r="E53" s="40"/>
      <c r="F53" s="44"/>
    </row>
    <row r="54" spans="2:6" x14ac:dyDescent="0.35">
      <c r="B54" s="44"/>
      <c r="C54" s="44"/>
      <c r="D54" s="44"/>
      <c r="E54" s="40"/>
      <c r="F54" s="44"/>
    </row>
    <row r="55" spans="2:6" x14ac:dyDescent="0.35">
      <c r="B55" s="44"/>
      <c r="C55" s="44"/>
      <c r="D55" s="44"/>
      <c r="E55" s="40"/>
      <c r="F55" s="44"/>
    </row>
    <row r="56" spans="2:6" x14ac:dyDescent="0.35">
      <c r="B56" s="44"/>
      <c r="C56" s="44"/>
      <c r="D56" s="44"/>
      <c r="E56" s="40"/>
      <c r="F56" s="44"/>
    </row>
    <row r="57" spans="2:6" x14ac:dyDescent="0.35">
      <c r="B57" s="44"/>
      <c r="C57" s="44"/>
      <c r="D57" s="44"/>
      <c r="E57" s="40"/>
      <c r="F57" s="44"/>
    </row>
    <row r="58" spans="2:6" x14ac:dyDescent="0.35">
      <c r="B58" s="44"/>
      <c r="C58" s="44"/>
      <c r="D58" s="44"/>
      <c r="E58" s="40"/>
      <c r="F58" s="44"/>
    </row>
    <row r="59" spans="2:6" x14ac:dyDescent="0.35">
      <c r="B59" s="44"/>
      <c r="C59" s="44"/>
      <c r="D59" s="44"/>
      <c r="E59" s="40"/>
      <c r="F59" s="44"/>
    </row>
    <row r="60" spans="2:6" x14ac:dyDescent="0.35">
      <c r="B60" s="44"/>
      <c r="C60" s="44"/>
      <c r="D60" s="44"/>
      <c r="E60" s="40"/>
      <c r="F60" s="44"/>
    </row>
    <row r="61" spans="2:6" x14ac:dyDescent="0.35">
      <c r="B61" s="44"/>
      <c r="C61" s="44"/>
      <c r="D61" s="44"/>
      <c r="E61" s="40"/>
      <c r="F61" s="44"/>
    </row>
    <row r="62" spans="2:6" x14ac:dyDescent="0.35">
      <c r="B62" s="44"/>
      <c r="C62" s="44"/>
      <c r="D62" s="44"/>
      <c r="E62" s="40"/>
      <c r="F62" s="44"/>
    </row>
    <row r="63" spans="2:6" x14ac:dyDescent="0.35">
      <c r="B63" s="44"/>
      <c r="C63" s="44"/>
      <c r="D63" s="44"/>
      <c r="E63" s="40"/>
      <c r="F63" s="44"/>
    </row>
    <row r="64" spans="2:6" x14ac:dyDescent="0.35">
      <c r="B64" s="45"/>
      <c r="C64" s="44"/>
      <c r="D64" s="45"/>
      <c r="E64" s="40"/>
      <c r="F64" s="45"/>
    </row>
    <row r="65" spans="2:6" ht="10" customHeight="1" x14ac:dyDescent="0.35">
      <c r="B65" s="44"/>
      <c r="C65" s="44"/>
      <c r="D65" s="44"/>
      <c r="E65" s="44"/>
      <c r="F65" s="44"/>
    </row>
    <row r="66" spans="2:6" ht="15" customHeight="1" x14ac:dyDescent="0.35">
      <c r="B66" s="47" t="s">
        <v>267</v>
      </c>
      <c r="C66" s="44"/>
      <c r="D66" s="47" t="s">
        <v>268</v>
      </c>
      <c r="E66" s="44"/>
      <c r="F66" s="47" t="s">
        <v>269</v>
      </c>
    </row>
    <row r="67" spans="2:6" ht="3" customHeight="1" x14ac:dyDescent="0.35">
      <c r="B67" s="44"/>
      <c r="C67" s="44"/>
      <c r="D67" s="44"/>
      <c r="E67" s="44"/>
      <c r="F67" s="44"/>
    </row>
    <row r="68" spans="2:6" x14ac:dyDescent="0.35">
      <c r="B68" s="44"/>
      <c r="C68" s="44"/>
      <c r="D68" s="44"/>
      <c r="E68" s="44"/>
      <c r="F68" s="44"/>
    </row>
    <row r="69" spans="2:6" x14ac:dyDescent="0.35">
      <c r="B69" s="44"/>
      <c r="C69" s="44"/>
      <c r="D69" s="44"/>
      <c r="E69" s="44"/>
      <c r="F69" s="44"/>
    </row>
    <row r="70" spans="2:6" x14ac:dyDescent="0.35">
      <c r="B70" s="44"/>
      <c r="C70" s="44"/>
      <c r="D70" s="44"/>
      <c r="E70" s="44"/>
      <c r="F70" s="44"/>
    </row>
    <row r="71" spans="2:6" x14ac:dyDescent="0.35">
      <c r="B71" s="44"/>
      <c r="C71" s="44"/>
      <c r="D71" s="44"/>
      <c r="E71" s="44"/>
      <c r="F71" s="44"/>
    </row>
    <row r="72" spans="2:6" x14ac:dyDescent="0.35">
      <c r="B72" s="44"/>
      <c r="C72" s="44"/>
      <c r="D72" s="44"/>
      <c r="E72" s="44"/>
      <c r="F72" s="44"/>
    </row>
    <row r="73" spans="2:6" x14ac:dyDescent="0.35">
      <c r="B73" s="44"/>
      <c r="C73" s="44"/>
      <c r="D73" s="44"/>
      <c r="E73" s="44"/>
      <c r="F73" s="44"/>
    </row>
    <row r="74" spans="2:6" x14ac:dyDescent="0.35">
      <c r="B74" s="44"/>
      <c r="C74" s="44"/>
      <c r="D74" s="44"/>
      <c r="E74" s="44"/>
      <c r="F74" s="44"/>
    </row>
    <row r="75" spans="2:6" x14ac:dyDescent="0.35">
      <c r="B75" s="44"/>
      <c r="C75" s="44"/>
      <c r="D75" s="44"/>
      <c r="E75" s="44"/>
      <c r="F75" s="44"/>
    </row>
    <row r="76" spans="2:6" x14ac:dyDescent="0.35">
      <c r="B76" s="44"/>
      <c r="C76" s="44"/>
      <c r="D76" s="44"/>
      <c r="E76" s="44"/>
      <c r="F76" s="44"/>
    </row>
    <row r="77" spans="2:6" x14ac:dyDescent="0.35">
      <c r="B77" s="44"/>
      <c r="C77" s="44"/>
      <c r="D77" s="44"/>
      <c r="E77" s="44"/>
      <c r="F77" s="44"/>
    </row>
    <row r="78" spans="2:6" x14ac:dyDescent="0.35">
      <c r="B78" s="44"/>
      <c r="C78" s="44"/>
      <c r="D78" s="44"/>
      <c r="E78" s="44"/>
      <c r="F78" s="44"/>
    </row>
    <row r="79" spans="2:6" x14ac:dyDescent="0.35">
      <c r="B79" s="44"/>
      <c r="C79" s="44"/>
      <c r="D79" s="44"/>
      <c r="E79" s="44"/>
      <c r="F79" s="44"/>
    </row>
    <row r="80" spans="2:6" x14ac:dyDescent="0.35">
      <c r="B80" s="45"/>
      <c r="C80" s="44"/>
      <c r="D80" s="45"/>
      <c r="E80" s="44"/>
      <c r="F80" s="45"/>
    </row>
    <row r="81" spans="2:6" ht="10" customHeight="1" x14ac:dyDescent="0.35">
      <c r="B81" s="44"/>
      <c r="C81" s="44"/>
      <c r="D81" s="44"/>
      <c r="E81" s="44"/>
      <c r="F81" s="44"/>
    </row>
    <row r="82" spans="2:6" ht="15" customHeight="1" x14ac:dyDescent="0.35">
      <c r="B82" s="47" t="s">
        <v>270</v>
      </c>
      <c r="C82" s="44"/>
      <c r="D82" s="47" t="s">
        <v>271</v>
      </c>
      <c r="E82" s="44"/>
      <c r="F82" s="109"/>
    </row>
    <row r="83" spans="2:6" ht="3" customHeight="1" x14ac:dyDescent="0.35">
      <c r="B83" s="44"/>
      <c r="C83" s="44"/>
      <c r="D83" s="44"/>
      <c r="E83" s="44"/>
      <c r="F83" s="44"/>
    </row>
    <row r="84" spans="2:6" x14ac:dyDescent="0.35">
      <c r="B84" s="44"/>
      <c r="C84" s="44"/>
      <c r="D84" s="44"/>
      <c r="E84" s="44"/>
      <c r="F84" s="44"/>
    </row>
    <row r="85" spans="2:6" x14ac:dyDescent="0.35">
      <c r="B85" s="44"/>
      <c r="C85" s="44"/>
      <c r="D85" s="44"/>
      <c r="E85" s="44"/>
      <c r="F85" s="44"/>
    </row>
    <row r="86" spans="2:6" x14ac:dyDescent="0.35">
      <c r="B86" s="44"/>
      <c r="C86" s="44"/>
      <c r="D86" s="44"/>
      <c r="E86" s="44"/>
      <c r="F86" s="44"/>
    </row>
    <row r="87" spans="2:6" x14ac:dyDescent="0.35">
      <c r="B87" s="44"/>
      <c r="C87" s="44"/>
      <c r="D87" s="44"/>
      <c r="E87" s="44"/>
      <c r="F87" s="44"/>
    </row>
    <row r="88" spans="2:6" x14ac:dyDescent="0.35">
      <c r="B88" s="44"/>
      <c r="C88" s="44"/>
      <c r="D88" s="44"/>
      <c r="E88" s="44"/>
      <c r="F88" s="44"/>
    </row>
    <row r="89" spans="2:6" x14ac:dyDescent="0.35">
      <c r="B89" s="44"/>
      <c r="C89" s="44"/>
      <c r="D89" s="44"/>
      <c r="E89" s="44"/>
      <c r="F89" s="44"/>
    </row>
    <row r="90" spans="2:6" x14ac:dyDescent="0.35">
      <c r="B90" s="44"/>
      <c r="C90" s="44"/>
      <c r="D90" s="44"/>
      <c r="E90" s="44"/>
      <c r="F90" s="44"/>
    </row>
    <row r="91" spans="2:6" x14ac:dyDescent="0.35">
      <c r="B91" s="44"/>
      <c r="C91" s="44"/>
      <c r="D91" s="44"/>
      <c r="E91" s="44"/>
      <c r="F91" s="44"/>
    </row>
    <row r="92" spans="2:6" x14ac:dyDescent="0.35">
      <c r="B92" s="44"/>
      <c r="C92" s="44"/>
      <c r="D92" s="44"/>
      <c r="E92" s="44"/>
      <c r="F92" s="44"/>
    </row>
    <row r="93" spans="2:6" x14ac:dyDescent="0.35">
      <c r="B93" s="44"/>
      <c r="C93" s="44"/>
      <c r="D93" s="44"/>
      <c r="E93" s="44"/>
      <c r="F93" s="44"/>
    </row>
    <row r="94" spans="2:6" x14ac:dyDescent="0.35">
      <c r="B94" s="44"/>
      <c r="C94" s="44"/>
      <c r="D94" s="44"/>
      <c r="E94" s="44"/>
      <c r="F94" s="44"/>
    </row>
    <row r="95" spans="2:6" x14ac:dyDescent="0.35">
      <c r="B95" s="44"/>
      <c r="C95" s="44"/>
      <c r="D95" s="44"/>
      <c r="E95" s="44"/>
      <c r="F95" s="44"/>
    </row>
    <row r="96" spans="2:6" x14ac:dyDescent="0.35">
      <c r="B96" s="45"/>
      <c r="C96" s="44"/>
      <c r="D96" s="45"/>
      <c r="E96" s="44"/>
      <c r="F96" s="44"/>
    </row>
    <row r="97" spans="2:6" ht="10" customHeight="1" x14ac:dyDescent="0.35">
      <c r="B97" s="44"/>
      <c r="C97" s="44"/>
      <c r="D97" s="44"/>
      <c r="E97" s="44"/>
      <c r="F97" s="44"/>
    </row>
    <row r="98" spans="2:6" ht="5.15" customHeight="1" x14ac:dyDescent="0.35"/>
    <row r="99" spans="2:6" ht="5.15" customHeight="1" x14ac:dyDescent="0.35">
      <c r="B99" s="2" t="s">
        <v>64</v>
      </c>
    </row>
    <row r="100" spans="2:6" ht="23.25" customHeight="1" x14ac:dyDescent="0.35">
      <c r="B100" s="118" t="s">
        <v>42</v>
      </c>
      <c r="C100" s="118"/>
      <c r="D100" s="118"/>
      <c r="E100" s="118"/>
      <c r="F100" s="118"/>
    </row>
    <row r="101" spans="2:6" ht="3.75" customHeight="1" x14ac:dyDescent="0.35">
      <c r="B101"/>
      <c r="C101"/>
      <c r="D101"/>
      <c r="E101"/>
      <c r="F101"/>
    </row>
    <row r="102" spans="2:6" ht="15" customHeight="1" x14ac:dyDescent="0.35">
      <c r="B102" s="47" t="s">
        <v>272</v>
      </c>
      <c r="C102" s="44"/>
      <c r="D102" s="47" t="s">
        <v>273</v>
      </c>
      <c r="E102" s="40"/>
      <c r="F102" s="47" t="s">
        <v>274</v>
      </c>
    </row>
    <row r="103" spans="2:6" ht="3" customHeight="1" x14ac:dyDescent="0.35">
      <c r="B103" s="44"/>
      <c r="C103" s="44"/>
      <c r="D103" s="44"/>
      <c r="E103" s="40"/>
      <c r="F103" s="44"/>
    </row>
    <row r="104" spans="2:6" x14ac:dyDescent="0.35">
      <c r="B104" s="44"/>
      <c r="C104" s="44"/>
      <c r="D104" s="44"/>
      <c r="E104" s="40"/>
      <c r="F104" s="44"/>
    </row>
    <row r="105" spans="2:6" x14ac:dyDescent="0.35">
      <c r="B105" s="44"/>
      <c r="C105" s="44"/>
      <c r="D105" s="44"/>
      <c r="E105" s="40"/>
      <c r="F105" s="44"/>
    </row>
    <row r="106" spans="2:6" x14ac:dyDescent="0.35">
      <c r="B106" s="44"/>
      <c r="C106" s="44"/>
      <c r="D106" s="44"/>
      <c r="E106" s="40"/>
      <c r="F106" s="44"/>
    </row>
    <row r="107" spans="2:6" x14ac:dyDescent="0.35">
      <c r="B107" s="44"/>
      <c r="C107" s="44"/>
      <c r="D107" s="44"/>
      <c r="E107" s="40"/>
      <c r="F107" s="44"/>
    </row>
    <row r="108" spans="2:6" x14ac:dyDescent="0.35">
      <c r="C108" s="44"/>
      <c r="D108" s="44"/>
      <c r="E108" s="40"/>
      <c r="F108" s="44"/>
    </row>
    <row r="109" spans="2:6" x14ac:dyDescent="0.35">
      <c r="B109" s="44"/>
      <c r="C109" s="44"/>
      <c r="D109" s="44"/>
      <c r="E109" s="40"/>
      <c r="F109" s="44"/>
    </row>
    <row r="110" spans="2:6" x14ac:dyDescent="0.35">
      <c r="B110" s="44"/>
      <c r="C110" s="44"/>
      <c r="D110" s="44"/>
      <c r="E110" s="40"/>
      <c r="F110" s="44"/>
    </row>
    <row r="111" spans="2:6" x14ac:dyDescent="0.35">
      <c r="B111" s="44"/>
      <c r="C111" s="44"/>
      <c r="D111" s="44"/>
      <c r="E111" s="40"/>
      <c r="F111" s="44"/>
    </row>
    <row r="112" spans="2:6" x14ac:dyDescent="0.35">
      <c r="B112" s="44"/>
      <c r="C112" s="44"/>
      <c r="D112" s="44"/>
      <c r="E112" s="40"/>
      <c r="F112" s="44"/>
    </row>
    <row r="113" spans="2:6" x14ac:dyDescent="0.35">
      <c r="B113" s="44"/>
      <c r="C113" s="44"/>
      <c r="D113" s="44"/>
      <c r="E113" s="40"/>
      <c r="F113" s="44"/>
    </row>
    <row r="114" spans="2:6" x14ac:dyDescent="0.35">
      <c r="B114" s="44"/>
      <c r="C114" s="44"/>
      <c r="D114" s="44"/>
      <c r="E114" s="40"/>
      <c r="F114" s="44"/>
    </row>
    <row r="115" spans="2:6" x14ac:dyDescent="0.35">
      <c r="B115" s="44"/>
      <c r="C115" s="44"/>
      <c r="D115" s="44"/>
      <c r="E115" s="40"/>
      <c r="F115" s="44"/>
    </row>
    <row r="116" spans="2:6" x14ac:dyDescent="0.35">
      <c r="B116" s="45"/>
      <c r="C116" s="44"/>
      <c r="D116" s="45"/>
      <c r="E116" s="40"/>
      <c r="F116" s="45"/>
    </row>
    <row r="117" spans="2:6" ht="10" customHeight="1" x14ac:dyDescent="0.35">
      <c r="B117" s="44"/>
      <c r="C117" s="44"/>
      <c r="D117" s="44"/>
      <c r="E117" s="44"/>
      <c r="F117" s="44"/>
    </row>
    <row r="118" spans="2:6" ht="10" customHeight="1" x14ac:dyDescent="0.35">
      <c r="B118" s="44"/>
      <c r="C118" s="44"/>
      <c r="D118" s="44"/>
      <c r="E118" s="44"/>
      <c r="F118" s="44"/>
    </row>
    <row r="119" spans="2:6" ht="23.25" customHeight="1" x14ac:dyDescent="0.35">
      <c r="B119" s="118" t="s">
        <v>79</v>
      </c>
      <c r="C119" s="118"/>
      <c r="D119" s="118"/>
      <c r="E119" s="118"/>
      <c r="F119" s="118"/>
    </row>
    <row r="120" spans="2:6" ht="3.75" customHeight="1" x14ac:dyDescent="0.35">
      <c r="B120"/>
      <c r="C120"/>
      <c r="D120"/>
      <c r="E120"/>
      <c r="F120"/>
    </row>
    <row r="121" spans="2:6" ht="15" customHeight="1" x14ac:dyDescent="0.35">
      <c r="B121" s="47" t="s">
        <v>275</v>
      </c>
      <c r="C121" s="44"/>
      <c r="D121" s="47" t="s">
        <v>276</v>
      </c>
      <c r="E121"/>
      <c r="F121" s="109"/>
    </row>
    <row r="122" spans="2:6" ht="3" customHeight="1" x14ac:dyDescent="0.35">
      <c r="B122" s="44"/>
      <c r="C122" s="44"/>
      <c r="D122"/>
      <c r="E122"/>
      <c r="F122"/>
    </row>
    <row r="123" spans="2:6" x14ac:dyDescent="0.35">
      <c r="B123" s="44"/>
      <c r="C123" s="44"/>
      <c r="D123"/>
      <c r="E123"/>
      <c r="F123"/>
    </row>
    <row r="124" spans="2:6" x14ac:dyDescent="0.35">
      <c r="B124" s="44"/>
      <c r="C124" s="44"/>
      <c r="D124"/>
      <c r="E124"/>
      <c r="F124"/>
    </row>
    <row r="125" spans="2:6" x14ac:dyDescent="0.35">
      <c r="B125" s="44"/>
      <c r="C125" s="44"/>
      <c r="D125"/>
      <c r="E125"/>
      <c r="F125"/>
    </row>
    <row r="126" spans="2:6" x14ac:dyDescent="0.35">
      <c r="B126" s="44"/>
      <c r="C126" s="44"/>
      <c r="D126"/>
      <c r="E126"/>
      <c r="F126"/>
    </row>
    <row r="127" spans="2:6" x14ac:dyDescent="0.35">
      <c r="B127" s="44"/>
      <c r="C127" s="44"/>
      <c r="D127"/>
      <c r="E127"/>
      <c r="F127"/>
    </row>
    <row r="128" spans="2:6" x14ac:dyDescent="0.35">
      <c r="B128" s="44"/>
      <c r="C128" s="44"/>
      <c r="D128"/>
      <c r="E128"/>
      <c r="F128"/>
    </row>
    <row r="129" spans="2:6" x14ac:dyDescent="0.35">
      <c r="B129" s="44"/>
      <c r="C129" s="44"/>
      <c r="D129"/>
      <c r="E129"/>
      <c r="F129"/>
    </row>
    <row r="130" spans="2:6" x14ac:dyDescent="0.35">
      <c r="B130" s="44"/>
      <c r="C130" s="44"/>
      <c r="D130"/>
      <c r="E130"/>
      <c r="F130"/>
    </row>
    <row r="131" spans="2:6" x14ac:dyDescent="0.35">
      <c r="B131" s="44"/>
      <c r="C131" s="44"/>
      <c r="D131"/>
      <c r="E131"/>
      <c r="F131"/>
    </row>
    <row r="132" spans="2:6" x14ac:dyDescent="0.35">
      <c r="B132" s="44"/>
      <c r="C132" s="44"/>
      <c r="D132"/>
      <c r="E132"/>
      <c r="F132"/>
    </row>
    <row r="133" spans="2:6" x14ac:dyDescent="0.35">
      <c r="B133" s="44"/>
      <c r="C133" s="44"/>
      <c r="D133"/>
      <c r="E133"/>
      <c r="F133"/>
    </row>
    <row r="134" spans="2:6" x14ac:dyDescent="0.35">
      <c r="B134" s="44"/>
      <c r="C134" s="44"/>
      <c r="D134"/>
      <c r="E134"/>
      <c r="F134"/>
    </row>
    <row r="135" spans="2:6" x14ac:dyDescent="0.35">
      <c r="B135" s="45"/>
      <c r="C135" s="44"/>
      <c r="D135" s="45"/>
      <c r="E135"/>
      <c r="F135"/>
    </row>
    <row r="136" spans="2:6" ht="10" customHeight="1" x14ac:dyDescent="0.35">
      <c r="B136" s="44"/>
      <c r="C136" s="44"/>
      <c r="D136" s="44"/>
      <c r="E136" s="44"/>
      <c r="F136" s="44"/>
    </row>
    <row r="137" spans="2:6" x14ac:dyDescent="0.35">
      <c r="B137" s="46" t="s">
        <v>23</v>
      </c>
      <c r="C137" s="32"/>
      <c r="D137"/>
      <c r="E137"/>
      <c r="F137"/>
    </row>
  </sheetData>
  <mergeCells count="5">
    <mergeCell ref="B119:F119"/>
    <mergeCell ref="B9:F9"/>
    <mergeCell ref="B28:F28"/>
    <mergeCell ref="B48:F48"/>
    <mergeCell ref="B100:F100"/>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0" tint="-0.14999847407452621"/>
  </sheetPr>
  <dimension ref="A1:AC69"/>
  <sheetViews>
    <sheetView showGridLines="0" showRowColHeaders="0" zoomScaleNormal="100" workbookViewId="0">
      <pane ySplit="7" topLeftCell="A8" activePane="bottomLeft" state="frozen"/>
      <selection activeCell="A8" sqref="A8"/>
      <selection pane="bottomLeft"/>
    </sheetView>
  </sheetViews>
  <sheetFormatPr defaultRowHeight="14.5" x14ac:dyDescent="0.35"/>
  <cols>
    <col min="1" max="1" width="1.26953125" style="3" customWidth="1"/>
    <col min="2" max="2" width="8" style="2" bestFit="1" customWidth="1"/>
    <col min="3" max="3" width="55.26953125" style="2" bestFit="1" customWidth="1"/>
    <col min="4" max="4" width="22.453125" style="2" bestFit="1" customWidth="1"/>
    <col min="5" max="5" width="11.1796875" style="2" customWidth="1"/>
    <col min="6" max="6" width="7.81640625" style="2" bestFit="1" customWidth="1"/>
    <col min="7" max="7" width="58.26953125" style="2" bestFit="1" customWidth="1"/>
    <col min="8" max="8" width="23.453125" style="2" bestFit="1" customWidth="1"/>
    <col min="9" max="9" width="11.7265625" style="2" customWidth="1"/>
    <col min="10" max="16" width="9.1796875" style="2"/>
    <col min="17" max="17" width="4.7265625" style="2" customWidth="1"/>
    <col min="18" max="19" width="9.1796875" style="2"/>
    <col min="20" max="20" width="9.7265625" style="2" customWidth="1"/>
    <col min="21" max="21" width="58.26953125" style="2" bestFit="1" customWidth="1"/>
    <col min="22" max="22" width="24.7265625" style="2" customWidth="1"/>
    <col min="23" max="23" width="14.7265625" style="2" customWidth="1"/>
    <col min="24" max="24" width="1.7265625" customWidth="1"/>
    <col min="25" max="25" width="9.7265625" style="2" customWidth="1"/>
    <col min="26" max="26" width="52.7265625" style="2" bestFit="1" customWidth="1"/>
    <col min="27" max="27" width="24.7265625" style="2" customWidth="1"/>
    <col min="28" max="28" width="14.7265625" style="2" customWidth="1"/>
    <col min="29" max="29" width="9.1796875" style="2"/>
  </cols>
  <sheetData>
    <row r="1" spans="1:29" s="3" customFormat="1" ht="16.5" customHeight="1" x14ac:dyDescent="0.35">
      <c r="B1" s="4"/>
      <c r="C1" s="4"/>
      <c r="D1" s="4"/>
      <c r="E1" s="4"/>
      <c r="F1" s="4"/>
      <c r="G1" s="4"/>
      <c r="H1" s="4"/>
      <c r="I1" s="4"/>
      <c r="J1" s="4"/>
      <c r="K1" s="4"/>
      <c r="L1" s="4"/>
      <c r="M1" s="4"/>
      <c r="N1" s="4"/>
      <c r="R1" s="4"/>
      <c r="S1" s="4"/>
      <c r="T1" s="4"/>
      <c r="U1" s="4"/>
      <c r="V1" s="4"/>
      <c r="W1" s="4"/>
      <c r="X1" s="4"/>
      <c r="Y1" s="4"/>
      <c r="Z1" s="4"/>
      <c r="AA1" s="4"/>
      <c r="AB1" s="4"/>
    </row>
    <row r="2" spans="1:29" s="3" customFormat="1" ht="16.5" customHeight="1" x14ac:dyDescent="0.35">
      <c r="B2" s="4"/>
      <c r="C2" s="4"/>
      <c r="D2" s="4"/>
      <c r="E2" s="4"/>
      <c r="F2" s="4"/>
      <c r="G2" s="4"/>
      <c r="H2" s="4"/>
      <c r="I2" s="4"/>
      <c r="J2" s="4"/>
      <c r="K2" s="4"/>
      <c r="L2" s="4"/>
      <c r="M2" s="4"/>
      <c r="N2" s="4"/>
      <c r="R2" s="4"/>
      <c r="S2" s="4"/>
      <c r="T2" s="4"/>
      <c r="U2" s="4"/>
      <c r="V2" s="4"/>
      <c r="W2" s="4"/>
      <c r="X2" s="4"/>
      <c r="Y2" s="4"/>
      <c r="Z2" s="4"/>
      <c r="AA2" s="4"/>
      <c r="AB2" s="4"/>
    </row>
    <row r="3" spans="1:29" s="3" customFormat="1" ht="16.5" customHeight="1" x14ac:dyDescent="0.35">
      <c r="B3" s="4"/>
      <c r="C3" s="4"/>
      <c r="D3" s="4"/>
      <c r="E3" s="4"/>
      <c r="F3" s="4"/>
      <c r="G3" s="4"/>
      <c r="H3" s="4"/>
      <c r="I3" s="4"/>
      <c r="J3" s="4"/>
      <c r="K3" s="4"/>
      <c r="L3" s="4"/>
      <c r="M3" s="4"/>
      <c r="N3" s="4"/>
      <c r="R3" s="4"/>
      <c r="S3" s="4"/>
      <c r="T3" s="4"/>
      <c r="U3" s="4"/>
      <c r="V3" s="4"/>
      <c r="W3" s="4"/>
      <c r="X3" s="4"/>
      <c r="Y3" s="4"/>
      <c r="Z3" s="4"/>
      <c r="AA3" s="4"/>
      <c r="AB3" s="4"/>
    </row>
    <row r="4" spans="1:29" s="3" customFormat="1" ht="16.5" customHeight="1" x14ac:dyDescent="0.35">
      <c r="B4" s="4"/>
      <c r="C4" s="4"/>
      <c r="D4" s="4"/>
      <c r="E4" s="4"/>
      <c r="F4" s="4"/>
      <c r="G4" s="4"/>
      <c r="H4" s="4"/>
      <c r="I4" s="4"/>
      <c r="J4" s="4"/>
      <c r="K4" s="4"/>
      <c r="L4" s="4"/>
      <c r="M4" s="4"/>
      <c r="N4" s="4"/>
      <c r="R4" s="4"/>
      <c r="S4" s="4"/>
      <c r="T4" s="4"/>
      <c r="U4" s="4"/>
      <c r="V4" s="4"/>
      <c r="W4" s="4"/>
      <c r="X4" s="4"/>
      <c r="Y4" s="4"/>
      <c r="Z4" s="4"/>
      <c r="AA4" s="4"/>
      <c r="AB4" s="4"/>
    </row>
    <row r="5" spans="1:29" s="21" customFormat="1" ht="21.75" customHeight="1" x14ac:dyDescent="0.35">
      <c r="A5" s="1"/>
      <c r="B5" s="64" t="s">
        <v>56</v>
      </c>
    </row>
    <row r="6" spans="1:29" s="24" customFormat="1" ht="7.5" customHeight="1" x14ac:dyDescent="0.35">
      <c r="A6" s="85"/>
      <c r="B6" s="22"/>
      <c r="C6" s="23"/>
      <c r="D6" s="23"/>
      <c r="E6" s="23"/>
      <c r="F6" s="23"/>
      <c r="G6" s="23"/>
      <c r="H6" s="23"/>
      <c r="I6" s="23"/>
      <c r="J6" s="23"/>
      <c r="K6" s="23"/>
      <c r="L6" s="23"/>
      <c r="M6" s="23"/>
      <c r="N6" s="23"/>
      <c r="O6" s="23"/>
      <c r="P6" s="23"/>
      <c r="Q6" s="23"/>
      <c r="R6" s="23"/>
      <c r="S6" s="23"/>
      <c r="T6" s="23"/>
      <c r="U6" s="23"/>
      <c r="V6" s="23"/>
      <c r="W6" s="23"/>
      <c r="X6" s="23"/>
      <c r="Y6" s="23"/>
      <c r="Z6" s="23"/>
      <c r="AA6" s="23"/>
      <c r="AB6" s="23"/>
      <c r="AC6" s="23"/>
    </row>
    <row r="7" spans="1:29" ht="5.15" customHeight="1" x14ac:dyDescent="0.35">
      <c r="X7" s="2"/>
    </row>
    <row r="8" spans="1:29" x14ac:dyDescent="0.35">
      <c r="X8" s="2"/>
    </row>
    <row r="9" spans="1:29" ht="23" x14ac:dyDescent="0.35">
      <c r="B9" s="99" t="s">
        <v>16</v>
      </c>
      <c r="C9" s="99"/>
      <c r="D9" s="99"/>
      <c r="E9" s="99"/>
      <c r="F9" s="99"/>
      <c r="G9" s="99"/>
      <c r="H9" s="119" t="s">
        <v>17</v>
      </c>
      <c r="I9" s="119"/>
      <c r="J9" s="119"/>
      <c r="K9" s="119"/>
      <c r="L9" s="119"/>
      <c r="M9" s="119"/>
      <c r="N9" s="119"/>
      <c r="O9" s="119"/>
      <c r="P9" s="119"/>
      <c r="Q9" s="119"/>
      <c r="R9"/>
      <c r="S9"/>
      <c r="T9" s="58" t="s">
        <v>7</v>
      </c>
      <c r="U9" s="58" t="s">
        <v>8</v>
      </c>
      <c r="V9" s="58" t="s">
        <v>74</v>
      </c>
      <c r="W9" s="58" t="s">
        <v>76</v>
      </c>
      <c r="Y9" s="58" t="s">
        <v>7</v>
      </c>
      <c r="Z9" s="58" t="s">
        <v>8</v>
      </c>
      <c r="AA9" s="58" t="s">
        <v>75</v>
      </c>
      <c r="AB9" s="58" t="s">
        <v>76</v>
      </c>
      <c r="AC9"/>
    </row>
    <row r="10" spans="1:29" x14ac:dyDescent="0.35">
      <c r="B10"/>
      <c r="C10"/>
      <c r="D10"/>
      <c r="E10"/>
      <c r="F10"/>
      <c r="G10"/>
      <c r="H10"/>
      <c r="I10"/>
      <c r="J10"/>
      <c r="K10"/>
      <c r="L10"/>
      <c r="T10" s="41" t="s">
        <v>360</v>
      </c>
      <c r="U10" s="42" t="s">
        <v>387</v>
      </c>
      <c r="V10" s="43">
        <v>34.420716757261914</v>
      </c>
      <c r="W10" s="108">
        <v>0.124657</v>
      </c>
      <c r="Y10" s="41" t="s">
        <v>361</v>
      </c>
      <c r="Z10" s="42" t="s">
        <v>498</v>
      </c>
      <c r="AA10" s="43">
        <v>32.060343937470037</v>
      </c>
      <c r="AB10" s="62">
        <v>9.307399999999999E-2</v>
      </c>
    </row>
    <row r="11" spans="1:29" x14ac:dyDescent="0.35">
      <c r="T11" s="40" t="s">
        <v>362</v>
      </c>
      <c r="U11" s="8" t="s">
        <v>394</v>
      </c>
      <c r="V11" s="9">
        <v>33.051977306146625</v>
      </c>
      <c r="W11" s="107">
        <v>0.12612000000000001</v>
      </c>
      <c r="Y11" s="40" t="s">
        <v>363</v>
      </c>
      <c r="Z11" s="8" t="s">
        <v>498</v>
      </c>
      <c r="AA11" s="9">
        <v>31.261977681475997</v>
      </c>
      <c r="AB11" s="61">
        <v>9.4047999999999993E-2</v>
      </c>
    </row>
    <row r="12" spans="1:29" x14ac:dyDescent="0.35">
      <c r="T12" s="41" t="s">
        <v>364</v>
      </c>
      <c r="U12" s="42" t="s">
        <v>387</v>
      </c>
      <c r="V12" s="43">
        <v>21.881861725647752</v>
      </c>
      <c r="W12" s="108">
        <v>0.12520400000000001</v>
      </c>
      <c r="Y12" s="41" t="s">
        <v>365</v>
      </c>
      <c r="Z12" s="42" t="s">
        <v>498</v>
      </c>
      <c r="AA12" s="43">
        <v>23.76684570398524</v>
      </c>
      <c r="AB12" s="62">
        <v>9.3869000000000008E-2</v>
      </c>
    </row>
    <row r="13" spans="1:29" x14ac:dyDescent="0.35">
      <c r="T13" s="40" t="s">
        <v>363</v>
      </c>
      <c r="U13" s="8" t="s">
        <v>498</v>
      </c>
      <c r="V13" s="9">
        <v>9.1976092337664568</v>
      </c>
      <c r="W13" s="107">
        <v>9.4047999999999993E-2</v>
      </c>
      <c r="Y13" s="40" t="s">
        <v>366</v>
      </c>
      <c r="Z13" s="8" t="s">
        <v>498</v>
      </c>
      <c r="AA13" s="9">
        <v>20.459482109471679</v>
      </c>
      <c r="AB13" s="61">
        <v>9.2922999999999992E-2</v>
      </c>
    </row>
    <row r="14" spans="1:29" x14ac:dyDescent="0.35">
      <c r="T14" s="41" t="s">
        <v>365</v>
      </c>
      <c r="U14" s="42" t="s">
        <v>498</v>
      </c>
      <c r="V14" s="43">
        <v>7.9612988787425252</v>
      </c>
      <c r="W14" s="108">
        <v>9.3869000000000008E-2</v>
      </c>
      <c r="Y14" s="41" t="s">
        <v>367</v>
      </c>
      <c r="Z14" s="42" t="s">
        <v>987</v>
      </c>
      <c r="AA14" s="43">
        <v>16.225244683825139</v>
      </c>
      <c r="AB14" s="62">
        <v>8.5817999999999992E-2</v>
      </c>
    </row>
    <row r="15" spans="1:29" x14ac:dyDescent="0.35">
      <c r="T15" s="40" t="s">
        <v>366</v>
      </c>
      <c r="U15" s="8" t="s">
        <v>498</v>
      </c>
      <c r="V15" s="9">
        <v>7.3831145603908794</v>
      </c>
      <c r="W15" s="107">
        <v>9.2922999999999992E-2</v>
      </c>
      <c r="Y15" s="40" t="s">
        <v>368</v>
      </c>
      <c r="Z15" s="8" t="s">
        <v>509</v>
      </c>
      <c r="AA15" s="9">
        <v>3.4731474546889558</v>
      </c>
      <c r="AB15" s="61">
        <v>0.12092</v>
      </c>
    </row>
    <row r="16" spans="1:29" x14ac:dyDescent="0.35">
      <c r="T16" s="41" t="s">
        <v>369</v>
      </c>
      <c r="U16" s="42" t="s">
        <v>380</v>
      </c>
      <c r="V16" s="43">
        <v>6.0789420724982506</v>
      </c>
      <c r="W16" s="108">
        <v>9.501699999999999E-2</v>
      </c>
      <c r="Y16" s="41" t="s">
        <v>370</v>
      </c>
      <c r="Z16" s="42" t="s">
        <v>988</v>
      </c>
      <c r="AA16" s="43">
        <v>0.50404363275858088</v>
      </c>
      <c r="AB16" s="62">
        <v>8.233E-2</v>
      </c>
    </row>
    <row r="17" spans="20:28" x14ac:dyDescent="0.35">
      <c r="T17" s="40" t="s">
        <v>371</v>
      </c>
      <c r="U17" s="8" t="s">
        <v>615</v>
      </c>
      <c r="V17" s="9">
        <v>5.5625281559135118</v>
      </c>
      <c r="W17" s="107">
        <v>8.1376000000000004E-2</v>
      </c>
      <c r="Y17" s="40" t="s">
        <v>372</v>
      </c>
      <c r="Z17" s="8" t="s">
        <v>988</v>
      </c>
      <c r="AA17" s="9">
        <v>-0.21621787822613214</v>
      </c>
      <c r="AB17" s="61">
        <v>8.2395999999999997E-2</v>
      </c>
    </row>
    <row r="18" spans="20:28" x14ac:dyDescent="0.35">
      <c r="T18" s="41" t="s">
        <v>361</v>
      </c>
      <c r="U18" s="42" t="s">
        <v>498</v>
      </c>
      <c r="V18" s="43">
        <v>4.2935105306463015</v>
      </c>
      <c r="W18" s="108">
        <v>9.307399999999999E-2</v>
      </c>
      <c r="Y18" s="41" t="s">
        <v>364</v>
      </c>
      <c r="Z18" s="42" t="s">
        <v>387</v>
      </c>
      <c r="AA18" s="43">
        <v>-0.50960515854518462</v>
      </c>
      <c r="AB18" s="62">
        <v>0.12520400000000001</v>
      </c>
    </row>
    <row r="19" spans="20:28" x14ac:dyDescent="0.35">
      <c r="T19" s="40" t="s">
        <v>367</v>
      </c>
      <c r="U19" s="8" t="s">
        <v>987</v>
      </c>
      <c r="V19" s="9">
        <v>2.9519110456007525E-2</v>
      </c>
      <c r="W19" s="107">
        <v>8.5817999999999992E-2</v>
      </c>
      <c r="Y19" s="40" t="s">
        <v>373</v>
      </c>
      <c r="Z19" s="8" t="s">
        <v>851</v>
      </c>
      <c r="AA19" s="9">
        <v>-2.2386266249507827</v>
      </c>
      <c r="AB19" s="61">
        <v>8.6923999999999987E-2</v>
      </c>
    </row>
    <row r="20" spans="20:28" x14ac:dyDescent="0.35">
      <c r="T20" s="41" t="s">
        <v>368</v>
      </c>
      <c r="U20" s="42" t="s">
        <v>509</v>
      </c>
      <c r="V20" s="43">
        <v>-0.79288553435088716</v>
      </c>
      <c r="W20" s="108">
        <v>0.12092</v>
      </c>
      <c r="Y20" s="41" t="s">
        <v>371</v>
      </c>
      <c r="Z20" s="42" t="s">
        <v>615</v>
      </c>
      <c r="AA20" s="43">
        <v>-2.4817976304869518</v>
      </c>
      <c r="AB20" s="62">
        <v>8.1376000000000004E-2</v>
      </c>
    </row>
    <row r="21" spans="20:28" x14ac:dyDescent="0.35">
      <c r="T21" s="40" t="s">
        <v>373</v>
      </c>
      <c r="U21" s="8" t="s">
        <v>851</v>
      </c>
      <c r="V21" s="9">
        <v>-1.4466524121625781</v>
      </c>
      <c r="W21" s="107">
        <v>8.6923999999999987E-2</v>
      </c>
      <c r="Y21" s="40" t="s">
        <v>360</v>
      </c>
      <c r="Z21" s="8" t="s">
        <v>387</v>
      </c>
      <c r="AA21" s="9">
        <v>-14.997154516420665</v>
      </c>
      <c r="AB21" s="61">
        <v>0.124657</v>
      </c>
    </row>
    <row r="22" spans="20:28" x14ac:dyDescent="0.35">
      <c r="T22" s="41" t="s">
        <v>372</v>
      </c>
      <c r="U22" s="42" t="s">
        <v>988</v>
      </c>
      <c r="V22" s="43">
        <v>-2.6627352677244289</v>
      </c>
      <c r="W22" s="108">
        <v>8.2395999999999997E-2</v>
      </c>
      <c r="Y22" s="41" t="s">
        <v>374</v>
      </c>
      <c r="Z22" s="42" t="s">
        <v>394</v>
      </c>
      <c r="AA22" s="43">
        <v>-30.841290822605174</v>
      </c>
      <c r="AB22" s="62">
        <v>0.13288900000000001</v>
      </c>
    </row>
    <row r="23" spans="20:28" x14ac:dyDescent="0.35">
      <c r="T23" s="40" t="s">
        <v>374</v>
      </c>
      <c r="U23" s="8" t="s">
        <v>394</v>
      </c>
      <c r="V23" s="9">
        <v>-24.358189701816286</v>
      </c>
      <c r="W23" s="107">
        <v>0.13288900000000001</v>
      </c>
      <c r="Y23" s="40" t="s">
        <v>362</v>
      </c>
      <c r="Z23" s="8" t="s">
        <v>394</v>
      </c>
      <c r="AA23" s="9">
        <v>-53.870674437150853</v>
      </c>
      <c r="AB23" s="61">
        <v>0.12612000000000001</v>
      </c>
    </row>
    <row r="28" spans="20:28" x14ac:dyDescent="0.35">
      <c r="T28"/>
      <c r="U28"/>
      <c r="V28"/>
      <c r="W28"/>
      <c r="Y28"/>
      <c r="Z28"/>
      <c r="AA28"/>
      <c r="AB28"/>
    </row>
    <row r="36" spans="20:28" x14ac:dyDescent="0.35">
      <c r="T36" s="40"/>
      <c r="U36" s="8"/>
      <c r="V36" s="9"/>
      <c r="W36" s="107"/>
      <c r="Y36" s="40"/>
      <c r="Z36" s="8"/>
      <c r="AA36" s="9"/>
      <c r="AB36" s="61"/>
    </row>
    <row r="37" spans="20:28" x14ac:dyDescent="0.35">
      <c r="T37" s="44"/>
      <c r="U37" s="115"/>
      <c r="V37" s="94"/>
      <c r="W37" s="116"/>
      <c r="Y37" s="44"/>
      <c r="Z37" s="115"/>
      <c r="AA37" s="94"/>
      <c r="AB37" s="117"/>
    </row>
    <row r="39" spans="20:28" ht="26.25" customHeight="1" x14ac:dyDescent="0.35"/>
    <row r="69" spans="2:2" x14ac:dyDescent="0.35">
      <c r="B69" s="35" t="s">
        <v>23</v>
      </c>
    </row>
  </sheetData>
  <mergeCells count="1">
    <mergeCell ref="H9:Q9"/>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82E11-30C7-486D-98A8-6475B78BC65E}">
  <sheetPr>
    <tabColor theme="0" tint="-0.14999847407452621"/>
  </sheetPr>
  <dimension ref="A1:AD63"/>
  <sheetViews>
    <sheetView showGridLines="0" showRowColHeaders="0" zoomScaleNormal="100" workbookViewId="0">
      <pane ySplit="7" topLeftCell="A8" activePane="bottomLeft" state="frozen"/>
      <selection activeCell="A8" sqref="A8"/>
      <selection pane="bottomLeft"/>
    </sheetView>
  </sheetViews>
  <sheetFormatPr defaultRowHeight="14.5" x14ac:dyDescent="0.35"/>
  <cols>
    <col min="1" max="1" width="1.26953125" style="3" customWidth="1"/>
    <col min="2" max="2" width="10.453125" style="2" customWidth="1"/>
    <col min="3" max="3" width="50.54296875" style="2" customWidth="1"/>
    <col min="4" max="4" width="17.54296875" style="2" customWidth="1"/>
    <col min="5" max="5" width="20" style="2" customWidth="1"/>
    <col min="6" max="6" width="20.26953125" style="2" customWidth="1"/>
    <col min="7" max="7" width="11.453125" style="2" customWidth="1"/>
    <col min="8" max="8" width="7.54296875" style="2" customWidth="1"/>
    <col min="9" max="9" width="15.54296875" style="2" customWidth="1"/>
    <col min="10" max="10" width="13.54296875" style="2" bestFit="1" customWidth="1"/>
    <col min="11" max="11" width="14.26953125" style="2" customWidth="1"/>
    <col min="12" max="12" width="12" style="2" customWidth="1"/>
    <col min="13" max="13" width="17.26953125" style="2" customWidth="1"/>
    <col min="14" max="17" width="9.1796875" style="2"/>
    <col min="18" max="18" width="0.7265625" style="2" customWidth="1"/>
    <col min="19" max="30" width="9.1796875" style="2"/>
  </cols>
  <sheetData>
    <row r="1" spans="1:20" s="3" customFormat="1" ht="16.5" customHeight="1" x14ac:dyDescent="0.35">
      <c r="B1" s="4"/>
      <c r="C1" s="4"/>
      <c r="D1" s="4"/>
      <c r="E1" s="4"/>
      <c r="F1" s="4"/>
      <c r="G1" s="4"/>
      <c r="H1" s="4"/>
      <c r="I1" s="4"/>
      <c r="J1" s="4"/>
      <c r="K1" s="4"/>
      <c r="L1" s="4"/>
      <c r="M1" s="4"/>
      <c r="N1" s="4"/>
      <c r="O1" s="4"/>
      <c r="P1" s="4"/>
      <c r="Q1" s="4"/>
      <c r="R1" s="4"/>
      <c r="S1" s="4"/>
      <c r="T1" s="4"/>
    </row>
    <row r="2" spans="1:20" s="3" customFormat="1" ht="16.5" customHeight="1" x14ac:dyDescent="0.35">
      <c r="B2" s="4"/>
      <c r="C2" s="4"/>
      <c r="D2" s="4"/>
      <c r="E2" s="4"/>
      <c r="F2" s="4"/>
      <c r="G2" s="4"/>
      <c r="H2" s="4"/>
      <c r="I2" s="4"/>
      <c r="J2" s="4"/>
      <c r="K2" s="4"/>
      <c r="L2" s="4"/>
      <c r="M2" s="4"/>
      <c r="N2" s="4"/>
      <c r="O2" s="4"/>
      <c r="P2" s="4"/>
      <c r="Q2" s="4"/>
      <c r="R2" s="4"/>
      <c r="S2" s="4"/>
      <c r="T2" s="4"/>
    </row>
    <row r="3" spans="1:20" s="3" customFormat="1" ht="16.5" customHeight="1" x14ac:dyDescent="0.35">
      <c r="B3" s="4"/>
      <c r="C3" s="4"/>
      <c r="D3" s="4"/>
      <c r="E3" s="4"/>
      <c r="F3" s="4"/>
      <c r="G3" s="4"/>
      <c r="H3" s="4"/>
      <c r="I3" s="4"/>
      <c r="J3" s="4"/>
      <c r="K3" s="4"/>
      <c r="L3" s="4"/>
      <c r="M3" s="4"/>
      <c r="N3" s="4"/>
      <c r="O3" s="4"/>
      <c r="P3" s="4"/>
      <c r="Q3" s="4"/>
      <c r="R3" s="4"/>
      <c r="S3" s="4"/>
      <c r="T3" s="4"/>
    </row>
    <row r="4" spans="1:20" s="3" customFormat="1" ht="16.5" customHeight="1" x14ac:dyDescent="0.35">
      <c r="B4" s="4"/>
      <c r="C4" s="4"/>
      <c r="D4" s="4"/>
      <c r="E4" s="4"/>
      <c r="F4" s="4"/>
      <c r="G4" s="4"/>
      <c r="H4" s="4"/>
      <c r="I4" s="4"/>
      <c r="J4" s="4"/>
      <c r="K4" s="4"/>
      <c r="L4" s="4"/>
      <c r="M4" s="4"/>
      <c r="N4" s="4"/>
      <c r="O4" s="4"/>
      <c r="P4" s="4"/>
      <c r="Q4" s="4"/>
      <c r="R4" s="4"/>
      <c r="S4" s="4"/>
      <c r="T4" s="4"/>
    </row>
    <row r="5" spans="1:20" s="4" customFormat="1" ht="21.75" customHeight="1" x14ac:dyDescent="0.3">
      <c r="A5" s="1"/>
      <c r="B5" s="64" t="s">
        <v>56</v>
      </c>
      <c r="C5" s="21"/>
      <c r="D5" s="21"/>
      <c r="E5" s="21"/>
      <c r="F5" s="21"/>
      <c r="G5" s="21"/>
      <c r="H5" s="21"/>
      <c r="I5" s="21"/>
      <c r="J5" s="21"/>
      <c r="K5" s="21"/>
      <c r="L5" s="21"/>
      <c r="M5" s="21"/>
      <c r="N5" s="21"/>
      <c r="O5" s="21"/>
      <c r="P5" s="21"/>
      <c r="Q5" s="21"/>
      <c r="R5" s="21"/>
      <c r="S5" s="21"/>
      <c r="T5" s="21"/>
    </row>
    <row r="6" spans="1:20" s="4" customFormat="1" ht="7.5" customHeight="1" x14ac:dyDescent="0.3">
      <c r="A6" s="85"/>
      <c r="B6" s="22"/>
      <c r="C6" s="23"/>
      <c r="D6" s="23"/>
      <c r="E6" s="23"/>
      <c r="F6" s="23"/>
      <c r="G6" s="23"/>
      <c r="H6" s="23"/>
      <c r="I6" s="23"/>
      <c r="J6" s="23"/>
      <c r="K6" s="23"/>
      <c r="L6" s="23"/>
      <c r="M6" s="23"/>
      <c r="N6" s="23"/>
      <c r="O6" s="23"/>
      <c r="P6" s="23"/>
      <c r="Q6" s="23"/>
      <c r="R6" s="23"/>
      <c r="S6" s="23"/>
      <c r="T6" s="23"/>
    </row>
    <row r="7" spans="1:20" s="4" customFormat="1" ht="5.15" customHeight="1" x14ac:dyDescent="0.35">
      <c r="A7" s="3"/>
      <c r="B7" s="2"/>
      <c r="C7" s="2"/>
      <c r="D7" s="2"/>
      <c r="E7" s="2"/>
      <c r="F7" s="2"/>
      <c r="G7" s="2"/>
      <c r="H7" s="2"/>
      <c r="I7" s="2"/>
      <c r="J7" s="2"/>
      <c r="K7" s="2"/>
      <c r="L7" s="2"/>
      <c r="M7" s="2"/>
      <c r="N7" s="2"/>
      <c r="O7" s="2"/>
      <c r="P7" s="2"/>
      <c r="Q7" s="2"/>
      <c r="R7" s="2"/>
      <c r="S7" s="2"/>
      <c r="T7" s="2"/>
    </row>
    <row r="8" spans="1:20" s="4" customFormat="1" ht="19.5" customHeight="1" x14ac:dyDescent="0.35">
      <c r="A8" s="17"/>
      <c r="B8" s="120" t="s">
        <v>5</v>
      </c>
      <c r="C8" s="120"/>
      <c r="D8" s="120"/>
      <c r="E8" s="120"/>
      <c r="F8" s="120"/>
      <c r="G8" s="120"/>
      <c r="H8" s="63"/>
      <c r="I8" s="120" t="s">
        <v>6</v>
      </c>
      <c r="J8" s="120"/>
      <c r="K8" s="120"/>
      <c r="L8" s="120"/>
      <c r="M8" s="120"/>
      <c r="N8" s="120"/>
      <c r="O8" s="120"/>
      <c r="P8" s="120"/>
      <c r="Q8" s="120"/>
      <c r="R8" s="120"/>
      <c r="S8" s="120"/>
      <c r="T8" s="120"/>
    </row>
    <row r="9" spans="1:20" s="3" customFormat="1" x14ac:dyDescent="0.35">
      <c r="B9" s="6"/>
      <c r="C9" s="4"/>
      <c r="D9" s="4"/>
      <c r="E9" s="4"/>
      <c r="F9" s="4"/>
      <c r="G9" s="4"/>
      <c r="H9" s="4"/>
      <c r="I9" s="4"/>
      <c r="J9" s="4"/>
      <c r="K9" s="4"/>
      <c r="L9" s="4"/>
      <c r="M9" s="4"/>
      <c r="N9" s="4"/>
      <c r="O9" s="4"/>
      <c r="P9" s="4"/>
      <c r="Q9" s="4"/>
      <c r="R9" s="4"/>
      <c r="S9" s="4"/>
      <c r="T9" s="4"/>
    </row>
    <row r="10" spans="1:20" s="3" customFormat="1" x14ac:dyDescent="0.35">
      <c r="B10" s="4"/>
      <c r="C10" s="4"/>
      <c r="D10" s="4"/>
      <c r="E10" s="4"/>
      <c r="F10" s="4"/>
      <c r="G10" s="4"/>
      <c r="H10" s="4"/>
      <c r="I10" s="4"/>
      <c r="J10" s="4"/>
      <c r="K10" s="4"/>
      <c r="L10" s="4"/>
      <c r="M10" s="4"/>
      <c r="N10" s="4"/>
      <c r="O10" s="4"/>
      <c r="P10" s="4"/>
      <c r="Q10" s="4"/>
      <c r="R10" s="4"/>
      <c r="S10" s="4"/>
      <c r="T10" s="4"/>
    </row>
    <row r="11" spans="1:20" s="3" customFormat="1" x14ac:dyDescent="0.35">
      <c r="B11" s="4"/>
      <c r="C11" s="4"/>
      <c r="D11" s="4"/>
      <c r="E11" s="4"/>
      <c r="F11" s="4"/>
      <c r="G11" s="4"/>
      <c r="H11" s="4"/>
      <c r="I11" s="4"/>
      <c r="J11" s="4"/>
      <c r="K11" s="4"/>
      <c r="L11" s="4"/>
      <c r="M11" s="4"/>
      <c r="N11" s="4"/>
      <c r="O11" s="4"/>
      <c r="P11" s="4"/>
      <c r="Q11" s="4"/>
      <c r="R11" s="4"/>
      <c r="S11" s="4"/>
      <c r="T11" s="4"/>
    </row>
    <row r="12" spans="1:20" s="3" customFormat="1" x14ac:dyDescent="0.35">
      <c r="B12" s="4"/>
      <c r="C12" s="4"/>
      <c r="D12" s="4"/>
      <c r="E12" s="4"/>
      <c r="F12" s="4"/>
      <c r="G12" s="4"/>
      <c r="H12" s="4"/>
      <c r="I12" s="4"/>
      <c r="J12" s="4"/>
      <c r="K12" s="4"/>
      <c r="L12" s="4"/>
      <c r="M12" s="4"/>
      <c r="N12" s="4"/>
      <c r="O12" s="4"/>
      <c r="P12" s="4"/>
      <c r="Q12" s="4"/>
      <c r="R12" s="4"/>
      <c r="S12" s="4"/>
      <c r="T12" s="4"/>
    </row>
    <row r="13" spans="1:20" s="3" customFormat="1" x14ac:dyDescent="0.35">
      <c r="B13" s="4"/>
      <c r="C13" s="4"/>
      <c r="D13" s="4"/>
      <c r="E13" s="4"/>
      <c r="F13" s="4"/>
      <c r="G13" s="4"/>
      <c r="H13" s="4"/>
      <c r="I13" s="4"/>
      <c r="J13" s="4"/>
      <c r="K13" s="4"/>
      <c r="L13" s="4"/>
      <c r="M13" s="4"/>
      <c r="N13" s="4"/>
      <c r="O13" s="4"/>
      <c r="P13" s="4"/>
      <c r="Q13" s="4"/>
      <c r="R13" s="4"/>
      <c r="S13" s="4"/>
      <c r="T13" s="4"/>
    </row>
    <row r="14" spans="1:20" s="3" customFormat="1" x14ac:dyDescent="0.35">
      <c r="B14" s="4"/>
      <c r="C14" s="4"/>
      <c r="D14" s="4"/>
      <c r="E14" s="4"/>
      <c r="F14" s="4"/>
      <c r="G14" s="4"/>
      <c r="H14" s="4"/>
      <c r="I14" s="4"/>
      <c r="J14" s="4"/>
      <c r="K14" s="4"/>
      <c r="L14" s="4"/>
      <c r="M14" s="4"/>
      <c r="N14" s="4"/>
      <c r="O14" s="4"/>
      <c r="P14" s="4"/>
      <c r="Q14" s="4"/>
      <c r="R14" s="4"/>
      <c r="S14" s="4"/>
      <c r="T14" s="4"/>
    </row>
    <row r="15" spans="1:20" s="3" customFormat="1" x14ac:dyDescent="0.35">
      <c r="B15" s="4"/>
      <c r="C15" s="4"/>
      <c r="D15" s="4"/>
      <c r="E15" s="4"/>
      <c r="F15" s="4"/>
      <c r="G15" s="4"/>
      <c r="H15" s="4"/>
      <c r="I15" s="4"/>
      <c r="J15" s="4"/>
      <c r="K15" s="4"/>
      <c r="L15" s="4"/>
      <c r="M15" s="4"/>
      <c r="N15" s="4"/>
      <c r="O15" s="4"/>
      <c r="P15" s="4"/>
      <c r="Q15" s="4"/>
      <c r="R15" s="4"/>
      <c r="S15" s="4"/>
      <c r="T15" s="4"/>
    </row>
    <row r="16" spans="1:20" s="3" customFormat="1" x14ac:dyDescent="0.35">
      <c r="B16" s="4"/>
      <c r="C16" s="4"/>
      <c r="D16" s="4"/>
      <c r="E16" s="4"/>
      <c r="F16" s="4"/>
      <c r="G16" s="4"/>
      <c r="H16" s="4"/>
      <c r="I16" s="4"/>
      <c r="J16" s="4"/>
      <c r="K16" s="4"/>
      <c r="L16" s="4"/>
      <c r="M16" s="4"/>
      <c r="N16" s="4"/>
      <c r="O16" s="4"/>
      <c r="P16" s="4"/>
      <c r="Q16" s="4"/>
      <c r="R16" s="4"/>
      <c r="S16" s="4"/>
      <c r="T16" s="4"/>
    </row>
    <row r="17" spans="2:20" s="3" customFormat="1" x14ac:dyDescent="0.35">
      <c r="B17" s="4"/>
      <c r="C17" s="4"/>
      <c r="D17" s="4"/>
      <c r="E17" s="4"/>
      <c r="F17" s="4"/>
      <c r="G17" s="4"/>
      <c r="H17" s="4"/>
      <c r="I17" s="4"/>
      <c r="J17" s="4"/>
      <c r="K17" s="4"/>
      <c r="L17" s="4"/>
      <c r="M17" s="4"/>
      <c r="N17" s="4"/>
      <c r="O17" s="4"/>
      <c r="P17" s="4"/>
      <c r="Q17" s="4"/>
      <c r="R17" s="4"/>
      <c r="S17" s="4"/>
      <c r="T17" s="4"/>
    </row>
    <row r="18" spans="2:20" s="3" customFormat="1" x14ac:dyDescent="0.35">
      <c r="B18" s="4"/>
      <c r="C18" s="4"/>
      <c r="D18" s="4"/>
      <c r="E18" s="4"/>
      <c r="F18" s="4"/>
      <c r="G18" s="4"/>
      <c r="H18" s="4"/>
      <c r="I18" s="4"/>
      <c r="J18" s="4"/>
      <c r="K18" s="4"/>
      <c r="L18" s="4"/>
      <c r="M18" s="4"/>
      <c r="N18" s="4"/>
      <c r="O18" s="4"/>
      <c r="P18" s="4"/>
      <c r="Q18" s="4"/>
      <c r="R18" s="4"/>
      <c r="S18" s="4"/>
      <c r="T18" s="4"/>
    </row>
    <row r="19" spans="2:20" s="3" customFormat="1" x14ac:dyDescent="0.35">
      <c r="B19" s="4"/>
      <c r="C19" s="4"/>
      <c r="D19" s="4"/>
      <c r="E19" s="4"/>
      <c r="F19" s="4"/>
      <c r="G19" s="4"/>
      <c r="H19" s="4"/>
      <c r="I19" s="4"/>
      <c r="J19" s="4"/>
      <c r="K19" s="4"/>
      <c r="L19" s="4"/>
      <c r="M19" s="4"/>
      <c r="N19" s="4"/>
      <c r="O19" s="4"/>
      <c r="P19" s="4"/>
      <c r="Q19" s="4"/>
      <c r="R19" s="4"/>
      <c r="S19" s="4"/>
      <c r="T19" s="4"/>
    </row>
    <row r="20" spans="2:20" s="3" customFormat="1" x14ac:dyDescent="0.35">
      <c r="B20" s="4"/>
      <c r="C20" s="4"/>
      <c r="D20" s="4"/>
      <c r="E20" s="4"/>
      <c r="F20" s="4"/>
      <c r="G20" s="4"/>
      <c r="H20" s="4"/>
      <c r="I20" s="4"/>
      <c r="J20" s="4"/>
      <c r="K20" s="4"/>
      <c r="L20" s="4"/>
      <c r="M20" s="4"/>
      <c r="N20" s="4"/>
      <c r="O20" s="4"/>
      <c r="P20" s="4"/>
      <c r="Q20" s="4"/>
      <c r="R20" s="4"/>
      <c r="S20" s="4"/>
      <c r="T20" s="4"/>
    </row>
    <row r="21" spans="2:20" s="3" customFormat="1" x14ac:dyDescent="0.35">
      <c r="B21" s="4"/>
      <c r="C21" s="4"/>
      <c r="D21" s="4"/>
      <c r="E21" s="4"/>
      <c r="F21" s="4"/>
      <c r="G21" s="4"/>
      <c r="H21" s="4"/>
      <c r="I21" s="4"/>
      <c r="J21" s="4"/>
      <c r="K21" s="4"/>
      <c r="L21" s="4"/>
      <c r="M21" s="4"/>
      <c r="N21" s="4"/>
      <c r="O21" s="4"/>
      <c r="P21" s="4"/>
      <c r="Q21" s="4"/>
      <c r="R21" s="4"/>
      <c r="S21" s="4"/>
      <c r="T21" s="4"/>
    </row>
    <row r="22" spans="2:20" s="3" customFormat="1" x14ac:dyDescent="0.35">
      <c r="B22" s="4"/>
      <c r="C22" s="4"/>
      <c r="D22" s="4"/>
      <c r="E22" s="4"/>
      <c r="F22" s="4"/>
      <c r="G22" s="4"/>
      <c r="H22" s="4"/>
      <c r="I22" s="4"/>
      <c r="J22" s="4"/>
      <c r="K22" s="4"/>
      <c r="L22" s="4"/>
      <c r="M22" s="4"/>
      <c r="N22" s="4"/>
      <c r="O22" s="4"/>
      <c r="P22" s="4"/>
      <c r="Q22" s="4"/>
      <c r="R22" s="4"/>
      <c r="S22" s="4"/>
      <c r="T22" s="4"/>
    </row>
    <row r="23" spans="2:20" s="3" customFormat="1" x14ac:dyDescent="0.35">
      <c r="B23" s="4"/>
      <c r="C23" s="4"/>
      <c r="D23" s="4"/>
      <c r="E23" s="4"/>
      <c r="F23" s="4"/>
      <c r="G23" s="4"/>
      <c r="H23" s="4"/>
      <c r="I23" s="4"/>
      <c r="J23" s="4"/>
      <c r="K23" s="4"/>
      <c r="L23" s="4"/>
      <c r="M23" s="4"/>
      <c r="N23" s="4"/>
      <c r="O23" s="4"/>
      <c r="P23" s="4"/>
      <c r="Q23" s="4"/>
      <c r="R23" s="4"/>
      <c r="S23" s="4"/>
      <c r="T23" s="4"/>
    </row>
    <row r="24" spans="2:20" s="3" customFormat="1" x14ac:dyDescent="0.35">
      <c r="B24" s="4"/>
      <c r="C24" s="4"/>
      <c r="D24" s="4"/>
      <c r="E24" s="4"/>
      <c r="F24" s="4"/>
      <c r="G24" s="4"/>
      <c r="H24" s="4"/>
      <c r="I24" s="4"/>
      <c r="J24" s="4"/>
      <c r="K24" s="4"/>
      <c r="L24" s="4"/>
      <c r="M24" s="4"/>
      <c r="N24" s="4"/>
      <c r="O24" s="4"/>
      <c r="P24" s="4"/>
      <c r="Q24" s="4"/>
      <c r="R24" s="4"/>
      <c r="S24" s="4"/>
      <c r="T24" s="4"/>
    </row>
    <row r="25" spans="2:20" s="3" customFormat="1" x14ac:dyDescent="0.35">
      <c r="B25" s="4"/>
      <c r="C25" s="4"/>
      <c r="D25" s="4"/>
      <c r="E25" s="4"/>
      <c r="F25" s="4"/>
      <c r="G25" s="4"/>
      <c r="H25" s="4"/>
      <c r="I25" s="4"/>
      <c r="J25" s="4"/>
      <c r="K25" s="4"/>
      <c r="L25" s="4"/>
      <c r="M25" s="4"/>
      <c r="N25" s="4"/>
      <c r="O25" s="4"/>
      <c r="P25" s="4"/>
      <c r="Q25" s="4"/>
      <c r="R25" s="4"/>
      <c r="S25" s="4"/>
      <c r="T25" s="4"/>
    </row>
    <row r="26" spans="2:20" s="3" customFormat="1" x14ac:dyDescent="0.35">
      <c r="B26" s="4"/>
      <c r="C26" s="4"/>
      <c r="D26" s="4"/>
      <c r="E26" s="4"/>
      <c r="F26" s="4"/>
      <c r="G26" s="4"/>
      <c r="H26" s="4"/>
      <c r="I26" s="4"/>
      <c r="J26" s="4"/>
      <c r="K26" s="4"/>
      <c r="L26" s="4"/>
      <c r="M26" s="4"/>
      <c r="N26" s="4"/>
      <c r="O26" s="4"/>
      <c r="P26" s="4"/>
      <c r="Q26" s="4"/>
      <c r="R26" s="4"/>
      <c r="S26" s="4"/>
      <c r="T26" s="4"/>
    </row>
    <row r="27" spans="2:20" s="3" customFormat="1" x14ac:dyDescent="0.35">
      <c r="B27" s="4"/>
      <c r="C27" s="4"/>
      <c r="D27" s="4"/>
      <c r="E27" s="4"/>
      <c r="F27" s="4"/>
      <c r="G27" s="4"/>
      <c r="H27" s="4"/>
      <c r="I27" s="4"/>
      <c r="J27" s="4"/>
      <c r="K27" s="4"/>
      <c r="L27" s="4"/>
      <c r="M27" s="4"/>
      <c r="N27" s="4"/>
      <c r="O27" s="4"/>
      <c r="P27" s="4"/>
      <c r="Q27" s="4"/>
      <c r="R27" s="4"/>
      <c r="S27" s="4"/>
      <c r="T27" s="4"/>
    </row>
    <row r="28" spans="2:20" s="3" customFormat="1" x14ac:dyDescent="0.35">
      <c r="B28" s="4"/>
      <c r="C28" s="4"/>
      <c r="D28" s="4"/>
      <c r="E28" s="4"/>
      <c r="F28" s="4"/>
      <c r="G28" s="4"/>
      <c r="H28" s="4"/>
      <c r="I28" s="4"/>
      <c r="J28" s="4"/>
      <c r="K28" s="4"/>
      <c r="L28" s="4"/>
      <c r="M28" s="4"/>
      <c r="N28" s="4"/>
      <c r="O28" s="4"/>
      <c r="P28" s="4"/>
      <c r="Q28" s="4"/>
      <c r="R28" s="4"/>
      <c r="S28" s="4"/>
      <c r="T28" s="4"/>
    </row>
    <row r="29" spans="2:20" s="3" customFormat="1" x14ac:dyDescent="0.35">
      <c r="B29" s="4"/>
      <c r="C29" s="4"/>
      <c r="D29" s="4"/>
      <c r="E29" s="4"/>
      <c r="F29" s="4"/>
      <c r="G29" s="4"/>
      <c r="H29" s="4"/>
      <c r="I29" s="4"/>
      <c r="J29" s="4"/>
      <c r="K29" s="4"/>
      <c r="L29" s="4"/>
      <c r="M29" s="4"/>
      <c r="N29" s="4"/>
      <c r="O29" s="4"/>
      <c r="P29" s="4"/>
      <c r="Q29" s="4"/>
      <c r="R29" s="4"/>
      <c r="S29" s="4"/>
      <c r="T29" s="4"/>
    </row>
    <row r="30" spans="2:20" s="3" customFormat="1" x14ac:dyDescent="0.35">
      <c r="B30" s="4"/>
      <c r="C30" s="4"/>
      <c r="D30" s="4"/>
      <c r="E30" s="4"/>
      <c r="F30" s="4"/>
      <c r="G30" s="4"/>
      <c r="H30" s="4"/>
      <c r="I30" s="4"/>
      <c r="J30" s="4"/>
      <c r="K30" s="4"/>
      <c r="L30" s="4"/>
      <c r="M30" s="4"/>
      <c r="N30" s="4"/>
      <c r="O30" s="4"/>
      <c r="P30" s="4"/>
      <c r="Q30" s="4"/>
      <c r="R30" s="4"/>
      <c r="S30" s="4"/>
      <c r="T30" s="4"/>
    </row>
    <row r="31" spans="2:20" s="3" customFormat="1" x14ac:dyDescent="0.35">
      <c r="B31" s="4"/>
      <c r="C31" s="4"/>
      <c r="D31" s="4"/>
      <c r="E31" s="4"/>
      <c r="F31" s="4"/>
      <c r="G31" s="4"/>
      <c r="H31" s="4"/>
      <c r="I31" s="4"/>
      <c r="J31" s="4"/>
      <c r="K31" s="4"/>
      <c r="L31" s="4"/>
      <c r="M31" s="4"/>
      <c r="N31" s="4"/>
      <c r="O31" s="4"/>
      <c r="P31" s="4"/>
      <c r="Q31" s="4"/>
      <c r="R31" s="4"/>
      <c r="S31" s="4"/>
      <c r="T31" s="4"/>
    </row>
    <row r="32" spans="2:20" s="3" customFormat="1" x14ac:dyDescent="0.35">
      <c r="B32" s="4"/>
      <c r="C32" s="4"/>
      <c r="D32" s="4"/>
      <c r="E32" s="4"/>
      <c r="F32" s="4"/>
      <c r="G32" s="4"/>
      <c r="H32" s="4"/>
      <c r="I32" s="4"/>
      <c r="J32" s="4"/>
      <c r="K32" s="4"/>
      <c r="L32" s="4"/>
      <c r="M32" s="4"/>
      <c r="N32" s="4"/>
      <c r="O32" s="4"/>
      <c r="P32" s="4"/>
      <c r="Q32" s="4"/>
      <c r="R32" s="4"/>
      <c r="S32" s="4"/>
      <c r="T32" s="4"/>
    </row>
    <row r="33" spans="1:20" s="3" customFormat="1" x14ac:dyDescent="0.35">
      <c r="B33" s="4"/>
      <c r="C33" s="4"/>
      <c r="D33" s="4"/>
      <c r="E33" s="4"/>
      <c r="F33" s="4"/>
      <c r="G33" s="4"/>
      <c r="H33" s="4"/>
      <c r="I33" s="4"/>
      <c r="J33" s="4"/>
      <c r="K33" s="4"/>
      <c r="L33" s="4"/>
      <c r="M33" s="4"/>
      <c r="N33" s="4"/>
      <c r="O33" s="4"/>
      <c r="P33" s="4"/>
      <c r="Q33" s="4"/>
      <c r="R33" s="4"/>
      <c r="S33" s="4"/>
      <c r="T33" s="4"/>
    </row>
    <row r="34" spans="1:20" s="3" customFormat="1" x14ac:dyDescent="0.35">
      <c r="B34" s="4"/>
      <c r="C34" s="4"/>
      <c r="D34" s="4"/>
      <c r="E34" s="4"/>
      <c r="F34" s="4"/>
      <c r="G34" s="4"/>
      <c r="H34" s="4"/>
      <c r="I34" s="4"/>
      <c r="J34" s="4"/>
      <c r="K34" s="4"/>
      <c r="L34" s="4"/>
      <c r="M34" s="4"/>
      <c r="N34" s="4"/>
      <c r="O34" s="4"/>
      <c r="P34" s="4"/>
      <c r="Q34" s="4"/>
      <c r="R34" s="4"/>
      <c r="S34" s="4"/>
      <c r="T34" s="4"/>
    </row>
    <row r="35" spans="1:20" s="3" customFormat="1" x14ac:dyDescent="0.35">
      <c r="B35" s="4"/>
      <c r="C35" s="4"/>
      <c r="D35" s="4"/>
      <c r="E35" s="4"/>
      <c r="F35" s="4"/>
      <c r="G35" s="4"/>
      <c r="H35" s="4"/>
      <c r="I35" s="4"/>
      <c r="J35" s="4"/>
      <c r="K35" s="4"/>
      <c r="L35" s="4"/>
      <c r="M35" s="4"/>
      <c r="N35" s="4"/>
      <c r="O35" s="4"/>
      <c r="P35" s="4"/>
      <c r="Q35" s="4"/>
      <c r="R35" s="4"/>
      <c r="S35" s="4"/>
      <c r="T35" s="4"/>
    </row>
    <row r="36" spans="1:20" s="3" customFormat="1" x14ac:dyDescent="0.35">
      <c r="B36" s="4"/>
      <c r="C36" s="4"/>
      <c r="D36" s="4"/>
      <c r="E36" s="4"/>
      <c r="F36" s="4"/>
      <c r="G36" s="4"/>
      <c r="H36" s="4"/>
      <c r="I36" s="4"/>
      <c r="J36" s="4"/>
      <c r="K36" s="4"/>
      <c r="L36" s="4"/>
      <c r="M36" s="4"/>
      <c r="N36" s="4"/>
      <c r="O36" s="4"/>
      <c r="P36" s="4"/>
      <c r="Q36" s="4"/>
      <c r="R36" s="4"/>
      <c r="S36" s="4"/>
      <c r="T36" s="4"/>
    </row>
    <row r="37" spans="1:20" s="3" customFormat="1" x14ac:dyDescent="0.35">
      <c r="B37" s="4"/>
      <c r="C37" s="4"/>
      <c r="D37" s="4"/>
      <c r="E37" s="4"/>
      <c r="F37" s="4"/>
      <c r="G37" s="4"/>
      <c r="H37" s="4"/>
      <c r="I37" s="4"/>
      <c r="J37" s="4"/>
      <c r="K37" s="4"/>
      <c r="L37" s="4"/>
      <c r="M37" s="4"/>
      <c r="N37" s="4"/>
      <c r="O37" s="4"/>
      <c r="P37" s="4"/>
      <c r="Q37" s="4"/>
      <c r="R37" s="4"/>
      <c r="S37" s="4"/>
      <c r="T37" s="4"/>
    </row>
    <row r="38" spans="1:20" s="3" customFormat="1" x14ac:dyDescent="0.35">
      <c r="B38" s="4"/>
      <c r="C38" s="4"/>
      <c r="D38" s="4"/>
      <c r="E38" s="4"/>
      <c r="F38" s="4"/>
      <c r="G38" s="4"/>
      <c r="H38" s="4"/>
      <c r="I38" s="4"/>
      <c r="J38" s="4"/>
      <c r="K38" s="4"/>
      <c r="L38" s="4"/>
      <c r="M38" s="4"/>
      <c r="N38" s="4"/>
      <c r="O38" s="4"/>
      <c r="P38" s="4"/>
      <c r="Q38" s="4"/>
      <c r="R38" s="4"/>
      <c r="S38" s="4"/>
      <c r="T38" s="4"/>
    </row>
    <row r="39" spans="1:20" s="27" customFormat="1" ht="30" customHeight="1" x14ac:dyDescent="0.35">
      <c r="A39" s="18"/>
      <c r="B39" s="58" t="s">
        <v>7</v>
      </c>
      <c r="C39" s="58" t="s">
        <v>8</v>
      </c>
      <c r="D39" s="58" t="s">
        <v>28</v>
      </c>
      <c r="E39" s="58" t="s">
        <v>29</v>
      </c>
      <c r="F39" s="58" t="s">
        <v>30</v>
      </c>
      <c r="K39" s="26"/>
      <c r="L39" s="26"/>
      <c r="M39" s="26"/>
      <c r="N39" s="26"/>
      <c r="O39" s="26"/>
      <c r="P39" s="26"/>
      <c r="Q39" s="25"/>
      <c r="R39" s="25"/>
      <c r="S39" s="25"/>
      <c r="T39" s="25"/>
    </row>
    <row r="40" spans="1:20" s="3" customFormat="1" x14ac:dyDescent="0.35">
      <c r="B40" s="40" t="s">
        <v>369</v>
      </c>
      <c r="C40" s="65" t="s">
        <v>380</v>
      </c>
      <c r="D40" s="59">
        <v>3.7600396825396825</v>
      </c>
      <c r="E40" s="61">
        <v>9.501699999999999E-2</v>
      </c>
      <c r="F40" s="9">
        <v>175.09250362859552</v>
      </c>
      <c r="J40" s="7"/>
      <c r="K40" s="7"/>
      <c r="L40" s="7"/>
      <c r="M40" s="7"/>
      <c r="N40" s="7"/>
      <c r="O40" s="7"/>
      <c r="P40" s="7"/>
      <c r="Q40" s="7"/>
      <c r="R40" s="7"/>
      <c r="S40" s="7"/>
      <c r="T40" s="7"/>
    </row>
    <row r="41" spans="1:20" s="3" customFormat="1" x14ac:dyDescent="0.35">
      <c r="B41" s="41" t="s">
        <v>372</v>
      </c>
      <c r="C41" s="66" t="s">
        <v>988</v>
      </c>
      <c r="D41" s="60">
        <v>4.6716666666666669</v>
      </c>
      <c r="E41" s="62">
        <v>8.2395999999999997E-2</v>
      </c>
      <c r="F41" s="43">
        <v>65.279492940144564</v>
      </c>
    </row>
    <row r="42" spans="1:20" s="3" customFormat="1" x14ac:dyDescent="0.35">
      <c r="B42" s="40" t="s">
        <v>373</v>
      </c>
      <c r="C42" s="65" t="s">
        <v>851</v>
      </c>
      <c r="D42" s="59">
        <v>2.9051190476190478</v>
      </c>
      <c r="E42" s="61">
        <v>8.6923999999999987E-2</v>
      </c>
      <c r="F42" s="9">
        <v>100.5854474491219</v>
      </c>
      <c r="J42" s="7"/>
      <c r="K42" s="7"/>
      <c r="L42" s="7"/>
      <c r="M42" s="7"/>
      <c r="N42" s="7"/>
      <c r="O42" s="7"/>
      <c r="P42" s="7"/>
      <c r="Q42" s="7"/>
      <c r="R42" s="7"/>
      <c r="S42" s="7"/>
      <c r="T42" s="7"/>
    </row>
    <row r="43" spans="1:20" s="3" customFormat="1" x14ac:dyDescent="0.35">
      <c r="B43" s="41" t="s">
        <v>366</v>
      </c>
      <c r="C43" s="66" t="s">
        <v>498</v>
      </c>
      <c r="D43" s="60">
        <v>5.6190476190476186</v>
      </c>
      <c r="E43" s="62">
        <v>9.2922999999999992E-2</v>
      </c>
      <c r="F43" s="43">
        <v>170.71817960166769</v>
      </c>
      <c r="J43" s="7"/>
      <c r="K43" s="7"/>
      <c r="L43" s="7"/>
      <c r="M43" s="7"/>
      <c r="N43" s="7"/>
      <c r="O43" s="7"/>
      <c r="P43" s="7"/>
      <c r="Q43" s="7"/>
      <c r="R43" s="7"/>
      <c r="S43" s="7"/>
      <c r="T43" s="7"/>
    </row>
    <row r="44" spans="1:20" s="3" customFormat="1" x14ac:dyDescent="0.35">
      <c r="B44" s="40" t="s">
        <v>365</v>
      </c>
      <c r="C44" s="65" t="s">
        <v>498</v>
      </c>
      <c r="D44" s="59">
        <v>3.8749603174603173</v>
      </c>
      <c r="E44" s="61">
        <v>9.3869000000000008E-2</v>
      </c>
      <c r="F44" s="9">
        <v>164.42508367606078</v>
      </c>
      <c r="J44" s="7"/>
      <c r="K44" s="7"/>
      <c r="L44" s="7"/>
      <c r="M44" s="7"/>
      <c r="N44" s="7"/>
      <c r="O44" s="7"/>
      <c r="P44" s="7"/>
      <c r="Q44" s="7"/>
      <c r="R44" s="7"/>
      <c r="S44" s="7"/>
      <c r="T44" s="7"/>
    </row>
    <row r="45" spans="1:20" s="3" customFormat="1" x14ac:dyDescent="0.35">
      <c r="B45" s="41" t="s">
        <v>360</v>
      </c>
      <c r="C45" s="66" t="s">
        <v>387</v>
      </c>
      <c r="D45" s="60">
        <v>3.6846428571428569</v>
      </c>
      <c r="E45" s="62">
        <v>0.124657</v>
      </c>
      <c r="F45" s="43">
        <v>450.51264944144799</v>
      </c>
      <c r="J45" s="7"/>
      <c r="K45" s="7"/>
      <c r="L45" s="7"/>
      <c r="M45" s="7"/>
      <c r="N45" s="7"/>
      <c r="O45" s="7"/>
      <c r="P45" s="7"/>
      <c r="Q45" s="7"/>
      <c r="R45" s="7"/>
      <c r="S45" s="7"/>
      <c r="T45" s="7"/>
    </row>
    <row r="46" spans="1:20" s="3" customFormat="1" x14ac:dyDescent="0.35">
      <c r="B46" s="40" t="s">
        <v>362</v>
      </c>
      <c r="C46" s="65" t="s">
        <v>394</v>
      </c>
      <c r="D46" s="59">
        <v>3.7611507936507933</v>
      </c>
      <c r="E46" s="61">
        <v>0.12612000000000001</v>
      </c>
      <c r="F46" s="9">
        <v>464.10710535656818</v>
      </c>
      <c r="J46" s="7"/>
      <c r="K46" s="7"/>
      <c r="L46" s="7"/>
      <c r="M46" s="7"/>
      <c r="N46" s="7"/>
      <c r="O46" s="7"/>
      <c r="P46" s="7"/>
      <c r="Q46" s="7"/>
      <c r="R46" s="7"/>
      <c r="S46" s="7"/>
      <c r="T46" s="7"/>
    </row>
    <row r="47" spans="1:20" s="3" customFormat="1" x14ac:dyDescent="0.35">
      <c r="B47" s="41" t="s">
        <v>368</v>
      </c>
      <c r="C47" s="66" t="s">
        <v>509</v>
      </c>
      <c r="D47" s="60">
        <v>2.1428571428571428</v>
      </c>
      <c r="E47" s="62">
        <v>0.12092</v>
      </c>
      <c r="F47" s="43">
        <v>405.02670133399698</v>
      </c>
      <c r="J47" s="7"/>
      <c r="K47" s="7"/>
      <c r="L47" s="7"/>
      <c r="M47" s="7"/>
      <c r="N47" s="7"/>
      <c r="O47" s="7"/>
      <c r="P47" s="7"/>
      <c r="Q47" s="7"/>
      <c r="R47" s="7"/>
      <c r="S47" s="7"/>
      <c r="T47" s="7"/>
    </row>
    <row r="48" spans="1:20" s="3" customFormat="1" x14ac:dyDescent="0.35">
      <c r="B48" s="40" t="s">
        <v>363</v>
      </c>
      <c r="C48" s="65" t="s">
        <v>498</v>
      </c>
      <c r="D48" s="59">
        <v>3.7988492063492063</v>
      </c>
      <c r="E48" s="61">
        <v>9.4047999999999993E-2</v>
      </c>
      <c r="F48" s="9">
        <v>166.08838347702104</v>
      </c>
      <c r="J48" s="7"/>
      <c r="K48" s="7"/>
      <c r="L48" s="7"/>
      <c r="M48" s="7"/>
      <c r="N48" s="7"/>
      <c r="O48" s="7"/>
      <c r="P48" s="7"/>
      <c r="Q48" s="7"/>
      <c r="R48" s="7"/>
      <c r="S48" s="7"/>
      <c r="T48" s="7"/>
    </row>
    <row r="49" spans="2:20" s="3" customFormat="1" x14ac:dyDescent="0.35">
      <c r="B49" s="41" t="s">
        <v>374</v>
      </c>
      <c r="C49" s="66" t="s">
        <v>394</v>
      </c>
      <c r="D49" s="60">
        <v>3.4932539682539683</v>
      </c>
      <c r="E49" s="62">
        <v>0.13288900000000001</v>
      </c>
      <c r="F49" s="43">
        <v>527.00585593036033</v>
      </c>
      <c r="J49" s="7"/>
      <c r="K49" s="7"/>
      <c r="L49" s="7"/>
      <c r="M49" s="7"/>
      <c r="N49" s="7"/>
      <c r="O49" s="7"/>
      <c r="P49" s="7"/>
      <c r="Q49" s="7"/>
      <c r="R49" s="7"/>
      <c r="S49" s="7"/>
      <c r="T49" s="7"/>
    </row>
    <row r="50" spans="2:20" s="3" customFormat="1" x14ac:dyDescent="0.35">
      <c r="B50" s="40" t="s">
        <v>364</v>
      </c>
      <c r="C50" s="65" t="s">
        <v>387</v>
      </c>
      <c r="D50" s="59">
        <v>2.7317063492063491</v>
      </c>
      <c r="E50" s="61">
        <v>0.12520400000000001</v>
      </c>
      <c r="F50" s="9">
        <v>456.31446891552849</v>
      </c>
      <c r="J50" s="7"/>
      <c r="K50" s="7"/>
      <c r="L50" s="7"/>
      <c r="M50" s="7"/>
      <c r="N50" s="7"/>
      <c r="O50" s="7"/>
      <c r="P50" s="7"/>
      <c r="Q50" s="7"/>
      <c r="R50" s="7"/>
      <c r="S50" s="7"/>
      <c r="T50" s="7"/>
    </row>
    <row r="51" spans="2:20" s="3" customFormat="1" x14ac:dyDescent="0.35">
      <c r="B51" s="41" t="s">
        <v>367</v>
      </c>
      <c r="C51" s="66" t="s">
        <v>987</v>
      </c>
      <c r="D51" s="60">
        <v>3.8734920634920633</v>
      </c>
      <c r="E51" s="62">
        <v>8.5817999999999992E-2</v>
      </c>
      <c r="F51" s="43">
        <v>89.61376134342558</v>
      </c>
      <c r="J51" s="7"/>
      <c r="K51" s="7"/>
      <c r="L51" s="7"/>
      <c r="M51" s="7"/>
      <c r="N51" s="7"/>
      <c r="O51" s="7"/>
      <c r="P51" s="7"/>
      <c r="Q51" s="7"/>
      <c r="R51" s="7"/>
      <c r="S51" s="7"/>
      <c r="T51" s="7"/>
    </row>
    <row r="52" spans="2:20" s="3" customFormat="1" x14ac:dyDescent="0.35">
      <c r="B52" s="40" t="s">
        <v>361</v>
      </c>
      <c r="C52" s="65" t="s">
        <v>498</v>
      </c>
      <c r="D52" s="59">
        <v>2.7119444444444443</v>
      </c>
      <c r="E52" s="61">
        <v>9.307399999999999E-2</v>
      </c>
      <c r="F52" s="9">
        <v>157.73626986339551</v>
      </c>
      <c r="J52" s="7"/>
      <c r="K52" s="7"/>
      <c r="L52" s="7"/>
      <c r="M52" s="7"/>
      <c r="N52" s="7"/>
      <c r="O52" s="7"/>
      <c r="P52" s="7"/>
      <c r="Q52" s="7"/>
      <c r="R52" s="7"/>
      <c r="S52" s="7"/>
      <c r="T52" s="7"/>
    </row>
    <row r="53" spans="2:20" s="3" customFormat="1" x14ac:dyDescent="0.35">
      <c r="B53" s="41" t="s">
        <v>370</v>
      </c>
      <c r="C53" s="66" t="s">
        <v>988</v>
      </c>
      <c r="D53" s="60">
        <v>4.3590873015873015</v>
      </c>
      <c r="E53" s="62">
        <v>8.233E-2</v>
      </c>
      <c r="F53" s="43">
        <v>64.665754117629874</v>
      </c>
      <c r="J53" s="7"/>
      <c r="K53" s="7"/>
      <c r="L53" s="7"/>
      <c r="M53" s="7"/>
      <c r="N53" s="7"/>
      <c r="O53" s="7"/>
      <c r="P53" s="7"/>
      <c r="Q53" s="7"/>
      <c r="R53" s="7"/>
      <c r="S53" s="7"/>
      <c r="T53" s="7"/>
    </row>
    <row r="54" spans="2:20" s="3" customFormat="1" x14ac:dyDescent="0.35">
      <c r="B54" s="40" t="s">
        <v>371</v>
      </c>
      <c r="C54" s="65" t="s">
        <v>615</v>
      </c>
      <c r="D54" s="59">
        <v>2.1485317460317459</v>
      </c>
      <c r="E54" s="61">
        <v>8.1376000000000004E-2</v>
      </c>
      <c r="F54" s="9">
        <v>37.956459142272081</v>
      </c>
      <c r="J54" s="7"/>
      <c r="K54" s="7"/>
      <c r="L54" s="7"/>
      <c r="M54" s="7"/>
      <c r="N54" s="7"/>
      <c r="O54" s="7"/>
      <c r="P54" s="7"/>
      <c r="Q54" s="7"/>
      <c r="R54" s="7"/>
      <c r="S54" s="7"/>
      <c r="T54" s="7"/>
    </row>
    <row r="55" spans="2:20" s="3" customFormat="1" x14ac:dyDescent="0.35">
      <c r="J55" s="7"/>
      <c r="K55" s="7"/>
      <c r="L55" s="7"/>
      <c r="M55" s="7"/>
      <c r="N55" s="7"/>
      <c r="O55" s="7"/>
      <c r="P55" s="7"/>
      <c r="Q55" s="7"/>
      <c r="R55" s="7"/>
      <c r="S55" s="7"/>
      <c r="T55" s="7"/>
    </row>
    <row r="56" spans="2:20" s="3" customFormat="1" x14ac:dyDescent="0.35">
      <c r="J56" s="7"/>
      <c r="K56" s="7"/>
      <c r="L56" s="7"/>
      <c r="M56" s="7"/>
      <c r="N56" s="7"/>
      <c r="O56" s="7"/>
      <c r="P56" s="7"/>
      <c r="Q56" s="7"/>
      <c r="R56" s="7"/>
      <c r="S56" s="7"/>
      <c r="T56" s="7"/>
    </row>
    <row r="57" spans="2:20" s="3" customFormat="1" x14ac:dyDescent="0.35">
      <c r="B57" s="40"/>
      <c r="C57" s="65"/>
      <c r="D57" s="59"/>
      <c r="E57" s="61"/>
      <c r="F57" s="9"/>
      <c r="J57" s="7"/>
      <c r="K57" s="7"/>
      <c r="L57" s="7"/>
      <c r="M57" s="7"/>
      <c r="N57" s="7"/>
      <c r="O57" s="7"/>
      <c r="P57" s="7"/>
      <c r="Q57" s="7"/>
      <c r="R57" s="7"/>
      <c r="S57" s="7"/>
      <c r="T57" s="7"/>
    </row>
    <row r="58" spans="2:20" s="3" customFormat="1" x14ac:dyDescent="0.35">
      <c r="J58" s="7"/>
      <c r="K58" s="7"/>
      <c r="L58" s="7"/>
      <c r="M58" s="7"/>
      <c r="N58" s="7"/>
      <c r="O58" s="7"/>
      <c r="P58" s="7"/>
      <c r="Q58" s="7"/>
      <c r="R58" s="7"/>
      <c r="S58" s="7"/>
      <c r="T58" s="7"/>
    </row>
    <row r="59" spans="2:20" s="3" customFormat="1" x14ac:dyDescent="0.35">
      <c r="J59" s="7"/>
      <c r="K59" s="7"/>
      <c r="L59" s="7"/>
      <c r="M59" s="7"/>
      <c r="N59" s="7"/>
      <c r="O59" s="7"/>
      <c r="P59" s="7"/>
      <c r="Q59" s="7"/>
      <c r="R59" s="7"/>
      <c r="S59" s="7"/>
      <c r="T59" s="7"/>
    </row>
    <row r="60" spans="2:20" s="3" customFormat="1" x14ac:dyDescent="0.35">
      <c r="J60" s="7"/>
      <c r="K60" s="7"/>
      <c r="L60" s="7"/>
      <c r="M60" s="7"/>
      <c r="N60" s="7"/>
      <c r="O60" s="7"/>
      <c r="P60" s="7"/>
      <c r="Q60" s="7"/>
      <c r="R60" s="7"/>
      <c r="S60" s="7"/>
      <c r="T60" s="7"/>
    </row>
    <row r="61" spans="2:20" s="3" customFormat="1" x14ac:dyDescent="0.35">
      <c r="J61" s="7"/>
      <c r="K61" s="7"/>
      <c r="L61" s="7"/>
      <c r="M61" s="7"/>
      <c r="N61" s="7"/>
      <c r="O61" s="7"/>
      <c r="P61" s="7"/>
      <c r="Q61" s="7"/>
      <c r="R61" s="7"/>
      <c r="S61" s="7"/>
      <c r="T61" s="7"/>
    </row>
    <row r="62" spans="2:20" s="3" customFormat="1" x14ac:dyDescent="0.35">
      <c r="G62" s="7"/>
      <c r="H62" s="7"/>
      <c r="I62" s="7"/>
      <c r="J62" s="7"/>
      <c r="K62" s="7"/>
      <c r="L62" s="7"/>
      <c r="M62" s="7"/>
      <c r="N62" s="7"/>
      <c r="O62" s="7"/>
      <c r="P62" s="7"/>
      <c r="Q62" s="7"/>
      <c r="R62" s="7"/>
      <c r="S62" s="7"/>
      <c r="T62" s="7"/>
    </row>
    <row r="63" spans="2:20" s="3" customFormat="1" x14ac:dyDescent="0.35">
      <c r="G63" s="7"/>
      <c r="H63" s="7"/>
      <c r="I63" s="7"/>
      <c r="J63" s="7"/>
      <c r="K63" s="7"/>
      <c r="L63" s="7"/>
      <c r="M63" s="7"/>
      <c r="N63" s="7"/>
      <c r="O63" s="7"/>
      <c r="P63" s="7"/>
      <c r="Q63" s="7"/>
      <c r="R63" s="7"/>
      <c r="S63" s="7"/>
      <c r="T63" s="7"/>
    </row>
  </sheetData>
  <mergeCells count="2">
    <mergeCell ref="B8:G8"/>
    <mergeCell ref="I8:T8"/>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8E7F5-EC8A-41F4-9645-C9C6B9BD2130}">
  <sheetPr>
    <tabColor theme="0" tint="-0.14999847407452621"/>
    <pageSetUpPr autoPageBreaks="0"/>
  </sheetPr>
  <dimension ref="A1:AA72"/>
  <sheetViews>
    <sheetView showGridLines="0" showRowColHeaders="0" zoomScaleNormal="100" workbookViewId="0">
      <pane ySplit="7" topLeftCell="A8" activePane="bottomLeft" state="frozen"/>
      <selection activeCell="A8" sqref="A8"/>
      <selection pane="bottomLeft"/>
    </sheetView>
  </sheetViews>
  <sheetFormatPr defaultRowHeight="14.5" x14ac:dyDescent="0.35"/>
  <cols>
    <col min="1" max="1" width="1.26953125" style="4" customWidth="1"/>
    <col min="2" max="2" width="14.7265625" style="2" customWidth="1"/>
    <col min="3" max="3" width="68.453125" style="2" bestFit="1" customWidth="1"/>
    <col min="4" max="4" width="11.453125" style="2" customWidth="1"/>
    <col min="5" max="5" width="12.26953125" style="2" customWidth="1"/>
    <col min="6" max="6" width="12" style="2" customWidth="1"/>
    <col min="7" max="7" width="2.26953125" style="2" customWidth="1"/>
    <col min="8" max="8" width="14.26953125" style="2" customWidth="1"/>
    <col min="9" max="9" width="12" style="2" customWidth="1"/>
    <col min="10" max="10" width="17.26953125" style="2" customWidth="1"/>
    <col min="11" max="14" width="9.1796875" style="2"/>
    <col min="15" max="15" width="0.7265625" style="2" customWidth="1"/>
    <col min="16" max="27" width="9.1796875" style="2"/>
  </cols>
  <sheetData>
    <row r="1" spans="1:21" s="3" customFormat="1" ht="16.5" customHeight="1" x14ac:dyDescent="0.35">
      <c r="A1" s="4"/>
      <c r="B1" s="4"/>
      <c r="C1" s="4"/>
      <c r="D1" s="4"/>
      <c r="E1" s="4"/>
      <c r="F1" s="4"/>
      <c r="G1" s="4"/>
      <c r="H1" s="4"/>
      <c r="I1" s="4"/>
      <c r="J1" s="4"/>
      <c r="K1" s="4"/>
      <c r="L1" s="4"/>
      <c r="M1" s="4"/>
      <c r="N1" s="4"/>
      <c r="O1" s="4"/>
      <c r="P1" s="4"/>
      <c r="Q1" s="4"/>
      <c r="R1" s="4"/>
      <c r="S1" s="4"/>
      <c r="T1" s="4"/>
      <c r="U1" s="4"/>
    </row>
    <row r="2" spans="1:21" s="3" customFormat="1" ht="16.5" customHeight="1" x14ac:dyDescent="0.35">
      <c r="A2" s="4"/>
      <c r="B2" s="4"/>
      <c r="C2" s="4"/>
      <c r="D2" s="4"/>
      <c r="E2" s="4"/>
      <c r="F2" s="4"/>
      <c r="G2" s="4"/>
      <c r="H2" s="4"/>
      <c r="I2" s="4"/>
      <c r="J2" s="4"/>
      <c r="K2" s="4"/>
      <c r="L2" s="4"/>
      <c r="M2" s="4"/>
      <c r="N2" s="4"/>
      <c r="O2" s="4"/>
      <c r="P2" s="4"/>
      <c r="Q2" s="4"/>
      <c r="R2" s="4"/>
      <c r="S2" s="4"/>
      <c r="T2" s="4"/>
      <c r="U2" s="4"/>
    </row>
    <row r="3" spans="1:21" s="3" customFormat="1" ht="16.5" customHeight="1" x14ac:dyDescent="0.35">
      <c r="A3" s="4"/>
      <c r="B3" s="4"/>
      <c r="C3" s="4"/>
      <c r="D3" s="4"/>
      <c r="E3" s="4"/>
      <c r="F3" s="4"/>
      <c r="G3" s="4"/>
      <c r="H3" s="4"/>
      <c r="I3" s="4"/>
      <c r="J3" s="4"/>
      <c r="K3" s="4"/>
      <c r="L3" s="4"/>
      <c r="M3" s="4"/>
      <c r="N3" s="4"/>
      <c r="O3" s="4"/>
      <c r="P3" s="4"/>
      <c r="Q3" s="4"/>
      <c r="R3" s="4"/>
      <c r="S3" s="4"/>
      <c r="T3" s="4"/>
      <c r="U3" s="4"/>
    </row>
    <row r="4" spans="1:21" s="3" customFormat="1" ht="16.5" customHeight="1" x14ac:dyDescent="0.35">
      <c r="A4" s="4"/>
      <c r="B4" s="4"/>
      <c r="C4" s="4"/>
      <c r="D4" s="4"/>
      <c r="E4" s="4"/>
      <c r="F4" s="4"/>
      <c r="G4" s="4"/>
      <c r="H4" s="4"/>
      <c r="I4" s="4"/>
      <c r="J4" s="4"/>
      <c r="K4" s="4"/>
      <c r="L4" s="4"/>
      <c r="M4" s="4"/>
      <c r="N4" s="4"/>
      <c r="O4" s="4"/>
      <c r="P4" s="4"/>
      <c r="Q4" s="4"/>
      <c r="R4" s="4"/>
      <c r="S4" s="4"/>
      <c r="T4" s="4"/>
      <c r="U4" s="4"/>
    </row>
    <row r="5" spans="1:21" s="21" customFormat="1" ht="21.75" customHeight="1" x14ac:dyDescent="0.35">
      <c r="A5" s="86"/>
      <c r="B5" s="64" t="s">
        <v>56</v>
      </c>
      <c r="C5" s="64"/>
    </row>
    <row r="6" spans="1:21" s="24" customFormat="1" ht="7.5" customHeight="1" x14ac:dyDescent="0.35">
      <c r="A6" s="87"/>
      <c r="B6" s="23"/>
      <c r="C6" s="23"/>
      <c r="D6" s="23"/>
      <c r="E6" s="23"/>
      <c r="F6" s="23"/>
      <c r="G6" s="23"/>
      <c r="H6" s="23"/>
      <c r="I6" s="23"/>
      <c r="J6" s="23"/>
      <c r="K6" s="23"/>
      <c r="L6" s="23"/>
      <c r="M6" s="23"/>
      <c r="N6" s="23"/>
      <c r="O6" s="23"/>
      <c r="P6" s="23"/>
      <c r="Q6" s="23"/>
      <c r="R6" s="23"/>
      <c r="S6" s="23"/>
      <c r="T6" s="23"/>
      <c r="U6" s="23"/>
    </row>
    <row r="7" spans="1:21" ht="6" customHeight="1" x14ac:dyDescent="0.35"/>
    <row r="8" spans="1:21" s="21" customFormat="1" ht="23.25" customHeight="1" x14ac:dyDescent="0.35">
      <c r="A8" s="69"/>
      <c r="B8" s="118" t="s">
        <v>81</v>
      </c>
      <c r="C8" s="118"/>
      <c r="D8" s="118"/>
      <c r="E8" s="118"/>
      <c r="F8" s="118"/>
      <c r="G8" s="118"/>
      <c r="H8" s="118"/>
      <c r="I8" s="118"/>
      <c r="J8" s="118"/>
      <c r="K8" s="118"/>
      <c r="L8" s="118"/>
      <c r="M8" s="118"/>
      <c r="N8" s="118"/>
      <c r="O8" s="118"/>
      <c r="P8" s="118"/>
      <c r="Q8" s="118"/>
      <c r="R8" s="118"/>
      <c r="S8" s="118"/>
      <c r="T8" s="118"/>
      <c r="U8" s="118"/>
    </row>
    <row r="9" spans="1:21" ht="3.75" customHeight="1" x14ac:dyDescent="0.35"/>
    <row r="10" spans="1:21" s="33" customFormat="1" ht="23" x14ac:dyDescent="0.35">
      <c r="A10" s="68"/>
      <c r="B10" s="73" t="s">
        <v>7</v>
      </c>
      <c r="C10" s="73" t="s">
        <v>8</v>
      </c>
      <c r="D10" s="80" t="s">
        <v>28</v>
      </c>
      <c r="E10" s="80" t="s">
        <v>29</v>
      </c>
      <c r="F10" s="80" t="s">
        <v>30</v>
      </c>
      <c r="G10" s="4"/>
      <c r="H10" s="122" t="s">
        <v>35</v>
      </c>
      <c r="I10" s="122"/>
      <c r="J10" s="122"/>
      <c r="K10" s="122"/>
      <c r="L10" s="122"/>
      <c r="M10" s="122"/>
      <c r="N10" s="122"/>
      <c r="O10" s="122"/>
      <c r="P10" s="122"/>
      <c r="Q10" s="122"/>
      <c r="R10" s="122"/>
      <c r="S10" s="122"/>
      <c r="T10" s="122"/>
      <c r="U10" s="122"/>
    </row>
    <row r="11" spans="1:21" s="3" customFormat="1" x14ac:dyDescent="0.35">
      <c r="A11" s="6"/>
      <c r="B11" s="110" t="s">
        <v>369</v>
      </c>
      <c r="C11" s="54" t="s">
        <v>380</v>
      </c>
      <c r="D11" s="111">
        <v>3.7600396825396825</v>
      </c>
      <c r="E11" s="112">
        <v>9.501699999999999E-2</v>
      </c>
      <c r="F11" s="94">
        <v>175.09250362859552</v>
      </c>
      <c r="G11" s="4"/>
      <c r="H11" s="4"/>
      <c r="I11" s="4"/>
      <c r="J11" s="4"/>
      <c r="K11" s="4"/>
      <c r="L11" s="4"/>
      <c r="M11" s="4"/>
      <c r="N11" s="4"/>
      <c r="O11" s="4"/>
      <c r="P11" s="4"/>
      <c r="Q11" s="4"/>
      <c r="R11" s="4"/>
      <c r="S11" s="4"/>
      <c r="T11" s="4"/>
      <c r="U11" s="4"/>
    </row>
    <row r="12" spans="1:21" s="3" customFormat="1" x14ac:dyDescent="0.35">
      <c r="A12" s="4"/>
      <c r="B12" s="74" t="s">
        <v>373</v>
      </c>
      <c r="C12" s="75" t="s">
        <v>851</v>
      </c>
      <c r="D12" s="76">
        <v>2.9051190476190478</v>
      </c>
      <c r="E12" s="77">
        <v>8.6923999999999987E-2</v>
      </c>
      <c r="F12" s="43">
        <v>100.5854474491219</v>
      </c>
      <c r="G12" s="4"/>
      <c r="H12" s="4"/>
      <c r="I12" s="4"/>
      <c r="J12" s="4"/>
      <c r="K12" s="4"/>
      <c r="L12" s="4"/>
      <c r="M12" s="4"/>
      <c r="N12" s="4"/>
      <c r="O12" s="4"/>
      <c r="P12" s="4"/>
      <c r="Q12" s="4"/>
      <c r="R12" s="4"/>
      <c r="S12" s="4"/>
      <c r="T12" s="4"/>
      <c r="U12" s="4"/>
    </row>
    <row r="13" spans="1:21" s="3" customFormat="1" x14ac:dyDescent="0.35">
      <c r="A13" s="4"/>
      <c r="G13" s="4"/>
      <c r="H13" s="4"/>
      <c r="I13" s="4"/>
      <c r="J13" s="4"/>
      <c r="K13" s="4"/>
      <c r="L13" s="4"/>
      <c r="M13" s="4"/>
      <c r="N13" s="4"/>
      <c r="O13" s="4"/>
      <c r="P13" s="4"/>
      <c r="Q13" s="4"/>
      <c r="R13" s="4"/>
      <c r="S13" s="4"/>
      <c r="T13" s="4"/>
      <c r="U13" s="4"/>
    </row>
    <row r="14" spans="1:21" s="3" customFormat="1" x14ac:dyDescent="0.35">
      <c r="A14" s="4"/>
      <c r="G14" s="4"/>
      <c r="H14" s="4"/>
      <c r="I14" s="4"/>
      <c r="J14" s="4"/>
      <c r="K14" s="4"/>
      <c r="L14" s="4"/>
      <c r="M14" s="4"/>
      <c r="N14" s="4"/>
      <c r="O14" s="4"/>
      <c r="P14" s="4"/>
      <c r="Q14" s="4"/>
      <c r="R14" s="4"/>
      <c r="S14" s="4"/>
      <c r="T14" s="4"/>
      <c r="U14" s="4"/>
    </row>
    <row r="15" spans="1:21" s="3" customFormat="1" x14ac:dyDescent="0.35">
      <c r="A15" s="4"/>
      <c r="G15" s="4"/>
      <c r="H15" s="4"/>
      <c r="I15" s="4"/>
      <c r="J15" s="4"/>
      <c r="K15" s="4"/>
      <c r="L15" s="4"/>
      <c r="M15" s="4"/>
      <c r="N15" s="4"/>
      <c r="O15" s="4"/>
      <c r="P15" s="4"/>
      <c r="Q15" s="4"/>
      <c r="R15" s="4"/>
      <c r="S15" s="4"/>
      <c r="T15" s="4"/>
      <c r="U15" s="4"/>
    </row>
    <row r="16" spans="1:21" s="3" customFormat="1" x14ac:dyDescent="0.35">
      <c r="A16" s="4"/>
      <c r="B16"/>
      <c r="C16"/>
      <c r="D16"/>
      <c r="E16"/>
      <c r="F16"/>
      <c r="G16" s="4"/>
      <c r="H16" s="4"/>
      <c r="I16" s="4"/>
      <c r="J16" s="4"/>
      <c r="K16" s="4"/>
      <c r="L16" s="4"/>
      <c r="M16" s="4"/>
      <c r="N16" s="4"/>
      <c r="O16" s="4"/>
      <c r="P16" s="4"/>
      <c r="Q16" s="4"/>
      <c r="R16" s="4"/>
      <c r="S16" s="4"/>
      <c r="T16" s="4"/>
      <c r="U16" s="4"/>
    </row>
    <row r="17" spans="1:21" s="3" customFormat="1" x14ac:dyDescent="0.35">
      <c r="A17" s="4"/>
      <c r="B17"/>
      <c r="C17"/>
      <c r="D17"/>
      <c r="E17"/>
      <c r="F17"/>
      <c r="G17" s="4"/>
      <c r="H17" s="4"/>
      <c r="I17" s="4"/>
      <c r="J17" s="4"/>
      <c r="K17" s="4"/>
      <c r="L17" s="4"/>
      <c r="M17" s="4"/>
      <c r="N17" s="4"/>
      <c r="O17" s="4"/>
      <c r="P17" s="4"/>
      <c r="Q17" s="4"/>
      <c r="R17" s="4"/>
      <c r="S17" s="4"/>
      <c r="T17" s="4"/>
      <c r="U17" s="4"/>
    </row>
    <row r="18" spans="1:21" s="3" customFormat="1" x14ac:dyDescent="0.35">
      <c r="A18" s="4"/>
      <c r="B18" s="72"/>
      <c r="C18" s="49"/>
      <c r="D18" s="70"/>
      <c r="E18" s="71"/>
      <c r="F18" s="9"/>
      <c r="G18" s="4"/>
      <c r="H18" s="4"/>
      <c r="I18" s="4"/>
      <c r="J18" s="4"/>
      <c r="K18" s="4"/>
      <c r="L18" s="4"/>
      <c r="M18" s="4"/>
      <c r="N18" s="4"/>
      <c r="O18" s="4"/>
      <c r="P18" s="4"/>
      <c r="Q18" s="4"/>
      <c r="R18" s="4"/>
      <c r="S18" s="4"/>
      <c r="T18" s="4"/>
      <c r="U18" s="4"/>
    </row>
    <row r="19" spans="1:21" s="3" customFormat="1" x14ac:dyDescent="0.35">
      <c r="A19" s="4"/>
      <c r="B19" s="72"/>
      <c r="C19" s="49"/>
      <c r="D19" s="70"/>
      <c r="E19" s="71"/>
      <c r="F19" s="9"/>
      <c r="G19" s="4"/>
      <c r="H19" s="4"/>
      <c r="I19" s="4"/>
      <c r="J19" s="4"/>
      <c r="K19" s="4"/>
      <c r="L19" s="4"/>
      <c r="M19" s="4"/>
      <c r="N19" s="4"/>
      <c r="O19" s="4"/>
      <c r="P19" s="4"/>
      <c r="Q19" s="4"/>
      <c r="R19" s="4"/>
      <c r="S19" s="4"/>
      <c r="T19" s="4"/>
      <c r="U19" s="4"/>
    </row>
    <row r="20" spans="1:21" s="3" customFormat="1" x14ac:dyDescent="0.35">
      <c r="A20" s="4"/>
      <c r="B20" s="72"/>
      <c r="C20" s="49"/>
      <c r="D20" s="70"/>
      <c r="E20" s="71"/>
      <c r="F20" s="9"/>
      <c r="G20" s="4"/>
      <c r="H20" s="4"/>
      <c r="I20" s="4"/>
      <c r="J20" s="4"/>
      <c r="K20" s="4"/>
      <c r="L20" s="4"/>
      <c r="M20" s="4"/>
      <c r="N20" s="4"/>
      <c r="O20" s="4"/>
      <c r="P20" s="4"/>
      <c r="Q20" s="4"/>
      <c r="R20" s="4"/>
      <c r="S20" s="4"/>
      <c r="T20" s="4"/>
      <c r="U20" s="4"/>
    </row>
    <row r="21" spans="1:21" s="3" customFormat="1" x14ac:dyDescent="0.35">
      <c r="A21" s="4"/>
      <c r="B21" s="72"/>
      <c r="C21" s="49"/>
      <c r="D21" s="70"/>
      <c r="E21" s="71"/>
      <c r="F21" s="9"/>
      <c r="G21" s="4"/>
      <c r="H21" s="4"/>
      <c r="I21" s="4"/>
      <c r="J21" s="4"/>
      <c r="K21" s="4"/>
      <c r="L21" s="4"/>
      <c r="M21" s="4"/>
      <c r="N21" s="4"/>
      <c r="O21" s="4"/>
      <c r="P21" s="4"/>
      <c r="Q21" s="4"/>
      <c r="R21" s="4"/>
      <c r="S21" s="4"/>
      <c r="T21" s="4"/>
      <c r="U21" s="4"/>
    </row>
    <row r="22" spans="1:21" s="3" customFormat="1" x14ac:dyDescent="0.35">
      <c r="A22" s="4"/>
      <c r="B22" s="72"/>
      <c r="C22" s="49"/>
      <c r="D22" s="70"/>
      <c r="E22" s="71"/>
      <c r="F22" s="9"/>
      <c r="G22" s="4"/>
      <c r="H22" s="4"/>
      <c r="I22" s="4"/>
      <c r="J22" s="4"/>
      <c r="K22" s="4"/>
      <c r="L22" s="4"/>
      <c r="M22" s="4"/>
      <c r="N22" s="4"/>
      <c r="O22" s="4"/>
      <c r="P22" s="4"/>
      <c r="Q22" s="4"/>
      <c r="R22" s="4"/>
      <c r="S22" s="4"/>
      <c r="T22" s="4"/>
      <c r="U22" s="4"/>
    </row>
    <row r="23" spans="1:21" s="3" customFormat="1" x14ac:dyDescent="0.35">
      <c r="A23" s="4"/>
      <c r="B23" s="72"/>
      <c r="C23" s="49"/>
      <c r="D23" s="70"/>
      <c r="E23" s="71"/>
      <c r="F23" s="9"/>
      <c r="G23" s="4"/>
      <c r="H23" s="4"/>
      <c r="I23" s="4"/>
      <c r="J23" s="4"/>
      <c r="K23" s="4"/>
      <c r="L23" s="4"/>
      <c r="M23" s="4"/>
      <c r="N23" s="4"/>
      <c r="O23" s="4"/>
      <c r="P23" s="4"/>
      <c r="Q23" s="4"/>
      <c r="R23" s="4"/>
      <c r="S23" s="4"/>
      <c r="T23" s="4"/>
      <c r="U23" s="4"/>
    </row>
    <row r="24" spans="1:21" s="3" customFormat="1" x14ac:dyDescent="0.35">
      <c r="A24" s="4"/>
      <c r="B24" s="72"/>
      <c r="C24" s="49"/>
      <c r="D24" s="70"/>
      <c r="E24" s="71"/>
      <c r="F24" s="9"/>
      <c r="G24" s="4"/>
      <c r="H24" s="4"/>
      <c r="I24" s="4"/>
      <c r="J24" s="4"/>
      <c r="K24" s="4"/>
      <c r="L24" s="4"/>
      <c r="M24" s="4"/>
      <c r="N24" s="4"/>
      <c r="O24" s="4"/>
      <c r="P24" s="4"/>
      <c r="Q24" s="4"/>
      <c r="R24" s="4"/>
      <c r="S24" s="4"/>
      <c r="T24" s="4"/>
      <c r="U24" s="4"/>
    </row>
    <row r="25" spans="1:21" s="3" customFormat="1" x14ac:dyDescent="0.35">
      <c r="A25" s="4"/>
      <c r="B25" s="72"/>
      <c r="C25" s="49"/>
      <c r="D25" s="70"/>
      <c r="E25" s="71"/>
      <c r="F25" s="9"/>
      <c r="G25" s="4"/>
      <c r="H25" s="4"/>
      <c r="I25" s="4"/>
      <c r="J25" s="4"/>
      <c r="K25" s="4"/>
      <c r="L25" s="4"/>
      <c r="M25" s="4"/>
      <c r="N25" s="4"/>
      <c r="O25" s="4"/>
      <c r="P25" s="4"/>
      <c r="Q25" s="4"/>
      <c r="R25" s="4"/>
      <c r="S25" s="4"/>
      <c r="T25" s="4"/>
      <c r="U25" s="4"/>
    </row>
    <row r="26" spans="1:21" s="3" customFormat="1" x14ac:dyDescent="0.35">
      <c r="A26" s="4"/>
      <c r="B26" s="72"/>
      <c r="C26" s="49"/>
      <c r="D26" s="70"/>
      <c r="E26" s="71"/>
      <c r="F26" s="9"/>
      <c r="G26" s="4"/>
      <c r="H26" s="4"/>
      <c r="I26" s="4"/>
      <c r="J26" s="4"/>
      <c r="K26" s="4"/>
      <c r="L26" s="4"/>
      <c r="M26" s="4"/>
      <c r="N26" s="4"/>
      <c r="O26" s="4"/>
      <c r="P26" s="4"/>
      <c r="Q26" s="4"/>
      <c r="R26" s="4"/>
      <c r="S26" s="4"/>
      <c r="T26" s="4"/>
      <c r="U26" s="4"/>
    </row>
    <row r="27" spans="1:21" s="3" customFormat="1" x14ac:dyDescent="0.35">
      <c r="A27" s="4"/>
      <c r="B27" s="72"/>
      <c r="C27" s="49"/>
      <c r="D27" s="70"/>
      <c r="E27" s="71"/>
      <c r="F27" s="9"/>
      <c r="G27" s="4"/>
      <c r="H27" s="4"/>
      <c r="I27" s="4"/>
      <c r="J27" s="4"/>
      <c r="K27" s="4"/>
      <c r="L27" s="4"/>
      <c r="M27" s="4"/>
      <c r="N27" s="4"/>
      <c r="O27" s="4"/>
      <c r="P27" s="4"/>
      <c r="Q27" s="4"/>
      <c r="R27" s="4"/>
      <c r="S27" s="4"/>
      <c r="T27" s="4"/>
      <c r="U27" s="4"/>
    </row>
    <row r="28" spans="1:21" s="3" customFormat="1" x14ac:dyDescent="0.35">
      <c r="A28" s="4"/>
      <c r="B28" s="72"/>
      <c r="C28" s="49"/>
      <c r="D28" s="70"/>
      <c r="E28" s="71"/>
      <c r="F28" s="9"/>
      <c r="G28" s="4"/>
      <c r="H28" s="4"/>
      <c r="I28" s="4"/>
      <c r="J28" s="4"/>
      <c r="K28" s="4"/>
      <c r="L28" s="4"/>
      <c r="M28" s="4"/>
      <c r="N28" s="4"/>
      <c r="O28" s="4"/>
      <c r="P28" s="4"/>
      <c r="Q28" s="4"/>
      <c r="R28" s="4"/>
      <c r="S28" s="4"/>
      <c r="T28" s="4"/>
      <c r="U28" s="4"/>
    </row>
    <row r="29" spans="1:21" s="3" customFormat="1" x14ac:dyDescent="0.35">
      <c r="A29" s="4"/>
      <c r="B29" s="72"/>
      <c r="C29" s="49"/>
      <c r="D29" s="70"/>
      <c r="E29" s="71"/>
      <c r="F29" s="9"/>
      <c r="G29" s="4"/>
      <c r="H29" s="4"/>
      <c r="I29" s="4"/>
      <c r="J29" s="4"/>
      <c r="K29" s="4"/>
      <c r="L29" s="4"/>
      <c r="M29" s="4"/>
      <c r="N29" s="4"/>
      <c r="O29" s="4"/>
      <c r="P29" s="4"/>
      <c r="Q29" s="4"/>
      <c r="R29" s="4"/>
      <c r="S29" s="4"/>
      <c r="T29" s="4"/>
      <c r="U29" s="4"/>
    </row>
    <row r="30" spans="1:21" s="3" customFormat="1" x14ac:dyDescent="0.35">
      <c r="A30" s="4"/>
      <c r="B30" s="72"/>
      <c r="C30" s="49"/>
      <c r="D30" s="70"/>
      <c r="E30" s="71"/>
      <c r="F30" s="9"/>
      <c r="G30" s="4"/>
      <c r="H30" s="4"/>
      <c r="I30" s="4"/>
      <c r="J30" s="4"/>
      <c r="K30" s="4"/>
      <c r="L30" s="4"/>
      <c r="M30" s="4"/>
      <c r="N30" s="4"/>
      <c r="O30" s="4"/>
      <c r="P30" s="4"/>
      <c r="Q30" s="4"/>
      <c r="R30" s="4"/>
      <c r="S30" s="4"/>
      <c r="T30" s="4"/>
      <c r="U30" s="4"/>
    </row>
    <row r="31" spans="1:21" s="3" customFormat="1" x14ac:dyDescent="0.35">
      <c r="A31" s="4"/>
      <c r="B31" s="72"/>
      <c r="C31" s="49"/>
      <c r="D31" s="70"/>
      <c r="E31" s="71"/>
      <c r="F31" s="9"/>
      <c r="G31" s="4"/>
      <c r="H31" s="4"/>
      <c r="I31" s="4"/>
      <c r="J31" s="4"/>
      <c r="K31" s="4"/>
      <c r="L31" s="4"/>
      <c r="M31" s="4"/>
      <c r="N31" s="4"/>
      <c r="O31" s="4"/>
      <c r="P31" s="4"/>
      <c r="Q31" s="4"/>
      <c r="R31" s="4"/>
      <c r="S31" s="4"/>
      <c r="T31" s="4"/>
      <c r="U31" s="4"/>
    </row>
    <row r="32" spans="1:21" s="3" customFormat="1" x14ac:dyDescent="0.35">
      <c r="A32" s="4"/>
      <c r="B32" s="72"/>
      <c r="C32" s="49"/>
      <c r="D32" s="70"/>
      <c r="E32" s="71"/>
      <c r="F32" s="9"/>
      <c r="G32" s="4"/>
      <c r="H32" s="4"/>
      <c r="I32" s="4"/>
      <c r="J32" s="4"/>
      <c r="K32" s="4"/>
      <c r="L32" s="4"/>
      <c r="M32" s="4"/>
      <c r="N32" s="4"/>
      <c r="O32" s="4"/>
      <c r="P32" s="4"/>
      <c r="Q32" s="4"/>
      <c r="R32" s="4"/>
      <c r="S32" s="4"/>
      <c r="T32" s="4"/>
      <c r="U32" s="4"/>
    </row>
    <row r="33" spans="1:21" s="3" customFormat="1" x14ac:dyDescent="0.35">
      <c r="A33" s="4"/>
      <c r="B33" s="72"/>
      <c r="C33" s="49"/>
      <c r="D33" s="70"/>
      <c r="E33" s="71"/>
      <c r="F33" s="9"/>
      <c r="G33" s="4"/>
      <c r="H33" s="4"/>
      <c r="I33" s="4"/>
      <c r="J33" s="4"/>
      <c r="K33" s="4"/>
      <c r="L33" s="4"/>
      <c r="M33" s="4"/>
      <c r="N33" s="4"/>
      <c r="O33" s="4"/>
      <c r="P33" s="4"/>
      <c r="Q33" s="4"/>
      <c r="R33" s="4"/>
      <c r="S33" s="4"/>
      <c r="T33" s="4"/>
      <c r="U33" s="4"/>
    </row>
    <row r="34" spans="1:21" s="3" customFormat="1" x14ac:dyDescent="0.35">
      <c r="A34" s="4"/>
      <c r="B34" s="72"/>
      <c r="C34" s="49"/>
      <c r="D34" s="70"/>
      <c r="E34" s="71"/>
      <c r="F34" s="9"/>
      <c r="G34" s="4"/>
      <c r="H34" s="4"/>
      <c r="I34" s="4"/>
      <c r="J34" s="4"/>
      <c r="K34" s="4"/>
      <c r="L34" s="4"/>
      <c r="M34" s="4"/>
      <c r="N34" s="4"/>
      <c r="O34" s="4"/>
      <c r="P34" s="4"/>
      <c r="Q34" s="4"/>
      <c r="R34" s="4"/>
      <c r="S34" s="4"/>
      <c r="T34" s="4"/>
      <c r="U34" s="4"/>
    </row>
    <row r="35" spans="1:21" s="3" customFormat="1" x14ac:dyDescent="0.35">
      <c r="A35" s="4"/>
      <c r="B35" s="72"/>
      <c r="C35" s="49"/>
      <c r="D35" s="70"/>
      <c r="E35" s="71"/>
      <c r="F35" s="9"/>
      <c r="G35" s="4"/>
      <c r="H35" s="4"/>
      <c r="I35" s="4"/>
      <c r="J35" s="4"/>
      <c r="K35" s="4"/>
      <c r="L35" s="4"/>
      <c r="M35" s="4"/>
      <c r="N35" s="4"/>
      <c r="O35" s="4"/>
      <c r="P35" s="4"/>
      <c r="Q35" s="4"/>
      <c r="R35" s="4"/>
      <c r="S35" s="4"/>
      <c r="T35" s="4"/>
      <c r="U35" s="4"/>
    </row>
    <row r="36" spans="1:21" s="3" customFormat="1" x14ac:dyDescent="0.35">
      <c r="A36" s="4"/>
      <c r="B36" s="72"/>
      <c r="C36" s="49"/>
      <c r="D36" s="70"/>
      <c r="E36" s="71"/>
      <c r="F36" s="9"/>
      <c r="G36" s="4"/>
      <c r="H36" s="4"/>
      <c r="I36" s="4"/>
      <c r="J36" s="4"/>
      <c r="K36" s="4"/>
      <c r="L36" s="4"/>
      <c r="M36" s="4"/>
      <c r="N36" s="4"/>
      <c r="O36" s="4"/>
      <c r="P36" s="4"/>
      <c r="Q36" s="4"/>
      <c r="R36" s="4"/>
      <c r="S36" s="4"/>
      <c r="T36" s="4"/>
      <c r="U36" s="4"/>
    </row>
    <row r="37" spans="1:21" s="21" customFormat="1" ht="23.25" customHeight="1" x14ac:dyDescent="0.35">
      <c r="A37" s="69"/>
      <c r="B37" s="118" t="s">
        <v>65</v>
      </c>
      <c r="C37" s="118"/>
      <c r="D37" s="118"/>
      <c r="E37" s="118"/>
      <c r="F37" s="118"/>
      <c r="G37" s="118"/>
      <c r="H37" s="118"/>
      <c r="I37" s="118"/>
      <c r="J37" s="118"/>
      <c r="K37" s="118"/>
      <c r="L37" s="118"/>
      <c r="M37" s="118"/>
      <c r="N37" s="118"/>
      <c r="O37" s="118"/>
      <c r="P37" s="118"/>
      <c r="Q37" s="118"/>
      <c r="R37" s="118"/>
      <c r="S37" s="118"/>
      <c r="T37" s="118"/>
      <c r="U37" s="118"/>
    </row>
    <row r="38" spans="1:21" ht="3.75" customHeight="1" x14ac:dyDescent="0.35"/>
    <row r="39" spans="1:21" s="33" customFormat="1" ht="23" x14ac:dyDescent="0.35">
      <c r="A39" s="68"/>
      <c r="B39" s="73" t="s">
        <v>7</v>
      </c>
      <c r="C39" s="73" t="s">
        <v>8</v>
      </c>
      <c r="D39" s="80" t="s">
        <v>28</v>
      </c>
      <c r="E39" s="80" t="s">
        <v>29</v>
      </c>
      <c r="F39" s="80" t="s">
        <v>30</v>
      </c>
      <c r="G39" s="4"/>
      <c r="H39" s="122" t="s">
        <v>35</v>
      </c>
      <c r="I39" s="122"/>
      <c r="J39" s="122"/>
      <c r="K39" s="122"/>
      <c r="L39" s="122"/>
      <c r="M39" s="122"/>
      <c r="N39" s="122"/>
      <c r="O39" s="122"/>
      <c r="P39" s="122"/>
      <c r="Q39" s="122"/>
      <c r="R39" s="122"/>
      <c r="S39" s="122"/>
      <c r="T39" s="122"/>
      <c r="U39" s="122"/>
    </row>
    <row r="40" spans="1:21" x14ac:dyDescent="0.35">
      <c r="B40" s="74" t="s">
        <v>366</v>
      </c>
      <c r="C40" s="75" t="s">
        <v>498</v>
      </c>
      <c r="D40" s="76">
        <v>5.6190476190476186</v>
      </c>
      <c r="E40" s="77">
        <v>9.2922999999999992E-2</v>
      </c>
      <c r="F40" s="43">
        <v>170.71817960166769</v>
      </c>
      <c r="G40" s="4"/>
      <c r="H40" s="4"/>
      <c r="I40" s="4"/>
      <c r="J40" s="4"/>
      <c r="K40" s="4"/>
      <c r="L40" s="4"/>
      <c r="M40" s="4"/>
      <c r="N40" s="4"/>
      <c r="O40" s="4"/>
      <c r="P40" s="4"/>
      <c r="Q40" s="4"/>
      <c r="R40" s="4"/>
      <c r="S40" s="4"/>
      <c r="T40" s="4"/>
      <c r="U40" s="4"/>
    </row>
    <row r="41" spans="1:21" x14ac:dyDescent="0.35">
      <c r="B41" s="72" t="s">
        <v>365</v>
      </c>
      <c r="C41" s="49" t="s">
        <v>498</v>
      </c>
      <c r="D41" s="70">
        <v>3.8749603174603173</v>
      </c>
      <c r="E41" s="71">
        <v>9.3869000000000008E-2</v>
      </c>
      <c r="F41" s="9">
        <v>164.42508367606078</v>
      </c>
      <c r="G41" s="4"/>
      <c r="H41" s="4"/>
      <c r="I41" s="4"/>
      <c r="J41" s="4"/>
      <c r="K41" s="4"/>
      <c r="L41" s="4"/>
      <c r="M41" s="4"/>
      <c r="N41" s="4"/>
      <c r="O41" s="4"/>
      <c r="P41" s="4"/>
      <c r="Q41" s="4"/>
      <c r="R41" s="4"/>
      <c r="S41" s="4"/>
      <c r="T41" s="4"/>
      <c r="U41" s="4"/>
    </row>
    <row r="42" spans="1:21" x14ac:dyDescent="0.35">
      <c r="B42" s="74" t="s">
        <v>360</v>
      </c>
      <c r="C42" s="75" t="s">
        <v>387</v>
      </c>
      <c r="D42" s="76">
        <v>3.6846428571428569</v>
      </c>
      <c r="E42" s="77">
        <v>0.124657</v>
      </c>
      <c r="F42" s="43">
        <v>450.51264944144799</v>
      </c>
      <c r="G42" s="4"/>
      <c r="H42" s="4"/>
      <c r="I42" s="4"/>
      <c r="J42" s="4"/>
      <c r="K42" s="4"/>
      <c r="L42" s="4"/>
      <c r="M42" s="4"/>
      <c r="N42" s="4"/>
      <c r="O42" s="4"/>
      <c r="P42" s="4"/>
      <c r="Q42" s="4"/>
      <c r="R42" s="4"/>
      <c r="S42" s="4"/>
      <c r="T42" s="4"/>
      <c r="U42" s="4"/>
    </row>
    <row r="43" spans="1:21" x14ac:dyDescent="0.35">
      <c r="B43" s="72" t="s">
        <v>362</v>
      </c>
      <c r="C43" s="49" t="s">
        <v>394</v>
      </c>
      <c r="D43" s="70">
        <v>3.7611507936507933</v>
      </c>
      <c r="E43" s="71">
        <v>0.12612000000000001</v>
      </c>
      <c r="F43" s="9">
        <v>464.10710535656818</v>
      </c>
      <c r="G43" s="4"/>
      <c r="H43" s="4"/>
      <c r="I43" s="4"/>
      <c r="J43" s="4"/>
      <c r="K43" s="4"/>
      <c r="L43" s="4"/>
      <c r="M43" s="4"/>
      <c r="N43" s="4"/>
      <c r="O43" s="4"/>
      <c r="P43" s="4"/>
      <c r="Q43" s="4"/>
      <c r="R43" s="4"/>
      <c r="S43" s="4"/>
      <c r="T43" s="4"/>
      <c r="U43" s="4"/>
    </row>
    <row r="44" spans="1:21" x14ac:dyDescent="0.35">
      <c r="B44" s="74" t="s">
        <v>368</v>
      </c>
      <c r="C44" s="75" t="s">
        <v>509</v>
      </c>
      <c r="D44" s="76">
        <v>2.1428571428571428</v>
      </c>
      <c r="E44" s="77">
        <v>0.12092</v>
      </c>
      <c r="F44" s="43">
        <v>405.02670133399698</v>
      </c>
      <c r="G44" s="4"/>
      <c r="H44" s="4"/>
      <c r="I44" s="4"/>
      <c r="J44" s="4"/>
      <c r="K44" s="4"/>
      <c r="L44" s="4"/>
      <c r="M44" s="4"/>
      <c r="N44" s="4"/>
      <c r="O44" s="4"/>
      <c r="P44" s="4"/>
      <c r="Q44" s="4"/>
      <c r="R44" s="4"/>
      <c r="S44" s="4"/>
      <c r="T44" s="4"/>
      <c r="U44" s="4"/>
    </row>
    <row r="45" spans="1:21" x14ac:dyDescent="0.35">
      <c r="B45" s="72" t="s">
        <v>363</v>
      </c>
      <c r="C45" s="49" t="s">
        <v>498</v>
      </c>
      <c r="D45" s="70">
        <v>3.7988492063492063</v>
      </c>
      <c r="E45" s="71">
        <v>9.4047999999999993E-2</v>
      </c>
      <c r="F45" s="9">
        <v>166.08838347702104</v>
      </c>
      <c r="G45" s="4"/>
      <c r="H45" s="4"/>
      <c r="I45" s="4"/>
      <c r="J45" s="4"/>
      <c r="K45" s="4"/>
      <c r="L45" s="4"/>
      <c r="M45" s="4"/>
      <c r="N45" s="4"/>
      <c r="O45" s="4"/>
      <c r="P45" s="4"/>
      <c r="Q45" s="4"/>
      <c r="R45" s="4"/>
      <c r="S45" s="4"/>
      <c r="T45" s="4"/>
      <c r="U45" s="4"/>
    </row>
    <row r="46" spans="1:21" x14ac:dyDescent="0.35">
      <c r="B46" s="74" t="s">
        <v>374</v>
      </c>
      <c r="C46" s="75" t="s">
        <v>394</v>
      </c>
      <c r="D46" s="76">
        <v>3.4932539682539683</v>
      </c>
      <c r="E46" s="77">
        <v>0.13288900000000001</v>
      </c>
      <c r="F46" s="43">
        <v>527.00585593036033</v>
      </c>
      <c r="G46" s="4"/>
      <c r="H46" s="4"/>
      <c r="I46" s="4"/>
      <c r="J46" s="4"/>
      <c r="K46" s="4"/>
      <c r="L46" s="4"/>
      <c r="M46" s="4"/>
      <c r="N46" s="4"/>
      <c r="O46" s="4"/>
      <c r="P46" s="4"/>
      <c r="Q46" s="4"/>
      <c r="R46" s="4"/>
      <c r="S46" s="4"/>
      <c r="T46" s="4"/>
      <c r="U46" s="4"/>
    </row>
    <row r="47" spans="1:21" x14ac:dyDescent="0.35">
      <c r="B47" s="72" t="s">
        <v>364</v>
      </c>
      <c r="C47" s="49" t="s">
        <v>387</v>
      </c>
      <c r="D47" s="70">
        <v>2.7317063492063491</v>
      </c>
      <c r="E47" s="71">
        <v>0.12520400000000001</v>
      </c>
      <c r="F47" s="9">
        <v>456.31446891552849</v>
      </c>
      <c r="G47" s="4"/>
      <c r="H47" s="4"/>
      <c r="I47" s="4"/>
      <c r="J47" s="4"/>
      <c r="K47" s="4"/>
      <c r="L47" s="4"/>
      <c r="M47" s="4"/>
      <c r="N47" s="4"/>
      <c r="O47" s="4"/>
      <c r="P47" s="4"/>
      <c r="Q47" s="4"/>
      <c r="R47" s="4"/>
      <c r="S47" s="4"/>
      <c r="T47" s="4"/>
      <c r="U47" s="4"/>
    </row>
    <row r="48" spans="1:21" x14ac:dyDescent="0.35">
      <c r="B48" s="74" t="s">
        <v>361</v>
      </c>
      <c r="C48" s="75" t="s">
        <v>498</v>
      </c>
      <c r="D48" s="76">
        <v>2.7119444444444443</v>
      </c>
      <c r="E48" s="77">
        <v>9.307399999999999E-2</v>
      </c>
      <c r="F48" s="43">
        <v>157.73626986339551</v>
      </c>
      <c r="G48" s="4"/>
      <c r="H48" s="4"/>
      <c r="I48" s="4"/>
      <c r="J48" s="4"/>
      <c r="K48" s="4"/>
      <c r="L48" s="4"/>
      <c r="M48" s="4"/>
      <c r="N48" s="4"/>
      <c r="O48" s="4"/>
      <c r="P48" s="4"/>
      <c r="Q48" s="4"/>
      <c r="R48" s="4"/>
      <c r="S48" s="4"/>
      <c r="T48" s="4"/>
      <c r="U48" s="4"/>
    </row>
    <row r="49" spans="2:21" x14ac:dyDescent="0.35">
      <c r="G49" s="4"/>
      <c r="H49" s="4"/>
      <c r="I49" s="4"/>
      <c r="J49" s="4"/>
      <c r="K49" s="4"/>
      <c r="L49" s="4"/>
      <c r="M49" s="4"/>
      <c r="N49" s="4"/>
      <c r="O49" s="4"/>
      <c r="P49" s="4"/>
      <c r="Q49" s="4"/>
      <c r="R49" s="4"/>
      <c r="S49" s="4"/>
      <c r="T49" s="4"/>
      <c r="U49" s="4"/>
    </row>
    <row r="50" spans="2:21" x14ac:dyDescent="0.35">
      <c r="B50" s="72"/>
      <c r="C50" s="49"/>
      <c r="D50" s="70"/>
      <c r="E50" s="71"/>
      <c r="F50" s="9"/>
      <c r="G50" s="4"/>
      <c r="H50" s="4"/>
      <c r="I50" s="4"/>
      <c r="J50" s="4"/>
      <c r="K50" s="4"/>
      <c r="L50" s="4"/>
      <c r="M50" s="4"/>
      <c r="N50" s="4"/>
      <c r="O50" s="4"/>
      <c r="P50" s="4"/>
      <c r="Q50" s="4"/>
      <c r="R50" s="4"/>
      <c r="S50" s="4"/>
      <c r="T50" s="4"/>
      <c r="U50" s="4"/>
    </row>
    <row r="51" spans="2:21" x14ac:dyDescent="0.35">
      <c r="G51" s="4"/>
      <c r="H51" s="4"/>
      <c r="I51" s="4"/>
      <c r="J51" s="4"/>
      <c r="K51" s="4"/>
      <c r="L51" s="4"/>
      <c r="M51" s="4"/>
      <c r="N51" s="4"/>
      <c r="O51" s="4"/>
      <c r="P51" s="4"/>
      <c r="Q51" s="4"/>
      <c r="R51" s="4"/>
      <c r="S51" s="4"/>
      <c r="T51" s="4"/>
      <c r="U51" s="4"/>
    </row>
    <row r="52" spans="2:21" x14ac:dyDescent="0.35">
      <c r="B52" s="72"/>
      <c r="D52" s="70"/>
      <c r="E52" s="71"/>
      <c r="F52" s="9"/>
      <c r="G52" s="4"/>
      <c r="H52" s="4"/>
      <c r="I52" s="4"/>
      <c r="J52" s="4"/>
      <c r="K52" s="4"/>
      <c r="L52" s="4"/>
      <c r="M52" s="4"/>
      <c r="N52" s="4"/>
      <c r="O52" s="4"/>
      <c r="P52" s="4"/>
      <c r="Q52" s="4"/>
      <c r="R52" s="4"/>
      <c r="S52" s="4"/>
      <c r="T52" s="4"/>
      <c r="U52" s="4"/>
    </row>
    <row r="53" spans="2:21" x14ac:dyDescent="0.35">
      <c r="G53" s="4"/>
      <c r="H53" s="4"/>
      <c r="I53" s="4"/>
      <c r="J53" s="4"/>
      <c r="K53" s="4"/>
      <c r="L53" s="4"/>
      <c r="M53" s="4"/>
      <c r="N53" s="4"/>
      <c r="O53" s="4"/>
      <c r="P53" s="4"/>
      <c r="Q53" s="4"/>
      <c r="R53" s="4"/>
      <c r="S53" s="4"/>
      <c r="T53" s="4"/>
      <c r="U53" s="4"/>
    </row>
    <row r="54" spans="2:21" x14ac:dyDescent="0.35">
      <c r="G54" s="4"/>
      <c r="H54" s="4"/>
      <c r="I54" s="4"/>
      <c r="J54" s="4"/>
      <c r="K54" s="4"/>
      <c r="L54" s="4"/>
      <c r="M54" s="4"/>
      <c r="N54" s="4"/>
      <c r="O54" s="4"/>
      <c r="P54" s="4"/>
      <c r="Q54" s="4"/>
      <c r="R54" s="4"/>
      <c r="S54" s="4"/>
      <c r="T54" s="4"/>
      <c r="U54" s="4"/>
    </row>
    <row r="55" spans="2:21" x14ac:dyDescent="0.35">
      <c r="G55" s="4"/>
      <c r="H55" s="4"/>
      <c r="I55" s="4"/>
      <c r="J55" s="4"/>
      <c r="K55" s="4"/>
      <c r="L55" s="4"/>
      <c r="M55" s="4"/>
      <c r="N55" s="4"/>
      <c r="O55" s="4"/>
      <c r="P55" s="4"/>
      <c r="Q55" s="4"/>
      <c r="R55" s="4"/>
      <c r="S55" s="4"/>
      <c r="T55" s="4"/>
      <c r="U55" s="4"/>
    </row>
    <row r="56" spans="2:21" x14ac:dyDescent="0.35">
      <c r="G56" s="4"/>
      <c r="H56" s="4"/>
      <c r="I56" s="4"/>
      <c r="J56" s="4"/>
      <c r="K56" s="4"/>
      <c r="L56" s="4"/>
      <c r="M56" s="4"/>
      <c r="N56" s="4"/>
      <c r="O56" s="4"/>
      <c r="P56" s="4"/>
      <c r="Q56" s="4"/>
      <c r="R56" s="4"/>
      <c r="S56" s="4"/>
      <c r="T56" s="4"/>
      <c r="U56" s="4"/>
    </row>
    <row r="57" spans="2:21" x14ac:dyDescent="0.35">
      <c r="G57" s="4"/>
      <c r="H57" s="4"/>
      <c r="I57" s="4"/>
      <c r="J57" s="4"/>
      <c r="K57" s="4"/>
      <c r="L57" s="4"/>
      <c r="M57" s="4"/>
      <c r="N57" s="4"/>
      <c r="O57" s="4"/>
      <c r="P57" s="4"/>
      <c r="Q57" s="4"/>
      <c r="R57" s="4"/>
      <c r="S57" s="4"/>
      <c r="T57" s="4"/>
      <c r="U57" s="4"/>
    </row>
    <row r="58" spans="2:21" x14ac:dyDescent="0.35">
      <c r="G58" s="4"/>
      <c r="H58" s="4"/>
      <c r="I58" s="4"/>
      <c r="J58" s="4"/>
      <c r="K58" s="4"/>
      <c r="L58" s="4"/>
      <c r="M58" s="4"/>
      <c r="N58" s="4"/>
      <c r="O58" s="4"/>
      <c r="P58" s="4"/>
      <c r="Q58" s="4"/>
      <c r="R58" s="4"/>
      <c r="S58" s="4"/>
      <c r="T58" s="4"/>
      <c r="U58" s="4"/>
    </row>
    <row r="59" spans="2:21" x14ac:dyDescent="0.35">
      <c r="B59"/>
      <c r="C59"/>
      <c r="D59"/>
      <c r="E59"/>
      <c r="F59"/>
      <c r="G59" s="4"/>
      <c r="H59" s="4"/>
      <c r="I59" s="4"/>
      <c r="J59" s="4"/>
      <c r="K59" s="4"/>
      <c r="L59" s="4"/>
      <c r="M59" s="4"/>
      <c r="N59" s="4"/>
      <c r="O59" s="4"/>
      <c r="P59" s="4"/>
      <c r="Q59" s="4"/>
      <c r="R59" s="4"/>
      <c r="S59" s="4"/>
      <c r="T59" s="4"/>
      <c r="U59" s="4"/>
    </row>
    <row r="60" spans="2:21" x14ac:dyDescent="0.35">
      <c r="B60"/>
      <c r="C60"/>
      <c r="D60"/>
      <c r="E60"/>
      <c r="F60"/>
      <c r="G60" s="4"/>
      <c r="H60" s="4"/>
      <c r="I60" s="4"/>
      <c r="J60" s="4"/>
      <c r="K60" s="4"/>
      <c r="L60" s="4"/>
      <c r="M60" s="4"/>
      <c r="N60" s="4"/>
      <c r="O60" s="4"/>
      <c r="P60" s="4"/>
      <c r="Q60" s="4"/>
      <c r="R60" s="4"/>
      <c r="S60" s="4"/>
      <c r="T60" s="4"/>
      <c r="U60" s="4"/>
    </row>
    <row r="61" spans="2:21" x14ac:dyDescent="0.35">
      <c r="B61"/>
      <c r="C61"/>
      <c r="D61"/>
      <c r="E61"/>
      <c r="F61"/>
      <c r="G61" s="4"/>
      <c r="H61" s="4"/>
      <c r="I61" s="4"/>
      <c r="J61" s="4"/>
      <c r="K61" s="4"/>
      <c r="L61" s="4"/>
      <c r="M61" s="4"/>
      <c r="N61" s="4"/>
      <c r="O61" s="4"/>
      <c r="P61" s="4"/>
      <c r="Q61" s="4"/>
      <c r="R61" s="4"/>
      <c r="S61" s="4"/>
      <c r="T61" s="4"/>
      <c r="U61" s="4"/>
    </row>
    <row r="62" spans="2:21" x14ac:dyDescent="0.35">
      <c r="B62"/>
      <c r="C62"/>
      <c r="D62"/>
      <c r="E62"/>
      <c r="F62"/>
      <c r="G62" s="4"/>
      <c r="H62" s="4"/>
      <c r="I62" s="4"/>
      <c r="J62" s="4"/>
      <c r="K62" s="4"/>
      <c r="L62" s="4"/>
      <c r="M62" s="4"/>
      <c r="N62" s="4"/>
      <c r="O62" s="4"/>
      <c r="P62" s="4"/>
      <c r="Q62" s="4"/>
      <c r="R62" s="4"/>
      <c r="S62" s="4"/>
      <c r="T62" s="4"/>
      <c r="U62" s="4"/>
    </row>
    <row r="63" spans="2:21" x14ac:dyDescent="0.35">
      <c r="B63"/>
      <c r="C63"/>
      <c r="D63"/>
      <c r="E63"/>
      <c r="F63"/>
      <c r="G63" s="4"/>
      <c r="H63" s="4"/>
      <c r="I63" s="4"/>
      <c r="J63" s="4"/>
      <c r="K63" s="4"/>
      <c r="L63" s="4"/>
      <c r="M63" s="4"/>
      <c r="N63" s="4"/>
      <c r="O63" s="4"/>
      <c r="P63" s="4"/>
      <c r="Q63" s="4"/>
      <c r="R63" s="4"/>
      <c r="S63" s="4"/>
      <c r="T63" s="4"/>
      <c r="U63" s="4"/>
    </row>
    <row r="64" spans="2:21" x14ac:dyDescent="0.35">
      <c r="B64"/>
      <c r="C64"/>
      <c r="D64"/>
      <c r="E64"/>
      <c r="F64"/>
      <c r="G64" s="4"/>
      <c r="H64" s="4"/>
      <c r="I64" s="4"/>
      <c r="J64" s="4"/>
      <c r="K64" s="4"/>
      <c r="L64" s="4"/>
      <c r="M64" s="4"/>
      <c r="N64" s="4"/>
      <c r="O64" s="4"/>
      <c r="P64" s="4"/>
      <c r="Q64" s="4"/>
      <c r="R64" s="4"/>
      <c r="S64" s="4"/>
      <c r="T64" s="4"/>
      <c r="U64" s="4"/>
    </row>
    <row r="65" spans="1:21" x14ac:dyDescent="0.35">
      <c r="B65" s="72"/>
      <c r="C65" s="49"/>
      <c r="D65" s="70"/>
      <c r="E65" s="71"/>
      <c r="F65" s="9"/>
      <c r="G65" s="4"/>
      <c r="H65" s="4"/>
      <c r="I65" s="4"/>
      <c r="J65" s="4"/>
      <c r="K65" s="4"/>
      <c r="L65" s="4"/>
      <c r="M65" s="4"/>
      <c r="N65" s="4"/>
      <c r="O65" s="4"/>
      <c r="P65" s="4"/>
      <c r="Q65" s="4"/>
      <c r="R65" s="4"/>
      <c r="S65" s="4"/>
      <c r="T65" s="4"/>
      <c r="U65" s="4"/>
    </row>
    <row r="66" spans="1:21" s="21" customFormat="1" ht="23.25" customHeight="1" x14ac:dyDescent="0.35">
      <c r="A66" s="69"/>
      <c r="B66" s="118" t="s">
        <v>42</v>
      </c>
      <c r="C66" s="118"/>
      <c r="D66" s="118"/>
      <c r="E66" s="118"/>
      <c r="F66" s="118"/>
      <c r="G66" s="118"/>
      <c r="H66" s="118"/>
      <c r="I66" s="118"/>
      <c r="J66" s="118"/>
      <c r="K66" s="118"/>
      <c r="L66" s="118"/>
      <c r="M66" s="118"/>
      <c r="N66" s="118"/>
      <c r="O66" s="118"/>
      <c r="P66" s="118"/>
      <c r="Q66" s="118"/>
      <c r="R66" s="118"/>
      <c r="S66" s="118"/>
      <c r="T66" s="118"/>
      <c r="U66" s="118"/>
    </row>
    <row r="67" spans="1:21" ht="3.75" customHeight="1" x14ac:dyDescent="0.35"/>
    <row r="68" spans="1:21" s="33" customFormat="1" ht="23" x14ac:dyDescent="0.35">
      <c r="A68" s="68"/>
      <c r="B68" s="73" t="s">
        <v>7</v>
      </c>
      <c r="C68" s="73" t="s">
        <v>8</v>
      </c>
      <c r="D68" s="80" t="s">
        <v>28</v>
      </c>
      <c r="E68" s="80" t="s">
        <v>29</v>
      </c>
      <c r="F68" s="80" t="s">
        <v>30</v>
      </c>
      <c r="G68" s="4"/>
      <c r="H68" s="122" t="s">
        <v>35</v>
      </c>
      <c r="I68" s="122"/>
      <c r="J68" s="122"/>
      <c r="K68" s="122"/>
      <c r="L68" s="122"/>
      <c r="M68" s="122"/>
      <c r="N68" s="122"/>
      <c r="O68" s="122"/>
      <c r="P68" s="122"/>
      <c r="Q68" s="122"/>
      <c r="R68" s="122"/>
      <c r="S68" s="122"/>
      <c r="T68" s="122"/>
      <c r="U68" s="122"/>
    </row>
    <row r="69" spans="1:21" x14ac:dyDescent="0.35">
      <c r="B69" s="72" t="s">
        <v>370</v>
      </c>
      <c r="C69" s="49" t="s">
        <v>988</v>
      </c>
      <c r="D69" s="70">
        <v>4.3590873015873015</v>
      </c>
      <c r="E69" s="71">
        <v>8.233E-2</v>
      </c>
      <c r="F69" s="9">
        <v>64.665754117629874</v>
      </c>
      <c r="G69" s="4"/>
      <c r="H69" s="4"/>
      <c r="I69" s="4"/>
      <c r="J69" s="4"/>
      <c r="K69" s="4"/>
      <c r="L69" s="4"/>
      <c r="M69" s="4"/>
      <c r="N69" s="4"/>
      <c r="O69" s="4"/>
      <c r="P69" s="4"/>
      <c r="Q69" s="4"/>
      <c r="R69" s="4"/>
      <c r="S69" s="4"/>
      <c r="T69" s="4"/>
      <c r="U69" s="4"/>
    </row>
    <row r="70" spans="1:21" x14ac:dyDescent="0.35">
      <c r="B70" s="74" t="s">
        <v>371</v>
      </c>
      <c r="C70" s="75" t="s">
        <v>615</v>
      </c>
      <c r="D70" s="76">
        <v>2.1485317460317459</v>
      </c>
      <c r="E70" s="77">
        <v>8.1376000000000004E-2</v>
      </c>
      <c r="F70" s="43">
        <v>37.956459142272081</v>
      </c>
      <c r="G70" s="4"/>
      <c r="H70" s="4"/>
      <c r="I70" s="4"/>
      <c r="J70" s="4"/>
      <c r="K70" s="4"/>
      <c r="L70" s="4"/>
      <c r="M70" s="4"/>
      <c r="N70" s="4"/>
      <c r="O70" s="4"/>
      <c r="P70" s="4"/>
      <c r="Q70" s="4"/>
      <c r="R70" s="4"/>
      <c r="S70" s="4"/>
      <c r="T70" s="4"/>
      <c r="U70" s="4"/>
    </row>
    <row r="71" spans="1:21" x14ac:dyDescent="0.35">
      <c r="B71" s="72" t="s">
        <v>367</v>
      </c>
      <c r="C71" s="49" t="s">
        <v>987</v>
      </c>
      <c r="D71" s="70">
        <v>3.8734920634920633</v>
      </c>
      <c r="E71" s="71">
        <v>8.5817999999999992E-2</v>
      </c>
      <c r="F71" s="9">
        <v>89.61376134342558</v>
      </c>
      <c r="G71" s="4"/>
      <c r="H71" s="4"/>
      <c r="I71" s="4"/>
      <c r="J71" s="4"/>
      <c r="K71" s="4"/>
      <c r="L71" s="4"/>
      <c r="M71" s="4"/>
      <c r="N71" s="4"/>
      <c r="O71" s="4"/>
      <c r="P71" s="4"/>
      <c r="Q71" s="4"/>
      <c r="R71" s="4"/>
      <c r="S71" s="4"/>
      <c r="T71" s="4"/>
      <c r="U71" s="4"/>
    </row>
    <row r="72" spans="1:21" x14ac:dyDescent="0.35">
      <c r="B72" s="74" t="s">
        <v>372</v>
      </c>
      <c r="C72" s="75" t="s">
        <v>988</v>
      </c>
      <c r="D72" s="76">
        <v>4.6716666666666669</v>
      </c>
      <c r="E72" s="77">
        <v>8.2395999999999997E-2</v>
      </c>
      <c r="F72" s="43">
        <v>65.279492940144564</v>
      </c>
      <c r="G72" s="4"/>
      <c r="H72" s="4"/>
      <c r="I72" s="4"/>
      <c r="J72" s="4"/>
      <c r="K72" s="4"/>
      <c r="L72" s="4"/>
      <c r="M72" s="4"/>
      <c r="N72" s="4"/>
      <c r="O72" s="4"/>
      <c r="P72" s="4"/>
      <c r="Q72" s="4"/>
      <c r="R72" s="4"/>
      <c r="S72" s="4"/>
      <c r="T72" s="4"/>
      <c r="U72" s="4"/>
    </row>
  </sheetData>
  <mergeCells count="6">
    <mergeCell ref="B37:U37"/>
    <mergeCell ref="H39:U39"/>
    <mergeCell ref="B66:U66"/>
    <mergeCell ref="H68:U68"/>
    <mergeCell ref="B8:U8"/>
    <mergeCell ref="H10:U10"/>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1AEAB-48F3-41CF-8172-35C2E44BAF50}">
  <sheetPr>
    <tabColor theme="0" tint="-0.14999847407452621"/>
  </sheetPr>
  <dimension ref="B1:AC32"/>
  <sheetViews>
    <sheetView showGridLines="0" showRowColHeaders="0" zoomScaleNormal="100" workbookViewId="0">
      <pane xSplit="1" ySplit="8" topLeftCell="B9" activePane="bottomRight" state="frozen"/>
      <selection pane="topRight" activeCell="B1" sqref="B1"/>
      <selection pane="bottomLeft" activeCell="A9" sqref="A9"/>
      <selection pane="bottomRight" activeCell="C9" sqref="C9:C13"/>
    </sheetView>
  </sheetViews>
  <sheetFormatPr defaultColWidth="9.1796875" defaultRowHeight="12" x14ac:dyDescent="0.3"/>
  <cols>
    <col min="1" max="1" width="1.26953125" style="55" customWidth="1"/>
    <col min="2" max="2" width="17.26953125" style="54" bestFit="1" customWidth="1"/>
    <col min="3" max="3" width="54" style="54" bestFit="1" customWidth="1"/>
    <col min="4" max="4" width="14.7265625" style="54" bestFit="1" customWidth="1"/>
    <col min="5" max="5" width="17.54296875" style="54" bestFit="1" customWidth="1"/>
    <col min="6" max="6" width="14.54296875" style="54" bestFit="1" customWidth="1"/>
    <col min="7" max="7" width="13.54296875" style="54" bestFit="1" customWidth="1"/>
    <col min="8" max="8" width="19.1796875" style="54" bestFit="1" customWidth="1"/>
    <col min="9" max="9" width="17.453125" style="54" bestFit="1" customWidth="1"/>
    <col min="10" max="10" width="15.7265625" style="54" bestFit="1" customWidth="1"/>
    <col min="11" max="11" width="15.81640625" style="54" bestFit="1" customWidth="1"/>
    <col min="12" max="12" width="13.7265625" style="54" bestFit="1" customWidth="1"/>
    <col min="13" max="15" width="10" style="57" customWidth="1"/>
    <col min="16" max="16" width="19.1796875" style="57" bestFit="1" customWidth="1"/>
    <col min="17" max="17" width="10" style="57" customWidth="1"/>
    <col min="18" max="29" width="9.1796875" style="54"/>
    <col min="30" max="16384" width="9.1796875" style="55"/>
  </cols>
  <sheetData>
    <row r="1" spans="2:10" s="50" customFormat="1" ht="16.5" customHeight="1" x14ac:dyDescent="0.3">
      <c r="B1" s="49"/>
      <c r="C1" s="49"/>
      <c r="D1" s="49"/>
      <c r="E1" s="49"/>
      <c r="F1" s="49"/>
      <c r="G1" s="49"/>
      <c r="H1" s="49"/>
      <c r="I1" s="49"/>
      <c r="J1" s="49"/>
    </row>
    <row r="2" spans="2:10" s="50" customFormat="1" ht="16.5" customHeight="1" x14ac:dyDescent="0.3">
      <c r="B2" s="49"/>
      <c r="C2" s="49"/>
      <c r="D2" s="49"/>
      <c r="E2" s="49"/>
      <c r="F2" s="49"/>
      <c r="G2" s="49"/>
      <c r="H2" s="49"/>
      <c r="I2" s="49"/>
      <c r="J2" s="49"/>
    </row>
    <row r="3" spans="2:10" s="50" customFormat="1" ht="16.5" customHeight="1" x14ac:dyDescent="0.3">
      <c r="B3" s="49"/>
      <c r="C3" s="49"/>
      <c r="D3" s="49"/>
      <c r="E3" s="49"/>
      <c r="F3" s="49"/>
      <c r="G3" s="49"/>
      <c r="H3" s="49"/>
      <c r="I3" s="49"/>
      <c r="J3" s="49"/>
    </row>
    <row r="4" spans="2:10" s="50" customFormat="1" ht="16.5" customHeight="1" x14ac:dyDescent="0.3">
      <c r="B4" s="49"/>
      <c r="C4" s="49"/>
      <c r="D4" s="49"/>
      <c r="E4" s="49"/>
      <c r="F4" s="49"/>
      <c r="G4" s="49"/>
      <c r="H4" s="49"/>
      <c r="I4" s="49"/>
      <c r="J4" s="49"/>
    </row>
    <row r="5" spans="2:10" s="81" customFormat="1" ht="21.75" customHeight="1" x14ac:dyDescent="0.35">
      <c r="B5" s="64" t="s">
        <v>56</v>
      </c>
      <c r="C5" s="51"/>
      <c r="D5" s="51"/>
      <c r="E5" s="51"/>
      <c r="F5" s="51"/>
      <c r="G5" s="51"/>
      <c r="H5" s="51"/>
      <c r="I5" s="51"/>
      <c r="J5" s="51"/>
    </row>
    <row r="6" spans="2:10" s="28" customFormat="1" ht="7.5" customHeight="1" x14ac:dyDescent="0.35">
      <c r="B6" s="52"/>
      <c r="C6" s="53"/>
      <c r="D6" s="53"/>
      <c r="E6" s="53"/>
      <c r="F6" s="53"/>
      <c r="G6" s="53"/>
      <c r="H6" s="53"/>
      <c r="I6" s="53"/>
      <c r="J6" s="53"/>
    </row>
    <row r="7" spans="2:10" s="50" customFormat="1" ht="5.15" customHeight="1" x14ac:dyDescent="0.3">
      <c r="B7" s="54"/>
      <c r="C7" s="54"/>
      <c r="D7" s="54"/>
      <c r="E7" s="54"/>
      <c r="F7" s="54"/>
      <c r="G7" s="54"/>
      <c r="H7" s="54"/>
      <c r="I7" s="54"/>
      <c r="J7" s="54"/>
    </row>
    <row r="8" spans="2:10" s="83" customFormat="1" ht="23" x14ac:dyDescent="0.3">
      <c r="B8" s="73" t="s">
        <v>7</v>
      </c>
      <c r="C8" s="80" t="s">
        <v>8</v>
      </c>
      <c r="D8" s="80" t="s">
        <v>24</v>
      </c>
      <c r="E8" s="80" t="s">
        <v>25</v>
      </c>
      <c r="F8" s="80" t="s">
        <v>9</v>
      </c>
      <c r="G8" s="80" t="s">
        <v>28</v>
      </c>
      <c r="H8" s="80" t="s">
        <v>33</v>
      </c>
      <c r="I8" s="80" t="s">
        <v>34</v>
      </c>
      <c r="J8" s="80" t="s">
        <v>30</v>
      </c>
    </row>
    <row r="9" spans="2:10" s="50" customFormat="1" x14ac:dyDescent="0.3">
      <c r="B9" s="40" t="s">
        <v>369</v>
      </c>
      <c r="C9" s="8" t="s">
        <v>380</v>
      </c>
      <c r="D9" s="36">
        <v>44392</v>
      </c>
      <c r="E9" s="36">
        <v>48075</v>
      </c>
      <c r="F9" s="113">
        <v>458.39931999999999</v>
      </c>
      <c r="G9" s="59">
        <v>3.7600396825396825</v>
      </c>
      <c r="H9" s="61">
        <v>5.7530999999999999E-2</v>
      </c>
      <c r="I9" s="61">
        <v>9.501699999999999E-2</v>
      </c>
      <c r="J9" s="9">
        <v>175.09250362859552</v>
      </c>
    </row>
    <row r="10" spans="2:10" s="50" customFormat="1" x14ac:dyDescent="0.3">
      <c r="B10" s="41" t="s">
        <v>372</v>
      </c>
      <c r="C10" s="42" t="s">
        <v>988</v>
      </c>
      <c r="D10" s="78">
        <v>45945</v>
      </c>
      <c r="E10" s="78">
        <v>49597</v>
      </c>
      <c r="F10" s="114">
        <v>308.17932000000002</v>
      </c>
      <c r="G10" s="60">
        <v>4.6716666666666669</v>
      </c>
      <c r="H10" s="62">
        <v>8.3341999999999986E-2</v>
      </c>
      <c r="I10" s="62">
        <v>8.2395999999999997E-2</v>
      </c>
      <c r="J10" s="43">
        <v>65.279492940144564</v>
      </c>
    </row>
    <row r="11" spans="2:10" s="50" customFormat="1" x14ac:dyDescent="0.3">
      <c r="B11" s="40" t="s">
        <v>373</v>
      </c>
      <c r="C11" s="8" t="s">
        <v>851</v>
      </c>
      <c r="D11" s="36">
        <v>44515</v>
      </c>
      <c r="E11" s="36">
        <v>48167</v>
      </c>
      <c r="F11" s="113">
        <v>417.75778000000003</v>
      </c>
      <c r="G11" s="59">
        <v>2.9051190476190478</v>
      </c>
      <c r="H11" s="61">
        <v>7.0605000000000001E-2</v>
      </c>
      <c r="I11" s="61">
        <v>8.6923999999999987E-2</v>
      </c>
      <c r="J11" s="9">
        <v>100.5854474491219</v>
      </c>
    </row>
    <row r="12" spans="2:10" s="50" customFormat="1" x14ac:dyDescent="0.3">
      <c r="B12" s="41" t="s">
        <v>366</v>
      </c>
      <c r="C12" s="42" t="s">
        <v>498</v>
      </c>
      <c r="D12" s="78">
        <v>45646</v>
      </c>
      <c r="E12" s="78">
        <v>48197</v>
      </c>
      <c r="F12" s="114">
        <v>833.81381999999996</v>
      </c>
      <c r="G12" s="60">
        <v>5.6190476190476186</v>
      </c>
      <c r="H12" s="62">
        <v>8.8670000000000013E-2</v>
      </c>
      <c r="I12" s="62">
        <v>9.2922999999999992E-2</v>
      </c>
      <c r="J12" s="43">
        <v>170.71817960166769</v>
      </c>
    </row>
    <row r="13" spans="2:10" s="50" customFormat="1" x14ac:dyDescent="0.3">
      <c r="B13" s="40" t="s">
        <v>365</v>
      </c>
      <c r="C13" s="8" t="s">
        <v>498</v>
      </c>
      <c r="D13" s="36">
        <v>44242</v>
      </c>
      <c r="E13" s="36">
        <v>47922</v>
      </c>
      <c r="F13" s="113">
        <v>1608.4993300000001</v>
      </c>
      <c r="G13" s="59">
        <v>3.8749603174603173</v>
      </c>
      <c r="H13" s="61">
        <v>5.4702000000000001E-2</v>
      </c>
      <c r="I13" s="61">
        <v>9.3869000000000008E-2</v>
      </c>
      <c r="J13" s="9">
        <v>164.42508367606078</v>
      </c>
    </row>
    <row r="14" spans="2:10" s="50" customFormat="1" x14ac:dyDescent="0.3">
      <c r="B14" s="41" t="s">
        <v>360</v>
      </c>
      <c r="C14" s="42" t="s">
        <v>387</v>
      </c>
      <c r="D14" s="78">
        <v>44454</v>
      </c>
      <c r="E14" s="78">
        <v>48106</v>
      </c>
      <c r="F14" s="114">
        <v>452.05953000000005</v>
      </c>
      <c r="G14" s="60">
        <v>3.6846428571428569</v>
      </c>
      <c r="H14" s="62">
        <v>7.6365999999999989E-2</v>
      </c>
      <c r="I14" s="62">
        <v>0.124657</v>
      </c>
      <c r="J14" s="43">
        <v>450.51264944144799</v>
      </c>
    </row>
    <row r="15" spans="2:10" s="50" customFormat="1" x14ac:dyDescent="0.3">
      <c r="B15" s="40" t="s">
        <v>362</v>
      </c>
      <c r="C15" s="8" t="s">
        <v>394</v>
      </c>
      <c r="D15" s="36">
        <v>44484</v>
      </c>
      <c r="E15" s="36">
        <v>48136</v>
      </c>
      <c r="F15" s="113">
        <v>635.0218000000001</v>
      </c>
      <c r="G15" s="59">
        <v>3.7611507936507933</v>
      </c>
      <c r="H15" s="61">
        <v>7.6897000000000007E-2</v>
      </c>
      <c r="I15" s="61">
        <v>0.12612000000000001</v>
      </c>
      <c r="J15" s="9">
        <v>464.10710535656818</v>
      </c>
    </row>
    <row r="16" spans="2:10" s="50" customFormat="1" x14ac:dyDescent="0.3">
      <c r="B16" s="41" t="s">
        <v>368</v>
      </c>
      <c r="C16" s="42" t="s">
        <v>509</v>
      </c>
      <c r="D16" s="78">
        <v>44301</v>
      </c>
      <c r="E16" s="78">
        <v>46919</v>
      </c>
      <c r="F16" s="114">
        <v>751.74032</v>
      </c>
      <c r="G16" s="60">
        <v>2.1428571428571428</v>
      </c>
      <c r="H16" s="62">
        <v>7.1702000000000002E-2</v>
      </c>
      <c r="I16" s="62">
        <v>0.12092</v>
      </c>
      <c r="J16" s="43">
        <v>405.02670133399698</v>
      </c>
    </row>
    <row r="17" spans="2:10" s="50" customFormat="1" x14ac:dyDescent="0.3">
      <c r="B17" s="40" t="s">
        <v>363</v>
      </c>
      <c r="C17" s="8" t="s">
        <v>498</v>
      </c>
      <c r="D17" s="36">
        <v>44454</v>
      </c>
      <c r="E17" s="36">
        <v>48106</v>
      </c>
      <c r="F17" s="113">
        <v>1417.00143</v>
      </c>
      <c r="G17" s="59">
        <v>3.7988492063492063</v>
      </c>
      <c r="H17" s="61">
        <v>6.5118999999999996E-2</v>
      </c>
      <c r="I17" s="61">
        <v>9.4047999999999993E-2</v>
      </c>
      <c r="J17" s="9">
        <v>166.08838347702104</v>
      </c>
    </row>
    <row r="18" spans="2:10" s="50" customFormat="1" x14ac:dyDescent="0.3">
      <c r="B18" s="41" t="s">
        <v>374</v>
      </c>
      <c r="C18" s="42" t="s">
        <v>394</v>
      </c>
      <c r="D18" s="78">
        <v>44362</v>
      </c>
      <c r="E18" s="78">
        <v>48014</v>
      </c>
      <c r="F18" s="114">
        <v>621.17446999999993</v>
      </c>
      <c r="G18" s="60">
        <v>3.4932539682539683</v>
      </c>
      <c r="H18" s="62">
        <v>6.3604999999999995E-2</v>
      </c>
      <c r="I18" s="62">
        <v>0.13288900000000001</v>
      </c>
      <c r="J18" s="43">
        <v>527.00585593036033</v>
      </c>
    </row>
    <row r="19" spans="2:10" s="50" customFormat="1" x14ac:dyDescent="0.3">
      <c r="B19" s="40" t="s">
        <v>364</v>
      </c>
      <c r="C19" s="8" t="s">
        <v>387</v>
      </c>
      <c r="D19" s="36">
        <v>44727</v>
      </c>
      <c r="E19" s="36">
        <v>47284</v>
      </c>
      <c r="F19" s="113">
        <v>491.47063000000003</v>
      </c>
      <c r="G19" s="59">
        <v>2.7317063492063491</v>
      </c>
      <c r="H19" s="61">
        <v>8.0524999999999999E-2</v>
      </c>
      <c r="I19" s="61">
        <v>0.12520400000000001</v>
      </c>
      <c r="J19" s="9">
        <v>456.31446891552849</v>
      </c>
    </row>
    <row r="20" spans="2:10" s="50" customFormat="1" x14ac:dyDescent="0.3">
      <c r="B20" s="41" t="s">
        <v>367</v>
      </c>
      <c r="C20" s="42" t="s">
        <v>987</v>
      </c>
      <c r="D20" s="78">
        <v>45488</v>
      </c>
      <c r="E20" s="78">
        <v>49140</v>
      </c>
      <c r="F20" s="114">
        <v>890.79868999999997</v>
      </c>
      <c r="G20" s="60">
        <v>3.8734920634920633</v>
      </c>
      <c r="H20" s="62">
        <v>7.2735000000000008E-2</v>
      </c>
      <c r="I20" s="62">
        <v>8.5817999999999992E-2</v>
      </c>
      <c r="J20" s="43">
        <v>89.61376134342558</v>
      </c>
    </row>
    <row r="21" spans="2:10" s="50" customFormat="1" x14ac:dyDescent="0.3">
      <c r="B21" s="40" t="s">
        <v>361</v>
      </c>
      <c r="C21" s="8" t="s">
        <v>498</v>
      </c>
      <c r="D21" s="36">
        <v>44666</v>
      </c>
      <c r="E21" s="36">
        <v>47223</v>
      </c>
      <c r="F21" s="113">
        <v>612.29885999999999</v>
      </c>
      <c r="G21" s="59">
        <v>2.7119444444444443</v>
      </c>
      <c r="H21" s="61">
        <v>7.2100999999999998E-2</v>
      </c>
      <c r="I21" s="61">
        <v>9.307399999999999E-2</v>
      </c>
      <c r="J21" s="9">
        <v>157.73626986339551</v>
      </c>
    </row>
    <row r="22" spans="2:10" s="50" customFormat="1" x14ac:dyDescent="0.3">
      <c r="B22" s="41" t="s">
        <v>370</v>
      </c>
      <c r="C22" s="42" t="s">
        <v>988</v>
      </c>
      <c r="D22" s="78">
        <v>45792</v>
      </c>
      <c r="E22" s="78">
        <v>49444</v>
      </c>
      <c r="F22" s="114">
        <v>513.04922999999997</v>
      </c>
      <c r="G22" s="60">
        <v>4.3590873015873015</v>
      </c>
      <c r="H22" s="62">
        <v>8.2100000000000006E-2</v>
      </c>
      <c r="I22" s="62">
        <v>8.233E-2</v>
      </c>
      <c r="J22" s="43">
        <v>64.665754117629874</v>
      </c>
    </row>
    <row r="23" spans="2:10" x14ac:dyDescent="0.3">
      <c r="B23" s="40" t="s">
        <v>371</v>
      </c>
      <c r="C23" s="8" t="s">
        <v>615</v>
      </c>
      <c r="D23" s="36">
        <v>45184</v>
      </c>
      <c r="E23" s="36">
        <v>47741</v>
      </c>
      <c r="F23" s="113">
        <v>893.77757999999994</v>
      </c>
      <c r="G23" s="59">
        <v>2.1485317460317459</v>
      </c>
      <c r="H23" s="61">
        <v>7.0999999999999994E-2</v>
      </c>
      <c r="I23" s="61">
        <v>8.1376000000000004E-2</v>
      </c>
      <c r="J23" s="9">
        <v>37.956459142272081</v>
      </c>
    </row>
    <row r="25" spans="2:10" s="50" customFormat="1" x14ac:dyDescent="0.3"/>
    <row r="26" spans="2:10" s="50" customFormat="1" x14ac:dyDescent="0.3"/>
    <row r="27" spans="2:10" s="50" customFormat="1" x14ac:dyDescent="0.3"/>
    <row r="28" spans="2:10" s="50" customFormat="1" x14ac:dyDescent="0.3"/>
    <row r="29" spans="2:10" s="50" customFormat="1" x14ac:dyDescent="0.3"/>
    <row r="30" spans="2:10" s="50" customFormat="1" x14ac:dyDescent="0.3"/>
    <row r="31" spans="2:10" s="50" customFormat="1" x14ac:dyDescent="0.3"/>
    <row r="32" spans="2:10" s="50" customFormat="1" x14ac:dyDescent="0.3">
      <c r="B32" s="40"/>
      <c r="C32" s="8"/>
      <c r="D32" s="36"/>
      <c r="E32" s="36"/>
      <c r="F32" s="9"/>
      <c r="G32" s="59"/>
      <c r="H32" s="61"/>
      <c r="I32" s="61"/>
      <c r="J32" s="9"/>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AA12"/>
  <sheetViews>
    <sheetView showGridLines="0" showRowColHeaders="0" zoomScaleNormal="100" workbookViewId="0">
      <pane ySplit="7" topLeftCell="A8" activePane="bottomLeft" state="frozen"/>
      <selection pane="bottomLeft"/>
    </sheetView>
  </sheetViews>
  <sheetFormatPr defaultRowHeight="14.5" x14ac:dyDescent="0.35"/>
  <cols>
    <col min="1" max="1" width="1" style="4" customWidth="1"/>
    <col min="2" max="6" width="9.1796875" style="2"/>
    <col min="7" max="7" width="5.54296875" style="2" customWidth="1"/>
    <col min="8" max="8" width="5.453125" style="2" customWidth="1"/>
    <col min="9" max="14" width="9.1796875" style="2"/>
    <col min="15" max="15" width="0.7265625" style="2" customWidth="1"/>
    <col min="16" max="27" width="9.1796875" style="2"/>
  </cols>
  <sheetData>
    <row r="1" spans="1:13" s="3" customFormat="1" ht="16.5" customHeight="1" x14ac:dyDescent="0.35">
      <c r="A1" s="4"/>
    </row>
    <row r="2" spans="1:13" s="3" customFormat="1" ht="16.5" customHeight="1" x14ac:dyDescent="0.35">
      <c r="A2" s="4"/>
    </row>
    <row r="3" spans="1:13" s="3" customFormat="1" ht="16.5" customHeight="1" x14ac:dyDescent="0.35">
      <c r="A3" s="4"/>
    </row>
    <row r="4" spans="1:13" s="3" customFormat="1" ht="16.5" customHeight="1" x14ac:dyDescent="0.35">
      <c r="A4" s="4"/>
    </row>
    <row r="5" spans="1:13" s="21" customFormat="1" ht="21.75" customHeight="1" x14ac:dyDescent="0.35">
      <c r="A5" s="88" t="s">
        <v>12</v>
      </c>
    </row>
    <row r="6" spans="1:13" s="24" customFormat="1" ht="7.5" customHeight="1" x14ac:dyDescent="0.35">
      <c r="A6" s="87"/>
    </row>
    <row r="7" spans="1:13" ht="5.15" customHeight="1" x14ac:dyDescent="0.35"/>
    <row r="9" spans="1:13" x14ac:dyDescent="0.35">
      <c r="A9" s="29" t="s">
        <v>13</v>
      </c>
      <c r="H9" s="123"/>
      <c r="I9" s="123"/>
      <c r="J9" s="123"/>
      <c r="K9" s="123"/>
      <c r="L9" s="123"/>
      <c r="M9" s="123"/>
    </row>
    <row r="10" spans="1:13" x14ac:dyDescent="0.35">
      <c r="A10" s="30"/>
    </row>
    <row r="11" spans="1:13" x14ac:dyDescent="0.35">
      <c r="A11" s="31" t="s">
        <v>14</v>
      </c>
    </row>
    <row r="12" spans="1:13" x14ac:dyDescent="0.35">
      <c r="A12" s="31" t="s">
        <v>15</v>
      </c>
    </row>
  </sheetData>
  <mergeCells count="1">
    <mergeCell ref="H9:M9"/>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AA14"/>
  <sheetViews>
    <sheetView showGridLines="0" showRowColHeaders="0" zoomScaleNormal="100" workbookViewId="0">
      <pane ySplit="7" topLeftCell="A8" activePane="bottomLeft" state="frozen"/>
      <selection pane="bottomLeft"/>
    </sheetView>
  </sheetViews>
  <sheetFormatPr defaultRowHeight="14.5" x14ac:dyDescent="0.35"/>
  <cols>
    <col min="1" max="1" width="1.26953125" style="2" customWidth="1"/>
    <col min="2" max="6" width="9.1796875" style="2"/>
    <col min="7" max="7" width="5.54296875" style="2" customWidth="1"/>
    <col min="8" max="8" width="5.453125" style="2" customWidth="1"/>
    <col min="9" max="14" width="9.1796875" style="2"/>
    <col min="15" max="15" width="0.7265625" style="2" customWidth="1"/>
    <col min="16" max="27" width="9.1796875" style="2"/>
  </cols>
  <sheetData>
    <row r="1" spans="1:13" s="3" customFormat="1" ht="16.5" customHeight="1" x14ac:dyDescent="0.35">
      <c r="A1" s="4"/>
    </row>
    <row r="2" spans="1:13" s="3" customFormat="1" ht="16.5" customHeight="1" x14ac:dyDescent="0.35">
      <c r="A2" s="4"/>
    </row>
    <row r="3" spans="1:13" s="3" customFormat="1" ht="16.5" customHeight="1" x14ac:dyDescent="0.35">
      <c r="A3" s="4"/>
    </row>
    <row r="4" spans="1:13" s="3" customFormat="1" ht="16.5" customHeight="1" x14ac:dyDescent="0.35">
      <c r="A4" s="4"/>
    </row>
    <row r="5" spans="1:13" s="21" customFormat="1" ht="21.75" customHeight="1" x14ac:dyDescent="0.35">
      <c r="A5" s="88" t="s">
        <v>18</v>
      </c>
    </row>
    <row r="6" spans="1:13" s="24" customFormat="1" ht="7.5" customHeight="1" x14ac:dyDescent="0.35">
      <c r="A6" s="87"/>
    </row>
    <row r="7" spans="1:13" ht="5.15" customHeight="1" x14ac:dyDescent="0.35">
      <c r="A7" s="4"/>
    </row>
    <row r="8" spans="1:13" x14ac:dyDescent="0.35">
      <c r="A8" s="4"/>
    </row>
    <row r="9" spans="1:13" x14ac:dyDescent="0.35">
      <c r="A9" s="29" t="str">
        <f>A5</f>
        <v>Company Disclosure</v>
      </c>
      <c r="H9" s="123"/>
      <c r="I9" s="123"/>
      <c r="J9" s="123"/>
      <c r="K9" s="123"/>
      <c r="L9" s="123"/>
      <c r="M9" s="123"/>
    </row>
    <row r="10" spans="1:13" x14ac:dyDescent="0.35">
      <c r="A10" s="30"/>
    </row>
    <row r="11" spans="1:13" x14ac:dyDescent="0.35">
      <c r="A11" s="31" t="s">
        <v>20</v>
      </c>
    </row>
    <row r="12" spans="1:13" x14ac:dyDescent="0.35">
      <c r="A12" s="31" t="s">
        <v>21</v>
      </c>
    </row>
    <row r="13" spans="1:13" x14ac:dyDescent="0.35">
      <c r="A13" s="31" t="s">
        <v>19</v>
      </c>
    </row>
    <row r="14" spans="1:13" x14ac:dyDescent="0.35">
      <c r="A14" s="34" t="s">
        <v>22</v>
      </c>
    </row>
  </sheetData>
  <mergeCells count="1">
    <mergeCell ref="H9:M9"/>
  </mergeCells>
  <hyperlinks>
    <hyperlink ref="A14" r:id="rId1" xr:uid="{00000000-0004-0000-0B00-000000000000}"/>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CAPA</vt:lpstr>
      <vt:lpstr>Evol tx DI</vt:lpstr>
      <vt:lpstr>TopBottom DI</vt:lpstr>
      <vt:lpstr>BigChart DI</vt:lpstr>
      <vt:lpstr>BigChart Deb CDI - SETOR</vt:lpstr>
      <vt:lpstr>Big table DI+</vt:lpstr>
      <vt:lpstr>Evol tx Deb incent</vt:lpstr>
      <vt:lpstr>TopBottom1 Deb incent</vt:lpstr>
      <vt:lpstr>BigChart IPCA Infra</vt:lpstr>
      <vt:lpstr>BigChart Deb incent - SETOR</vt:lpstr>
      <vt:lpstr>Big table Deb incent</vt:lpstr>
      <vt:lpstr>Evol tx IPCA+</vt:lpstr>
      <vt:lpstr>TopBottom IPCA+</vt:lpstr>
      <vt:lpstr>BigChart IPCA+</vt:lpstr>
      <vt:lpstr>BigChart IPCA+ - SETOR</vt:lpstr>
      <vt:lpstr>Big table IPCA+</vt:lpstr>
      <vt:lpstr>Disclaimers</vt:lpstr>
      <vt:lpstr>Company Disclosures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Watanabe, Beatriz</dc:creator>
  <cp:lastModifiedBy>Vinicius Ibiapina</cp:lastModifiedBy>
  <dcterms:created xsi:type="dcterms:W3CDTF">2017-01-04T20:14:45Z</dcterms:created>
  <dcterms:modified xsi:type="dcterms:W3CDTF">2026-04-26T16:05:35Z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10bd7e-5127-4e54-969c-4515b2527c83_ActionId">
    <vt:lpwstr>cebc211d-e884-4768-92ab-9db0daedcb84</vt:lpwstr>
  </property>
  <property fmtid="{D5CDD505-2E9C-101B-9397-08002B2CF9AE}" pid="3" name="MSIP_Label_b710bd7e-5127-4e54-969c-4515b2527c83_ContentBits">
    <vt:lpwstr>0</vt:lpwstr>
  </property>
  <property fmtid="{D5CDD505-2E9C-101B-9397-08002B2CF9AE}" pid="4" name="MSIP_Label_b710bd7e-5127-4e54-969c-4515b2527c83_Enabled">
    <vt:lpwstr>true</vt:lpwstr>
  </property>
  <property fmtid="{D5CDD505-2E9C-101B-9397-08002B2CF9AE}" pid="5" name="MSIP_Label_b710bd7e-5127-4e54-969c-4515b2527c83_Method">
    <vt:lpwstr>Standard</vt:lpwstr>
  </property>
  <property fmtid="{D5CDD505-2E9C-101B-9397-08002B2CF9AE}" pid="6" name="MSIP_Label_b710bd7e-5127-4e54-969c-4515b2527c83_Name">
    <vt:lpwstr>b710bd7e-5127-4e54-969c-4515b2527c83</vt:lpwstr>
  </property>
  <property fmtid="{D5CDD505-2E9C-101B-9397-08002B2CF9AE}" pid="7" name="MSIP_Label_b710bd7e-5127-4e54-969c-4515b2527c83_SetDate">
    <vt:lpwstr>2020-10-13T12:23:35Z</vt:lpwstr>
  </property>
  <property fmtid="{D5CDD505-2E9C-101B-9397-08002B2CF9AE}" pid="8" name="MSIP_Label_b710bd7e-5127-4e54-969c-4515b2527c83_SiteId">
    <vt:lpwstr>16e7cf3f-6af4-4e76-941e-aecafb9704e9</vt:lpwstr>
  </property>
  <property fmtid="{D5CDD505-2E9C-101B-9397-08002B2CF9AE}" pid="9" name="NXPowerLiteLastOptimized">
    <vt:lpwstr>2138693</vt:lpwstr>
  </property>
  <property fmtid="{D5CDD505-2E9C-101B-9397-08002B2CF9AE}" pid="10" name="NXPowerLiteSettings">
    <vt:lpwstr>C7000400038000</vt:lpwstr>
  </property>
  <property fmtid="{D5CDD505-2E9C-101B-9397-08002B2CF9AE}" pid="11" name="NXPowerLiteVersion">
    <vt:lpwstr>S10.2.0</vt:lpwstr>
  </property>
</Properties>
</file>