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tjoshi/Documents/NEU_Sem 1_Projects/P&amp;S/Excel Files/"/>
    </mc:Choice>
  </mc:AlternateContent>
  <xr:revisionPtr revIDLastSave="0" documentId="13_ncr:1_{5C6A814B-4204-A74F-9913-1A1CB4794D7D}" xr6:coauthVersionLast="47" xr6:coauthVersionMax="47" xr10:uidLastSave="{00000000-0000-0000-0000-000000000000}"/>
  <bookViews>
    <workbookView xWindow="80" yWindow="660" windowWidth="25440" windowHeight="14860" activeTab="1" xr2:uid="{9BA6248B-B4E7-8746-A8CD-7EAD65FEB933}"/>
  </bookViews>
  <sheets>
    <sheet name="Methane emissions" sheetId="1" r:id="rId1"/>
    <sheet name="CO2 emissions" sheetId="3" r:id="rId2"/>
    <sheet name="NO emission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B24" i="2"/>
  <c r="C24" i="3"/>
  <c r="B24" i="3"/>
  <c r="F5" i="1"/>
  <c r="C24" i="1"/>
  <c r="B24" i="1"/>
  <c r="F5" i="2" l="1"/>
  <c r="F5" i="3"/>
</calcChain>
</file>

<file path=xl/sharedStrings.xml><?xml version="1.0" encoding="utf-8"?>
<sst xmlns="http://schemas.openxmlformats.org/spreadsheetml/2006/main" count="12" uniqueCount="8">
  <si>
    <t>Mean_Methane Emissions (1990-2010)</t>
  </si>
  <si>
    <t>Mean_Methane Emissions (2011-2020)</t>
  </si>
  <si>
    <t>Mean_CO2 Emissions (1990-2010)</t>
  </si>
  <si>
    <t>Mean_CO2 Emissions (2011-2020)</t>
  </si>
  <si>
    <t>Mean_NO Emissions (1990-2010)</t>
  </si>
  <si>
    <t>Mean_NO Emissions (2011-2020)</t>
  </si>
  <si>
    <t>Grand Mean</t>
  </si>
  <si>
    <t>Percentage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</si>
</sst>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FF71-0FC7-D840-B0F1-6B6B02D1D882}">
  <dimension ref="A1:F24"/>
  <sheetViews>
    <sheetView workbookViewId="0">
      <selection activeCell="B23" sqref="B23"/>
    </sheetView>
  </sheetViews>
  <sheetFormatPr baseColWidth="10" defaultRowHeight="16" x14ac:dyDescent="0.2"/>
  <cols>
    <col min="1" max="1" width="12.6640625" customWidth="1"/>
    <col min="2" max="3" width="34" bestFit="1" customWidth="1"/>
    <col min="5" max="5" width="17.83203125" bestFit="1" customWidth="1"/>
  </cols>
  <sheetData>
    <row r="1" spans="2:6" x14ac:dyDescent="0.2">
      <c r="B1" s="2" t="s">
        <v>0</v>
      </c>
      <c r="C1" s="2" t="s">
        <v>1</v>
      </c>
    </row>
    <row r="2" spans="2:6" x14ac:dyDescent="0.2">
      <c r="B2" s="1">
        <v>236373.98439999999</v>
      </c>
      <c r="C2" s="1">
        <v>290753.80739999999</v>
      </c>
    </row>
    <row r="3" spans="2:6" x14ac:dyDescent="0.2">
      <c r="B3" s="1">
        <v>237627.46</v>
      </c>
      <c r="C3" s="1">
        <v>293272.92479999998</v>
      </c>
    </row>
    <row r="4" spans="2:6" x14ac:dyDescent="0.2">
      <c r="B4" s="1">
        <v>237201.193</v>
      </c>
      <c r="C4" s="1">
        <v>293374.63209999999</v>
      </c>
    </row>
    <row r="5" spans="2:6" x14ac:dyDescent="0.2">
      <c r="B5" s="1">
        <v>239002.32440000001</v>
      </c>
      <c r="C5" s="1">
        <v>296087.5993</v>
      </c>
      <c r="E5" s="3" t="s">
        <v>7</v>
      </c>
      <c r="F5" s="3">
        <f>((C24-B24)*100)/B24</f>
        <v>17.072922219982456</v>
      </c>
    </row>
    <row r="6" spans="2:6" x14ac:dyDescent="0.2">
      <c r="B6" s="1">
        <v>241252.38680000001</v>
      </c>
      <c r="C6" s="1">
        <v>297660.43890000001</v>
      </c>
    </row>
    <row r="7" spans="2:6" x14ac:dyDescent="0.2">
      <c r="B7" s="1">
        <v>244743.4227</v>
      </c>
      <c r="C7" s="1">
        <v>298392.83319999999</v>
      </c>
    </row>
    <row r="8" spans="2:6" x14ac:dyDescent="0.2">
      <c r="B8" s="1">
        <v>246336.90119999999</v>
      </c>
      <c r="C8" s="1">
        <v>302229.95270000002</v>
      </c>
    </row>
    <row r="9" spans="2:6" x14ac:dyDescent="0.2">
      <c r="B9" s="1">
        <v>245254.99400000001</v>
      </c>
      <c r="C9" s="1">
        <v>306816.85720000003</v>
      </c>
    </row>
    <row r="10" spans="2:6" x14ac:dyDescent="0.2">
      <c r="B10" s="1">
        <v>246342.73329999999</v>
      </c>
      <c r="C10" s="1">
        <v>309252.41899999999</v>
      </c>
    </row>
    <row r="11" spans="2:6" x14ac:dyDescent="0.2">
      <c r="B11" s="1">
        <v>247544.3339</v>
      </c>
      <c r="C11" s="1">
        <v>305831.40830000001</v>
      </c>
    </row>
    <row r="12" spans="2:6" x14ac:dyDescent="0.2">
      <c r="B12" s="1">
        <v>250824.2181</v>
      </c>
      <c r="C12" s="1"/>
    </row>
    <row r="13" spans="2:6" x14ac:dyDescent="0.2">
      <c r="B13" s="1">
        <v>251239.11290000001</v>
      </c>
      <c r="C13" s="1"/>
    </row>
    <row r="14" spans="2:6" x14ac:dyDescent="0.2">
      <c r="B14" s="1">
        <v>252424.98480000001</v>
      </c>
      <c r="C14" s="1"/>
    </row>
    <row r="15" spans="2:6" x14ac:dyDescent="0.2">
      <c r="B15" s="1">
        <v>258613.75870000001</v>
      </c>
      <c r="C15" s="1"/>
    </row>
    <row r="16" spans="2:6" x14ac:dyDescent="0.2">
      <c r="B16" s="1">
        <v>264890.51289999997</v>
      </c>
      <c r="C16" s="1"/>
    </row>
    <row r="17" spans="1:3" x14ac:dyDescent="0.2">
      <c r="B17" s="1">
        <v>270431.22519999999</v>
      </c>
      <c r="C17" s="1"/>
    </row>
    <row r="18" spans="1:3" x14ac:dyDescent="0.2">
      <c r="B18" s="1">
        <v>274171.86680000002</v>
      </c>
      <c r="C18" s="1"/>
    </row>
    <row r="19" spans="1:3" x14ac:dyDescent="0.2">
      <c r="B19" s="1">
        <v>278161.40029999998</v>
      </c>
      <c r="C19" s="1"/>
    </row>
    <row r="20" spans="1:3" x14ac:dyDescent="0.2">
      <c r="B20" s="1">
        <v>280912.8725</v>
      </c>
      <c r="C20" s="1"/>
    </row>
    <row r="21" spans="1:3" x14ac:dyDescent="0.2">
      <c r="B21" s="1">
        <v>279800.87530000001</v>
      </c>
      <c r="C21" s="1"/>
    </row>
    <row r="22" spans="1:3" x14ac:dyDescent="0.2">
      <c r="B22" s="1">
        <v>286761.55330000003</v>
      </c>
      <c r="C22" s="1"/>
    </row>
    <row r="24" spans="1:3" x14ac:dyDescent="0.2">
      <c r="A24" s="3" t="s">
        <v>6</v>
      </c>
      <c r="B24" s="3">
        <f>AVERAGE(B2:B22)</f>
        <v>255710.10069047619</v>
      </c>
      <c r="C24" s="3">
        <f>AVERAGE(C2:C11)</f>
        <v>299367.28729000001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CD5E-F48E-6548-960A-9072E2BBF5D5}">
  <dimension ref="A1:F24"/>
  <sheetViews>
    <sheetView tabSelected="1" workbookViewId="0">
      <selection activeCell="C18" sqref="C18"/>
    </sheetView>
  </sheetViews>
  <sheetFormatPr baseColWidth="10" defaultRowHeight="16" x14ac:dyDescent="0.2"/>
  <cols>
    <col min="1" max="1" width="12.1640625" customWidth="1"/>
    <col min="2" max="3" width="29.83203125" bestFit="1" customWidth="1"/>
    <col min="5" max="5" width="17.83203125" bestFit="1" customWidth="1"/>
  </cols>
  <sheetData>
    <row r="1" spans="2:6" x14ac:dyDescent="0.2">
      <c r="B1" s="2" t="s">
        <v>2</v>
      </c>
      <c r="C1" s="2" t="s">
        <v>3</v>
      </c>
    </row>
    <row r="2" spans="2:6" x14ac:dyDescent="0.2">
      <c r="B2" s="4">
        <v>654293.59846098919</v>
      </c>
      <c r="C2" s="4">
        <v>1116287.0376398799</v>
      </c>
    </row>
    <row r="3" spans="2:6" x14ac:dyDescent="0.2">
      <c r="B3" s="4">
        <v>660553.12315357092</v>
      </c>
      <c r="C3" s="4">
        <v>1135234.2697796028</v>
      </c>
    </row>
    <row r="4" spans="2:6" x14ac:dyDescent="0.2">
      <c r="B4" s="4">
        <v>662906.36397253815</v>
      </c>
      <c r="C4" s="4">
        <v>1162569.7622113423</v>
      </c>
    </row>
    <row r="5" spans="2:6" x14ac:dyDescent="0.2">
      <c r="B5" s="4">
        <v>670835.83582193498</v>
      </c>
      <c r="C5" s="4">
        <v>1168807.489684619</v>
      </c>
      <c r="E5" s="3" t="s">
        <v>7</v>
      </c>
      <c r="F5" s="3">
        <f>((C24-B24)*100)/B24</f>
        <v>45.023802385599183</v>
      </c>
    </row>
    <row r="6" spans="2:6" x14ac:dyDescent="0.2">
      <c r="B6" s="4">
        <v>676637.99665674416</v>
      </c>
      <c r="C6" s="4">
        <v>1160746.7466075758</v>
      </c>
    </row>
    <row r="7" spans="2:6" x14ac:dyDescent="0.2">
      <c r="B7" s="4">
        <v>700058.42769997311</v>
      </c>
      <c r="C7" s="4">
        <v>1163147.4121535651</v>
      </c>
    </row>
    <row r="8" spans="2:6" x14ac:dyDescent="0.2">
      <c r="B8" s="4">
        <v>714896.75638713583</v>
      </c>
      <c r="C8" s="4">
        <v>1183445.3998445489</v>
      </c>
    </row>
    <row r="9" spans="2:6" x14ac:dyDescent="0.2">
      <c r="B9" s="4">
        <v>728508.83882221195</v>
      </c>
      <c r="C9" s="4">
        <v>1217351.5884804516</v>
      </c>
    </row>
    <row r="10" spans="2:6" x14ac:dyDescent="0.2">
      <c r="B10" s="4">
        <v>733715.85421572835</v>
      </c>
      <c r="C10" s="4">
        <v>1220071.1199386746</v>
      </c>
    </row>
    <row r="11" spans="2:6" x14ac:dyDescent="0.2">
      <c r="B11" s="4">
        <v>735459.18031227181</v>
      </c>
      <c r="C11" s="4">
        <v>1172156.4465374514</v>
      </c>
    </row>
    <row r="12" spans="2:6" x14ac:dyDescent="0.2">
      <c r="B12" s="4">
        <v>759771.83785990789</v>
      </c>
    </row>
    <row r="13" spans="2:6" x14ac:dyDescent="0.2">
      <c r="B13" s="4">
        <v>775550.34817519027</v>
      </c>
    </row>
    <row r="14" spans="2:6" x14ac:dyDescent="0.2">
      <c r="B14" s="4">
        <v>789248.48601596733</v>
      </c>
    </row>
    <row r="15" spans="2:6" x14ac:dyDescent="0.2">
      <c r="B15" s="4">
        <v>832854.59053845634</v>
      </c>
    </row>
    <row r="16" spans="2:6" x14ac:dyDescent="0.2">
      <c r="B16" s="4">
        <v>878595.64877760829</v>
      </c>
    </row>
    <row r="17" spans="1:3" x14ac:dyDescent="0.2">
      <c r="B17" s="4">
        <v>919983.24905134237</v>
      </c>
    </row>
    <row r="18" spans="1:3" x14ac:dyDescent="0.2">
      <c r="B18" s="4">
        <v>956944.30194489111</v>
      </c>
    </row>
    <row r="19" spans="1:3" x14ac:dyDescent="0.2">
      <c r="B19" s="4">
        <v>998004.40758326056</v>
      </c>
    </row>
    <row r="20" spans="1:3" x14ac:dyDescent="0.2">
      <c r="B20" s="4">
        <v>1010476.2872136247</v>
      </c>
    </row>
    <row r="21" spans="1:3" x14ac:dyDescent="0.2">
      <c r="B21" s="4">
        <v>1008289.350207679</v>
      </c>
    </row>
    <row r="22" spans="1:3" x14ac:dyDescent="0.2">
      <c r="B22" s="4">
        <v>1074197.3962965163</v>
      </c>
    </row>
    <row r="24" spans="1:3" x14ac:dyDescent="0.2">
      <c r="A24" s="3" t="s">
        <v>6</v>
      </c>
      <c r="B24" s="3">
        <f>AVERAGE(B2:B22)</f>
        <v>806751.51805559744</v>
      </c>
      <c r="C24" s="3">
        <f>AVERAGE(C2:C11)</f>
        <v>1169981.7272877712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2C8-0478-E840-B725-D317B902B566}">
  <dimension ref="A1:F24"/>
  <sheetViews>
    <sheetView workbookViewId="0">
      <selection activeCell="C20" sqref="C20"/>
    </sheetView>
  </sheetViews>
  <sheetFormatPr baseColWidth="10" defaultRowHeight="16" x14ac:dyDescent="0.2"/>
  <cols>
    <col min="1" max="1" width="11.33203125" customWidth="1"/>
    <col min="2" max="2" width="29.83203125" bestFit="1" customWidth="1"/>
    <col min="3" max="3" width="29.1640625" bestFit="1" customWidth="1"/>
    <col min="5" max="5" width="17.83203125" bestFit="1" customWidth="1"/>
  </cols>
  <sheetData>
    <row r="1" spans="2:6" x14ac:dyDescent="0.2">
      <c r="B1" s="2" t="s">
        <v>4</v>
      </c>
      <c r="C1" s="2" t="s">
        <v>5</v>
      </c>
    </row>
    <row r="2" spans="2:6" x14ac:dyDescent="0.2">
      <c r="B2" s="1">
        <v>80608.160000000003</v>
      </c>
      <c r="C2" s="1">
        <v>104750.5</v>
      </c>
    </row>
    <row r="3" spans="2:6" x14ac:dyDescent="0.2">
      <c r="B3" s="1">
        <v>80288.47</v>
      </c>
      <c r="C3" s="1">
        <v>105312.7</v>
      </c>
    </row>
    <row r="4" spans="2:6" x14ac:dyDescent="0.2">
      <c r="B4" s="1">
        <v>80280.77</v>
      </c>
      <c r="C4" s="1">
        <v>105670.5</v>
      </c>
    </row>
    <row r="5" spans="2:6" x14ac:dyDescent="0.2">
      <c r="B5" s="1">
        <v>79828.56</v>
      </c>
      <c r="C5" s="1">
        <v>107221.3</v>
      </c>
      <c r="E5" s="3" t="s">
        <v>7</v>
      </c>
      <c r="F5" s="3">
        <f>((C24-B24)*100)/B24</f>
        <v>20.759404339711455</v>
      </c>
    </row>
    <row r="6" spans="2:6" x14ac:dyDescent="0.2">
      <c r="B6" s="1">
        <v>83852.009999999995</v>
      </c>
      <c r="C6" s="1">
        <v>108141.3</v>
      </c>
    </row>
    <row r="7" spans="2:6" x14ac:dyDescent="0.2">
      <c r="B7" s="1">
        <v>86218.76</v>
      </c>
      <c r="C7" s="1">
        <v>109338.7</v>
      </c>
    </row>
    <row r="8" spans="2:6" x14ac:dyDescent="0.2">
      <c r="B8" s="1">
        <v>88067.13</v>
      </c>
      <c r="C8" s="1">
        <v>111418.8</v>
      </c>
    </row>
    <row r="9" spans="2:6" x14ac:dyDescent="0.2">
      <c r="B9" s="1">
        <v>86970.21</v>
      </c>
      <c r="C9" s="1">
        <v>111243.8</v>
      </c>
    </row>
    <row r="10" spans="2:6" x14ac:dyDescent="0.2">
      <c r="B10" s="1">
        <v>87939.69</v>
      </c>
      <c r="C10" s="1">
        <v>111979.3</v>
      </c>
    </row>
    <row r="11" spans="2:6" x14ac:dyDescent="0.2">
      <c r="B11" s="1">
        <v>88294.399999999994</v>
      </c>
      <c r="C11" s="1">
        <v>113612.5</v>
      </c>
    </row>
    <row r="12" spans="2:6" x14ac:dyDescent="0.2">
      <c r="B12" s="1">
        <v>88739.12</v>
      </c>
      <c r="C12" s="1"/>
    </row>
    <row r="13" spans="2:6" x14ac:dyDescent="0.2">
      <c r="B13" s="1">
        <v>89242.35</v>
      </c>
      <c r="C13" s="1"/>
    </row>
    <row r="14" spans="2:6" x14ac:dyDescent="0.2">
      <c r="B14" s="1">
        <v>91318.27</v>
      </c>
      <c r="C14" s="1"/>
    </row>
    <row r="15" spans="2:6" x14ac:dyDescent="0.2">
      <c r="B15" s="1">
        <v>92414.63</v>
      </c>
      <c r="C15" s="1"/>
    </row>
    <row r="16" spans="2:6" x14ac:dyDescent="0.2">
      <c r="B16" s="1">
        <v>94996.09</v>
      </c>
      <c r="C16" s="1"/>
    </row>
    <row r="17" spans="1:3" x14ac:dyDescent="0.2">
      <c r="B17" s="1">
        <v>96150.28</v>
      </c>
      <c r="C17" s="1"/>
    </row>
    <row r="18" spans="1:3" x14ac:dyDescent="0.2">
      <c r="B18" s="1">
        <v>97316</v>
      </c>
      <c r="C18" s="1"/>
    </row>
    <row r="19" spans="1:3" x14ac:dyDescent="0.2">
      <c r="B19" s="1">
        <v>99582.53</v>
      </c>
      <c r="C19" s="1"/>
    </row>
    <row r="20" spans="1:3" x14ac:dyDescent="0.2">
      <c r="B20" s="1">
        <v>99428.91</v>
      </c>
      <c r="C20" s="1"/>
    </row>
    <row r="21" spans="1:3" x14ac:dyDescent="0.2">
      <c r="B21" s="1">
        <v>99556.98</v>
      </c>
      <c r="C21" s="1"/>
    </row>
    <row r="22" spans="1:3" x14ac:dyDescent="0.2">
      <c r="B22" s="1">
        <v>102132.1</v>
      </c>
      <c r="C22" s="1"/>
    </row>
    <row r="24" spans="1:3" x14ac:dyDescent="0.2">
      <c r="A24" s="3" t="s">
        <v>6</v>
      </c>
      <c r="B24" s="3">
        <f>AVERAGE(B2:B22)</f>
        <v>90153.591428571424</v>
      </c>
      <c r="C24" s="3">
        <f>AVERAGE(C2:C11)</f>
        <v>108868.94000000002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Methane emissions</vt:lpstr>
      <vt:lpstr>CO2 emissions</vt:lpstr>
      <vt:lpstr>NO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Joshi</dc:creator>
  <cp:lastModifiedBy>Vinit Joshi</cp:lastModifiedBy>
  <dcterms:created xsi:type="dcterms:W3CDTF">2023-12-03T21:43:33Z</dcterms:created>
  <dcterms:modified xsi:type="dcterms:W3CDTF">2023-12-03T22:04:24Z</dcterms:modified>
</cp:coreProperties>
</file>