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04"/>
  <workbookPr defaultThemeVersion="166925"/>
  <xr:revisionPtr revIDLastSave="0" documentId="8_{A149B1BE-AFD4-45C9-82FE-7FDC5A4D0ADD}" xr6:coauthVersionLast="47" xr6:coauthVersionMax="47" xr10:uidLastSave="{00000000-0000-0000-0000-000000000000}"/>
  <bookViews>
    <workbookView xWindow="0" yWindow="0" windowWidth="16384" windowHeight="8192" tabRatio="500" firstSheet="1" activeTab="1" xr2:uid="{00000000-000D-0000-FFFF-FFFF00000000}"/>
  </bookViews>
  <sheets>
    <sheet name="Instructions" sheetId="1" r:id="rId1"/>
    <sheet name="Status" sheetId="2" r:id="rId2"/>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66" i="2" l="1"/>
  <c r="I66" i="2" s="1"/>
  <c r="H65" i="2"/>
  <c r="I65" i="2" s="1"/>
  <c r="H62" i="2"/>
  <c r="I62" i="2" s="1"/>
  <c r="H61" i="2"/>
  <c r="I61" i="2" s="1"/>
  <c r="H60" i="2"/>
  <c r="I60" i="2" s="1"/>
  <c r="H50" i="2"/>
  <c r="I50" i="2" s="1"/>
  <c r="I229" i="2"/>
  <c r="I228" i="2"/>
  <c r="I227" i="2"/>
  <c r="I226" i="2"/>
  <c r="I225" i="2"/>
  <c r="I224" i="2"/>
  <c r="I223" i="2"/>
  <c r="H222" i="2"/>
  <c r="I222" i="2" s="1"/>
  <c r="H221" i="2"/>
  <c r="I221" i="2" s="1"/>
  <c r="H220" i="2"/>
  <c r="I220" i="2" s="1"/>
  <c r="H219" i="2"/>
  <c r="I219" i="2" s="1"/>
  <c r="H218" i="2"/>
  <c r="I218" i="2" s="1"/>
  <c r="H217" i="2"/>
  <c r="I217" i="2" s="1"/>
  <c r="H216" i="2"/>
  <c r="I216" i="2" s="1"/>
  <c r="H215" i="2"/>
  <c r="I215" i="2" s="1"/>
  <c r="H214" i="2"/>
  <c r="I214" i="2" s="1"/>
  <c r="H213" i="2"/>
  <c r="I213" i="2" s="1"/>
  <c r="H212" i="2"/>
  <c r="I212" i="2" s="1"/>
  <c r="H211" i="2"/>
  <c r="I211" i="2" s="1"/>
  <c r="H210" i="2"/>
  <c r="I210" i="2" s="1"/>
  <c r="H209" i="2"/>
  <c r="I209" i="2" s="1"/>
  <c r="H208" i="2"/>
  <c r="I208" i="2" s="1"/>
  <c r="H207" i="2"/>
  <c r="I207" i="2" s="1"/>
  <c r="H206" i="2"/>
  <c r="I206" i="2" s="1"/>
  <c r="H205" i="2"/>
  <c r="I205" i="2" s="1"/>
  <c r="H204" i="2"/>
  <c r="I204" i="2" s="1"/>
  <c r="H203" i="2"/>
  <c r="I203" i="2" s="1"/>
  <c r="H202" i="2"/>
  <c r="I202" i="2" s="1"/>
  <c r="H201" i="2"/>
  <c r="I201" i="2" s="1"/>
  <c r="H200" i="2"/>
  <c r="I200" i="2" s="1"/>
  <c r="H199" i="2"/>
  <c r="I199" i="2" s="1"/>
  <c r="H198" i="2"/>
  <c r="I198" i="2" s="1"/>
  <c r="H197" i="2"/>
  <c r="I197" i="2" s="1"/>
  <c r="H196" i="2"/>
  <c r="I196" i="2" s="1"/>
  <c r="H195" i="2"/>
  <c r="I195" i="2" s="1"/>
  <c r="H194" i="2"/>
  <c r="I194" i="2" s="1"/>
  <c r="H193" i="2"/>
  <c r="I193" i="2" s="1"/>
  <c r="H192" i="2"/>
  <c r="I192" i="2" s="1"/>
  <c r="H191" i="2"/>
  <c r="I191" i="2" s="1"/>
  <c r="H190" i="2"/>
  <c r="I190" i="2" s="1"/>
  <c r="H189" i="2"/>
  <c r="I189" i="2" s="1"/>
  <c r="H188" i="2"/>
  <c r="I188" i="2" s="1"/>
  <c r="H187" i="2"/>
  <c r="I187" i="2" s="1"/>
  <c r="H186" i="2"/>
  <c r="I186" i="2" s="1"/>
  <c r="H185" i="2"/>
  <c r="I185" i="2" s="1"/>
  <c r="H184" i="2"/>
  <c r="I184" i="2" s="1"/>
  <c r="H183" i="2"/>
  <c r="I183" i="2" s="1"/>
  <c r="H182" i="2"/>
  <c r="I182" i="2" s="1"/>
  <c r="H181" i="2"/>
  <c r="I181" i="2" s="1"/>
  <c r="H180" i="2"/>
  <c r="I180" i="2" s="1"/>
  <c r="H179" i="2"/>
  <c r="I179" i="2" s="1"/>
  <c r="H178" i="2"/>
  <c r="I178" i="2" s="1"/>
  <c r="H177" i="2"/>
  <c r="I177" i="2" s="1"/>
  <c r="H176" i="2"/>
  <c r="I176" i="2" s="1"/>
  <c r="H175" i="2"/>
  <c r="I175" i="2" s="1"/>
  <c r="H174" i="2"/>
  <c r="I174" i="2" s="1"/>
  <c r="H173" i="2"/>
  <c r="I173" i="2" s="1"/>
  <c r="H172" i="2"/>
  <c r="I172" i="2" s="1"/>
  <c r="H171" i="2"/>
  <c r="I171" i="2" s="1"/>
  <c r="H170" i="2"/>
  <c r="I170" i="2" s="1"/>
  <c r="H169" i="2"/>
  <c r="I169" i="2" s="1"/>
  <c r="H168" i="2"/>
  <c r="I168" i="2" s="1"/>
  <c r="H167" i="2"/>
  <c r="I167" i="2" s="1"/>
  <c r="H166" i="2"/>
  <c r="I166" i="2" s="1"/>
  <c r="H165" i="2"/>
  <c r="I165" i="2" s="1"/>
  <c r="H164" i="2"/>
  <c r="I164" i="2" s="1"/>
  <c r="H163" i="2"/>
  <c r="I163" i="2" s="1"/>
  <c r="H162" i="2"/>
  <c r="I162" i="2" s="1"/>
  <c r="H161" i="2"/>
  <c r="I161" i="2" s="1"/>
  <c r="H160" i="2"/>
  <c r="I160" i="2" s="1"/>
  <c r="H159" i="2"/>
  <c r="I159" i="2" s="1"/>
  <c r="H158" i="2"/>
  <c r="I158" i="2" s="1"/>
  <c r="H157" i="2"/>
  <c r="I157" i="2" s="1"/>
  <c r="H156" i="2"/>
  <c r="I156" i="2" s="1"/>
  <c r="H155" i="2"/>
  <c r="I155" i="2" s="1"/>
  <c r="H154" i="2"/>
  <c r="I154" i="2" s="1"/>
  <c r="H153" i="2"/>
  <c r="I153" i="2" s="1"/>
  <c r="H152" i="2"/>
  <c r="I152" i="2" s="1"/>
  <c r="H151" i="2"/>
  <c r="I151" i="2" s="1"/>
  <c r="H150" i="2"/>
  <c r="I150" i="2" s="1"/>
  <c r="H149" i="2"/>
  <c r="I149" i="2" s="1"/>
  <c r="H148" i="2"/>
  <c r="I148" i="2" s="1"/>
  <c r="H147" i="2"/>
  <c r="I147" i="2" s="1"/>
  <c r="H146" i="2"/>
  <c r="I146" i="2" s="1"/>
  <c r="H145" i="2"/>
  <c r="I145" i="2" s="1"/>
  <c r="H144" i="2"/>
  <c r="I144" i="2" s="1"/>
  <c r="H143" i="2"/>
  <c r="I143" i="2" s="1"/>
  <c r="H142" i="2"/>
  <c r="I142" i="2" s="1"/>
  <c r="H141" i="2"/>
  <c r="I141" i="2" s="1"/>
  <c r="H140" i="2"/>
  <c r="I140" i="2" s="1"/>
  <c r="H139" i="2"/>
  <c r="I139" i="2" s="1"/>
  <c r="H138" i="2"/>
  <c r="I138" i="2" s="1"/>
  <c r="H137" i="2"/>
  <c r="I137" i="2" s="1"/>
  <c r="H136" i="2"/>
  <c r="I136" i="2" s="1"/>
  <c r="H135" i="2"/>
  <c r="I135" i="2" s="1"/>
  <c r="H134" i="2"/>
  <c r="I134" i="2" s="1"/>
  <c r="H133" i="2"/>
  <c r="I133" i="2" s="1"/>
  <c r="H132" i="2"/>
  <c r="I132" i="2" s="1"/>
  <c r="H131" i="2"/>
  <c r="I131" i="2" s="1"/>
  <c r="H130" i="2"/>
  <c r="I130" i="2" s="1"/>
  <c r="H129" i="2"/>
  <c r="I129" i="2" s="1"/>
  <c r="H128" i="2"/>
  <c r="I128" i="2" s="1"/>
  <c r="H127" i="2"/>
  <c r="I127" i="2" s="1"/>
  <c r="H126" i="2"/>
  <c r="I126" i="2" s="1"/>
  <c r="H125" i="2"/>
  <c r="I125" i="2" s="1"/>
  <c r="H124" i="2"/>
  <c r="I124" i="2" s="1"/>
  <c r="H123" i="2"/>
  <c r="I123" i="2" s="1"/>
  <c r="H122" i="2"/>
  <c r="I122" i="2" s="1"/>
  <c r="H121" i="2"/>
  <c r="I121" i="2" s="1"/>
  <c r="H120" i="2"/>
  <c r="I120" i="2" s="1"/>
  <c r="H119" i="2"/>
  <c r="I119" i="2" s="1"/>
  <c r="H118" i="2"/>
  <c r="I118" i="2" s="1"/>
  <c r="H117" i="2"/>
  <c r="I117" i="2" s="1"/>
  <c r="H116" i="2"/>
  <c r="I116" i="2" s="1"/>
  <c r="H115" i="2"/>
  <c r="I115" i="2" s="1"/>
  <c r="H114" i="2"/>
  <c r="I114" i="2" s="1"/>
  <c r="H113" i="2"/>
  <c r="I113" i="2" s="1"/>
  <c r="H112" i="2"/>
  <c r="I112" i="2" s="1"/>
  <c r="H111" i="2"/>
  <c r="I111" i="2" s="1"/>
  <c r="H110" i="2"/>
  <c r="I110" i="2" s="1"/>
  <c r="H109" i="2"/>
  <c r="I109" i="2" s="1"/>
  <c r="H108" i="2"/>
  <c r="I108" i="2" s="1"/>
  <c r="H107" i="2"/>
  <c r="I107" i="2" s="1"/>
  <c r="H106" i="2"/>
  <c r="I106" i="2" s="1"/>
  <c r="H105" i="2"/>
  <c r="I105" i="2" s="1"/>
  <c r="H104" i="2"/>
  <c r="I104" i="2" s="1"/>
  <c r="H103" i="2"/>
  <c r="I103" i="2" s="1"/>
  <c r="H102" i="2"/>
  <c r="I102" i="2" s="1"/>
  <c r="H101" i="2"/>
  <c r="I101" i="2" s="1"/>
  <c r="H100" i="2"/>
  <c r="I100" i="2" s="1"/>
  <c r="H99" i="2"/>
  <c r="I99" i="2" s="1"/>
  <c r="H98" i="2"/>
  <c r="I98" i="2" s="1"/>
  <c r="H97" i="2"/>
  <c r="I97" i="2" s="1"/>
  <c r="H96" i="2"/>
  <c r="I96" i="2" s="1"/>
  <c r="H95" i="2"/>
  <c r="I95" i="2" s="1"/>
  <c r="H94" i="2"/>
  <c r="I94" i="2" s="1"/>
  <c r="H93" i="2"/>
  <c r="I93" i="2" s="1"/>
  <c r="H92" i="2"/>
  <c r="I92" i="2" s="1"/>
  <c r="H91" i="2"/>
  <c r="I91" i="2" s="1"/>
  <c r="H90" i="2"/>
  <c r="I90" i="2" s="1"/>
  <c r="H89" i="2"/>
  <c r="I89" i="2" s="1"/>
  <c r="H88" i="2"/>
  <c r="I88" i="2" s="1"/>
  <c r="H87" i="2"/>
  <c r="I87" i="2" s="1"/>
  <c r="H86" i="2"/>
  <c r="I86" i="2" s="1"/>
  <c r="H85" i="2"/>
  <c r="I85" i="2" s="1"/>
  <c r="H84" i="2"/>
  <c r="I84" i="2" s="1"/>
  <c r="H83" i="2"/>
  <c r="I83" i="2" s="1"/>
  <c r="H82" i="2"/>
  <c r="I82" i="2" s="1"/>
  <c r="H81" i="2"/>
  <c r="I81" i="2" s="1"/>
  <c r="H80" i="2"/>
  <c r="I80" i="2" s="1"/>
  <c r="H79" i="2"/>
  <c r="I79" i="2" s="1"/>
  <c r="H78" i="2"/>
  <c r="I78" i="2" s="1"/>
  <c r="H77" i="2"/>
  <c r="I77" i="2" s="1"/>
  <c r="H76" i="2"/>
  <c r="I76" i="2" s="1"/>
  <c r="H75" i="2"/>
  <c r="I75" i="2" s="1"/>
  <c r="H74" i="2"/>
  <c r="I74" i="2" s="1"/>
  <c r="H73" i="2"/>
  <c r="I73" i="2" s="1"/>
  <c r="H72" i="2"/>
  <c r="I72" i="2" s="1"/>
  <c r="H71" i="2"/>
  <c r="I71" i="2" s="1"/>
  <c r="H70" i="2"/>
  <c r="I70" i="2" s="1"/>
  <c r="H69" i="2"/>
  <c r="I69" i="2" s="1"/>
  <c r="H68" i="2"/>
  <c r="I68" i="2" s="1"/>
  <c r="H67" i="2"/>
  <c r="I67" i="2" s="1"/>
  <c r="H58" i="2"/>
  <c r="I58" i="2" s="1"/>
  <c r="H57" i="2"/>
  <c r="I57" i="2" s="1"/>
  <c r="H49" i="2"/>
  <c r="I49" i="2" s="1"/>
  <c r="H53" i="2"/>
  <c r="I53" i="2" s="1"/>
  <c r="H52" i="2"/>
  <c r="I52" i="2" s="1"/>
  <c r="H51" i="2"/>
  <c r="I51" i="2" s="1"/>
  <c r="H48" i="2"/>
  <c r="I48" i="2" s="1"/>
  <c r="H46" i="2"/>
  <c r="I46" i="2" s="1"/>
  <c r="H45" i="2"/>
  <c r="I45" i="2" s="1"/>
  <c r="H44" i="2"/>
  <c r="I44" i="2" s="1"/>
  <c r="H43" i="2"/>
  <c r="I43" i="2" s="1"/>
  <c r="H42" i="2"/>
  <c r="I42" i="2" s="1"/>
  <c r="H41" i="2"/>
  <c r="I41" i="2" s="1"/>
  <c r="H40" i="2"/>
  <c r="I40" i="2" s="1"/>
  <c r="H39" i="2"/>
  <c r="I39" i="2" s="1"/>
  <c r="H38" i="2"/>
  <c r="I38" i="2" s="1"/>
  <c r="H37" i="2"/>
  <c r="I37" i="2" s="1"/>
  <c r="H36" i="2"/>
  <c r="I36" i="2" s="1"/>
  <c r="H35" i="2"/>
  <c r="I35" i="2" s="1"/>
  <c r="H34" i="2"/>
  <c r="I34" i="2" s="1"/>
  <c r="H33" i="2"/>
  <c r="I33" i="2" s="1"/>
  <c r="H32" i="2"/>
  <c r="I32" i="2" s="1"/>
  <c r="H31" i="2"/>
  <c r="I31" i="2" s="1"/>
  <c r="H30" i="2"/>
  <c r="I30" i="2" s="1"/>
  <c r="H29" i="2"/>
  <c r="I29" i="2" s="1"/>
  <c r="H28" i="2"/>
  <c r="I28" i="2" s="1"/>
  <c r="H27" i="2"/>
  <c r="I27" i="2" s="1"/>
  <c r="H26" i="2"/>
  <c r="I26" i="2" s="1"/>
  <c r="H25" i="2"/>
  <c r="I25" i="2" s="1"/>
  <c r="H24" i="2"/>
  <c r="I24" i="2" s="1"/>
  <c r="H23" i="2"/>
  <c r="I23" i="2" s="1"/>
  <c r="H22" i="2"/>
  <c r="I22" i="2" s="1"/>
  <c r="H21" i="2"/>
  <c r="I21" i="2" s="1"/>
  <c r="H20" i="2"/>
  <c r="I20" i="2" s="1"/>
  <c r="H19" i="2"/>
  <c r="I19" i="2" s="1"/>
  <c r="H18" i="2"/>
  <c r="I18" i="2" s="1"/>
  <c r="H17" i="2"/>
  <c r="I17" i="2" s="1"/>
  <c r="H16" i="2"/>
  <c r="I16" i="2" s="1"/>
  <c r="H15" i="2"/>
  <c r="I15" i="2" s="1"/>
  <c r="H14" i="2"/>
  <c r="I14" i="2" s="1"/>
  <c r="H13" i="2"/>
  <c r="I13" i="2" s="1"/>
  <c r="H12" i="2"/>
  <c r="I12" i="2" s="1"/>
  <c r="H11" i="2"/>
  <c r="I11" i="2" s="1"/>
  <c r="H10" i="2"/>
  <c r="I10" i="2" s="1"/>
  <c r="H9" i="2"/>
  <c r="I9" i="2" s="1"/>
  <c r="H8" i="2"/>
  <c r="I8" i="2" s="1"/>
  <c r="H7" i="2"/>
  <c r="I7" i="2" s="1"/>
  <c r="H6" i="2"/>
  <c r="I6" i="2" s="1"/>
  <c r="A3" i="2"/>
  <c r="A2" i="2"/>
  <c r="A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00000000-0006-0000-0100-000001000000}">
      <text>
        <r>
          <rPr>
            <sz val="10"/>
            <rFont val="Arial"/>
            <charset val="1"/>
          </rPr>
          <t xml:space="preserve">SE:
</t>
        </r>
        <r>
          <rPr>
            <sz val="8"/>
            <color rgb="FF000000"/>
            <rFont val="Tahoma"/>
            <family val="2"/>
            <charset val="1"/>
          </rPr>
          <t>The person responsible for ensuring completion, not necessarily all the people doing it</t>
        </r>
      </text>
    </comment>
    <comment ref="G5" authorId="0" shapeId="0" xr:uid="{00000000-0006-0000-0100-000002000000}">
      <text>
        <r>
          <rPr>
            <sz val="10"/>
            <rFont val="Arial"/>
            <charset val="1"/>
          </rPr>
          <t xml:space="preserve">swami:
</t>
        </r>
        <r>
          <rPr>
            <sz val="8"/>
            <color rgb="FF000000"/>
            <rFont val="Tahoma"/>
            <family val="2"/>
            <charset val="1"/>
          </rPr>
          <t>Insert your own comments</t>
        </r>
      </text>
    </comment>
    <comment ref="H5" authorId="0" shapeId="0" xr:uid="{00000000-0006-0000-0100-000003000000}">
      <text>
        <r>
          <rPr>
            <sz val="10"/>
            <rFont val="Arial"/>
            <charset val="1"/>
          </rPr>
          <t xml:space="preserve">SE:
</t>
        </r>
        <r>
          <rPr>
            <sz val="8"/>
            <color rgb="FF000000"/>
            <rFont val="Tahoma"/>
            <family val="2"/>
            <charset val="1"/>
          </rPr>
          <t>This field is updated automatically</t>
        </r>
      </text>
    </comment>
  </commentList>
</comments>
</file>

<file path=xl/sharedStrings.xml><?xml version="1.0" encoding="utf-8"?>
<sst xmlns="http://schemas.openxmlformats.org/spreadsheetml/2006/main" count="274" uniqueCount="121">
  <si>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</si>
  <si>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</si>
  <si>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</si>
  <si>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</si>
  <si>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</si>
  <si>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</si>
  <si>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</si>
  <si>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</si>
  <si>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</si>
  <si>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</si>
  <si>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</si>
  <si>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</si>
  <si>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</si>
  <si>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D5-2</t>
  </si>
  <si>
    <t>PROJECT NAME</t>
  </si>
  <si>
    <t>GUI for Anti-Drone System</t>
  </si>
  <si>
    <t>PROJECT MENTOR (sponsor)</t>
  </si>
  <si>
    <t>Suraj Bonagiri: Founder of Arka Aerospace (Mentor)</t>
  </si>
  <si>
    <t>TEAM MEMBERS</t>
  </si>
  <si>
    <t>Medha Prasad</t>
  </si>
  <si>
    <t>Manasa Kalaimalai</t>
  </si>
  <si>
    <t>Shailender Goyal</t>
  </si>
  <si>
    <t>Vinit Mehta</t>
  </si>
  <si>
    <t>Prithvi Karthik</t>
  </si>
  <si>
    <t>Activity Name</t>
  </si>
  <si>
    <t>Type</t>
  </si>
  <si>
    <t>Responsible</t>
  </si>
  <si>
    <t>Estimated Team Hours</t>
  </si>
  <si>
    <t>Actual Hours</t>
  </si>
  <si>
    <t>Status</t>
  </si>
  <si>
    <t>Comments</t>
  </si>
  <si>
    <t>Estimation error</t>
  </si>
  <si>
    <t>Estimation error %</t>
  </si>
  <si>
    <t>Week 1 (January 22 -  January 28)</t>
  </si>
  <si>
    <t>Fix meeting with client</t>
  </si>
  <si>
    <t>Coordination</t>
  </si>
  <si>
    <t>Shailender</t>
  </si>
  <si>
    <t>Done</t>
  </si>
  <si>
    <t>GIT Repository setup</t>
  </si>
  <si>
    <t>Preparation</t>
  </si>
  <si>
    <t>Vinit</t>
  </si>
  <si>
    <t>Client meeting</t>
  </si>
  <si>
    <t>All</t>
  </si>
  <si>
    <t>Make sure scoping questions are included</t>
  </si>
  <si>
    <t>Installing Dependencies</t>
  </si>
  <si>
    <t>3 members have Mac, faced issues with M1 and M2 chips</t>
  </si>
  <si>
    <t>Research existing codebase</t>
  </si>
  <si>
    <t>Need to add documentation where possible</t>
  </si>
  <si>
    <t>Project synopsis writeup</t>
  </si>
  <si>
    <t>Documentation</t>
  </si>
  <si>
    <t>Medha, Shailender</t>
  </si>
  <si>
    <t>Team Meeting</t>
  </si>
  <si>
    <t>Status tracker</t>
  </si>
  <si>
    <t>Week 2 (January 29 - Febuary 4)</t>
  </si>
  <si>
    <t>Learn Tauri</t>
  </si>
  <si>
    <t>Ongoing</t>
  </si>
  <si>
    <t>Develop questions for requirements elicitation</t>
  </si>
  <si>
    <t>Requirements</t>
  </si>
  <si>
    <t>Get account and configure taskade</t>
  </si>
  <si>
    <t>Client has to finish setting up Taskade</t>
  </si>
  <si>
    <t>Learn NodeJS</t>
  </si>
  <si>
    <t>Project Concept Writeup</t>
  </si>
  <si>
    <t>Week 3 (February 5 - February 11)</t>
  </si>
  <si>
    <t>Learn NodeJS and Tauri</t>
  </si>
  <si>
    <t>Completed last week's backlog</t>
  </si>
  <si>
    <t xml:space="preserve">Setting up Arka GUI </t>
  </si>
  <si>
    <t>Interfaces</t>
  </si>
  <si>
    <t>Learn Mavlink</t>
  </si>
  <si>
    <t>Held back due to Felicity, will finish next week</t>
  </si>
  <si>
    <t>Familiarizing with codebase</t>
  </si>
  <si>
    <t>Experimented by adding buttons, tinkering with GUI</t>
  </si>
  <si>
    <t>Team Meeting with Ayan</t>
  </si>
  <si>
    <t>Get familiar with Rlayers, OpenLayers, ArduPilot</t>
  </si>
  <si>
    <t>Client meeting at Office</t>
  </si>
  <si>
    <t>Set up simulation by next meeting</t>
  </si>
  <si>
    <t>Preparing SRS</t>
  </si>
  <si>
    <t>finalized requirements on Taskade with client for next 3 months</t>
  </si>
  <si>
    <t>Week 4 (February 12 - February 18)</t>
  </si>
  <si>
    <t>Split up development tasks</t>
  </si>
  <si>
    <t>Planned</t>
  </si>
  <si>
    <t>Set up ArduPilot simulator</t>
  </si>
  <si>
    <t>Shailender, Prithvi</t>
  </si>
  <si>
    <t>Setup ardupilot mission planner, facing issues with sitl</t>
  </si>
  <si>
    <t>Map screen (resizing)</t>
  </si>
  <si>
    <t>Development</t>
  </si>
  <si>
    <t>Manasa, Vinit</t>
  </si>
  <si>
    <t>Ruler Grid on Map</t>
  </si>
  <si>
    <t>Medha, Vinit</t>
  </si>
  <si>
    <t>Status Tracker</t>
  </si>
  <si>
    <t>Manasa, Shailender, Prithvi, Vinit</t>
  </si>
  <si>
    <t>Finalized all the requirements in elaborated manner and connected to drone and checked working</t>
  </si>
  <si>
    <t>SRS Document</t>
  </si>
  <si>
    <t>Week 5 (February 19 - February 25)</t>
  </si>
  <si>
    <t>Anti-drone at screen center with 500m radius map display</t>
  </si>
  <si>
    <t>Need to test</t>
  </si>
  <si>
    <t>Fix ArduPilot simulator</t>
  </si>
  <si>
    <t>Could not debug SITL issue</t>
  </si>
  <si>
    <t>Buttons replacement</t>
  </si>
  <si>
    <t>Week 6 (February 26 - March 3)</t>
  </si>
  <si>
    <t>Midsem</t>
  </si>
  <si>
    <t>Integrate last week's all separate developments together</t>
  </si>
  <si>
    <t>Testing</t>
  </si>
  <si>
    <t>Week 7 (March 4 - March 10)</t>
  </si>
  <si>
    <t>Display compass</t>
  </si>
  <si>
    <t>Zooming in/out wrt anti-drone</t>
  </si>
  <si>
    <t>Select rouge drones, accordingly change buttons appearance</t>
  </si>
  <si>
    <t>Prithvi</t>
  </si>
  <si>
    <t>Vinit, Medha, Prithvi</t>
  </si>
  <si>
    <t>Light and Dark Theme</t>
  </si>
  <si>
    <t>Medha</t>
  </si>
  <si>
    <t>Toggle Grid</t>
  </si>
  <si>
    <t>Define No Kill Zone</t>
  </si>
  <si>
    <t>Prithvi, Shailender</t>
  </si>
  <si>
    <t>MoM</t>
  </si>
  <si>
    <t>Week 8 (March 11 - March 17)</t>
  </si>
  <si>
    <t>Dynamic Compass</t>
  </si>
  <si>
    <t>NA</t>
  </si>
  <si>
    <t>Design Document</t>
  </si>
  <si>
    <t>Display Rogue Drone</t>
  </si>
  <si>
    <t>Colored Trajectory based on Altitude</t>
  </si>
  <si>
    <t>Display other drone status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</si>
</sst>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name val="Arial"/>
      <charset val="1"/>
    </font>
    <font>
      <b/>
      <sz val="14"/>
      <name val="Arial"/>
      <family val="2"/>
      <charset val="1"/>
    </font>
    <font>
      <sz val="14"/>
      <color rgb="FF0000FF"/>
      <name val="Arial"/>
      <family val="2"/>
      <charset val="1"/>
    </font>
    <font>
      <b/>
      <sz val="10"/>
      <name val="Arial"/>
      <family val="2"/>
      <charset val="1"/>
    </font>
    <font>
      <sz val="10"/>
      <name val="Arial"/>
      <family val="2"/>
      <charset val="1"/>
    </font>
    <font>
      <sz val="8"/>
      <color rgb="FF000000"/>
      <name val="Tahoma"/>
      <family val="2"/>
      <charset val="1"/>
    </font>
    <font>
      <b/>
      <sz val="10"/>
      <color rgb="FF000000"/>
      <name val="Arial"/>
    </font>
  </fonts>
  <fills count="5">
    <fill>
      <patternFill patternType="none"/>
    </fill>
    <fill>
      <patternFill patternType="gray125"/>
    </fill>
    <fill>
      <patternFill patternType="solid">
        <fgColor rgb="FFFFCC99"/>
        <bgColor rgb="FFC0C0C0"/>
      </patternFill>
    </fill>
    <fill>
      <patternFill patternType="solid">
        <fgColor rgb="FF969696"/>
        <bgColor rgb="FF808080"/>
      </patternFill>
    </fill>
    <fill>
      <patternFill patternType="solid">
        <fgColor theme="0"/>
        <bgColor indexed="64"/>
      </patternFill>
    </fill>
  </fills>
  <borders count="1">
    <border>
      <left/>
      <right/>
      <top/>
      <bottom/>
      <diagonal/>
    </border>
  </borders>
  <cellStyleXfs count="1">
    <xf numFmtId="0" fontId="0" fillId="0" borderId="0"/>
  </cellStyleXfs>
  <cellXfs count="28">
    <xf numFmtId="0" fontId="0" fillId="0" borderId="0" xfId="0"/>
    <xf numFmtId="0" fontId="0" fillId="0" borderId="0" xfId="0" applyAlignment="1">
      <alignment horizontal="center"/>
    </xf>
    <xf numFmtId="0" fontId="1" fillId="0" borderId="0" xfId="0" applyFont="1"/>
    <xf numFmtId="0" fontId="2" fillId="0" borderId="0" xfId="0" applyFont="1"/>
    <xf numFmtId="49" fontId="0" fillId="0" borderId="0" xfId="0" applyNumberFormat="1" applyAlignment="1">
      <alignment horizontal="center"/>
    </xf>
    <xf numFmtId="0" fontId="0" fillId="2" borderId="0" xfId="0" applyFill="1" applyAlignment="1">
      <alignment horizontal="center"/>
    </xf>
    <xf numFmtId="0" fontId="3" fillId="0" borderId="0" xfId="0" applyFont="1"/>
    <xf numFmtId="0" fontId="4" fillId="0" borderId="0" xfId="0" applyFont="1" applyAlignment="1">
      <alignment horizontal="left"/>
    </xf>
    <xf numFmtId="0" fontId="4" fillId="0" borderId="0" xfId="0" applyFont="1"/>
    <xf numFmtId="0" fontId="3" fillId="3" borderId="0" xfId="0" applyFont="1" applyFill="1" applyAlignment="1">
      <alignment vertical="center"/>
    </xf>
    <xf numFmtId="0" fontId="3" fillId="3" borderId="0" xfId="0" applyFont="1" applyFill="1" applyAlignment="1">
      <alignment horizontal="center" vertical="center"/>
    </xf>
    <xf numFmtId="49" fontId="3" fillId="3" borderId="0" xfId="0" applyNumberFormat="1" applyFont="1" applyFill="1" applyAlignment="1">
      <alignment horizontal="center" vertical="center" wrapText="1"/>
    </xf>
    <xf numFmtId="49" fontId="3" fillId="3" borderId="0" xfId="0" applyNumberFormat="1" applyFont="1" applyFill="1" applyAlignment="1">
      <alignment horizontal="center" vertical="center"/>
    </xf>
    <xf numFmtId="49" fontId="3" fillId="2" borderId="0" xfId="0" applyNumberFormat="1" applyFont="1" applyFill="1" applyAlignment="1">
      <alignment horizontal="center" vertical="center" wrapText="1"/>
    </xf>
    <xf numFmtId="0" fontId="0" fillId="0" borderId="0" xfId="0" applyAlignment="1">
      <alignment vertical="center"/>
    </xf>
    <xf numFmtId="0" fontId="3" fillId="3" borderId="0" xfId="0" applyFont="1" applyFill="1"/>
    <xf numFmtId="0" fontId="0" fillId="3" borderId="0" xfId="0" applyFill="1"/>
    <xf numFmtId="0" fontId="0" fillId="3" borderId="0" xfId="0" applyFill="1" applyAlignment="1">
      <alignment horizontal="center"/>
    </xf>
    <xf numFmtId="0" fontId="3" fillId="3" borderId="0" xfId="0" applyFont="1" applyFill="1" applyAlignment="1">
      <alignment horizontal="center"/>
    </xf>
    <xf numFmtId="49" fontId="0" fillId="3" borderId="0" xfId="0" applyNumberFormat="1" applyFill="1" applyAlignment="1">
      <alignment horizontal="center"/>
    </xf>
    <xf numFmtId="0" fontId="3" fillId="2" borderId="0" xfId="0" applyFont="1" applyFill="1" applyAlignment="1">
      <alignment horizontal="center"/>
    </xf>
    <xf numFmtId="0" fontId="0" fillId="0" borderId="0" xfId="0" applyAlignment="1">
      <alignment horizontal="center" wrapText="1"/>
    </xf>
    <xf numFmtId="2" fontId="3" fillId="2" borderId="0" xfId="0" applyNumberFormat="1" applyFont="1" applyFill="1" applyAlignment="1">
      <alignment horizontal="center"/>
    </xf>
    <xf numFmtId="0" fontId="0" fillId="0" borderId="0" xfId="0" applyAlignment="1">
      <alignment wrapText="1"/>
    </xf>
    <xf numFmtId="0" fontId="4" fillId="0" borderId="0" xfId="0" applyFont="1" applyAlignment="1">
      <alignment horizontal="center" wrapText="1"/>
    </xf>
    <xf numFmtId="0" fontId="4" fillId="0" borderId="0" xfId="0" applyFont="1" applyAlignment="1">
      <alignment horizontal="center"/>
    </xf>
    <xf numFmtId="0" fontId="6" fillId="3" borderId="0" xfId="0" applyFont="1" applyFill="1"/>
    <xf numFmtId="0" fontId="0" fillId="4" borderId="0" xfId="0" applyFill="1"/>
  </cellXfs>
  <cellStyles count="1">
    <cellStyle name="Normal" xfId="0" builtinId="0"/>
  </cellStyles>
  <dxfs count="3">
    <dxf>
      <fill>
        <patternFill>
          <bgColor rgb="FFFCF305"/>
        </patternFill>
      </fill>
    </dxf>
    <dxf>
      <fill>
        <patternFill>
          <bgColor rgb="FF006411"/>
        </patternFill>
      </fill>
    </dxf>
    <dxf>
      <font>
        <color rgb="FFFFFFFF"/>
      </font>
      <fill>
        <patternFill>
          <bgColor rgb="FFDD0806"/>
        </patternFill>
      </fill>
    </dxf>
  </dxfs>
  <tableStyles count="0" defaultTableStyle="TableStyleMedium2" defaultPivotStyle="PivotStyleLight16"/>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zoomScaleNormal="100" workbookViewId="0">
      <selection activeCell="B35" sqref="B35"/>
    </sheetView>
  </sheetViews>
  <sheetFormatPr defaultColWidth="8.85546875" defaultRowHeight="12.75"/>
  <cols>
    <col min="1" max="1" width="40" customWidth="1"/>
    <col min="2" max="2" width="50.28515625" customWidth="1"/>
  </cols>
  <sheetData>
    <row r="1" spans="1:3" ht="18">
      <c r="A1" s="1"/>
      <c r="C1" s="2" t="s">
        <v>0</v>
      </c>
    </row>
    <row r="2" spans="1:3" ht="18">
      <c r="A2" s="1"/>
      <c r="C2" s="2"/>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75" customHeight="1">
      <c r="A19" s="2" t="s">
        <v>12</v>
      </c>
      <c r="B19" t="s">
        <v>13</v>
      </c>
    </row>
    <row r="20" spans="1:2" ht="25.5" customHeight="1">
      <c r="A20" s="2" t="s">
        <v>14</v>
      </c>
      <c r="B20" t="s">
        <v>15</v>
      </c>
    </row>
    <row r="21" spans="1:2" ht="25.5" customHeight="1">
      <c r="A21" s="2" t="s">
        <v>16</v>
      </c>
      <c r="B21" t="s">
        <v>17</v>
      </c>
    </row>
    <row r="22" spans="1:2" ht="37.5" customHeight="1">
      <c r="A22" s="2" t="s">
        <v>18</v>
      </c>
      <c r="B22" s="3" t="s">
        <v>19</v>
      </c>
    </row>
    <row r="23" spans="1:2" ht="18">
      <c r="B23" s="3" t="s">
        <v>20</v>
      </c>
    </row>
    <row r="24" spans="1:2" ht="18">
      <c r="B24" s="3" t="s">
        <v>21</v>
      </c>
    </row>
    <row r="25" spans="1:2" ht="18">
      <c r="B25" s="3" t="s">
        <v>22</v>
      </c>
    </row>
    <row r="26" spans="1:2" ht="18">
      <c r="B26" s="3" t="s">
        <v>23</v>
      </c>
    </row>
    <row r="27" spans="1:2" ht="18">
      <c r="B27" s="3"/>
    </row>
  </sheetData>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9"/>
  <sheetViews>
    <sheetView tabSelected="1" topLeftCell="A36" zoomScaleNormal="100" workbookViewId="0">
      <selection activeCell="F66" sqref="F66"/>
    </sheetView>
  </sheetViews>
  <sheetFormatPr defaultColWidth="8.85546875" defaultRowHeight="12.75" outlineLevelRow="2"/>
  <cols>
    <col min="1" max="1" width="39.42578125" customWidth="1"/>
    <col min="2" max="2" width="45.140625" customWidth="1"/>
    <col min="3" max="3" width="38.42578125" style="1" customWidth="1"/>
    <col min="4" max="4" width="11" style="1" customWidth="1"/>
    <col min="5" max="5" width="11.28515625" style="1" customWidth="1"/>
    <col min="6" max="6" width="12.28515625" style="4" customWidth="1"/>
    <col min="7" max="7" width="93.5703125" customWidth="1"/>
    <col min="8" max="9" width="11.28515625" style="5" customWidth="1"/>
  </cols>
  <sheetData>
    <row r="1" spans="1:9" ht="24.75" customHeight="1">
      <c r="A1" s="6" t="str">
        <f>(Instructions!A19)</f>
        <v>PROJECT NUMBER</v>
      </c>
      <c r="B1" s="7">
        <v>41</v>
      </c>
    </row>
    <row r="2" spans="1:9" ht="25.5" customHeight="1">
      <c r="A2" s="6" t="str">
        <f>(Instructions!A20)</f>
        <v>PROJECT NAME</v>
      </c>
      <c r="B2" s="8" t="s">
        <v>15</v>
      </c>
    </row>
    <row r="3" spans="1:9" ht="30.75" customHeight="1">
      <c r="A3" s="6" t="str">
        <f>(Instructions!A21)</f>
        <v>PROJECT MENTOR (sponsor)</v>
      </c>
      <c r="B3" s="8" t="s">
        <v>17</v>
      </c>
    </row>
    <row r="5" spans="1:9" s="14" customFormat="1" ht="27.75">
      <c r="A5" s="9" t="s">
        <v>24</v>
      </c>
      <c r="B5" s="9" t="s">
        <v>25</v>
      </c>
      <c r="C5" s="10" t="s">
        <v>26</v>
      </c>
      <c r="D5" s="11" t="s">
        <v>27</v>
      </c>
      <c r="E5" s="11" t="s">
        <v>28</v>
      </c>
      <c r="F5" s="12" t="s">
        <v>29</v>
      </c>
      <c r="G5" s="9" t="s">
        <v>30</v>
      </c>
      <c r="H5" s="13" t="s">
        <v>31</v>
      </c>
      <c r="I5" s="13" t="s">
        <v>32</v>
      </c>
    </row>
    <row r="6" spans="1:9" outlineLevel="2">
      <c r="A6" s="15" t="s">
        <v>33</v>
      </c>
      <c r="B6" s="16"/>
      <c r="C6" s="17"/>
      <c r="D6" s="18"/>
      <c r="E6" s="18"/>
      <c r="F6" s="19"/>
      <c r="G6" s="16"/>
      <c r="H6" s="20" t="str">
        <f>IF(OR(D6="", E6=""), "", D6-E6)</f>
        <v/>
      </c>
      <c r="I6" s="20" t="str">
        <f>IF(OR(H6="",E6=0),"",ABS(H6)/E6*100)</f>
        <v/>
      </c>
    </row>
    <row r="7" spans="1:9" ht="13.5" outlineLevel="2">
      <c r="A7" t="s">
        <v>34</v>
      </c>
      <c r="B7" t="s">
        <v>35</v>
      </c>
      <c r="C7" s="21" t="s">
        <v>36</v>
      </c>
      <c r="D7" s="1">
        <v>0.5</v>
      </c>
      <c r="E7" s="1">
        <v>0.5</v>
      </c>
      <c r="F7" s="4" t="s">
        <v>37</v>
      </c>
      <c r="H7" s="20">
        <f>IF(OR(D7="", E7=""), "", D7-E7)</f>
        <v>0</v>
      </c>
      <c r="I7" s="22">
        <f>IF(OR(H7="",E7=0),"",ABS(H7)/E7*100)</f>
        <v>0</v>
      </c>
    </row>
    <row r="8" spans="1:9" ht="13.5" outlineLevel="2">
      <c r="A8" t="s">
        <v>38</v>
      </c>
      <c r="B8" t="s">
        <v>39</v>
      </c>
      <c r="C8" s="21" t="s">
        <v>40</v>
      </c>
      <c r="D8" s="1">
        <v>0.3</v>
      </c>
      <c r="E8" s="1">
        <v>0.1</v>
      </c>
      <c r="F8" s="4" t="s">
        <v>37</v>
      </c>
      <c r="H8" s="20">
        <f>IF(OR(D8="", E8=""), "", D8-E8)</f>
        <v>0.19999999999999998</v>
      </c>
      <c r="I8" s="22">
        <f>IF(OR(H8="",E8=0),"",ABS(H8)/E8*100)</f>
        <v>199.99999999999997</v>
      </c>
    </row>
    <row r="9" spans="1:9" ht="13.5" outlineLevel="2">
      <c r="A9" s="23" t="s">
        <v>41</v>
      </c>
      <c r="B9" t="s">
        <v>35</v>
      </c>
      <c r="C9" s="24" t="s">
        <v>42</v>
      </c>
      <c r="D9" s="1">
        <v>2.5</v>
      </c>
      <c r="E9" s="1">
        <v>3.75</v>
      </c>
      <c r="F9" s="4" t="s">
        <v>37</v>
      </c>
      <c r="G9" t="s">
        <v>43</v>
      </c>
      <c r="H9" s="20">
        <f>IF(OR(D9="", E9=""), "", D9-E9)</f>
        <v>-1.25</v>
      </c>
      <c r="I9" s="22">
        <f>IF(OR(H9="",E9=0),"",ABS(H9)/E9*100)</f>
        <v>33.333333333333329</v>
      </c>
    </row>
    <row r="10" spans="1:9" ht="13.5" customHeight="1" outlineLevel="2">
      <c r="A10" s="23" t="s">
        <v>44</v>
      </c>
      <c r="B10" t="s">
        <v>39</v>
      </c>
      <c r="C10" s="21" t="s">
        <v>42</v>
      </c>
      <c r="D10" s="1">
        <v>2.5</v>
      </c>
      <c r="E10" s="1">
        <v>4</v>
      </c>
      <c r="F10" s="4" t="s">
        <v>37</v>
      </c>
      <c r="G10" t="s">
        <v>45</v>
      </c>
      <c r="H10" s="20">
        <f>IF(OR(D10="", E10=""), "", D10-E10)</f>
        <v>-1.5</v>
      </c>
      <c r="I10" s="20">
        <f>IF(OR(H10="",E10=0),"",ABS(H10)/E10*100)</f>
        <v>37.5</v>
      </c>
    </row>
    <row r="11" spans="1:9" ht="13.5" outlineLevel="2">
      <c r="A11" s="23" t="s">
        <v>46</v>
      </c>
      <c r="B11" t="s">
        <v>39</v>
      </c>
      <c r="C11" s="21" t="s">
        <v>42</v>
      </c>
      <c r="D11" s="1">
        <v>10</v>
      </c>
      <c r="E11" s="1">
        <v>12.5</v>
      </c>
      <c r="F11" s="4" t="s">
        <v>37</v>
      </c>
      <c r="G11" s="23" t="s">
        <v>47</v>
      </c>
      <c r="H11" s="20">
        <f>IF(OR(D11="", E11=""), "", D11-E11)</f>
        <v>-2.5</v>
      </c>
      <c r="I11" s="20">
        <f>IF(OR(H11="",E11=0),"",ABS(H11)/E11*100)</f>
        <v>20</v>
      </c>
    </row>
    <row r="12" spans="1:9" ht="13.5" outlineLevel="2">
      <c r="A12" t="s">
        <v>48</v>
      </c>
      <c r="B12" t="s">
        <v>49</v>
      </c>
      <c r="C12" s="21" t="s">
        <v>50</v>
      </c>
      <c r="D12" s="1">
        <v>1</v>
      </c>
      <c r="E12" s="1">
        <v>0.5</v>
      </c>
      <c r="F12" s="4" t="s">
        <v>37</v>
      </c>
      <c r="H12" s="20">
        <f>IF(OR(D12="", E12=""), "", D12-E12)</f>
        <v>0.5</v>
      </c>
      <c r="I12" s="20">
        <f>IF(OR(H12="",E12=0),"",ABS(H12)/E12*100)</f>
        <v>100</v>
      </c>
    </row>
    <row r="13" spans="1:9" ht="13.5" outlineLevel="2">
      <c r="A13" t="s">
        <v>51</v>
      </c>
      <c r="B13" t="s">
        <v>35</v>
      </c>
      <c r="C13" s="21" t="s">
        <v>42</v>
      </c>
      <c r="D13" s="1">
        <v>10</v>
      </c>
      <c r="E13" s="1">
        <v>10</v>
      </c>
      <c r="F13" s="4" t="s">
        <v>37</v>
      </c>
      <c r="H13" s="20">
        <f>IF(OR(D13="", E13=""), "", D13-E13)</f>
        <v>0</v>
      </c>
      <c r="I13" s="20">
        <f>IF(OR(H13="",E13=0),"",ABS(H13)/E13*100)</f>
        <v>0</v>
      </c>
    </row>
    <row r="14" spans="1:9" ht="13.5" outlineLevel="2">
      <c r="A14" t="s">
        <v>52</v>
      </c>
      <c r="B14" t="s">
        <v>49</v>
      </c>
      <c r="C14" s="21" t="s">
        <v>42</v>
      </c>
      <c r="D14" s="1">
        <v>1</v>
      </c>
      <c r="E14" s="1">
        <v>1</v>
      </c>
      <c r="F14" s="4" t="s">
        <v>37</v>
      </c>
      <c r="H14" s="20">
        <f>IF(OR(D14="", E14=""), "", D14-E14)</f>
        <v>0</v>
      </c>
      <c r="I14" s="20">
        <f>IF(OR(H14="",E14=0),"",ABS(H14)/E14*100)</f>
        <v>0</v>
      </c>
    </row>
    <row r="15" spans="1:9" s="16" customFormat="1" outlineLevel="2">
      <c r="A15" s="15" t="s">
        <v>53</v>
      </c>
      <c r="C15" s="17"/>
      <c r="D15" s="17"/>
      <c r="E15" s="17"/>
      <c r="F15" s="19"/>
      <c r="H15" s="20" t="str">
        <f>IF(OR(D15="", E15=""), "", D15-E15)</f>
        <v/>
      </c>
      <c r="I15" s="20" t="str">
        <f>IF(OR(H15="",E15=0),"",ABS(H15)/E15*100)</f>
        <v/>
      </c>
    </row>
    <row r="16" spans="1:9" outlineLevel="2">
      <c r="A16" t="s">
        <v>54</v>
      </c>
      <c r="B16" t="s">
        <v>39</v>
      </c>
      <c r="C16" s="1" t="s">
        <v>42</v>
      </c>
      <c r="D16" s="1">
        <v>4</v>
      </c>
      <c r="F16" s="4" t="s">
        <v>55</v>
      </c>
      <c r="H16" s="20" t="str">
        <f>IF(OR(D16="", E16=""), "", D16-E16)</f>
        <v/>
      </c>
      <c r="I16" s="20" t="str">
        <f>IF(OR(H16="",E16=0),"",ABS(H16)/E16*100)</f>
        <v/>
      </c>
    </row>
    <row r="17" spans="1:9" outlineLevel="2">
      <c r="A17" t="s">
        <v>38</v>
      </c>
      <c r="B17" t="s">
        <v>39</v>
      </c>
      <c r="C17" s="1" t="s">
        <v>42</v>
      </c>
      <c r="D17" s="1">
        <v>1</v>
      </c>
      <c r="F17" s="4" t="s">
        <v>37</v>
      </c>
      <c r="H17" s="20" t="str">
        <f>IF(OR(D17="", E17=""), "", D17-E17)</f>
        <v/>
      </c>
      <c r="I17" s="20" t="str">
        <f>IF(OR(H17="",E17=0),"",ABS(H17)/E17*100)</f>
        <v/>
      </c>
    </row>
    <row r="18" spans="1:9" ht="13.5" outlineLevel="2">
      <c r="A18" s="23" t="s">
        <v>56</v>
      </c>
      <c r="B18" t="s">
        <v>57</v>
      </c>
      <c r="C18" s="25" t="s">
        <v>42</v>
      </c>
      <c r="D18" s="1">
        <v>5</v>
      </c>
      <c r="E18" s="1">
        <v>3</v>
      </c>
      <c r="F18" s="4" t="s">
        <v>37</v>
      </c>
      <c r="G18" t="s">
        <v>43</v>
      </c>
      <c r="H18" s="20">
        <f>IF(OR(D18="", E18=""), "", D18-E18)</f>
        <v>2</v>
      </c>
      <c r="I18" s="20">
        <f>IF(OR(H18="",E18=0),"",ABS(H18)/E18*100)</f>
        <v>66.666666666666657</v>
      </c>
    </row>
    <row r="19" spans="1:9" ht="13.5" outlineLevel="2">
      <c r="A19" s="23" t="s">
        <v>58</v>
      </c>
      <c r="B19" t="s">
        <v>39</v>
      </c>
      <c r="C19" s="25" t="s">
        <v>42</v>
      </c>
      <c r="D19" s="1">
        <v>1.5</v>
      </c>
      <c r="E19" s="1">
        <v>1</v>
      </c>
      <c r="F19" s="4" t="s">
        <v>37</v>
      </c>
      <c r="G19" t="s">
        <v>59</v>
      </c>
      <c r="H19" s="20">
        <f>IF(OR(D19="", E19=""), "", D19-E19)</f>
        <v>0.5</v>
      </c>
      <c r="I19" s="20">
        <f>IF(OR(H19="",E19=0),"",ABS(H19)/E19*100)</f>
        <v>50</v>
      </c>
    </row>
    <row r="20" spans="1:9" outlineLevel="2">
      <c r="A20" t="s">
        <v>51</v>
      </c>
      <c r="B20" t="s">
        <v>35</v>
      </c>
      <c r="C20" s="1" t="s">
        <v>42</v>
      </c>
      <c r="D20" s="1">
        <v>1</v>
      </c>
      <c r="F20" s="4" t="s">
        <v>37</v>
      </c>
      <c r="H20" s="20" t="str">
        <f>IF(OR(D20="", E20=""), "", D20-E20)</f>
        <v/>
      </c>
      <c r="I20" s="20" t="str">
        <f>IF(OR(H20="",E20=0),"",ABS(H20)/E20*100)</f>
        <v/>
      </c>
    </row>
    <row r="21" spans="1:9" s="16" customFormat="1" outlineLevel="2">
      <c r="A21" s="27" t="s">
        <v>52</v>
      </c>
      <c r="B21" s="27" t="s">
        <v>49</v>
      </c>
      <c r="C21" s="1" t="s">
        <v>42</v>
      </c>
      <c r="D21" s="1">
        <v>1</v>
      </c>
      <c r="E21" s="1">
        <v>1</v>
      </c>
      <c r="F21" s="4" t="s">
        <v>37</v>
      </c>
      <c r="H21" s="20">
        <f>IF(OR(D21="", E21=""), "", D21-E21)</f>
        <v>0</v>
      </c>
      <c r="I21" s="20">
        <f>IF(OR(H21="",E21=0),"",ABS(H21)/E21*100)</f>
        <v>0</v>
      </c>
    </row>
    <row r="22" spans="1:9">
      <c r="A22" t="s">
        <v>60</v>
      </c>
      <c r="B22" t="s">
        <v>39</v>
      </c>
      <c r="C22" s="1" t="s">
        <v>42</v>
      </c>
      <c r="D22" s="1">
        <v>10</v>
      </c>
      <c r="F22" s="4" t="s">
        <v>55</v>
      </c>
      <c r="H22" s="20" t="str">
        <f>IF(OR(D22="", E22=""), "", D22-E22)</f>
        <v/>
      </c>
      <c r="I22" s="20" t="str">
        <f>IF(OR(H22="",E22=0),"",ABS(H22)/E22*100)</f>
        <v/>
      </c>
    </row>
    <row r="23" spans="1:9">
      <c r="A23" t="s">
        <v>61</v>
      </c>
      <c r="B23" t="s">
        <v>49</v>
      </c>
      <c r="C23" s="1" t="s">
        <v>42</v>
      </c>
      <c r="D23" s="1">
        <v>3</v>
      </c>
      <c r="E23" s="1">
        <v>2</v>
      </c>
      <c r="F23" s="4" t="s">
        <v>37</v>
      </c>
      <c r="H23" s="20">
        <f>IF(OR(D23="", E23=""), "", D23-E23)</f>
        <v>1</v>
      </c>
      <c r="I23" s="20">
        <f>IF(OR(H23="",E23=0),"",ABS(H23)/E23*100)</f>
        <v>50</v>
      </c>
    </row>
    <row r="24" spans="1:9" s="16" customFormat="1" outlineLevel="2">
      <c r="A24" s="15" t="s">
        <v>62</v>
      </c>
      <c r="C24" s="17"/>
      <c r="D24" s="17"/>
      <c r="E24" s="17"/>
      <c r="F24" s="19"/>
      <c r="H24" s="20" t="str">
        <f>IF(OR(D24="", E24=""), "", D24-E24)</f>
        <v/>
      </c>
      <c r="I24" s="20" t="str">
        <f>IF(OR(H24="",E24=0),"",ABS(H24)/E24*100)</f>
        <v/>
      </c>
    </row>
    <row r="25" spans="1:9">
      <c r="A25" t="s">
        <v>63</v>
      </c>
      <c r="B25" t="s">
        <v>39</v>
      </c>
      <c r="C25" s="1" t="s">
        <v>42</v>
      </c>
      <c r="D25" s="1">
        <v>20</v>
      </c>
      <c r="E25" s="1">
        <v>10</v>
      </c>
      <c r="F25" s="4" t="s">
        <v>37</v>
      </c>
      <c r="G25" t="s">
        <v>64</v>
      </c>
      <c r="H25" s="20">
        <f>IF(OR(D25="", E25=""), "", D25-E25)</f>
        <v>10</v>
      </c>
      <c r="I25" s="20">
        <f>IF(OR(H25="",E25=0),"",ABS(H25)/E25*100)</f>
        <v>100</v>
      </c>
    </row>
    <row r="26" spans="1:9">
      <c r="A26" t="s">
        <v>65</v>
      </c>
      <c r="B26" t="s">
        <v>66</v>
      </c>
      <c r="C26" s="1" t="s">
        <v>42</v>
      </c>
      <c r="D26" s="1">
        <v>2</v>
      </c>
      <c r="E26" s="1">
        <v>1</v>
      </c>
      <c r="F26" s="4" t="s">
        <v>37</v>
      </c>
      <c r="H26" s="20">
        <f>IF(OR(D26="", E26=""), "", D26-E26)</f>
        <v>1</v>
      </c>
      <c r="I26" s="20">
        <f>IF(OR(H26="",E26=0),"",ABS(H26)/E26*100)</f>
        <v>100</v>
      </c>
    </row>
    <row r="27" spans="1:9">
      <c r="A27" t="s">
        <v>67</v>
      </c>
      <c r="B27" t="s">
        <v>39</v>
      </c>
      <c r="C27" s="1" t="s">
        <v>42</v>
      </c>
      <c r="D27" s="1">
        <v>10</v>
      </c>
      <c r="E27" s="1">
        <v>5</v>
      </c>
      <c r="F27" s="4" t="s">
        <v>55</v>
      </c>
      <c r="G27" t="s">
        <v>68</v>
      </c>
      <c r="H27" s="20">
        <f>IF(OR(D27="", E27=""), "", D27-E27)</f>
        <v>5</v>
      </c>
      <c r="I27" s="20">
        <f>IF(OR(H27="",E27=0),"",ABS(H27)/E27*100)</f>
        <v>100</v>
      </c>
    </row>
    <row r="28" spans="1:9">
      <c r="A28" t="s">
        <v>69</v>
      </c>
      <c r="B28" t="s">
        <v>39</v>
      </c>
      <c r="C28" s="1" t="s">
        <v>42</v>
      </c>
      <c r="D28" s="1">
        <v>5</v>
      </c>
      <c r="E28" s="1">
        <v>3</v>
      </c>
      <c r="F28" s="4" t="s">
        <v>37</v>
      </c>
      <c r="G28" t="s">
        <v>70</v>
      </c>
      <c r="H28" s="20">
        <f>IF(OR(D28="", E28=""), "", D28-E28)</f>
        <v>2</v>
      </c>
      <c r="I28" s="20">
        <f>IF(OR(H28="",E28=0),"",ABS(H28)/E28*100)</f>
        <v>66.666666666666657</v>
      </c>
    </row>
    <row r="29" spans="1:9" ht="13.5">
      <c r="A29" t="s">
        <v>71</v>
      </c>
      <c r="B29" t="s">
        <v>35</v>
      </c>
      <c r="C29" s="21" t="s">
        <v>42</v>
      </c>
      <c r="D29" s="1">
        <v>1</v>
      </c>
      <c r="E29" s="1">
        <v>1</v>
      </c>
      <c r="F29" s="4" t="s">
        <v>37</v>
      </c>
      <c r="G29" t="s">
        <v>72</v>
      </c>
      <c r="H29" s="20">
        <f>IF(OR(D29="", E29=""), "", D29-E29)</f>
        <v>0</v>
      </c>
      <c r="I29" s="20">
        <f>IF(OR(H29="",E29=0),"",ABS(H29)/E29*100)</f>
        <v>0</v>
      </c>
    </row>
    <row r="30" spans="1:9" ht="13.5">
      <c r="A30" t="s">
        <v>73</v>
      </c>
      <c r="B30" t="s">
        <v>57</v>
      </c>
      <c r="C30" s="21" t="s">
        <v>42</v>
      </c>
      <c r="D30" s="1">
        <v>3</v>
      </c>
      <c r="E30" s="1">
        <v>3</v>
      </c>
      <c r="F30" s="4" t="s">
        <v>37</v>
      </c>
      <c r="G30" t="s">
        <v>74</v>
      </c>
      <c r="H30" s="20">
        <f>IF(OR(D30="", E30=""), "", D30-E30)</f>
        <v>0</v>
      </c>
      <c r="I30" s="20">
        <f>IF(OR(H30="",E30=0),"",ABS(H30)/E30*100)</f>
        <v>0</v>
      </c>
    </row>
    <row r="31" spans="1:9" ht="13.5">
      <c r="A31" t="s">
        <v>52</v>
      </c>
      <c r="B31" t="s">
        <v>49</v>
      </c>
      <c r="C31" s="21" t="s">
        <v>42</v>
      </c>
      <c r="D31" s="1">
        <v>1</v>
      </c>
      <c r="E31" s="1">
        <v>1</v>
      </c>
      <c r="F31" s="4" t="s">
        <v>37</v>
      </c>
      <c r="H31" s="20">
        <f>IF(OR(D31="", E31=""), "", D31-E31)</f>
        <v>0</v>
      </c>
      <c r="I31" s="20">
        <f>IF(OR(H31="",E31=0),"",ABS(H31)/E31*100)</f>
        <v>0</v>
      </c>
    </row>
    <row r="32" spans="1:9" ht="13.5">
      <c r="A32" t="s">
        <v>75</v>
      </c>
      <c r="B32" t="s">
        <v>49</v>
      </c>
      <c r="C32" s="21" t="s">
        <v>42</v>
      </c>
      <c r="D32" s="1">
        <v>20</v>
      </c>
      <c r="E32" s="1">
        <v>20</v>
      </c>
      <c r="F32" s="4" t="s">
        <v>37</v>
      </c>
      <c r="G32" t="s">
        <v>76</v>
      </c>
      <c r="H32" s="20">
        <f>IF(OR(D32="", E32=""), "", D32-E32)</f>
        <v>0</v>
      </c>
      <c r="I32" s="20">
        <f>IF(OR(H32="",E32=0),"",ABS(H32)/E32*100)</f>
        <v>0</v>
      </c>
    </row>
    <row r="33" spans="1:9">
      <c r="A33" s="15" t="s">
        <v>77</v>
      </c>
      <c r="B33" s="16"/>
      <c r="C33" s="17"/>
      <c r="D33" s="17"/>
      <c r="E33" s="17"/>
      <c r="F33" s="19"/>
      <c r="G33" s="16"/>
      <c r="H33" s="20" t="str">
        <f>IF(OR(D33="", E33=""), "", D33-E33)</f>
        <v/>
      </c>
      <c r="I33" s="20" t="str">
        <f>IF(OR(H33="",E33=0),"",ABS(H33)/E33*100)</f>
        <v/>
      </c>
    </row>
    <row r="34" spans="1:9">
      <c r="A34" t="s">
        <v>78</v>
      </c>
      <c r="B34" t="s">
        <v>39</v>
      </c>
      <c r="C34" s="1" t="s">
        <v>42</v>
      </c>
      <c r="D34" s="1">
        <v>1</v>
      </c>
      <c r="E34" s="1">
        <v>1.5</v>
      </c>
      <c r="F34" s="4" t="s">
        <v>79</v>
      </c>
      <c r="H34" s="20">
        <f>IF(OR(D34="", E34=""), "", D34-E34)</f>
        <v>-0.5</v>
      </c>
      <c r="I34" s="20">
        <f>IF(OR(H34="",E34=0),"",ABS(H34)/E34*100)</f>
        <v>33.333333333333329</v>
      </c>
    </row>
    <row r="35" spans="1:9">
      <c r="A35" t="s">
        <v>80</v>
      </c>
      <c r="B35" t="s">
        <v>39</v>
      </c>
      <c r="C35" s="1" t="s">
        <v>81</v>
      </c>
      <c r="D35" s="1">
        <v>3</v>
      </c>
      <c r="E35" s="1">
        <v>3</v>
      </c>
      <c r="F35" s="4" t="s">
        <v>37</v>
      </c>
      <c r="G35" t="s">
        <v>82</v>
      </c>
      <c r="H35" s="20">
        <f>IF(OR(D35="", E35=""), "", D35-E35)</f>
        <v>0</v>
      </c>
      <c r="I35" s="20">
        <f>IF(OR(H35="",E35=0),"",ABS(H35)/E35*100)</f>
        <v>0</v>
      </c>
    </row>
    <row r="36" spans="1:9">
      <c r="A36" t="s">
        <v>83</v>
      </c>
      <c r="B36" t="s">
        <v>84</v>
      </c>
      <c r="C36" s="1" t="s">
        <v>85</v>
      </c>
      <c r="D36" s="1">
        <v>2</v>
      </c>
      <c r="E36" s="1">
        <v>2</v>
      </c>
      <c r="F36" s="4" t="s">
        <v>55</v>
      </c>
      <c r="H36" s="20">
        <f>IF(OR(D36="", E36=""), "", D36-E36)</f>
        <v>0</v>
      </c>
      <c r="I36" s="20">
        <f>IF(OR(H36="",E36=0),"",ABS(H36)/E36*100)</f>
        <v>0</v>
      </c>
    </row>
    <row r="37" spans="1:9">
      <c r="A37" t="s">
        <v>86</v>
      </c>
      <c r="B37" t="s">
        <v>84</v>
      </c>
      <c r="C37" s="21" t="s">
        <v>87</v>
      </c>
      <c r="D37" s="1">
        <v>2</v>
      </c>
      <c r="E37" s="1">
        <v>6</v>
      </c>
      <c r="F37" s="4" t="s">
        <v>37</v>
      </c>
      <c r="H37" s="20">
        <f>IF(OR(D37="", E37=""), "", D37-E37)</f>
        <v>-4</v>
      </c>
      <c r="I37" s="20">
        <f>IF(OR(H37="",E37=0),"",ABS(H37)/E37*100)</f>
        <v>66.666666666666657</v>
      </c>
    </row>
    <row r="38" spans="1:9" ht="13.5">
      <c r="A38" t="s">
        <v>88</v>
      </c>
      <c r="B38" t="s">
        <v>49</v>
      </c>
      <c r="C38" s="21" t="s">
        <v>42</v>
      </c>
      <c r="D38" s="1">
        <v>1</v>
      </c>
      <c r="E38" s="1">
        <v>1</v>
      </c>
      <c r="F38" s="4" t="s">
        <v>37</v>
      </c>
      <c r="H38" s="20">
        <f>IF(OR(D38="", E38=""), "", D38-E38)</f>
        <v>0</v>
      </c>
      <c r="I38" s="20">
        <f>IF(OR(H38="",E38=0),"",ABS(H38)/E38*100)</f>
        <v>0</v>
      </c>
    </row>
    <row r="39" spans="1:9" ht="13.5">
      <c r="A39" t="s">
        <v>73</v>
      </c>
      <c r="B39" t="s">
        <v>35</v>
      </c>
      <c r="C39" s="21" t="s">
        <v>89</v>
      </c>
      <c r="D39" s="1">
        <v>4</v>
      </c>
      <c r="E39" s="1">
        <v>4</v>
      </c>
      <c r="F39" s="4" t="s">
        <v>37</v>
      </c>
      <c r="G39" t="s">
        <v>90</v>
      </c>
      <c r="H39" s="20">
        <f>IF(OR(D39="", E39=""), "", D39-E39)</f>
        <v>0</v>
      </c>
      <c r="I39" s="20">
        <f>IF(OR(H39="",E39=0),"",ABS(H39)/E39*100)</f>
        <v>0</v>
      </c>
    </row>
    <row r="40" spans="1:9" ht="13.5">
      <c r="A40" t="s">
        <v>91</v>
      </c>
      <c r="B40" t="s">
        <v>49</v>
      </c>
      <c r="C40" s="21" t="s">
        <v>42</v>
      </c>
      <c r="D40" s="1">
        <v>5</v>
      </c>
      <c r="E40" s="1">
        <v>5</v>
      </c>
      <c r="F40" s="4" t="s">
        <v>37</v>
      </c>
      <c r="H40" s="20">
        <f>IF(OR(D40="", E40=""), "", D40-E40)</f>
        <v>0</v>
      </c>
      <c r="I40" s="20">
        <f>IF(OR(H40="",E40=0),"",ABS(H40)/E40*100)</f>
        <v>0</v>
      </c>
    </row>
    <row r="41" spans="1:9">
      <c r="A41" s="15" t="s">
        <v>92</v>
      </c>
      <c r="B41" s="16"/>
      <c r="C41" s="17"/>
      <c r="D41" s="17"/>
      <c r="E41" s="17"/>
      <c r="F41" s="19"/>
      <c r="G41" s="16"/>
      <c r="H41" s="20" t="str">
        <f>IF(OR(D41="", E41=""), "", D41-E41)</f>
        <v/>
      </c>
      <c r="I41" s="20" t="str">
        <f>IF(OR(H41="",E41=0),"",ABS(H41)/E41*100)</f>
        <v/>
      </c>
    </row>
    <row r="42" spans="1:9">
      <c r="A42" t="s">
        <v>93</v>
      </c>
      <c r="B42" t="s">
        <v>84</v>
      </c>
      <c r="C42" s="21" t="s">
        <v>87</v>
      </c>
      <c r="D42" s="1">
        <v>6</v>
      </c>
      <c r="E42" s="1">
        <v>5</v>
      </c>
      <c r="F42" s="4" t="s">
        <v>37</v>
      </c>
      <c r="G42" t="s">
        <v>94</v>
      </c>
      <c r="H42" s="20">
        <f>IF(OR(D42="", E42=""), "", D42-E42)</f>
        <v>1</v>
      </c>
      <c r="I42" s="20">
        <f>IF(OR(H42="",E42=0),"",ABS(H42)/E42*100)</f>
        <v>20</v>
      </c>
    </row>
    <row r="43" spans="1:9">
      <c r="A43" t="s">
        <v>95</v>
      </c>
      <c r="B43" t="s">
        <v>39</v>
      </c>
      <c r="C43" s="1" t="s">
        <v>81</v>
      </c>
      <c r="D43" s="1">
        <v>3</v>
      </c>
      <c r="E43" s="1">
        <v>2</v>
      </c>
      <c r="F43" s="4" t="s">
        <v>37</v>
      </c>
      <c r="G43" t="s">
        <v>96</v>
      </c>
      <c r="H43" s="20">
        <f>IF(OR(D43="", E43=""), "", D43-E43)</f>
        <v>1</v>
      </c>
      <c r="I43" s="20">
        <f>IF(OR(H43="",E43=0),"",ABS(H43)/E43*100)</f>
        <v>50</v>
      </c>
    </row>
    <row r="44" spans="1:9">
      <c r="A44" t="s">
        <v>97</v>
      </c>
      <c r="B44" t="s">
        <v>84</v>
      </c>
      <c r="C44" s="1" t="s">
        <v>85</v>
      </c>
      <c r="D44" s="1">
        <v>2</v>
      </c>
      <c r="E44" s="1">
        <v>2</v>
      </c>
      <c r="F44" s="4" t="s">
        <v>37</v>
      </c>
      <c r="H44" s="20">
        <f>IF(OR(D44="", E44=""), "", D44-E44)</f>
        <v>0</v>
      </c>
      <c r="I44" s="20">
        <f>IF(OR(H44="",E44=0),"",ABS(H44)/E44*100)</f>
        <v>0</v>
      </c>
    </row>
    <row r="45" spans="1:9">
      <c r="A45" t="s">
        <v>52</v>
      </c>
      <c r="B45" t="s">
        <v>49</v>
      </c>
      <c r="C45" s="1" t="s">
        <v>42</v>
      </c>
      <c r="D45" s="1">
        <v>1</v>
      </c>
      <c r="E45" s="1">
        <v>1</v>
      </c>
      <c r="F45" s="4" t="s">
        <v>37</v>
      </c>
      <c r="H45" s="20">
        <f>IF(OR(D45="", E45=""), "", D45-E45)</f>
        <v>0</v>
      </c>
      <c r="I45" s="20">
        <f>IF(OR(H45="",E45=0),"",ABS(H45)/E45*100)</f>
        <v>0</v>
      </c>
    </row>
    <row r="46" spans="1:9">
      <c r="A46" s="15" t="s">
        <v>98</v>
      </c>
      <c r="B46" s="16"/>
      <c r="C46" s="17"/>
      <c r="D46" s="17"/>
      <c r="E46" s="17"/>
      <c r="F46" s="19"/>
      <c r="G46" s="16"/>
      <c r="H46" s="20" t="str">
        <f>IF(OR(D46="", E46=""), "", D46-E46)</f>
        <v/>
      </c>
      <c r="I46" s="20" t="str">
        <f>IF(OR(H46="",E46=0),"",ABS(H46)/E46*100)</f>
        <v/>
      </c>
    </row>
    <row r="47" spans="1:9">
      <c r="A47" t="s">
        <v>99</v>
      </c>
      <c r="F47" s="4" t="s">
        <v>37</v>
      </c>
      <c r="H47" s="20"/>
      <c r="I47" s="20"/>
    </row>
    <row r="48" spans="1:9">
      <c r="A48" t="s">
        <v>100</v>
      </c>
      <c r="B48" t="s">
        <v>101</v>
      </c>
      <c r="C48" s="1" t="s">
        <v>42</v>
      </c>
      <c r="D48" s="1">
        <v>8</v>
      </c>
      <c r="E48" s="1">
        <v>10</v>
      </c>
      <c r="F48" s="4" t="s">
        <v>37</v>
      </c>
      <c r="H48" s="20">
        <f>IF(OR(D48="", E48=""), "", D48-E48)</f>
        <v>-2</v>
      </c>
      <c r="I48" s="20">
        <f>IF(OR(H48="",E48=0),"",ABS(H48)/E48*100)</f>
        <v>20</v>
      </c>
    </row>
    <row r="49" spans="1:9">
      <c r="A49" t="s">
        <v>52</v>
      </c>
      <c r="B49" t="s">
        <v>49</v>
      </c>
      <c r="C49" s="1" t="s">
        <v>42</v>
      </c>
      <c r="D49" s="1">
        <v>1</v>
      </c>
      <c r="E49" s="1">
        <v>1</v>
      </c>
      <c r="F49" s="4" t="s">
        <v>37</v>
      </c>
      <c r="H49" s="20">
        <f>IF(OR(D49="", E49=""), "", D49-E49)</f>
        <v>0</v>
      </c>
      <c r="I49" s="20">
        <f>IF(OR(H49="",E49=0),"",ABS(H49)/E49*100)</f>
        <v>0</v>
      </c>
    </row>
    <row r="50" spans="1:9">
      <c r="A50" s="26" t="s">
        <v>102</v>
      </c>
      <c r="B50" s="16"/>
      <c r="C50" s="17"/>
      <c r="D50" s="17"/>
      <c r="E50" s="17"/>
      <c r="F50" s="19"/>
      <c r="G50" s="16"/>
      <c r="H50" s="20" t="str">
        <f>IF(OR(D50="", E50=""), "", D50-E50)</f>
        <v/>
      </c>
      <c r="I50" s="20" t="str">
        <f>IF(OR(H50="",E50=0),"",ABS(H50)/E50*100)</f>
        <v/>
      </c>
    </row>
    <row r="51" spans="1:9">
      <c r="A51" t="s">
        <v>103</v>
      </c>
      <c r="B51" t="s">
        <v>84</v>
      </c>
      <c r="C51" s="1" t="s">
        <v>36</v>
      </c>
      <c r="D51" s="1">
        <v>2</v>
      </c>
      <c r="E51" s="1">
        <v>4</v>
      </c>
      <c r="F51" s="4" t="s">
        <v>55</v>
      </c>
      <c r="H51" s="20">
        <f>IF(OR(D51="", E51=""), "", D51-E51)</f>
        <v>-2</v>
      </c>
      <c r="I51" s="20">
        <f>IF(OR(H51="",E51=0),"",ABS(H51)/E51*100)</f>
        <v>50</v>
      </c>
    </row>
    <row r="52" spans="1:9">
      <c r="A52" t="s">
        <v>104</v>
      </c>
      <c r="B52" t="s">
        <v>84</v>
      </c>
      <c r="C52" s="1" t="s">
        <v>42</v>
      </c>
      <c r="D52" s="1">
        <v>10</v>
      </c>
      <c r="E52" s="1">
        <v>5</v>
      </c>
      <c r="F52" s="4" t="s">
        <v>55</v>
      </c>
      <c r="H52" s="20">
        <f>IF(OR(D52="", E52=""), "", D52-E52)</f>
        <v>5</v>
      </c>
      <c r="I52" s="20">
        <f>IF(OR(H52="",E52=0),"",ABS(H52)/E52*100)</f>
        <v>100</v>
      </c>
    </row>
    <row r="53" spans="1:9">
      <c r="A53" t="s">
        <v>105</v>
      </c>
      <c r="B53" t="s">
        <v>84</v>
      </c>
      <c r="C53" s="1" t="s">
        <v>106</v>
      </c>
      <c r="D53" s="1">
        <v>10</v>
      </c>
      <c r="E53" s="1">
        <v>1</v>
      </c>
      <c r="F53" s="4" t="s">
        <v>55</v>
      </c>
      <c r="H53" s="20">
        <f>IF(OR(D53="", E53=""), "", D53-E53)</f>
        <v>9</v>
      </c>
      <c r="I53" s="20">
        <f>IF(OR(H53="",E53=0),"",ABS(H53)/E53*100)</f>
        <v>900</v>
      </c>
    </row>
    <row r="54" spans="1:9">
      <c r="A54" t="s">
        <v>73</v>
      </c>
      <c r="B54" t="s">
        <v>35</v>
      </c>
      <c r="C54" s="1" t="s">
        <v>107</v>
      </c>
      <c r="D54" s="1">
        <v>5</v>
      </c>
      <c r="E54" s="1">
        <v>12</v>
      </c>
      <c r="F54" s="4" t="s">
        <v>37</v>
      </c>
      <c r="H54" s="20"/>
      <c r="I54" s="20"/>
    </row>
    <row r="55" spans="1:9">
      <c r="A55" t="s">
        <v>52</v>
      </c>
      <c r="B55" t="s">
        <v>49</v>
      </c>
      <c r="C55" s="1" t="s">
        <v>42</v>
      </c>
      <c r="D55" s="1">
        <v>1</v>
      </c>
      <c r="E55" s="1">
        <v>1</v>
      </c>
      <c r="F55" s="4" t="s">
        <v>37</v>
      </c>
      <c r="H55" s="20"/>
      <c r="I55" s="20"/>
    </row>
    <row r="56" spans="1:9">
      <c r="A56" t="s">
        <v>108</v>
      </c>
      <c r="B56" t="s">
        <v>84</v>
      </c>
      <c r="C56" s="1" t="s">
        <v>109</v>
      </c>
      <c r="D56" s="1">
        <v>1</v>
      </c>
      <c r="E56" s="1">
        <v>1</v>
      </c>
      <c r="F56" s="4" t="s">
        <v>37</v>
      </c>
      <c r="H56" s="20"/>
      <c r="I56" s="20"/>
    </row>
    <row r="57" spans="1:9">
      <c r="A57" t="s">
        <v>110</v>
      </c>
      <c r="B57" t="s">
        <v>84</v>
      </c>
      <c r="C57" s="1" t="s">
        <v>109</v>
      </c>
      <c r="D57" s="1">
        <v>1</v>
      </c>
      <c r="E57" s="1">
        <v>2</v>
      </c>
      <c r="F57" s="4" t="s">
        <v>37</v>
      </c>
      <c r="H57" s="20">
        <f>IF(OR(D57="", E57=""), "", D57-E57)</f>
        <v>-1</v>
      </c>
      <c r="I57" s="20">
        <f>IF(OR(H57="",E57=0),"",ABS(H57)/E57*100)</f>
        <v>50</v>
      </c>
    </row>
    <row r="58" spans="1:9">
      <c r="A58" t="s">
        <v>111</v>
      </c>
      <c r="B58" t="s">
        <v>84</v>
      </c>
      <c r="C58" s="1" t="s">
        <v>112</v>
      </c>
      <c r="D58" s="1">
        <v>4</v>
      </c>
      <c r="E58" s="1">
        <v>2</v>
      </c>
      <c r="F58" s="4" t="s">
        <v>55</v>
      </c>
      <c r="H58" s="20">
        <f>IF(OR(D58="", E58=""), "", D58-E58)</f>
        <v>2</v>
      </c>
      <c r="I58" s="20">
        <f>IF(OR(H58="",E58=0),"",ABS(H58)/E58*100)</f>
        <v>100</v>
      </c>
    </row>
    <row r="59" spans="1:9">
      <c r="A59" t="s">
        <v>113</v>
      </c>
      <c r="B59" t="s">
        <v>49</v>
      </c>
      <c r="C59" s="1" t="s">
        <v>40</v>
      </c>
      <c r="D59" s="1">
        <v>1</v>
      </c>
      <c r="E59" s="1">
        <v>1</v>
      </c>
      <c r="F59" s="4" t="s">
        <v>37</v>
      </c>
      <c r="H59" s="20"/>
      <c r="I59" s="20"/>
    </row>
    <row r="60" spans="1:9">
      <c r="A60" s="26" t="s">
        <v>114</v>
      </c>
      <c r="B60" s="16"/>
      <c r="C60" s="17"/>
      <c r="D60" s="17"/>
      <c r="E60" s="17"/>
      <c r="F60" s="19"/>
      <c r="G60" s="16"/>
      <c r="H60" s="20" t="str">
        <f>IF(OR(D60="", E60=""), "", D60-E60)</f>
        <v/>
      </c>
      <c r="I60" s="20" t="str">
        <f>IF(OR(H60="",E60=0),"",ABS(H60)/E60*100)</f>
        <v/>
      </c>
    </row>
    <row r="61" spans="1:9">
      <c r="A61" t="s">
        <v>115</v>
      </c>
      <c r="B61" t="s">
        <v>84</v>
      </c>
      <c r="C61" s="1" t="s">
        <v>36</v>
      </c>
      <c r="D61" s="1">
        <v>2</v>
      </c>
      <c r="E61" s="1" t="s">
        <v>116</v>
      </c>
      <c r="F61" s="4" t="s">
        <v>79</v>
      </c>
      <c r="H61" s="20" t="e">
        <f>IF(OR(D61="", E61=""), "", D61-E61)</f>
        <v>#VALUE!</v>
      </c>
      <c r="I61" s="20" t="e">
        <f>IF(OR(H61="",E61=0),"",ABS(H61)/E61*100)</f>
        <v>#VALUE!</v>
      </c>
    </row>
    <row r="62" spans="1:9">
      <c r="A62" t="s">
        <v>117</v>
      </c>
      <c r="B62" t="s">
        <v>49</v>
      </c>
      <c r="C62" s="1" t="s">
        <v>42</v>
      </c>
      <c r="D62" s="1">
        <v>10</v>
      </c>
      <c r="E62" s="1" t="s">
        <v>116</v>
      </c>
      <c r="F62" s="4" t="s">
        <v>79</v>
      </c>
      <c r="H62" s="20" t="e">
        <f>IF(OR(D62="", E62=""), "", D62-E62)</f>
        <v>#VALUE!</v>
      </c>
      <c r="I62" s="20" t="e">
        <f>IF(OR(H62="",E62=0),"",ABS(H62)/E62*100)</f>
        <v>#VALUE!</v>
      </c>
    </row>
    <row r="63" spans="1:9">
      <c r="A63" t="s">
        <v>52</v>
      </c>
      <c r="B63" t="s">
        <v>49</v>
      </c>
      <c r="C63" s="1" t="s">
        <v>42</v>
      </c>
      <c r="D63" s="1">
        <v>1</v>
      </c>
      <c r="E63" s="1" t="s">
        <v>116</v>
      </c>
      <c r="F63" s="4" t="s">
        <v>79</v>
      </c>
      <c r="H63" s="20"/>
      <c r="I63" s="20"/>
    </row>
    <row r="64" spans="1:9">
      <c r="A64" t="s">
        <v>118</v>
      </c>
      <c r="B64" t="s">
        <v>84</v>
      </c>
      <c r="C64" s="1" t="s">
        <v>106</v>
      </c>
      <c r="D64" s="1">
        <v>3</v>
      </c>
      <c r="E64" s="1" t="s">
        <v>116</v>
      </c>
      <c r="F64" s="4" t="s">
        <v>79</v>
      </c>
      <c r="H64" s="20"/>
      <c r="I64" s="20"/>
    </row>
    <row r="65" spans="1:9">
      <c r="A65" t="s">
        <v>119</v>
      </c>
      <c r="B65" t="s">
        <v>84</v>
      </c>
      <c r="C65" s="1" t="s">
        <v>87</v>
      </c>
      <c r="D65" s="1">
        <v>2</v>
      </c>
      <c r="E65" s="1" t="s">
        <v>116</v>
      </c>
      <c r="F65" s="4" t="s">
        <v>79</v>
      </c>
      <c r="H65" s="20" t="e">
        <f>IF(OR(D65="", E65=""), "", D65-E65)</f>
        <v>#VALUE!</v>
      </c>
      <c r="I65" s="20" t="e">
        <f>IF(OR(H65="",E65=0),"",ABS(H65)/E65*100)</f>
        <v>#VALUE!</v>
      </c>
    </row>
    <row r="66" spans="1:9">
      <c r="A66" t="s">
        <v>120</v>
      </c>
      <c r="B66" t="s">
        <v>84</v>
      </c>
      <c r="C66" s="1" t="s">
        <v>42</v>
      </c>
      <c r="D66" s="1">
        <v>5</v>
      </c>
      <c r="E66" s="1" t="s">
        <v>116</v>
      </c>
      <c r="F66" s="4" t="s">
        <v>79</v>
      </c>
      <c r="H66" s="20" t="e">
        <f>IF(OR(D66="", E66=""), "", D66-E66)</f>
        <v>#VALUE!</v>
      </c>
      <c r="I66" s="20" t="e">
        <f>IF(OR(H66="",E66=0),"",ABS(H66)/E66*100)</f>
        <v>#VALUE!</v>
      </c>
    </row>
    <row r="67" spans="1:9">
      <c r="H67" s="20" t="str">
        <f>IF(OR(D67="", E67=""), "", D67-E67)</f>
        <v/>
      </c>
      <c r="I67" s="20" t="str">
        <f>IF(OR(H67="",E67=0),"",ABS(H67)/E67*100)</f>
        <v/>
      </c>
    </row>
    <row r="68" spans="1:9">
      <c r="H68" s="20" t="str">
        <f>IF(OR(D68="", E68=""), "", D68-E68)</f>
        <v/>
      </c>
      <c r="I68" s="20" t="str">
        <f>IF(OR(H68="",E68=0),"",ABS(H68)/E68*100)</f>
        <v/>
      </c>
    </row>
    <row r="69" spans="1:9">
      <c r="H69" s="20" t="str">
        <f>IF(OR(D69="", E69=""), "", D69-E69)</f>
        <v/>
      </c>
      <c r="I69" s="20" t="str">
        <f>IF(OR(H69="",E69=0),"",ABS(H69)/E69*100)</f>
        <v/>
      </c>
    </row>
    <row r="70" spans="1:9">
      <c r="H70" s="20" t="str">
        <f>IF(OR(D70="", E70=""), "", D70-E70)</f>
        <v/>
      </c>
      <c r="I70" s="20" t="str">
        <f>IF(OR(H70="",E70=0),"",ABS(H70)/E70*100)</f>
        <v/>
      </c>
    </row>
    <row r="71" spans="1:9">
      <c r="H71" s="20" t="str">
        <f>IF(OR(D71="", E71=""), "", D71-E71)</f>
        <v/>
      </c>
      <c r="I71" s="20" t="str">
        <f>IF(OR(H71="",E71=0),"",ABS(H71)/E71*100)</f>
        <v/>
      </c>
    </row>
    <row r="72" spans="1:9">
      <c r="H72" s="20" t="str">
        <f>IF(OR(D72="", E72=""), "", D72-E72)</f>
        <v/>
      </c>
      <c r="I72" s="20" t="str">
        <f>IF(OR(H72="",E72=0),"",ABS(H72)/E72*100)</f>
        <v/>
      </c>
    </row>
    <row r="73" spans="1:9">
      <c r="H73" s="20" t="str">
        <f>IF(OR(D73="", E73=""), "", D73-E73)</f>
        <v/>
      </c>
      <c r="I73" s="20" t="str">
        <f>IF(OR(H73="",E73=0),"",ABS(H73)/E73*100)</f>
        <v/>
      </c>
    </row>
    <row r="74" spans="1:9">
      <c r="H74" s="20" t="str">
        <f>IF(OR(D74="", E74=""), "", D74-E74)</f>
        <v/>
      </c>
      <c r="I74" s="20" t="str">
        <f>IF(OR(H74="",E74=0),"",ABS(H74)/E74*100)</f>
        <v/>
      </c>
    </row>
    <row r="75" spans="1:9">
      <c r="H75" s="20" t="str">
        <f>IF(OR(D75="", E75=""), "", D75-E75)</f>
        <v/>
      </c>
      <c r="I75" s="20" t="str">
        <f>IF(OR(H75="",E75=0),"",ABS(H75)/E75*100)</f>
        <v/>
      </c>
    </row>
    <row r="76" spans="1:9">
      <c r="H76" s="20" t="str">
        <f>IF(OR(D76="", E76=""), "", D76-E76)</f>
        <v/>
      </c>
      <c r="I76" s="20" t="str">
        <f>IF(OR(H76="",E76=0),"",ABS(H76)/E76*100)</f>
        <v/>
      </c>
    </row>
    <row r="77" spans="1:9">
      <c r="H77" s="20" t="str">
        <f>IF(OR(D77="", E77=""), "", D77-E77)</f>
        <v/>
      </c>
      <c r="I77" s="20" t="str">
        <f>IF(OR(H77="",E77=0),"",ABS(H77)/E77*100)</f>
        <v/>
      </c>
    </row>
    <row r="78" spans="1:9">
      <c r="H78" s="20" t="str">
        <f>IF(OR(D78="", E78=""), "", D78-E78)</f>
        <v/>
      </c>
      <c r="I78" s="20" t="str">
        <f>IF(OR(H78="",E78=0),"",ABS(H78)/E78*100)</f>
        <v/>
      </c>
    </row>
    <row r="79" spans="1:9">
      <c r="H79" s="20" t="str">
        <f>IF(OR(D79="", E79=""), "", D79-E79)</f>
        <v/>
      </c>
      <c r="I79" s="20" t="str">
        <f>IF(OR(H79="",E79=0),"",ABS(H79)/E79*100)</f>
        <v/>
      </c>
    </row>
    <row r="80" spans="1:9">
      <c r="H80" s="20" t="str">
        <f>IF(OR(D80="", E80=""), "", D80-E80)</f>
        <v/>
      </c>
      <c r="I80" s="20" t="str">
        <f>IF(OR(H80="",E80=0),"",ABS(H80)/E80*100)</f>
        <v/>
      </c>
    </row>
    <row r="81" spans="8:9">
      <c r="H81" s="20" t="str">
        <f>IF(OR(D81="", E81=""), "", D81-E81)</f>
        <v/>
      </c>
      <c r="I81" s="20" t="str">
        <f>IF(OR(H81="",E81=0),"",ABS(H81)/E81*100)</f>
        <v/>
      </c>
    </row>
    <row r="82" spans="8:9">
      <c r="H82" s="20" t="str">
        <f>IF(OR(D82="", E82=""), "", D82-E82)</f>
        <v/>
      </c>
      <c r="I82" s="20" t="str">
        <f>IF(OR(H82="",E82=0),"",ABS(H82)/E82*100)</f>
        <v/>
      </c>
    </row>
    <row r="83" spans="8:9">
      <c r="H83" s="20" t="str">
        <f>IF(OR(D83="", E83=""), "", D83-E83)</f>
        <v/>
      </c>
      <c r="I83" s="20" t="str">
        <f>IF(OR(H83="",E83=0),"",ABS(H83)/E83*100)</f>
        <v/>
      </c>
    </row>
    <row r="84" spans="8:9">
      <c r="H84" s="20" t="str">
        <f>IF(OR(D84="", E84=""), "", D84-E84)</f>
        <v/>
      </c>
      <c r="I84" s="20" t="str">
        <f>IF(OR(H84="",E84=0),"",ABS(H84)/E84*100)</f>
        <v/>
      </c>
    </row>
    <row r="85" spans="8:9">
      <c r="H85" s="20" t="str">
        <f>IF(OR(D85="", E85=""), "", D85-E85)</f>
        <v/>
      </c>
      <c r="I85" s="20" t="str">
        <f>IF(OR(H85="",E85=0),"",ABS(H85)/E85*100)</f>
        <v/>
      </c>
    </row>
    <row r="86" spans="8:9">
      <c r="H86" s="20" t="str">
        <f>IF(OR(D86="", E86=""), "", D86-E86)</f>
        <v/>
      </c>
      <c r="I86" s="20" t="str">
        <f>IF(OR(H86="",E86=0),"",ABS(H86)/E86*100)</f>
        <v/>
      </c>
    </row>
    <row r="87" spans="8:9">
      <c r="H87" s="20" t="str">
        <f>IF(OR(D87="", E87=""), "", D87-E87)</f>
        <v/>
      </c>
      <c r="I87" s="20" t="str">
        <f>IF(OR(H87="",E87=0),"",ABS(H87)/E87*100)</f>
        <v/>
      </c>
    </row>
    <row r="88" spans="8:9">
      <c r="H88" s="20" t="str">
        <f>IF(OR(D88="", E88=""), "", D88-E88)</f>
        <v/>
      </c>
      <c r="I88" s="20" t="str">
        <f>IF(OR(H88="",E88=0),"",ABS(H88)/E88*100)</f>
        <v/>
      </c>
    </row>
    <row r="89" spans="8:9">
      <c r="H89" s="20" t="str">
        <f>IF(OR(D89="", E89=""), "", D89-E89)</f>
        <v/>
      </c>
      <c r="I89" s="20" t="str">
        <f>IF(OR(H89="",E89=0),"",ABS(H89)/E89*100)</f>
        <v/>
      </c>
    </row>
    <row r="90" spans="8:9">
      <c r="H90" s="20" t="str">
        <f>IF(OR(D90="", E90=""), "", D90-E90)</f>
        <v/>
      </c>
      <c r="I90" s="20" t="str">
        <f>IF(OR(H90="",E90=0),"",ABS(H90)/E90*100)</f>
        <v/>
      </c>
    </row>
    <row r="91" spans="8:9">
      <c r="H91" s="20" t="str">
        <f>IF(OR(D91="", E91=""), "", D91-E91)</f>
        <v/>
      </c>
      <c r="I91" s="20" t="str">
        <f>IF(OR(H91="",E91=0),"",ABS(H91)/E91*100)</f>
        <v/>
      </c>
    </row>
    <row r="92" spans="8:9">
      <c r="H92" s="20" t="str">
        <f>IF(OR(D92="", E92=""), "", D92-E92)</f>
        <v/>
      </c>
      <c r="I92" s="20" t="str">
        <f>IF(OR(H92="",E92=0),"",ABS(H92)/E92*100)</f>
        <v/>
      </c>
    </row>
    <row r="93" spans="8:9">
      <c r="H93" s="20" t="str">
        <f>IF(OR(D93="", E93=""), "", D93-E93)</f>
        <v/>
      </c>
      <c r="I93" s="20" t="str">
        <f>IF(OR(H93="",E93=0),"",ABS(H93)/E93*100)</f>
        <v/>
      </c>
    </row>
    <row r="94" spans="8:9">
      <c r="H94" s="20" t="str">
        <f>IF(OR(D94="", E94=""), "", D94-E94)</f>
        <v/>
      </c>
      <c r="I94" s="20" t="str">
        <f>IF(OR(H94="",E94=0),"",ABS(H94)/E94*100)</f>
        <v/>
      </c>
    </row>
    <row r="95" spans="8:9">
      <c r="H95" s="20" t="str">
        <f>IF(OR(D95="", E95=""), "", D95-E95)</f>
        <v/>
      </c>
      <c r="I95" s="20" t="str">
        <f>IF(OR(H95="",E95=0),"",ABS(H95)/E95*100)</f>
        <v/>
      </c>
    </row>
    <row r="96" spans="8:9">
      <c r="H96" s="20" t="str">
        <f>IF(OR(D96="", E96=""), "", D96-E96)</f>
        <v/>
      </c>
      <c r="I96" s="20" t="str">
        <f>IF(OR(H96="",E96=0),"",ABS(H96)/E96*100)</f>
        <v/>
      </c>
    </row>
    <row r="97" spans="8:9">
      <c r="H97" s="20" t="str">
        <f>IF(OR(D97="", E97=""), "", D97-E97)</f>
        <v/>
      </c>
      <c r="I97" s="20" t="str">
        <f>IF(OR(H97="",E97=0),"",ABS(H97)/E97*100)</f>
        <v/>
      </c>
    </row>
    <row r="98" spans="8:9">
      <c r="H98" s="20" t="str">
        <f>IF(OR(D98="", E98=""), "", D98-E98)</f>
        <v/>
      </c>
      <c r="I98" s="20" t="str">
        <f>IF(OR(H98="",E98=0),"",ABS(H98)/E98*100)</f>
        <v/>
      </c>
    </row>
    <row r="99" spans="8:9">
      <c r="H99" s="20" t="str">
        <f>IF(OR(D99="", E99=""), "", D99-E99)</f>
        <v/>
      </c>
      <c r="I99" s="20" t="str">
        <f>IF(OR(H99="",E99=0),"",ABS(H99)/E99*100)</f>
        <v/>
      </c>
    </row>
    <row r="100" spans="8:9">
      <c r="H100" s="20" t="str">
        <f>IF(OR(D100="", E100=""), "", D100-E100)</f>
        <v/>
      </c>
      <c r="I100" s="20" t="str">
        <f>IF(OR(H100="",E100=0),"",ABS(H100)/E100*100)</f>
        <v/>
      </c>
    </row>
    <row r="101" spans="8:9">
      <c r="H101" s="20" t="str">
        <f>IF(OR(D101="", E101=""), "", D101-E101)</f>
        <v/>
      </c>
      <c r="I101" s="20" t="str">
        <f>IF(OR(H101="",E101=0),"",ABS(H101)/E101*100)</f>
        <v/>
      </c>
    </row>
    <row r="102" spans="8:9">
      <c r="H102" s="20" t="str">
        <f>IF(OR(D102="", E102=""), "", D102-E102)</f>
        <v/>
      </c>
      <c r="I102" s="20" t="str">
        <f>IF(OR(H102="",E102=0),"",ABS(H102)/E102*100)</f>
        <v/>
      </c>
    </row>
    <row r="103" spans="8:9">
      <c r="H103" s="20" t="str">
        <f>IF(OR(D103="", E103=""), "", D103-E103)</f>
        <v/>
      </c>
      <c r="I103" s="20" t="str">
        <f>IF(OR(H103="",E103=0),"",ABS(H103)/E103*100)</f>
        <v/>
      </c>
    </row>
    <row r="104" spans="8:9">
      <c r="H104" s="20" t="str">
        <f>IF(OR(D104="", E104=""), "", D104-E104)</f>
        <v/>
      </c>
      <c r="I104" s="20" t="str">
        <f>IF(OR(H104="",E104=0),"",ABS(H104)/E104*100)</f>
        <v/>
      </c>
    </row>
    <row r="105" spans="8:9">
      <c r="H105" s="20" t="str">
        <f>IF(OR(D105="", E105=""), "", D105-E105)</f>
        <v/>
      </c>
      <c r="I105" s="20" t="str">
        <f>IF(OR(H105="",E105=0),"",ABS(H105)/E105*100)</f>
        <v/>
      </c>
    </row>
    <row r="106" spans="8:9">
      <c r="H106" s="20" t="str">
        <f>IF(OR(D106="", E106=""), "", D106-E106)</f>
        <v/>
      </c>
      <c r="I106" s="20" t="str">
        <f>IF(OR(H106="",E106=0),"",ABS(H106)/E106*100)</f>
        <v/>
      </c>
    </row>
    <row r="107" spans="8:9">
      <c r="H107" s="20" t="str">
        <f>IF(OR(D107="", E107=""), "", D107-E107)</f>
        <v/>
      </c>
      <c r="I107" s="20" t="str">
        <f>IF(OR(H107="",E107=0),"",ABS(H107)/E107*100)</f>
        <v/>
      </c>
    </row>
    <row r="108" spans="8:9">
      <c r="H108" s="20" t="str">
        <f>IF(OR(D108="", E108=""), "", D108-E108)</f>
        <v/>
      </c>
      <c r="I108" s="20" t="str">
        <f>IF(OR(H108="",E108=0),"",ABS(H108)/E108*100)</f>
        <v/>
      </c>
    </row>
    <row r="109" spans="8:9">
      <c r="H109" s="20" t="str">
        <f>IF(OR(D109="", E109=""), "", D109-E109)</f>
        <v/>
      </c>
      <c r="I109" s="20" t="str">
        <f>IF(OR(H109="",E109=0),"",ABS(H109)/E109*100)</f>
        <v/>
      </c>
    </row>
    <row r="110" spans="8:9">
      <c r="H110" s="20" t="str">
        <f>IF(OR(D110="", E110=""), "", D110-E110)</f>
        <v/>
      </c>
      <c r="I110" s="20" t="str">
        <f>IF(OR(H110="",E110=0),"",ABS(H110)/E110*100)</f>
        <v/>
      </c>
    </row>
    <row r="111" spans="8:9">
      <c r="H111" s="20" t="str">
        <f>IF(OR(D111="", E111=""), "", D111-E111)</f>
        <v/>
      </c>
      <c r="I111" s="20" t="str">
        <f>IF(OR(H111="",E111=0),"",ABS(H111)/E111*100)</f>
        <v/>
      </c>
    </row>
    <row r="112" spans="8:9">
      <c r="H112" s="20" t="str">
        <f>IF(OR(D112="", E112=""), "", D112-E112)</f>
        <v/>
      </c>
      <c r="I112" s="20" t="str">
        <f>IF(OR(H112="",E112=0),"",ABS(H112)/E112*100)</f>
        <v/>
      </c>
    </row>
    <row r="113" spans="8:9">
      <c r="H113" s="20" t="str">
        <f>IF(OR(D113="", E113=""), "", D113-E113)</f>
        <v/>
      </c>
      <c r="I113" s="20" t="str">
        <f>IF(OR(H113="",E113=0),"",ABS(H113)/E113*100)</f>
        <v/>
      </c>
    </row>
    <row r="114" spans="8:9">
      <c r="H114" s="20" t="str">
        <f>IF(OR(D114="", E114=""), "", D114-E114)</f>
        <v/>
      </c>
      <c r="I114" s="20" t="str">
        <f>IF(OR(H114="",E114=0),"",ABS(H114)/E114*100)</f>
        <v/>
      </c>
    </row>
    <row r="115" spans="8:9">
      <c r="H115" s="20" t="str">
        <f>IF(OR(D115="", E115=""), "", D115-E115)</f>
        <v/>
      </c>
      <c r="I115" s="20" t="str">
        <f>IF(OR(H115="",E115=0),"",ABS(H115)/E115*100)</f>
        <v/>
      </c>
    </row>
    <row r="116" spans="8:9">
      <c r="H116" s="20" t="str">
        <f>IF(OR(D116="", E116=""), "", D116-E116)</f>
        <v/>
      </c>
      <c r="I116" s="20" t="str">
        <f>IF(OR(H116="",E116=0),"",ABS(H116)/E116*100)</f>
        <v/>
      </c>
    </row>
    <row r="117" spans="8:9">
      <c r="H117" s="20" t="str">
        <f>IF(OR(D117="", E117=""), "", D117-E117)</f>
        <v/>
      </c>
      <c r="I117" s="20" t="str">
        <f>IF(OR(H117="",E117=0),"",ABS(H117)/E117*100)</f>
        <v/>
      </c>
    </row>
    <row r="118" spans="8:9">
      <c r="H118" s="20" t="str">
        <f>IF(OR(D118="", E118=""), "", D118-E118)</f>
        <v/>
      </c>
      <c r="I118" s="20" t="str">
        <f>IF(OR(H118="",E118=0),"",ABS(H118)/E118*100)</f>
        <v/>
      </c>
    </row>
    <row r="119" spans="8:9">
      <c r="H119" s="20" t="str">
        <f>IF(OR(D119="", E119=""), "", D119-E119)</f>
        <v/>
      </c>
      <c r="I119" s="20" t="str">
        <f>IF(OR(H119="",E119=0),"",ABS(H119)/E119*100)</f>
        <v/>
      </c>
    </row>
    <row r="120" spans="8:9">
      <c r="H120" s="20" t="str">
        <f>IF(OR(D120="", E120=""), "", D120-E120)</f>
        <v/>
      </c>
      <c r="I120" s="20" t="str">
        <f>IF(OR(H120="",E120=0),"",ABS(H120)/E120*100)</f>
        <v/>
      </c>
    </row>
    <row r="121" spans="8:9">
      <c r="H121" s="20" t="str">
        <f>IF(OR(D121="", E121=""), "", D121-E121)</f>
        <v/>
      </c>
      <c r="I121" s="20" t="str">
        <f>IF(OR(H121="",E121=0),"",ABS(H121)/E121*100)</f>
        <v/>
      </c>
    </row>
    <row r="122" spans="8:9">
      <c r="H122" s="20" t="str">
        <f>IF(OR(D122="", E122=""), "", D122-E122)</f>
        <v/>
      </c>
      <c r="I122" s="20" t="str">
        <f>IF(OR(H122="",E122=0),"",ABS(H122)/E122*100)</f>
        <v/>
      </c>
    </row>
    <row r="123" spans="8:9">
      <c r="H123" s="20" t="str">
        <f>IF(OR(D123="", E123=""), "", D123-E123)</f>
        <v/>
      </c>
      <c r="I123" s="20" t="str">
        <f>IF(OR(H123="",E123=0),"",ABS(H123)/E123*100)</f>
        <v/>
      </c>
    </row>
    <row r="124" spans="8:9">
      <c r="H124" s="20" t="str">
        <f>IF(OR(D124="", E124=""), "", D124-E124)</f>
        <v/>
      </c>
      <c r="I124" s="20" t="str">
        <f>IF(OR(H124="",E124=0),"",ABS(H124)/E124*100)</f>
        <v/>
      </c>
    </row>
    <row r="125" spans="8:9">
      <c r="H125" s="20" t="str">
        <f>IF(OR(D125="", E125=""), "", D125-E125)</f>
        <v/>
      </c>
      <c r="I125" s="20" t="str">
        <f>IF(OR(H125="",E125=0),"",ABS(H125)/E125*100)</f>
        <v/>
      </c>
    </row>
    <row r="126" spans="8:9">
      <c r="H126" s="20" t="str">
        <f>IF(OR(D126="", E126=""), "", D126-E126)</f>
        <v/>
      </c>
      <c r="I126" s="20" t="str">
        <f>IF(OR(H126="",E126=0),"",ABS(H126)/E126*100)</f>
        <v/>
      </c>
    </row>
    <row r="127" spans="8:9">
      <c r="H127" s="20" t="str">
        <f>IF(OR(D127="", E127=""), "", D127-E127)</f>
        <v/>
      </c>
      <c r="I127" s="20" t="str">
        <f>IF(OR(H127="",E127=0),"",ABS(H127)/E127*100)</f>
        <v/>
      </c>
    </row>
    <row r="128" spans="8:9">
      <c r="H128" s="20" t="str">
        <f>IF(OR(D128="", E128=""), "", D128-E128)</f>
        <v/>
      </c>
      <c r="I128" s="20" t="str">
        <f>IF(OR(H128="",E128=0),"",ABS(H128)/E128*100)</f>
        <v/>
      </c>
    </row>
    <row r="129" spans="8:9">
      <c r="H129" s="20" t="str">
        <f>IF(OR(D129="", E129=""), "", D129-E129)</f>
        <v/>
      </c>
      <c r="I129" s="20" t="str">
        <f>IF(OR(H129="",E129=0),"",ABS(H129)/E129*100)</f>
        <v/>
      </c>
    </row>
    <row r="130" spans="8:9">
      <c r="H130" s="20" t="str">
        <f>IF(OR(D130="", E130=""), "", D130-E130)</f>
        <v/>
      </c>
      <c r="I130" s="20" t="str">
        <f>IF(OR(H130="",E130=0),"",ABS(H130)/E130*100)</f>
        <v/>
      </c>
    </row>
    <row r="131" spans="8:9">
      <c r="H131" s="20" t="str">
        <f>IF(OR(D131="", E131=""), "", D131-E131)</f>
        <v/>
      </c>
      <c r="I131" s="20" t="str">
        <f>IF(OR(H131="",E131=0),"",ABS(H131)/E131*100)</f>
        <v/>
      </c>
    </row>
    <row r="132" spans="8:9">
      <c r="H132" s="20" t="str">
        <f>IF(OR(D132="", E132=""), "", D132-E132)</f>
        <v/>
      </c>
      <c r="I132" s="20" t="str">
        <f>IF(OR(H132="",E132=0),"",ABS(H132)/E132*100)</f>
        <v/>
      </c>
    </row>
    <row r="133" spans="8:9">
      <c r="H133" s="20" t="str">
        <f>IF(OR(D133="", E133=""), "", D133-E133)</f>
        <v/>
      </c>
      <c r="I133" s="20" t="str">
        <f>IF(OR(H133="",E133=0),"",ABS(H133)/E133*100)</f>
        <v/>
      </c>
    </row>
    <row r="134" spans="8:9">
      <c r="H134" s="20" t="str">
        <f>IF(OR(D134="", E134=""), "", D134-E134)</f>
        <v/>
      </c>
      <c r="I134" s="20" t="str">
        <f>IF(OR(H134="",E134=0),"",ABS(H134)/E134*100)</f>
        <v/>
      </c>
    </row>
    <row r="135" spans="8:9">
      <c r="H135" s="20" t="str">
        <f>IF(OR(D135="", E135=""), "", D135-E135)</f>
        <v/>
      </c>
      <c r="I135" s="20" t="str">
        <f>IF(OR(H135="",E135=0),"",ABS(H135)/E135*100)</f>
        <v/>
      </c>
    </row>
    <row r="136" spans="8:9">
      <c r="H136" s="20" t="str">
        <f>IF(OR(D136="", E136=""), "", D136-E136)</f>
        <v/>
      </c>
      <c r="I136" s="20" t="str">
        <f>IF(OR(H136="",E136=0),"",ABS(H136)/E136*100)</f>
        <v/>
      </c>
    </row>
    <row r="137" spans="8:9">
      <c r="H137" s="20" t="str">
        <f>IF(OR(D137="", E137=""), "", D137-E137)</f>
        <v/>
      </c>
      <c r="I137" s="20" t="str">
        <f>IF(OR(H137="",E137=0),"",ABS(H137)/E137*100)</f>
        <v/>
      </c>
    </row>
    <row r="138" spans="8:9">
      <c r="H138" s="20" t="str">
        <f>IF(OR(D138="", E138=""), "", D138-E138)</f>
        <v/>
      </c>
      <c r="I138" s="20" t="str">
        <f>IF(OR(H138="",E138=0),"",ABS(H138)/E138*100)</f>
        <v/>
      </c>
    </row>
    <row r="139" spans="8:9">
      <c r="H139" s="20" t="str">
        <f>IF(OR(D139="", E139=""), "", D139-E139)</f>
        <v/>
      </c>
      <c r="I139" s="20" t="str">
        <f>IF(OR(H139="",E139=0),"",ABS(H139)/E139*100)</f>
        <v/>
      </c>
    </row>
    <row r="140" spans="8:9">
      <c r="H140" s="20" t="str">
        <f>IF(OR(D140="", E140=""), "", D140-E140)</f>
        <v/>
      </c>
      <c r="I140" s="20" t="str">
        <f>IF(OR(H140="",E140=0),"",ABS(H140)/E140*100)</f>
        <v/>
      </c>
    </row>
    <row r="141" spans="8:9">
      <c r="H141" s="20" t="str">
        <f>IF(OR(D141="", E141=""), "", D141-E141)</f>
        <v/>
      </c>
      <c r="I141" s="20" t="str">
        <f>IF(OR(H141="",E141=0),"",ABS(H141)/E141*100)</f>
        <v/>
      </c>
    </row>
    <row r="142" spans="8:9">
      <c r="H142" s="20" t="str">
        <f>IF(OR(D142="", E142=""), "", D142-E142)</f>
        <v/>
      </c>
      <c r="I142" s="20" t="str">
        <f>IF(OR(H142="",E142=0),"",ABS(H142)/E142*100)</f>
        <v/>
      </c>
    </row>
    <row r="143" spans="8:9">
      <c r="H143" s="20" t="str">
        <f>IF(OR(D143="", E143=""), "", D143-E143)</f>
        <v/>
      </c>
      <c r="I143" s="20" t="str">
        <f>IF(OR(H143="",E143=0),"",ABS(H143)/E143*100)</f>
        <v/>
      </c>
    </row>
    <row r="144" spans="8:9">
      <c r="H144" s="20" t="str">
        <f>IF(OR(D144="", E144=""), "", D144-E144)</f>
        <v/>
      </c>
      <c r="I144" s="20" t="str">
        <f>IF(OR(H144="",E144=0),"",ABS(H144)/E144*100)</f>
        <v/>
      </c>
    </row>
    <row r="145" spans="8:9">
      <c r="H145" s="20" t="str">
        <f>IF(OR(D145="", E145=""), "", D145-E145)</f>
        <v/>
      </c>
      <c r="I145" s="20" t="str">
        <f>IF(OR(H145="",E145=0),"",ABS(H145)/E145*100)</f>
        <v/>
      </c>
    </row>
    <row r="146" spans="8:9">
      <c r="H146" s="20" t="str">
        <f>IF(OR(D146="", E146=""), "", D146-E146)</f>
        <v/>
      </c>
      <c r="I146" s="20" t="str">
        <f>IF(OR(H146="",E146=0),"",ABS(H146)/E146*100)</f>
        <v/>
      </c>
    </row>
    <row r="147" spans="8:9">
      <c r="H147" s="20" t="str">
        <f>IF(OR(D147="", E147=""), "", D147-E147)</f>
        <v/>
      </c>
      <c r="I147" s="20" t="str">
        <f>IF(OR(H147="",E147=0),"",ABS(H147)/E147*100)</f>
        <v/>
      </c>
    </row>
    <row r="148" spans="8:9">
      <c r="H148" s="20" t="str">
        <f>IF(OR(D148="", E148=""), "", D148-E148)</f>
        <v/>
      </c>
      <c r="I148" s="20" t="str">
        <f>IF(OR(H148="",E148=0),"",ABS(H148)/E148*100)</f>
        <v/>
      </c>
    </row>
    <row r="149" spans="8:9">
      <c r="H149" s="20" t="str">
        <f>IF(OR(D149="", E149=""), "", D149-E149)</f>
        <v/>
      </c>
      <c r="I149" s="20" t="str">
        <f>IF(OR(H149="",E149=0),"",ABS(H149)/E149*100)</f>
        <v/>
      </c>
    </row>
    <row r="150" spans="8:9">
      <c r="H150" s="20" t="str">
        <f>IF(OR(D150="", E150=""), "", D150-E150)</f>
        <v/>
      </c>
      <c r="I150" s="20" t="str">
        <f>IF(OR(H150="",E150=0),"",ABS(H150)/E150*100)</f>
        <v/>
      </c>
    </row>
    <row r="151" spans="8:9">
      <c r="H151" s="20" t="str">
        <f>IF(OR(D151="", E151=""), "", D151-E151)</f>
        <v/>
      </c>
      <c r="I151" s="20" t="str">
        <f>IF(OR(H151="",E151=0),"",ABS(H151)/E151*100)</f>
        <v/>
      </c>
    </row>
    <row r="152" spans="8:9">
      <c r="H152" s="20" t="str">
        <f>IF(OR(D152="", E152=""), "", D152-E152)</f>
        <v/>
      </c>
      <c r="I152" s="20" t="str">
        <f>IF(OR(H152="",E152=0),"",ABS(H152)/E152*100)</f>
        <v/>
      </c>
    </row>
    <row r="153" spans="8:9">
      <c r="H153" s="20" t="str">
        <f>IF(OR(D153="", E153=""), "", D153-E153)</f>
        <v/>
      </c>
      <c r="I153" s="20" t="str">
        <f>IF(OR(H153="",E153=0),"",ABS(H153)/E153*100)</f>
        <v/>
      </c>
    </row>
    <row r="154" spans="8:9">
      <c r="H154" s="20" t="str">
        <f>IF(OR(D154="", E154=""), "", D154-E154)</f>
        <v/>
      </c>
      <c r="I154" s="20" t="str">
        <f>IF(OR(H154="",E154=0),"",ABS(H154)/E154*100)</f>
        <v/>
      </c>
    </row>
    <row r="155" spans="8:9">
      <c r="H155" s="20" t="str">
        <f>IF(OR(D155="", E155=""), "", D155-E155)</f>
        <v/>
      </c>
      <c r="I155" s="20" t="str">
        <f>IF(OR(H155="",E155=0),"",ABS(H155)/E155*100)</f>
        <v/>
      </c>
    </row>
    <row r="156" spans="8:9">
      <c r="H156" s="20" t="str">
        <f>IF(OR(D156="", E156=""), "", D156-E156)</f>
        <v/>
      </c>
      <c r="I156" s="20" t="str">
        <f>IF(OR(H156="",E156=0),"",ABS(H156)/E156*100)</f>
        <v/>
      </c>
    </row>
    <row r="157" spans="8:9">
      <c r="H157" s="20" t="str">
        <f>IF(OR(D157="", E157=""), "", D157-E157)</f>
        <v/>
      </c>
      <c r="I157" s="20" t="str">
        <f>IF(OR(H157="",E157=0),"",ABS(H157)/E157*100)</f>
        <v/>
      </c>
    </row>
    <row r="158" spans="8:9">
      <c r="H158" s="20" t="str">
        <f>IF(OR(D158="", E158=""), "", D158-E158)</f>
        <v/>
      </c>
      <c r="I158" s="20" t="str">
        <f>IF(OR(H158="",E158=0),"",ABS(H158)/E158*100)</f>
        <v/>
      </c>
    </row>
    <row r="159" spans="8:9">
      <c r="H159" s="20" t="str">
        <f>IF(OR(D159="", E159=""), "", D159-E159)</f>
        <v/>
      </c>
      <c r="I159" s="20" t="str">
        <f>IF(OR(H159="",E159=0),"",ABS(H159)/E159*100)</f>
        <v/>
      </c>
    </row>
    <row r="160" spans="8:9">
      <c r="H160" s="20" t="str">
        <f>IF(OR(D160="", E160=""), "", D160-E160)</f>
        <v/>
      </c>
      <c r="I160" s="20" t="str">
        <f>IF(OR(H160="",E160=0),"",ABS(H160)/E160*100)</f>
        <v/>
      </c>
    </row>
    <row r="161" spans="8:9">
      <c r="H161" s="20" t="str">
        <f>IF(OR(D161="", E161=""), "", D161-E161)</f>
        <v/>
      </c>
      <c r="I161" s="20" t="str">
        <f>IF(OR(H161="",E161=0),"",ABS(H161)/E161*100)</f>
        <v/>
      </c>
    </row>
    <row r="162" spans="8:9">
      <c r="H162" s="20" t="str">
        <f>IF(OR(D162="", E162=""), "", D162-E162)</f>
        <v/>
      </c>
      <c r="I162" s="20" t="str">
        <f>IF(OR(H162="",E162=0),"",ABS(H162)/E162*100)</f>
        <v/>
      </c>
    </row>
    <row r="163" spans="8:9">
      <c r="H163" s="20" t="str">
        <f>IF(OR(D163="", E163=""), "", D163-E163)</f>
        <v/>
      </c>
      <c r="I163" s="20" t="str">
        <f>IF(OR(H163="",E163=0),"",ABS(H163)/E163*100)</f>
        <v/>
      </c>
    </row>
    <row r="164" spans="8:9">
      <c r="H164" s="20" t="str">
        <f>IF(OR(D164="", E164=""), "", D164-E164)</f>
        <v/>
      </c>
      <c r="I164" s="20" t="str">
        <f>IF(OR(H164="",E164=0),"",ABS(H164)/E164*100)</f>
        <v/>
      </c>
    </row>
    <row r="165" spans="8:9">
      <c r="H165" s="20" t="str">
        <f>IF(OR(D165="", E165=""), "", D165-E165)</f>
        <v/>
      </c>
      <c r="I165" s="20" t="str">
        <f>IF(OR(H165="",E165=0),"",ABS(H165)/E165*100)</f>
        <v/>
      </c>
    </row>
    <row r="166" spans="8:9">
      <c r="H166" s="20" t="str">
        <f>IF(OR(D166="", E166=""), "", D166-E166)</f>
        <v/>
      </c>
      <c r="I166" s="20" t="str">
        <f>IF(OR(H166="",E166=0),"",ABS(H166)/E166*100)</f>
        <v/>
      </c>
    </row>
    <row r="167" spans="8:9">
      <c r="H167" s="20" t="str">
        <f>IF(OR(D167="", E167=""), "", D167-E167)</f>
        <v/>
      </c>
      <c r="I167" s="20" t="str">
        <f>IF(OR(H167="",E167=0),"",ABS(H167)/E167*100)</f>
        <v/>
      </c>
    </row>
    <row r="168" spans="8:9">
      <c r="H168" s="20" t="str">
        <f>IF(OR(D168="", E168=""), "", D168-E168)</f>
        <v/>
      </c>
      <c r="I168" s="20" t="str">
        <f>IF(OR(H168="",E168=0),"",ABS(H168)/E168*100)</f>
        <v/>
      </c>
    </row>
    <row r="169" spans="8:9">
      <c r="H169" s="20" t="str">
        <f>IF(OR(D169="", E169=""), "", D169-E169)</f>
        <v/>
      </c>
      <c r="I169" s="20" t="str">
        <f>IF(OR(H169="",E169=0),"",ABS(H169)/E169*100)</f>
        <v/>
      </c>
    </row>
    <row r="170" spans="8:9">
      <c r="H170" s="20" t="str">
        <f>IF(OR(D170="", E170=""), "", D170-E170)</f>
        <v/>
      </c>
      <c r="I170" s="20" t="str">
        <f>IF(OR(H170="",E170=0),"",ABS(H170)/E170*100)</f>
        <v/>
      </c>
    </row>
    <row r="171" spans="8:9">
      <c r="H171" s="20" t="str">
        <f>IF(OR(D171="", E171=""), "", D171-E171)</f>
        <v/>
      </c>
      <c r="I171" s="20" t="str">
        <f>IF(OR(H171="",E171=0),"",ABS(H171)/E171*100)</f>
        <v/>
      </c>
    </row>
    <row r="172" spans="8:9">
      <c r="H172" s="20" t="str">
        <f>IF(OR(D172="", E172=""), "", D172-E172)</f>
        <v/>
      </c>
      <c r="I172" s="20" t="str">
        <f>IF(OR(H172="",E172=0),"",ABS(H172)/E172*100)</f>
        <v/>
      </c>
    </row>
    <row r="173" spans="8:9">
      <c r="H173" s="20" t="str">
        <f>IF(OR(D173="", E173=""), "", D173-E173)</f>
        <v/>
      </c>
      <c r="I173" s="20" t="str">
        <f>IF(OR(H173="",E173=0),"",ABS(H173)/E173*100)</f>
        <v/>
      </c>
    </row>
    <row r="174" spans="8:9">
      <c r="H174" s="20" t="str">
        <f>IF(OR(D174="", E174=""), "", D174-E174)</f>
        <v/>
      </c>
      <c r="I174" s="20" t="str">
        <f>IF(OR(H174="",E174=0),"",ABS(H174)/E174*100)</f>
        <v/>
      </c>
    </row>
    <row r="175" spans="8:9">
      <c r="H175" s="20" t="str">
        <f>IF(OR(D175="", E175=""), "", D175-E175)</f>
        <v/>
      </c>
      <c r="I175" s="20" t="str">
        <f>IF(OR(H175="",E175=0),"",ABS(H175)/E175*100)</f>
        <v/>
      </c>
    </row>
    <row r="176" spans="8:9">
      <c r="H176" s="20" t="str">
        <f>IF(OR(D176="", E176=""), "", D176-E176)</f>
        <v/>
      </c>
      <c r="I176" s="20" t="str">
        <f>IF(OR(H176="",E176=0),"",ABS(H176)/E176*100)</f>
        <v/>
      </c>
    </row>
    <row r="177" spans="8:9">
      <c r="H177" s="20" t="str">
        <f>IF(OR(D177="", E177=""), "", D177-E177)</f>
        <v/>
      </c>
      <c r="I177" s="20" t="str">
        <f>IF(OR(H177="",E177=0),"",ABS(H177)/E177*100)</f>
        <v/>
      </c>
    </row>
    <row r="178" spans="8:9">
      <c r="H178" s="20" t="str">
        <f>IF(OR(D178="", E178=""), "", D178-E178)</f>
        <v/>
      </c>
      <c r="I178" s="20" t="str">
        <f>IF(OR(H178="",E178=0),"",ABS(H178)/E178*100)</f>
        <v/>
      </c>
    </row>
    <row r="179" spans="8:9">
      <c r="H179" s="20" t="str">
        <f>IF(OR(D179="", E179=""), "", D179-E179)</f>
        <v/>
      </c>
      <c r="I179" s="20" t="str">
        <f>IF(OR(H179="",E179=0),"",ABS(H179)/E179*100)</f>
        <v/>
      </c>
    </row>
    <row r="180" spans="8:9">
      <c r="H180" s="20" t="str">
        <f>IF(OR(D180="", E180=""), "", D180-E180)</f>
        <v/>
      </c>
      <c r="I180" s="20" t="str">
        <f>IF(OR(H180="",E180=0),"",ABS(H180)/E180*100)</f>
        <v/>
      </c>
    </row>
    <row r="181" spans="8:9">
      <c r="H181" s="20" t="str">
        <f>IF(OR(D181="", E181=""), "", D181-E181)</f>
        <v/>
      </c>
      <c r="I181" s="20" t="str">
        <f>IF(OR(H181="",E181=0),"",ABS(H181)/E181*100)</f>
        <v/>
      </c>
    </row>
    <row r="182" spans="8:9">
      <c r="H182" s="20" t="str">
        <f>IF(OR(D182="", E182=""), "", D182-E182)</f>
        <v/>
      </c>
      <c r="I182" s="20" t="str">
        <f>IF(OR(H182="",E182=0),"",ABS(H182)/E182*100)</f>
        <v/>
      </c>
    </row>
    <row r="183" spans="8:9">
      <c r="H183" s="20" t="str">
        <f>IF(OR(D183="", E183=""), "", D183-E183)</f>
        <v/>
      </c>
      <c r="I183" s="20" t="str">
        <f>IF(OR(H183="",E183=0),"",ABS(H183)/E183*100)</f>
        <v/>
      </c>
    </row>
    <row r="184" spans="8:9">
      <c r="H184" s="20" t="str">
        <f>IF(OR(D184="", E184=""), "", D184-E184)</f>
        <v/>
      </c>
      <c r="I184" s="20" t="str">
        <f>IF(OR(H184="",E184=0),"",ABS(H184)/E184*100)</f>
        <v/>
      </c>
    </row>
    <row r="185" spans="8:9">
      <c r="H185" s="20" t="str">
        <f>IF(OR(D185="", E185=""), "", D185-E185)</f>
        <v/>
      </c>
      <c r="I185" s="20" t="str">
        <f>IF(OR(H185="",E185=0),"",ABS(H185)/E185*100)</f>
        <v/>
      </c>
    </row>
    <row r="186" spans="8:9">
      <c r="H186" s="20" t="str">
        <f>IF(OR(D186="", E186=""), "", D186-E186)</f>
        <v/>
      </c>
      <c r="I186" s="20" t="str">
        <f>IF(OR(H186="",E186=0),"",ABS(H186)/E186*100)</f>
        <v/>
      </c>
    </row>
    <row r="187" spans="8:9">
      <c r="H187" s="20" t="str">
        <f>IF(OR(D187="", E187=""), "", D187-E187)</f>
        <v/>
      </c>
      <c r="I187" s="20" t="str">
        <f>IF(OR(H187="",E187=0),"",ABS(H187)/E187*100)</f>
        <v/>
      </c>
    </row>
    <row r="188" spans="8:9">
      <c r="H188" s="20" t="str">
        <f>IF(OR(D188="", E188=""), "", D188-E188)</f>
        <v/>
      </c>
      <c r="I188" s="20" t="str">
        <f>IF(OR(H188="",E188=0),"",ABS(H188)/E188*100)</f>
        <v/>
      </c>
    </row>
    <row r="189" spans="8:9">
      <c r="H189" s="20" t="str">
        <f>IF(OR(D189="", E189=""), "", D189-E189)</f>
        <v/>
      </c>
      <c r="I189" s="20" t="str">
        <f>IF(OR(H189="",E189=0),"",ABS(H189)/E189*100)</f>
        <v/>
      </c>
    </row>
    <row r="190" spans="8:9">
      <c r="H190" s="20" t="str">
        <f>IF(OR(D190="", E190=""), "", D190-E190)</f>
        <v/>
      </c>
      <c r="I190" s="20" t="str">
        <f>IF(OR(H190="",E190=0),"",ABS(H190)/E190*100)</f>
        <v/>
      </c>
    </row>
    <row r="191" spans="8:9">
      <c r="H191" s="20" t="str">
        <f>IF(OR(D191="", E191=""), "", D191-E191)</f>
        <v/>
      </c>
      <c r="I191" s="20" t="str">
        <f>IF(OR(H191="",E191=0),"",ABS(H191)/E191*100)</f>
        <v/>
      </c>
    </row>
    <row r="192" spans="8:9">
      <c r="H192" s="20" t="str">
        <f>IF(OR(D192="", E192=""), "", D192-E192)</f>
        <v/>
      </c>
      <c r="I192" s="20" t="str">
        <f>IF(OR(H192="",E192=0),"",ABS(H192)/E192*100)</f>
        <v/>
      </c>
    </row>
    <row r="193" spans="8:9">
      <c r="H193" s="20" t="str">
        <f>IF(OR(D193="", E193=""), "", D193-E193)</f>
        <v/>
      </c>
      <c r="I193" s="20" t="str">
        <f>IF(OR(H193="",E193=0),"",ABS(H193)/E193*100)</f>
        <v/>
      </c>
    </row>
    <row r="194" spans="8:9">
      <c r="H194" s="20" t="str">
        <f>IF(OR(D194="", E194=""), "", D194-E194)</f>
        <v/>
      </c>
      <c r="I194" s="20" t="str">
        <f>IF(OR(H194="",E194=0),"",ABS(H194)/E194*100)</f>
        <v/>
      </c>
    </row>
    <row r="195" spans="8:9">
      <c r="H195" s="20" t="str">
        <f>IF(OR(D195="", E195=""), "", D195-E195)</f>
        <v/>
      </c>
      <c r="I195" s="20" t="str">
        <f>IF(OR(H195="",E195=0),"",ABS(H195)/E195*100)</f>
        <v/>
      </c>
    </row>
    <row r="196" spans="8:9">
      <c r="H196" s="20" t="str">
        <f>IF(OR(D196="", E196=""), "", D196-E196)</f>
        <v/>
      </c>
      <c r="I196" s="20" t="str">
        <f>IF(OR(H196="",E196=0),"",ABS(H196)/E196*100)</f>
        <v/>
      </c>
    </row>
    <row r="197" spans="8:9">
      <c r="H197" s="20" t="str">
        <f>IF(OR(D197="", E197=""), "", D197-E197)</f>
        <v/>
      </c>
      <c r="I197" s="20" t="str">
        <f>IF(OR(H197="",E197=0),"",ABS(H197)/E197*100)</f>
        <v/>
      </c>
    </row>
    <row r="198" spans="8:9">
      <c r="H198" s="20" t="str">
        <f>IF(OR(D198="", E198=""), "", D198-E198)</f>
        <v/>
      </c>
      <c r="I198" s="20" t="str">
        <f>IF(OR(H198="",E198=0),"",ABS(H198)/E198*100)</f>
        <v/>
      </c>
    </row>
    <row r="199" spans="8:9">
      <c r="H199" s="20" t="str">
        <f>IF(OR(D199="", E199=""), "", D199-E199)</f>
        <v/>
      </c>
      <c r="I199" s="20" t="str">
        <f>IF(OR(H199="",E199=0),"",ABS(H199)/E199*100)</f>
        <v/>
      </c>
    </row>
    <row r="200" spans="8:9">
      <c r="H200" s="20" t="str">
        <f>IF(OR(D200="", E200=""), "", D200-E200)</f>
        <v/>
      </c>
      <c r="I200" s="20" t="str">
        <f>IF(OR(H200="",E200=0),"",ABS(H200)/E200*100)</f>
        <v/>
      </c>
    </row>
    <row r="201" spans="8:9">
      <c r="H201" s="20" t="str">
        <f>IF(OR(D201="", E201=""), "", D201-E201)</f>
        <v/>
      </c>
      <c r="I201" s="20" t="str">
        <f>IF(OR(H201="",E201=0),"",ABS(H201)/E201*100)</f>
        <v/>
      </c>
    </row>
    <row r="202" spans="8:9">
      <c r="H202" s="20" t="str">
        <f>IF(OR(D202="", E202=""), "", D202-E202)</f>
        <v/>
      </c>
      <c r="I202" s="20" t="str">
        <f>IF(OR(H202="",E202=0),"",ABS(H202)/E202*100)</f>
        <v/>
      </c>
    </row>
    <row r="203" spans="8:9">
      <c r="H203" s="20" t="str">
        <f>IF(OR(D203="", E203=""), "", D203-E203)</f>
        <v/>
      </c>
      <c r="I203" s="20" t="str">
        <f>IF(OR(H203="",E203=0),"",ABS(H203)/E203*100)</f>
        <v/>
      </c>
    </row>
    <row r="204" spans="8:9">
      <c r="H204" s="20" t="str">
        <f>IF(OR(D204="", E204=""), "", D204-E204)</f>
        <v/>
      </c>
      <c r="I204" s="20" t="str">
        <f>IF(OR(H204="",E204=0),"",ABS(H204)/E204*100)</f>
        <v/>
      </c>
    </row>
    <row r="205" spans="8:9">
      <c r="H205" s="20" t="str">
        <f>IF(OR(D205="", E205=""), "", D205-E205)</f>
        <v/>
      </c>
      <c r="I205" s="20" t="str">
        <f>IF(OR(H205="",E205=0),"",ABS(H205)/E205*100)</f>
        <v/>
      </c>
    </row>
    <row r="206" spans="8:9">
      <c r="H206" s="20" t="str">
        <f>IF(OR(D206="", E206=""), "", D206-E206)</f>
        <v/>
      </c>
      <c r="I206" s="20" t="str">
        <f>IF(OR(H206="",E206=0),"",ABS(H206)/E206*100)</f>
        <v/>
      </c>
    </row>
    <row r="207" spans="8:9">
      <c r="H207" s="20" t="str">
        <f>IF(OR(D207="", E207=""), "", D207-E207)</f>
        <v/>
      </c>
      <c r="I207" s="20" t="str">
        <f>IF(OR(H207="",E207=0),"",ABS(H207)/E207*100)</f>
        <v/>
      </c>
    </row>
    <row r="208" spans="8:9">
      <c r="H208" s="20" t="str">
        <f>IF(OR(D208="", E208=""), "", D208-E208)</f>
        <v/>
      </c>
      <c r="I208" s="20" t="str">
        <f>IF(OR(H208="",E208=0),"",ABS(H208)/E208*100)</f>
        <v/>
      </c>
    </row>
    <row r="209" spans="8:9">
      <c r="H209" s="20" t="str">
        <f>IF(OR(D209="", E209=""), "", D209-E209)</f>
        <v/>
      </c>
      <c r="I209" s="20" t="str">
        <f>IF(OR(H209="",E209=0),"",ABS(H209)/E209*100)</f>
        <v/>
      </c>
    </row>
    <row r="210" spans="8:9">
      <c r="H210" s="20" t="str">
        <f>IF(OR(D210="", E210=""), "", D210-E210)</f>
        <v/>
      </c>
      <c r="I210" s="20" t="str">
        <f>IF(OR(H210="",E210=0),"",ABS(H210)/E210*100)</f>
        <v/>
      </c>
    </row>
    <row r="211" spans="8:9">
      <c r="H211" s="20" t="str">
        <f>IF(OR(D211="", E211=""), "", D211-E211)</f>
        <v/>
      </c>
      <c r="I211" s="20" t="str">
        <f>IF(OR(H211="",E211=0),"",ABS(H211)/E211*100)</f>
        <v/>
      </c>
    </row>
    <row r="212" spans="8:9">
      <c r="H212" s="20" t="str">
        <f>IF(OR(D212="", E212=""), "", D212-E212)</f>
        <v/>
      </c>
      <c r="I212" s="20" t="str">
        <f>IF(OR(H212="",E212=0),"",ABS(H212)/E212*100)</f>
        <v/>
      </c>
    </row>
    <row r="213" spans="8:9">
      <c r="H213" s="20" t="str">
        <f>IF(OR(D213="", E213=""), "", D213-E213)</f>
        <v/>
      </c>
      <c r="I213" s="20" t="str">
        <f>IF(OR(H213="",E213=0),"",ABS(H213)/E213*100)</f>
        <v/>
      </c>
    </row>
    <row r="214" spans="8:9">
      <c r="H214" s="20" t="str">
        <f>IF(OR(D214="", E214=""), "", D214-E214)</f>
        <v/>
      </c>
      <c r="I214" s="20" t="str">
        <f>IF(OR(H214="",E214=0),"",ABS(H214)/E214*100)</f>
        <v/>
      </c>
    </row>
    <row r="215" spans="8:9">
      <c r="H215" s="20" t="str">
        <f>IF(OR(D215="", E215=""), "", D215-E215)</f>
        <v/>
      </c>
      <c r="I215" s="20" t="str">
        <f>IF(OR(H215="",E215=0),"",ABS(H215)/E215*100)</f>
        <v/>
      </c>
    </row>
    <row r="216" spans="8:9">
      <c r="H216" s="20" t="str">
        <f>IF(OR(D216="", E216=""), "", D216-E216)</f>
        <v/>
      </c>
      <c r="I216" s="20" t="str">
        <f>IF(OR(H216="",E216=0),"",ABS(H216)/E216*100)</f>
        <v/>
      </c>
    </row>
    <row r="217" spans="8:9">
      <c r="H217" s="20" t="str">
        <f>IF(OR(D217="", E217=""), "", D217-E217)</f>
        <v/>
      </c>
      <c r="I217" s="20" t="str">
        <f>IF(OR(H217="",E217=0),"",ABS(H217)/E217*100)</f>
        <v/>
      </c>
    </row>
    <row r="218" spans="8:9">
      <c r="H218" s="20" t="str">
        <f>IF(OR(D218="", E218=""), "", D218-E218)</f>
        <v/>
      </c>
      <c r="I218" s="20" t="str">
        <f>IF(OR(H218="",E218=0),"",ABS(H218)/E218*100)</f>
        <v/>
      </c>
    </row>
    <row r="219" spans="8:9">
      <c r="H219" s="20" t="str">
        <f>IF(OR(D219="", E219=""), "", D219-E219)</f>
        <v/>
      </c>
      <c r="I219" s="20" t="str">
        <f>IF(OR(H219="",E219=0),"",ABS(H219)/E219*100)</f>
        <v/>
      </c>
    </row>
    <row r="220" spans="8:9">
      <c r="H220" s="20" t="str">
        <f>IF(OR(D220="", E220=""), "", D220-E220)</f>
        <v/>
      </c>
      <c r="I220" s="20" t="str">
        <f>IF(OR(H220="",E220=0),"",ABS(H220)/E220*100)</f>
        <v/>
      </c>
    </row>
    <row r="221" spans="8:9">
      <c r="H221" s="20" t="str">
        <f>IF(OR(D221="", E221=""), "", D221-E221)</f>
        <v/>
      </c>
      <c r="I221" s="20" t="str">
        <f>IF(OR(H221="",E221=0),"",ABS(H221)/E221*100)</f>
        <v/>
      </c>
    </row>
    <row r="222" spans="8:9">
      <c r="H222" s="20" t="str">
        <f>IF(OR(D222="", E222=""), "", D222-E222)</f>
        <v/>
      </c>
      <c r="I222" s="20" t="str">
        <f>IF(OR(H222="",E222=0),"",ABS(H222)/E222*100)</f>
        <v/>
      </c>
    </row>
    <row r="223" spans="8:9">
      <c r="I223" s="20" t="str">
        <f>IF(OR(H223="",E223=0),"",ABS(H223)/E223*100)</f>
        <v/>
      </c>
    </row>
    <row r="224" spans="8:9">
      <c r="I224" s="20" t="str">
        <f>IF(OR(H224="",E224=0),"",ABS(H224)/E224*100)</f>
        <v/>
      </c>
    </row>
    <row r="225" spans="9:9">
      <c r="I225" s="20" t="str">
        <f>IF(OR(H225="",E225=0),"",ABS(H225)/E225*100)</f>
        <v/>
      </c>
    </row>
    <row r="226" spans="9:9">
      <c r="I226" s="20" t="str">
        <f>IF(OR(H226="",E226=0),"",ABS(H226)/E226*100)</f>
        <v/>
      </c>
    </row>
    <row r="227" spans="9:9">
      <c r="I227" s="20" t="str">
        <f>IF(OR(H227="",E227=0),"",ABS(H227)/E227*100)</f>
        <v/>
      </c>
    </row>
    <row r="228" spans="9:9">
      <c r="I228" s="20" t="str">
        <f>IF(OR(H228="",E228=0),"",ABS(H228)/E228*100)</f>
        <v/>
      </c>
    </row>
    <row r="229" spans="9:9">
      <c r="I229" s="20" t="str">
        <f>IF(OR(H229="",E229=0),"",ABS(H229)/E229*100)</f>
        <v/>
      </c>
    </row>
  </sheetData>
  <conditionalFormatting sqref="F5:F65509">
    <cfRule type="cellIs" dxfId="2" priority="2" operator="equal">
      <formula>"Delayed"</formula>
    </cfRule>
    <cfRule type="cellIs" dxfId="1" priority="3" operator="equal">
      <formula>"Done"</formula>
    </cfRule>
    <cfRule type="cellIs" dxfId="0" priority="4" operator="equal">
      <formula>"Ongoing"</formula>
    </cfRule>
  </conditionalFormatting>
  <dataValidations count="2">
    <dataValidation type="list" allowBlank="1" showInputMessage="1" showErrorMessage="1" sqref="F5:F1229" xr:uid="{00000000-0002-0000-0100-000000000000}">
      <formula1>"Planned,Ongoing,Delayed,Done"</formula1>
      <formula2>0</formula2>
    </dataValidation>
    <dataValidation type="list" allowBlank="1" showInputMessage="1" showErrorMessage="1" sqref="B5:B1229" xr:uid="{00000000-0002-0000-0100-000001000000}">
      <formula1>"Requirements,Design,Development,Testing,Preparation,Coordination,Documentation,Interfaces,Delivery"</formula1>
      <formula2>0</formula2>
    </dataValidation>
  </dataValidations>
  <printOptions gridLines="1"/>
  <pageMargins left="0.75" right="0.75" top="1" bottom="1" header="0.5" footer="0.511811023622047"/>
  <pageSetup scale="70" orientation="landscape" horizontalDpi="300" verticalDpi="300"/>
  <headerFooter>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1</cp:revision>
  <dcterms:created xsi:type="dcterms:W3CDTF">2003-08-12T18:15:36Z</dcterms:created>
  <dcterms:modified xsi:type="dcterms:W3CDTF">2024-03-09T17:40:29Z</dcterms:modified>
  <cp:category/>
  <cp:contentStatus/>
</cp:coreProperties>
</file>