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_PY\_CURRICULUM\Book20\"/>
    </mc:Choice>
  </mc:AlternateContent>
  <xr:revisionPtr revIDLastSave="0" documentId="13_ncr:1_{DCC3A793-0036-445B-B73A-10BBE2AD1C0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op10" sheetId="1" r:id="rId1"/>
    <sheet name="Planilha1" sheetId="4" r:id="rId2"/>
    <sheet name="RA_6Meses_0105a3110" sheetId="3" r:id="rId3"/>
    <sheet name="ReclamacoesTop5" sheetId="2" r:id="rId4"/>
    <sheet name="Conclomerados202112" sheetId="5" r:id="rId5"/>
    <sheet name="Nome_Fantasia_Conumidor_All" sheetId="9" r:id="rId6"/>
  </sheets>
  <definedNames>
    <definedName name="_xlnm._FilterDatabase" localSheetId="4" hidden="1">Conclomerados202112!$A$10:$G$346</definedName>
    <definedName name="_xlnm._FilterDatabase" localSheetId="3" hidden="1">ReclamacoesTop5!$A$1:$F$151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O15" i="1"/>
  <c r="N5" i="1"/>
  <c r="O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N15" i="1"/>
  <c r="N26" i="1"/>
  <c r="O26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L2" i="1"/>
  <c r="K2" i="1"/>
  <c r="J2" i="1"/>
</calcChain>
</file>

<file path=xl/sharedStrings.xml><?xml version="1.0" encoding="utf-8"?>
<sst xmlns="http://schemas.openxmlformats.org/spreadsheetml/2006/main" count="3047" uniqueCount="1053">
  <si>
    <t>TRI</t>
  </si>
  <si>
    <t>POSICAO</t>
  </si>
  <si>
    <t>INSTITUICAO_FINANCEIRA</t>
  </si>
  <si>
    <t>INDICE</t>
  </si>
  <si>
    <t>Reclamações reguladas procedentes</t>
  </si>
  <si>
    <t>Reclamações reguladas - outras</t>
  </si>
  <si>
    <t>Reclamações não reguladas</t>
  </si>
  <si>
    <t>Total de reclamações</t>
  </si>
  <si>
    <t xml:space="preserve"> 1º </t>
  </si>
  <si>
    <t>PAN (conglomerado)</t>
  </si>
  <si>
    <t xml:space="preserve"> 2º </t>
  </si>
  <si>
    <t>INTER (conglomerado)</t>
  </si>
  <si>
    <t xml:space="preserve"> 3º </t>
  </si>
  <si>
    <t>CAIXA ECONÔMICA FEDERAL (conglomerado)</t>
  </si>
  <si>
    <t xml:space="preserve"> 4º </t>
  </si>
  <si>
    <t>SANTANDER (conglomerado)</t>
  </si>
  <si>
    <t xml:space="preserve"> 5º </t>
  </si>
  <si>
    <t>BRADESCO (conglomerado)</t>
  </si>
  <si>
    <t xml:space="preserve"> 6º </t>
  </si>
  <si>
    <t>BB (conglomerado)</t>
  </si>
  <si>
    <t xml:space="preserve"> 7º </t>
  </si>
  <si>
    <t>ITAU (conglomerado)</t>
  </si>
  <si>
    <t xml:space="preserve"> 8º </t>
  </si>
  <si>
    <t>VOTORANTIM (conglomerado)</t>
  </si>
  <si>
    <t xml:space="preserve"> 9º </t>
  </si>
  <si>
    <t>MIDWAY S.A. - CRÉDITO, FINANCIAMENTO E INVESTIMENTO</t>
  </si>
  <si>
    <t>10º</t>
  </si>
  <si>
    <t>NUBANK (conglomerado)</t>
  </si>
  <si>
    <t>PRIMEIRO</t>
  </si>
  <si>
    <t>MOTIVO_RECLAMACAO_REGULADAS_PROCEDENTES</t>
  </si>
  <si>
    <t>QUANTIDADE_TOTAL</t>
  </si>
  <si>
    <t>Oferta ou prestação de informação sobre crédito consignado de forma inadequada</t>
  </si>
  <si>
    <t>C6 BANK (conglomerado)</t>
  </si>
  <si>
    <t>SAFRA (conglomerado)</t>
  </si>
  <si>
    <t>DAYCOVAL (conglomerado)</t>
  </si>
  <si>
    <t>PARANÁ BANCO (conglomerado)</t>
  </si>
  <si>
    <t>BMG (conglomerado)</t>
  </si>
  <si>
    <t>MERCANTIL DO BRASIL (conglomerado)</t>
  </si>
  <si>
    <t>BNP PARIBAS (conglomerado)</t>
  </si>
  <si>
    <t>Instituição Financeira_TOP_10_NO_MOTIVO</t>
  </si>
  <si>
    <t>Irregularidades relativas a integridade, confiabilidade, segurança, sigilo ou legitimidade dos serviços relacionados a operações de crédito</t>
  </si>
  <si>
    <t>Irregularidades relativas a integridade, confiabilidade, segurança, sigilo ou legitimidade das operações e serviços disponibilizados em internet banking</t>
  </si>
  <si>
    <t>ORIGINAL (conglomerado)</t>
  </si>
  <si>
    <t>Irregularidades relativas a integridade, confiabilidade, segurança, sigilo ou legitimidade das operações e serviços relacionados a cartões de crédito</t>
  </si>
  <si>
    <t>BANCO CSF S.A.</t>
  </si>
  <si>
    <t>Irregularidades relativas a integridade, confiabilidade, segurança, sigilo ou legitimidade das operações e serviços, exceto as relacionadas a cartão de crédito, cartão de débito, internet banking, ATM, credenciadora e operação de crédito</t>
  </si>
  <si>
    <t>BTG PACTUAL/BANCO PAN (conglomerado)</t>
  </si>
  <si>
    <t>SEGUNDO</t>
  </si>
  <si>
    <t>BANRISUL (conglomerado)</t>
  </si>
  <si>
    <t>TERCEIRO</t>
  </si>
  <si>
    <t>FACTA FINANCEIRA S.A. - CRÉDITO FINANCIAMENTO E INVESTIMENTO</t>
  </si>
  <si>
    <t>Quantidade total de clientes – CCS e SCR</t>
  </si>
  <si>
    <t>IMPROCEDENTES</t>
  </si>
  <si>
    <t>Reclamações</t>
  </si>
  <si>
    <t>Respondidas</t>
  </si>
  <si>
    <t>Não respondidas</t>
  </si>
  <si>
    <t>Tempo de resposta</t>
  </si>
  <si>
    <t>4 dias e 16 horas</t>
  </si>
  <si>
    <t>15 dias e 8 horas</t>
  </si>
  <si>
    <t>https://www.reclameaqui.com.br/empresa/c6-bank/sobre/</t>
  </si>
  <si>
    <t>https://www.reclameaqui.com.br/empresa/nubank/sobre/</t>
  </si>
  <si>
    <t>https://www.reclameaqui.com.br/empresa/itau/sobre/</t>
  </si>
  <si>
    <t>4 dias e 23 horas</t>
  </si>
  <si>
    <t>Itaucard</t>
  </si>
  <si>
    <t>6 dias e 4 horas</t>
  </si>
  <si>
    <t>https://www.reclameaqui.com.br/empresa/itaucard/sobre/</t>
  </si>
  <si>
    <t>2 dias e 21 hora</t>
  </si>
  <si>
    <t>https://www.reclameaqui.com.br/empresa/banco-pan/sobre/</t>
  </si>
  <si>
    <t>5 dias</t>
  </si>
  <si>
    <t>https://www.reclameaqui.com.br/empresa/inter/sobre/</t>
  </si>
  <si>
    <t>https://www.reclameaqui.com.br/empresa/santander/sobre/</t>
  </si>
  <si>
    <t>https://www.reclameaqui.com.br/empresa/bradesco/sobre/</t>
  </si>
  <si>
    <t>https://www.reclameaqui.com.br/empresa/caixa-seguradora/</t>
  </si>
  <si>
    <t>Caixa Seguradora</t>
  </si>
  <si>
    <t>8 dias e 2 horas</t>
  </si>
  <si>
    <t>Caixa Previdência S-A</t>
  </si>
  <si>
    <t>4 dias e 13 horas</t>
  </si>
  <si>
    <t>https://www.reclameaqui.com.br/empresa/caixa-previdencia-s-a/sobre/</t>
  </si>
  <si>
    <t>Caixa Capitalização</t>
  </si>
  <si>
    <t>https://www.reclameaqui.com.br/empresa/caixa-capitalizacao/sobre/</t>
  </si>
  <si>
    <t>25 dias e 10 horas</t>
  </si>
  <si>
    <t xml:space="preserve"> - </t>
  </si>
  <si>
    <t>https://www.reclameaqui.com.br/empresa/btg-pactual-digital/</t>
  </si>
  <si>
    <t>5 dias e 2 horas</t>
  </si>
  <si>
    <t>BTG Pactual digital</t>
  </si>
  <si>
    <t>12 horas</t>
  </si>
  <si>
    <t>https://www.reclameaqui.com.br/empresa/btg-mais/sobre/</t>
  </si>
  <si>
    <t>BTG MAIS (10 meses no RA)</t>
  </si>
  <si>
    <t>NA</t>
  </si>
  <si>
    <t>Lojas Riachuelo e Midway Financeira</t>
  </si>
  <si>
    <t>https://www.reclameaqui.com.br/empresa/lojas-riachuelo-e-midway-financeira/sobre/</t>
  </si>
  <si>
    <t>Banco BV</t>
  </si>
  <si>
    <t>7 dias e 22 horas</t>
  </si>
  <si>
    <t>https://www.reclameaqui.com.br/empresa/bv-financeira/sobre/</t>
  </si>
  <si>
    <t>Banco do Brasil</t>
  </si>
  <si>
    <t>4 dias e 20 horas</t>
  </si>
  <si>
    <t>https://www.reclameaqui.com.br/empresa/banco-do-brasil/sobre/</t>
  </si>
  <si>
    <t>Banco Santander</t>
  </si>
  <si>
    <t>10 dias e 3 horas</t>
  </si>
  <si>
    <t>Banco Bradesco</t>
  </si>
  <si>
    <t>10 dias e 6 horas</t>
  </si>
  <si>
    <t>Banco Bradesco Cartões</t>
  </si>
  <si>
    <t>11 dias e 4 horas</t>
  </si>
  <si>
    <t>https://www.reclameaqui.com.br/empresa/banco-bradesco-cartoes-american-express-visa-mastercard-e-elo/sobre/</t>
  </si>
  <si>
    <t>Bradesco Seguros</t>
  </si>
  <si>
    <t>8 dias e 17 horas</t>
  </si>
  <si>
    <t>https://www.reclameaqui.com.br/empresa/bradesco-seguros/sobre/</t>
  </si>
  <si>
    <t>Bradesco Financiamentos</t>
  </si>
  <si>
    <t>13 dias e 8 horas</t>
  </si>
  <si>
    <t>https://www.reclameaqui.com.br/empresa/bradesco-financiamentos/sobre/</t>
  </si>
  <si>
    <t>Santander Cartões</t>
  </si>
  <si>
    <t>8 dias e 21 horas</t>
  </si>
  <si>
    <t>https://www.reclameaqui.com.br/empresa/santander-cartoes/sobre/</t>
  </si>
  <si>
    <t>Santander Financiamentos</t>
  </si>
  <si>
    <t>https://www.reclameaqui.com.br/empresa/santander-financiamentos/sobre/</t>
  </si>
  <si>
    <t>Banco Itaú Consignado</t>
  </si>
  <si>
    <t>25 dias e 3 horas</t>
  </si>
  <si>
    <t>https://www.reclameaqui.com.br/empresa/banco-itau-bmg-consignado/sobre/</t>
  </si>
  <si>
    <t>Itaú Seguros e Capitalização</t>
  </si>
  <si>
    <t>3 dias e 22 horas</t>
  </si>
  <si>
    <t>https://www.reclameaqui.com.br/empresa/itau-seguros-e-capitalizacao/sobre/</t>
  </si>
  <si>
    <t>Itaú Seguros Auto e Residência</t>
  </si>
  <si>
    <t>9 dias e 3 horas</t>
  </si>
  <si>
    <t>https://www.reclameaqui.com.br/empresa/itau-seguros-auto-e-residencia/sobre/</t>
  </si>
  <si>
    <t>FONTE: INSTITUIÇÕES FINANCEIRAS (O TEOR DAS INFORMAÇÕES É DE RESPONSABILIDADE DA RESPECTIVA INSTITUIÇÃO/EMPRESA, DE ACORDO COM A REGULAMENTAÇÃO EM VIGOR)</t>
  </si>
  <si>
    <t>SP</t>
  </si>
  <si>
    <t xml:space="preserve">PARTICIPANTE                                                </t>
  </si>
  <si>
    <t xml:space="preserve">YAMAHA ADMINISTRADORA DE CONSÓRCIO LTDA.                                                                                                                                                                </t>
  </si>
  <si>
    <t xml:space="preserve">Privado Nacional com Controle Estrangeiro                   </t>
  </si>
  <si>
    <t xml:space="preserve">YAMAHA MOTOR                                                </t>
  </si>
  <si>
    <t xml:space="preserve">LIDER                                                       </t>
  </si>
  <si>
    <t xml:space="preserve">BANCO YAMAHA MOTOR DO BRASIL S.A.                                                                                                                                                                       </t>
  </si>
  <si>
    <t>RJ</t>
  </si>
  <si>
    <t xml:space="preserve">BANCO XP S.A.                                                                                                                                                                                           </t>
  </si>
  <si>
    <t xml:space="preserve">Privado Nacional com Participação Estrangeira               </t>
  </si>
  <si>
    <t xml:space="preserve">XP                                                          </t>
  </si>
  <si>
    <t xml:space="preserve">XP INVESTIMENTOS CORRETORA DE CÂMBIO,TÍTULOS E VALORES MOBILIÁRIOS S/A                                                                                                                                  </t>
  </si>
  <si>
    <t xml:space="preserve">WESTERN UNION CORRETORA DE CÂMBIO S.A.                                                                                                                                                                  </t>
  </si>
  <si>
    <t xml:space="preserve">WESTERN UNION                                               </t>
  </si>
  <si>
    <t xml:space="preserve">BANCO WESTERN UNION DO BRASIL S.A.                                                                                                                                                                      </t>
  </si>
  <si>
    <t xml:space="preserve">HOLDING NÃO IF                                              </t>
  </si>
  <si>
    <t xml:space="preserve">SZAJMAN PARTICIPACOES SOCIETARIAS S/A                                                                                                                                                                   </t>
  </si>
  <si>
    <t xml:space="preserve">Privado Nacional                                            </t>
  </si>
  <si>
    <t xml:space="preserve">VR                                                          </t>
  </si>
  <si>
    <t xml:space="preserve">VR DISTRIBUIDORA DE TÍTULOS E VALORES MOBILIÁRIOS LTDA.                                                                                                                                                 </t>
  </si>
  <si>
    <t xml:space="preserve">BANCO VR S.A.                                                                                                                                                                                           </t>
  </si>
  <si>
    <t xml:space="preserve">BV DISTRIBUIDORA DE TÍTULOS E VALORES MOBILIÁRIOS LTDA.                                                                                                                                                 </t>
  </si>
  <si>
    <t xml:space="preserve">VOTORANTIM                                                  </t>
  </si>
  <si>
    <t xml:space="preserve">BANCO BV S.A.                                                                                                                                                                                           </t>
  </si>
  <si>
    <t xml:space="preserve">LIDER/HOLDING                                               </t>
  </si>
  <si>
    <t xml:space="preserve">BANCO VOTORANTIM S.A.                                                                                                                                                                                   </t>
  </si>
  <si>
    <t>PR</t>
  </si>
  <si>
    <t xml:space="preserve">23/06/94  </t>
  </si>
  <si>
    <t xml:space="preserve">VOLVO ADMINISTRADORA DE CONSÓRCIO LTDA.                                                                                                                                                                 </t>
  </si>
  <si>
    <t xml:space="preserve">VOLVO                                                       </t>
  </si>
  <si>
    <t xml:space="preserve">30/12/93  </t>
  </si>
  <si>
    <t xml:space="preserve">BANCO VOLVO BRASIL S.A.                                                                                                                                                                                 </t>
  </si>
  <si>
    <t xml:space="preserve">16/07/08  </t>
  </si>
  <si>
    <t xml:space="preserve">VOLKSWAGEN PARTICIPACOES LTDA                                                                                                                                                                           </t>
  </si>
  <si>
    <t xml:space="preserve">VOLKSWAGEN                                                  </t>
  </si>
  <si>
    <t xml:space="preserve">CONSÓRCIO NACIONAL VOLKSWAGEN - ADMINISTRADORA DE CONSÓRCIO LTDA.                                                                                                                                       </t>
  </si>
  <si>
    <t xml:space="preserve">BANCO VOLKSWAGEN S.A.                                                                                                                                                                                   </t>
  </si>
  <si>
    <t xml:space="preserve">25/09/13  </t>
  </si>
  <si>
    <t xml:space="preserve">DISTRIBUIDORA INTERCAP DE TÍTULOS E VALORES MOBILIÁRIOS S.A.                                                                                                                                            </t>
  </si>
  <si>
    <t xml:space="preserve">VOITER                                                      </t>
  </si>
  <si>
    <t xml:space="preserve">BANCO LETSBANK S.A.                                                                                                                                                                                     </t>
  </si>
  <si>
    <t xml:space="preserve">BANCO VOITER S.A.                                                                                                                                                                                       </t>
  </si>
  <si>
    <t xml:space="preserve">21/06/13  </t>
  </si>
  <si>
    <t xml:space="preserve">UBS BRASIL CORRETORA DE CÂMBIO, TÍTULOS E VALORES MOBILIÁRIOS S.A.                                                                                                                                      </t>
  </si>
  <si>
    <t xml:space="preserve">Estrangeiro                                                 </t>
  </si>
  <si>
    <t xml:space="preserve">UBS                                                         </t>
  </si>
  <si>
    <t xml:space="preserve">UBS BRASIL BANCO DE INVESTIMENTO S.A.                                                                                                                                                                   </t>
  </si>
  <si>
    <t xml:space="preserve">20/10/17  </t>
  </si>
  <si>
    <t xml:space="preserve">ICAP DO BRASIL CORRETORA DE TÍTULOS E VALORES MOBILIÁRIOS LTDA.                                                                                                                                         </t>
  </si>
  <si>
    <t xml:space="preserve">TULLETT PREBON BRASIL                                       </t>
  </si>
  <si>
    <t xml:space="preserve">TULLETT PREBON BRASIL CORRETORA DE VALORES E CÂMBIO LTDA                                                                                                                                                </t>
  </si>
  <si>
    <t>GO</t>
  </si>
  <si>
    <t xml:space="preserve">TRINUS SOCIEDADE DE CRÉDITO DIRETO S.A.                                                                                                                                                                 </t>
  </si>
  <si>
    <t xml:space="preserve">TRINUS                                                      </t>
  </si>
  <si>
    <t xml:space="preserve">TRINUS CAPITAL DISTRIBUIDORA DE TÍTULOS E VALORES MOBILIÁRIOS S.A.                                                                                                                                      </t>
  </si>
  <si>
    <t xml:space="preserve">20/09/19  </t>
  </si>
  <si>
    <t xml:space="preserve">MONETAR DISTRIBUIDORA DE TÍTULOS E VALORES MOBILIÁRIOS LTDA.                                                                                                                                            </t>
  </si>
  <si>
    <t xml:space="preserve">TERRA                                                       </t>
  </si>
  <si>
    <t xml:space="preserve">TERRA INVESTIMENTOS DISTRIBUIDORA DE TÍTULOS E VALORES MOBILIÁRIOS LTDA.                                                                                                                                </t>
  </si>
  <si>
    <t xml:space="preserve">22/07/19  </t>
  </si>
  <si>
    <t xml:space="preserve">STONE INSTITUIÇÃO DE PAGAMENTO S.A.                                                                                                                                                                     </t>
  </si>
  <si>
    <t xml:space="preserve">STONE                                                       </t>
  </si>
  <si>
    <t xml:space="preserve">STONE SOCIEDADE DE CRÉDITO DIRETO S.A.                                                                                                                                                                  </t>
  </si>
  <si>
    <t xml:space="preserve">26/08/19  </t>
  </si>
  <si>
    <t xml:space="preserve">SOROCRED INSTITUIÇÃO DE PAGAMENTO S.A.                                                                                                                                                                  </t>
  </si>
  <si>
    <t xml:space="preserve">SOROCRED                                                    </t>
  </si>
  <si>
    <t xml:space="preserve">BANCO SOROCRED S.A. - BANCO MÚLTIPLO                                                                                                                                                                    </t>
  </si>
  <si>
    <t xml:space="preserve">19/06/06  </t>
  </si>
  <si>
    <t xml:space="preserve">SOFISA S.A. CRÉDITO, FINANCIAMENTO E INVESTIMENTO                                                                                                                                                       </t>
  </si>
  <si>
    <t xml:space="preserve">SOFISA                                                      </t>
  </si>
  <si>
    <t xml:space="preserve">16/04/02  </t>
  </si>
  <si>
    <t xml:space="preserve">BANCO SOFISA S.A.                                                                                                                                                                                       </t>
  </si>
  <si>
    <t xml:space="preserve">SOCIÉTÉ GÉNÉRALE EQUIPMENT FINANCE S.A. - ARRENDAMENTO MERCANTIL                                                                                                                                        </t>
  </si>
  <si>
    <t xml:space="preserve">SOCIETE GENERALE                                            </t>
  </si>
  <si>
    <t xml:space="preserve">BANCO SOCIETE GENERALE BRASIL S.A.                                                                                                                                                                      </t>
  </si>
  <si>
    <t>RS</t>
  </si>
  <si>
    <t xml:space="preserve">25/11/15  </t>
  </si>
  <si>
    <t xml:space="preserve">SINOSSERRA ADMINISTRADORA DE CONSÓRCIOS LTDA                                                                                                                                                            </t>
  </si>
  <si>
    <t xml:space="preserve">SINOSSERRA                                                  </t>
  </si>
  <si>
    <t xml:space="preserve">SINOSSERRA FINANCEIRA S/A - SOCIEDADE DE CRÉDITO, FINANCIAMENTO E INVESTIMENTO                                                                                                                          </t>
  </si>
  <si>
    <t xml:space="preserve">27/12/19  </t>
  </si>
  <si>
    <t xml:space="preserve">SIMPALA LANÇADORA E ADMINISTRADORA DE CONSÓRCIOS LTDA.                                                                                                                                                  </t>
  </si>
  <si>
    <t xml:space="preserve">SIMPALA                                                     </t>
  </si>
  <si>
    <t xml:space="preserve">SIMPALA S.A. CRÉDITO, FINANCIAMENTO E INVESTIMENTO                                                                                                                                                      </t>
  </si>
  <si>
    <t xml:space="preserve">ADMINISTRADORA DE CONSORCIOS SICREDI LTDA                                                                                                                                                               </t>
  </si>
  <si>
    <t xml:space="preserve">SICREDI                                                     </t>
  </si>
  <si>
    <t xml:space="preserve">BANCO COOPERATIVO SICREDI S.A.                                                                                                                                                                          </t>
  </si>
  <si>
    <t xml:space="preserve">SCOTIABANK BRASIL S.A. CORRETORA DE TÍTULOS E VALORES MOBILIÁRIOS                                                                                                                                       </t>
  </si>
  <si>
    <t xml:space="preserve">SCOTIABANK                                                  </t>
  </si>
  <si>
    <t xml:space="preserve">SCOTIABANK BRASIL S.A. BANCO MÚLTIPLO                                                                                                                                                                   </t>
  </si>
  <si>
    <t xml:space="preserve">SCANIA ADMINISTRADORA DE CONSÓRCIOS LTDA.                                                                                                                                                               </t>
  </si>
  <si>
    <t xml:space="preserve">SCANIA                                                      </t>
  </si>
  <si>
    <t xml:space="preserve">SCANIA BANCO S.A.                                                                                                                                                                                       </t>
  </si>
  <si>
    <t>MG</t>
  </si>
  <si>
    <t xml:space="preserve">25/05/21  </t>
  </si>
  <si>
    <t xml:space="preserve">TORO CORRETORA DE TÍTULOS E VALORES MOBILIÁRIOS S.A.                                                                                                                                                    </t>
  </si>
  <si>
    <t xml:space="preserve">SANTANDER                                                   </t>
  </si>
  <si>
    <t xml:space="preserve">15/05/17  </t>
  </si>
  <si>
    <t xml:space="preserve">SUPER PAGAMENTOS E ADMINISTRAÇÃO DE MEIOS ELETRÔNICOS S.A.                                                                                                                                              </t>
  </si>
  <si>
    <t xml:space="preserve">SANTANDER LEASING S.A. ARRENDAMENTO MERCANTIL                                                                                                                                                           </t>
  </si>
  <si>
    <t xml:space="preserve">SANTANDER CORRETORA DE CÂMBIO E VALORES MOBILIÁRIOS S.A.                                                                                                                                                </t>
  </si>
  <si>
    <t xml:space="preserve">SANTANDER CACEIS BRASIL DISTRIBUIDORA DE TÍTULOS E VALORES MOBILIÁRIOS S.A.                                                                                                                             </t>
  </si>
  <si>
    <t xml:space="preserve">SANTANDER BRASIL ADMINISTRADORA DE CONSÓRCIO LTDA.                                                                                                                                                      </t>
  </si>
  <si>
    <t xml:space="preserve">31/08/16  </t>
  </si>
  <si>
    <t xml:space="preserve">PI DISTRIBUIDORA DE TÍTULOS E VALORES MOBILIÁRIOS S.A.                                                                                                                                                  </t>
  </si>
  <si>
    <t xml:space="preserve">19/02/21  </t>
  </si>
  <si>
    <t xml:space="preserve">GETNET SOCIEDADE DE CREDITO DIRETO S.A.                                                                                                                                                                 </t>
  </si>
  <si>
    <t xml:space="preserve">GETNET ADQUIRÊNCIA E SERVIÇOS PARA MEIOS DE PAGAMENTO S.A.                                                                                                                                              </t>
  </si>
  <si>
    <t xml:space="preserve">BEN BENEFÍCIOS E SERVIÇOS INSTITUIÇÃO DE PAGAMENTO S.A.                                                                                                                                                 </t>
  </si>
  <si>
    <t xml:space="preserve">BANCO RCI BRASIL S.A.                                                                                                                                                                                   </t>
  </si>
  <si>
    <t xml:space="preserve">BANCO PSA FINANCE BRASIL S.A.                                                                                                                                                                           </t>
  </si>
  <si>
    <t xml:space="preserve">21/02/19  </t>
  </si>
  <si>
    <t xml:space="preserve">BANCO HYUNDAI CAPITAL BRASIL S.A.                                                                                                                                                                       </t>
  </si>
  <si>
    <t xml:space="preserve">27/05/21  </t>
  </si>
  <si>
    <t xml:space="preserve">BANCO BANDEPE S.A.                                                                                                                                                                                      </t>
  </si>
  <si>
    <t xml:space="preserve">AYMORÉ CRÉDITO, FINANCIAMENTO E INVESTIMENTO S.A.                                                                                                                                                       </t>
  </si>
  <si>
    <t xml:space="preserve">31/08/06  </t>
  </si>
  <si>
    <t xml:space="preserve">BANCO SANTANDER (BRASIL) S.A.                                                                                                                                                                           </t>
  </si>
  <si>
    <t xml:space="preserve">SAFRA LEASING S.A. ARRENDAMENTO MERCANTIL                                                                                                                                                               </t>
  </si>
  <si>
    <t xml:space="preserve">SAFRA                                                       </t>
  </si>
  <si>
    <t xml:space="preserve">SAFRA CORRETORA DE VALORES E CÂMBIO LTDA.                                                                                                                                                               </t>
  </si>
  <si>
    <t xml:space="preserve">BANCO J. SAFRA S.A.                                                                                                                                                                                     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</si>
  <si>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</si>
  <si>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TRAPEZIO S/A                                                                                                                                                                                            </t>
  </si>
  <si>
    <t xml:space="preserve">RURAL                                                       </t>
  </si>
  <si>
    <t xml:space="preserve">BANCO RURAL S.A.                                                                                                                                                                                        </t>
  </si>
  <si>
    <t xml:space="preserve">22/01/88  </t>
  </si>
  <si>
    <t xml:space="preserve">RODOBENS ADMINISTRADORA DE CONSÓRCIOS LTDA.                                                                                                                                                             </t>
  </si>
  <si>
    <t xml:space="preserve">RODOBENS                                                    </t>
  </si>
  <si>
    <t xml:space="preserve">25/03/98  </t>
  </si>
  <si>
    <t xml:space="preserve">PORTOBENS ADMINISTRADORA DE CONSORCIOS LTDA                                                                                                                                                             </t>
  </si>
  <si>
    <t xml:space="preserve">21/08/14  </t>
  </si>
  <si>
    <t xml:space="preserve">CONBR ADMINISTRADORA DE CONSÓRCIOS LTDA.                                                                                                                                                                </t>
  </si>
  <si>
    <t xml:space="preserve">20/05/11  </t>
  </si>
  <si>
    <t xml:space="preserve">CNF - ADMINISTRADORA DE CONSÓRCIOS NACIONAL LTDA.                                                                                                                                                       </t>
  </si>
  <si>
    <t xml:space="preserve">BRQUALY ADMINISTRADORA DE CONSÓRCIOS LTDA.                                                                                                                                                              </t>
  </si>
  <si>
    <t xml:space="preserve">16/11/11  </t>
  </si>
  <si>
    <t xml:space="preserve">BR CONSÓRCIOS ADMINISTRADORA DE CONSÓRCIOS LTDA                                                                                                                                                         </t>
  </si>
  <si>
    <t xml:space="preserve">18/12/14  </t>
  </si>
  <si>
    <t xml:space="preserve">BANCO RODOBENS S.A.                                                                                                                                                                                     </t>
  </si>
  <si>
    <t xml:space="preserve">COTACAO DISTRIBUIDORA DE TITULOS E VALORES MOBILIARIOS S.A                                                                                                                                              </t>
  </si>
  <si>
    <t xml:space="preserve">RENDIMENTO                                                  </t>
  </si>
  <si>
    <t xml:space="preserve">AGILLITAS SOLUÇÕES DE PAGAMENTOS LTDA.                                                                                                                                                                  </t>
  </si>
  <si>
    <t xml:space="preserve">24/07/02  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</si>
  <si>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</si>
  <si>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14/12/09  </t>
  </si>
  <si>
    <t xml:space="preserve">RANDON ADMINISTRADORA DE CONSÓRCIOS LTDA.                                                                                                                                                               </t>
  </si>
  <si>
    <t xml:space="preserve">RANDON                                                      </t>
  </si>
  <si>
    <t xml:space="preserve">BANCO RANDON S.A.                                                                                                                                                                                       </t>
  </si>
  <si>
    <t xml:space="preserve">26/09/19  </t>
  </si>
  <si>
    <t xml:space="preserve">QI SOCIEDADE DE EMPRÉSTIMO ENTRE PESSOAS S.A.                                                                                                                                                           </t>
  </si>
  <si>
    <t xml:space="preserve">QI                                                          </t>
  </si>
  <si>
    <t xml:space="preserve">QI SOCIEDADE DE CRÉDITO DIRETO S.A.                                                                                                                                                                     </t>
  </si>
  <si>
    <t xml:space="preserve">26/12/01  </t>
  </si>
  <si>
    <t xml:space="preserve">PETALAS EMPREENDIMENTOS E PARTICIPACOES S.A.                                                                                                                                                            </t>
  </si>
  <si>
    <t xml:space="preserve">PORTO SEGURO                                                </t>
  </si>
  <si>
    <t xml:space="preserve">PORTOPAR DISTRIBUIDORA DE TITULOS E VALORES MOBILIARIOS LTDA.                                                                                                                                           </t>
  </si>
  <si>
    <t xml:space="preserve">PORTO SEGURO ADMINISTRADORA DE CONSÓRCIOS LTDA                                                                                                                                                          </t>
  </si>
  <si>
    <t xml:space="preserve">PORTOSEG S.A. - CREDITO, FINANCIAMENTO E INVESTIMENTO                                                                                                                                                   </t>
  </si>
  <si>
    <t xml:space="preserve">PLANNER TRUSTEE DISTRIBUIDORA DE TÍTULOS E VALORES MOBILIÁRIOS LTDA.                                                                                                                                    </t>
  </si>
  <si>
    <t xml:space="preserve">PLANNER                                                     </t>
  </si>
  <si>
    <t xml:space="preserve">19/02/03  </t>
  </si>
  <si>
    <t xml:space="preserve">PLANNER SOCIEDADE DE CRÉDITO AO MICROEMPREENDEDOR S.A.                                                                                                                                                  </t>
  </si>
  <si>
    <t xml:space="preserve">PLANNER CORRETORA DE VALORES S.A.                                                                                                                                                                       </t>
  </si>
  <si>
    <t xml:space="preserve">PINE INVESTIMENTOS DISTRIBUIDORA DE TÍTULOS E VALORES MOBILIÁRIOS LTDA                                                                                                                                  </t>
  </si>
  <si>
    <t xml:space="preserve">PINE                                                        </t>
  </si>
  <si>
    <t xml:space="preserve">BANCO PINE S.A.                                                                                                                                                                                         </t>
  </si>
  <si>
    <t xml:space="preserve">4UM DISTRIBUIDORA DE TÍTULOS E VALORES MOBILIÁRIOS S.A.                                                                                                                                                 </t>
  </si>
  <si>
    <t xml:space="preserve">PARANÁ BANCO                                                </t>
  </si>
  <si>
    <t xml:space="preserve">PARANÁ BANCO S.A.                                                                                                                                                                                       </t>
  </si>
  <si>
    <t xml:space="preserve">WIRECARD BRAZIL S.A.                                                                                                                                                                                    </t>
  </si>
  <si>
    <t xml:space="preserve">PAGBANK-PAGSEGURO                                           </t>
  </si>
  <si>
    <t xml:space="preserve">16/01/19  </t>
  </si>
  <si>
    <t xml:space="preserve">PAGSEGURO INTERNET S.A.                                                                                                                                                                                 </t>
  </si>
  <si>
    <t xml:space="preserve">BANCOSEGURO S.A.                                                                                                                                                                                        </t>
  </si>
  <si>
    <t xml:space="preserve">21/10/20  </t>
  </si>
  <si>
    <t xml:space="preserve">PICPAY INSTITUIÇÃO DE PAGAMENTO S.A.                                                                                                                                                                    </t>
  </si>
  <si>
    <t xml:space="preserve">ORIGINAL                                                    </t>
  </si>
  <si>
    <t xml:space="preserve">21/07/20  </t>
  </si>
  <si>
    <t xml:space="preserve">CREDNOVO SOCIEDADE DE EMPRÉSTIMO ENTRE PESSOAS S. A.                                                                                                                                                    </t>
  </si>
  <si>
    <t xml:space="preserve">31/08/11  </t>
  </si>
  <si>
    <t xml:space="preserve">BANCO ORIGINAL DO AGRONEGÓCIO S.A.                                                                                                                                                                      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</si>
  <si>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</si>
  <si>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OMNI S.A. ARRENDAMENTO MERCANTIL                                                                                                                                                                        </t>
  </si>
  <si>
    <t xml:space="preserve">OMNI                                                        </t>
  </si>
  <si>
    <t xml:space="preserve">26/06/17  </t>
  </si>
  <si>
    <t xml:space="preserve">OMNI BANCO S.A.                                                                                                                                                                                         </t>
  </si>
  <si>
    <t xml:space="preserve">OMNI S.A. - CREDITO FINANCIAMENTO E INVESTIMENTO                                                                                                                                                        </t>
  </si>
  <si>
    <t xml:space="preserve">23/11/18  </t>
  </si>
  <si>
    <t xml:space="preserve">NU PAGAMENTOS S.A. - INSTITUIÇÃO DE PAGAMENTO                                                                                                                                                           </t>
  </si>
  <si>
    <t xml:space="preserve">NUBANK                                                      </t>
  </si>
  <si>
    <t xml:space="preserve">NU INVEST CORRETORA DE VALORES S.A.                                                                                                                                                                     </t>
  </si>
  <si>
    <t xml:space="preserve">23/12/20  </t>
  </si>
  <si>
    <t xml:space="preserve">NU DISTRIBUIDORA DE TÍTULOS E VALORES MOBILIÁRIOS LTDA.                                                                                                                                                 </t>
  </si>
  <si>
    <t xml:space="preserve">NU FINANCEIRA S.A. - SOCIEDADE DE CRÉDITO, FINANCIAMENTO E INVESTIMENTO                                                                                                                                 </t>
  </si>
  <si>
    <t xml:space="preserve">EMPRESA BRASILEIRA DE PARTICIPACOES CEBEPE LTDA                                                                                                                                                         </t>
  </si>
  <si>
    <t xml:space="preserve">NACIONAL                                                    </t>
  </si>
  <si>
    <t xml:space="preserve">BANCO NACIONAL DE INVESTIMENTOS S.A.                                                                                                                                                                    </t>
  </si>
  <si>
    <t xml:space="preserve">BANCO NACIONAL S.A.                                                                                                                                                                                     </t>
  </si>
  <si>
    <t xml:space="preserve">20/02/01  </t>
  </si>
  <si>
    <t xml:space="preserve">MORGAN STANLEY PARTICIPACOES LTDA.                                                                                                                                                                      </t>
  </si>
  <si>
    <t xml:space="preserve">MORGAN STANLEY                                              </t>
  </si>
  <si>
    <t xml:space="preserve">MORGAN STANLEY CORRETORA DE TÍTULOS E VALORES MOBILIÁRIOS S.A.                                                                                                                                          </t>
  </si>
  <si>
    <t xml:space="preserve">BANCO MORGAN STANLEY S.A.                                                                                                                                                                               </t>
  </si>
  <si>
    <t xml:space="preserve">BMP MONEY PLUS SOCIEDADE DE CRÉDITO DIRETO S.A.                                                                                                                                                         </t>
  </si>
  <si>
    <t xml:space="preserve">MONEY PLUS                                                  </t>
  </si>
  <si>
    <t xml:space="preserve">MONEY PLUS SOCIEDADE DE CRÉDITO AO MICROEMPREENDEDOR E A EMPRESA DE PEQUENO PORTE LTDA.                                                                                                                 </t>
  </si>
  <si>
    <t xml:space="preserve">MODAL DISTRIBUIDORA DE TITULOS E VALORES MOBILIARIOS LTDA                                                                                                                                               </t>
  </si>
  <si>
    <t xml:space="preserve">MODAL                                                       </t>
  </si>
  <si>
    <t xml:space="preserve">22/10/20  </t>
  </si>
  <si>
    <t xml:space="preserve">MAF DISTRIBUIDORA DE TÍTULOS E VALORES MOBILIÁRIOS S.A.                                                                                                                                                 </t>
  </si>
  <si>
    <t xml:space="preserve">BANCO MODAL S.A.                                                                                                                                                                                        </t>
  </si>
  <si>
    <t xml:space="preserve">13/05/05  </t>
  </si>
  <si>
    <t xml:space="preserve">MERCEDES-BENZ LEASING DO BRASIL ARRENDAMENTO MERCANTIL S.A.                                                                                                                                             </t>
  </si>
  <si>
    <t xml:space="preserve">MERCEDES-BENZ                                               </t>
  </si>
  <si>
    <t xml:space="preserve">BANCO MERCEDES-BENZ DO BRASIL S.A.                                                                                                                                                                      </t>
  </si>
  <si>
    <t xml:space="preserve">MERCANTIL DO BRASIL FINANCEIRA S.A. - CRÉDITO, FINANCIAMENTO E INVESTIMENTOS                                                                                                                            </t>
  </si>
  <si>
    <t xml:space="preserve">MERCANTIL DO BRASIL                                         </t>
  </si>
  <si>
    <t xml:space="preserve">MERCANTIL DO BRASIL DISTRIBUIDORA S.A. - TÍTULOS E VALORES MOBILIÁRIOS                                                                                                                                  </t>
  </si>
  <si>
    <t xml:space="preserve">MERCANTIL DO BRASIL CORRETORA S.A. - CÂMBIO, TÍTULOS E VALORES MOBILIÁRIOS                                                                                                                              </t>
  </si>
  <si>
    <t xml:space="preserve">BANCO MERCANTIL DE INVESTIMENTOS S/A                                                                                                                                                                    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</si>
  <si>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</si>
  <si>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MERCADO PAGO INSTITUIÇÃO DE PAGAMENTO LTDA.                                                                                                                                                             </t>
  </si>
  <si>
    <t xml:space="preserve">MERCADO CRÉDITO                                             </t>
  </si>
  <si>
    <t xml:space="preserve">MERCADO CRÉDITO SOCIEDADE DE CRÉDITO, FINANCIAMENTO E INVESTIMENTO S.A.                                                                                                                                 </t>
  </si>
  <si>
    <t xml:space="preserve">MASTER S/A CORRETORA DE CÂMBIO, TÍTULOS E VALORES MOBILIÁRIOS                                                                                                                                           </t>
  </si>
  <si>
    <t xml:space="preserve">MASTER                                                      </t>
  </si>
  <si>
    <t xml:space="preserve">30/04/03  </t>
  </si>
  <si>
    <t xml:space="preserve">BANCO MASTER S/A                                                                                                                                                                                        </t>
  </si>
  <si>
    <t xml:space="preserve">22/12/05  </t>
  </si>
  <si>
    <t xml:space="preserve">VALTRA ADMINISTRADORA DE CONSÓRCIOS LTDA                                                                                                                                                                </t>
  </si>
  <si>
    <t xml:space="preserve">MASSEY FERGUSON                                             </t>
  </si>
  <si>
    <t xml:space="preserve">MAGGI ADMINISTRADORA DE CONSÓRCIOS LTDA                                                                                                                                                                 </t>
  </si>
  <si>
    <t xml:space="preserve">MASSEY FERGUSON ADMINISTRADORA DE CONSÓRCIOS LTDA                                                                                                                                                       </t>
  </si>
  <si>
    <t xml:space="preserve">25/10/05  </t>
  </si>
  <si>
    <t xml:space="preserve">LECCA DISTRIBUIDORA DE TITULOS E VALORES MOBILIARIOS LTDA                                                                                                                                               </t>
  </si>
  <si>
    <t xml:space="preserve">LECCA                                                       </t>
  </si>
  <si>
    <t xml:space="preserve">LECCA CRÉDITO, FINANCIAMENTO E INVESTIMENTO S/A                                                                                                                                                         </t>
  </si>
  <si>
    <t xml:space="preserve">JPMORGAN CHASE BANK, NATIONAL ASSOCIATION                                                                                                                                                               </t>
  </si>
  <si>
    <t xml:space="preserve">JP MORGAN CHASE                                             </t>
  </si>
  <si>
    <t xml:space="preserve">J.P. MORGAN S.A. - DISTRIBUIDORA DE TÍTULOS E VALORES MOBILIÁRIOS                                                                                                                                       </t>
  </si>
  <si>
    <t xml:space="preserve">J.P. MORGAN CORRETORA DE CAMBIO E VALORES MOBILIARIOS S.A.                                                                                                                                              </t>
  </si>
  <si>
    <t xml:space="preserve">BANCO J.P. MORGAN S.A.                                                                                                                                                                                  </t>
  </si>
  <si>
    <t xml:space="preserve">ITAUSA S.A.                                                                                                                                                                                             </t>
  </si>
  <si>
    <t xml:space="preserve">ITAU                                                        </t>
  </si>
  <si>
    <t xml:space="preserve">24/03/17  </t>
  </si>
  <si>
    <t xml:space="preserve">REDECARD INSTITUIÇÃO DE PAGAMENTO S.A.                                                                                                                                                                  </t>
  </si>
  <si>
    <t xml:space="preserve">26/11/08  </t>
  </si>
  <si>
    <t xml:space="preserve">MICROINVEST S.A. SOCIEDADE DE CRÉDITO A MICROEMPREENDEDOR                                                                                                                                               </t>
  </si>
  <si>
    <t xml:space="preserve">LUIZACRED S.A. SOCIEDADE DE CRÉDITO, FINANCIAMENTO E INVESTIMENTO                                                                                                                                       </t>
  </si>
  <si>
    <t xml:space="preserve">29/06/06  </t>
  </si>
  <si>
    <t xml:space="preserve">ITAÚ UNIBANCO VEÍCULOS ADMINISTRADORA DE CONSÓRCIOS LTDA.                                                                                                                                               </t>
  </si>
  <si>
    <t xml:space="preserve">27/03/03  </t>
  </si>
  <si>
    <t xml:space="preserve">ITAÚ UNIBANCO S.A.                                                                                                                                                                                      </t>
  </si>
  <si>
    <t xml:space="preserve">24/12/02  </t>
  </si>
  <si>
    <t xml:space="preserve">ITAÚ DISTRIBUIDORA DE TÍTULOS E VALORES MOBILIÁRIOS S.A.                                                                                                                                                </t>
  </si>
  <si>
    <t xml:space="preserve">21/08/02  </t>
  </si>
  <si>
    <t xml:space="preserve">ITAÚ ADMINISTRADORA DE CONSÓRCIOS LTDA.                                                                                                                                                                 </t>
  </si>
  <si>
    <t xml:space="preserve">ITAUVEST DISTRIBUIDORA DE TITULOS E VALORES MOBILIARIOS S.A.                                                                                                                                            </t>
  </si>
  <si>
    <t xml:space="preserve">ITAU CORRETORA DE VALORES S.A.                                                                                                                                                                          </t>
  </si>
  <si>
    <t xml:space="preserve">INTRAG DISTRIBUIDORA DE TITULOS E VALORES MOBILIARIOS LTDA.                                                                                                                                             </t>
  </si>
  <si>
    <t xml:space="preserve">HIPERCARD BANCO MÚLTIPLO S.A.                                                                                                                                                                           </t>
  </si>
  <si>
    <t xml:space="preserve">FINANCEIRA ITAÚ CBD S.A. CRÉDITO, FINANCIAMENTO E INVESTIMENTO                                                                                                                                          </t>
  </si>
  <si>
    <t xml:space="preserve">DIBENS LEASING S.A. ARRENDAMENTO MERCANTIL                                                                                                                                                              </t>
  </si>
  <si>
    <t xml:space="preserve">19/03/03  </t>
  </si>
  <si>
    <t xml:space="preserve">BANCO ITAÚ VEÍCULOS S.A.                                                                                                                                                                                </t>
  </si>
  <si>
    <t xml:space="preserve">BANCO ITAÚ CONSIGNADO S.A.                                                                                                                                                                              </t>
  </si>
  <si>
    <t xml:space="preserve">BANCO ITAÚ BBA S.A.                                                                                                                                                                                     </t>
  </si>
  <si>
    <t xml:space="preserve">BANCO ITAULEASING S.A.                                                                                                                                                                                  </t>
  </si>
  <si>
    <t xml:space="preserve">BANCO ITAUCARD S.A.                                                                                                                                                                                     </t>
  </si>
  <si>
    <t xml:space="preserve">BANCO ITAUBANK S.A.                                                                                                                                                                                     </t>
  </si>
  <si>
    <t xml:space="preserve">BANCO INVESTCRED UNIBANCO S.A.                                                                                                                                                                          </t>
  </si>
  <si>
    <t xml:space="preserve">ITAÚ UNIBANCO HOLDING S.A.                                                                                                                                                                              </t>
  </si>
  <si>
    <t xml:space="preserve">15/03/18  </t>
  </si>
  <si>
    <t xml:space="preserve">INTL FCSTONE BANCO DE CÂMBIO S.A.                                                                                                                                                                       </t>
  </si>
  <si>
    <t xml:space="preserve">INTL FCSTONE                                                </t>
  </si>
  <si>
    <t xml:space="preserve">STONEX DISTRIBUIDORA DE TÍTULOS E VALORES MOBILIÁRIOS LTDA.                                                                                                                                             </t>
  </si>
  <si>
    <t xml:space="preserve">24/07/89  </t>
  </si>
  <si>
    <t xml:space="preserve">INTERUNION S.A. CORRETORA DE TÍTULOS E VALORES MOBILIÁRIOS E CÂMBIO                                                                                                                                     </t>
  </si>
  <si>
    <t xml:space="preserve">INTERUNION                                                  </t>
  </si>
  <si>
    <t xml:space="preserve">BANCO INTERUNION S.A                                                                                                                                                                                    </t>
  </si>
  <si>
    <t xml:space="preserve">27/11/20  </t>
  </si>
  <si>
    <t xml:space="preserve">INTER HOLDING FINANCEIRA S.A.                                                                                                                                                                           </t>
  </si>
  <si>
    <t xml:space="preserve">INTER                                                       </t>
  </si>
  <si>
    <t xml:space="preserve">14/11/13  </t>
  </si>
  <si>
    <t xml:space="preserve">INTER DISTRIBUIDORA DE TITULOS E VALORES MOBILIARIOS LTDA                                                                                                                                               </t>
  </si>
  <si>
    <t xml:space="preserve">BANCO INTER S.A.                                                                                                                                                                                        </t>
  </si>
  <si>
    <t xml:space="preserve">ING CORRETORA DE CAMBIO E TITULOS S.A.                                                                                                                                                                  </t>
  </si>
  <si>
    <t xml:space="preserve">ING                                                         </t>
  </si>
  <si>
    <t xml:space="preserve">ING BANK N.V.                                                                                                                                                                                           </t>
  </si>
  <si>
    <t xml:space="preserve">INDUSTRIAL DO BRASIL DISTRIBUIDORA DE TÍTULOS E VALORES MOBILIÁRIOS LTDA.                                                                                                                               </t>
  </si>
  <si>
    <t xml:space="preserve">INDUSTRIAL DO BRASIL                                        </t>
  </si>
  <si>
    <t xml:space="preserve">BANCO INDUSTRIAL DO BRASIL S.A.                                                                                                                                                                         </t>
  </si>
  <si>
    <t xml:space="preserve">HONDA LEASING S.A. - ARRENDAMENTO MERCANTIL                                                                                                                                                             </t>
  </si>
  <si>
    <t xml:space="preserve">HONDA                                                       </t>
  </si>
  <si>
    <t xml:space="preserve">ADMINISTRADORA DE CONSORCIO NACIONAL HONDA LTDA                                                                                                                                                         </t>
  </si>
  <si>
    <t xml:space="preserve">BANCO HONDA S.A.                                                                                                                                                                                        </t>
  </si>
  <si>
    <t xml:space="preserve">20/06/05  </t>
  </si>
  <si>
    <t xml:space="preserve">HS ADMINISTRADORA DE CONSÓRCIOS LTDA                                                                                                                                                                    </t>
  </si>
  <si>
    <t xml:space="preserve">HERVAL - HS                                                 </t>
  </si>
  <si>
    <t xml:space="preserve">HS FINANCEIRA S/A CREDITO, FINANCIAMENTO E INVESTIMENTOS                                                                                                                                                </t>
  </si>
  <si>
    <t xml:space="preserve">HAITONG SECURITIES DO BRASIL CORRETORA DE CÂMBIO E VALORES MOBILIÁRIOS S.A.                                                                                                                             </t>
  </si>
  <si>
    <t xml:space="preserve">HAITONG                                                     </t>
  </si>
  <si>
    <t xml:space="preserve">23/11/09  </t>
  </si>
  <si>
    <t xml:space="preserve">HAITONG DO BRASIL DISTRIBUIDORA DE TÍTULOS E VALORES MOBILIÁRIOS S.A.                                                                                                                                   </t>
  </si>
  <si>
    <t xml:space="preserve">14/10/02  </t>
  </si>
  <si>
    <t xml:space="preserve">HAITONG BANCO DE INVESTIMENTO DO BRASIL S.A.                                                                                                                                                            </t>
  </si>
  <si>
    <t xml:space="preserve">PRUDENCIAL EMPREENDIMENTOS E PARTICIPACOES LTDA                                                                                                                                                         </t>
  </si>
  <si>
    <t xml:space="preserve">H.H.PICCHIONI                                               </t>
  </si>
  <si>
    <t xml:space="preserve">H H PICCHIONI S/A CORRETORA DE CAMBIO E VALORES MOBILIARIOS                                                                                                                                             </t>
  </si>
  <si>
    <t xml:space="preserve">RIO BRAVO INVESTIMENTOS - DISTRIBUIDORA DE TÍTULOS E VALORES MOBILIÁRIOS LTDA.                                                                                                                          </t>
  </si>
  <si>
    <t xml:space="preserve">GUIDE RBDTVM                                                </t>
  </si>
  <si>
    <t xml:space="preserve">GUIDE INVESTIMENTOS S.A. CORRETORA DE VALORES                                                                                                                                                           </t>
  </si>
  <si>
    <t xml:space="preserve">ZEMA ADMINISTRADORA DE CONSÓRCIO LTDA                                                                                                                                                                   </t>
  </si>
  <si>
    <t xml:space="preserve">GRUPO ZEMA                                                  </t>
  </si>
  <si>
    <t xml:space="preserve">ZEMA CRÉDITO, FINANCIAMENTO E INVESTIMENTO S/A                                                                                                                                                          </t>
  </si>
  <si>
    <t xml:space="preserve">BONSUCESSO HOLDING FINANCEIRA S.A.                                                                                                                                                                      </t>
  </si>
  <si>
    <t xml:space="preserve">GRUPO BONSUCESSO - BS2                                      </t>
  </si>
  <si>
    <t xml:space="preserve">BS2 DISTRIBUIDORA DE TÍTULOS E VALORES MOBILIÁRIOS S.A.                                                                                                                                                 </t>
  </si>
  <si>
    <t xml:space="preserve">28/08/19  </t>
  </si>
  <si>
    <t xml:space="preserve">ADIQ INSTITUIÇÃO DE PAGAMENTO S.A.                                                                                                                                                                      </t>
  </si>
  <si>
    <t xml:space="preserve">BANCO BS2 S.A.                                                                                                                                                                                          </t>
  </si>
  <si>
    <t xml:space="preserve">GOLDMAN SACHS DO BRASIL CORRETORA DE TÍTULOS E VALORES MOBILIÁRIOS S.A.                                                                                                                                 </t>
  </si>
  <si>
    <t xml:space="preserve">GOLDMAN SACHS                                               </t>
  </si>
  <si>
    <t xml:space="preserve">GOLDMAN SACHS DO BRASIL BANCO MULTIPLO S.A.                                                                                                                                                             </t>
  </si>
  <si>
    <t>SC</t>
  </si>
  <si>
    <t xml:space="preserve">29/06/05  </t>
  </si>
  <si>
    <t xml:space="preserve">GLOBO ADMINISTRADORA DE CONSÓRCIOS LTDA.                                                                                                                                                                </t>
  </si>
  <si>
    <t xml:space="preserve">GOLCRED                                                     </t>
  </si>
  <si>
    <t xml:space="preserve">28/06/05  </t>
  </si>
  <si>
    <t xml:space="preserve">GOLCRED S/A - CRÉDITO, FINANCIAMENTO E INVESTIMENTO                                                                                                                                                     </t>
  </si>
  <si>
    <t xml:space="preserve">14/06/88  </t>
  </si>
  <si>
    <t xml:space="preserve">GMAC ADMINISTRADORA DE CONSORCIOS LTDA                                                                                                                                                                  </t>
  </si>
  <si>
    <t xml:space="preserve">GM                                                          </t>
  </si>
  <si>
    <t xml:space="preserve">31/01/03  </t>
  </si>
  <si>
    <t xml:space="preserve">BANCO GM S.A.                                                                                                                                                                                           </t>
  </si>
  <si>
    <t xml:space="preserve">GERENCIANET S.A.                                                                                                                                                                                        </t>
  </si>
  <si>
    <t xml:space="preserve">GERENCIANET                                                 </t>
  </si>
  <si>
    <t xml:space="preserve">GERENCIANET S.A. - CRÉDITO, FINANCIAMENTO E INVESTIMENTO                                                                                                                                                </t>
  </si>
  <si>
    <t xml:space="preserve">GENIAL INVESTIMENTOS CORRETORA DE VALORES MOBILIÁRIOS S.A.                                                                                                                                              </t>
  </si>
  <si>
    <t xml:space="preserve">GENIAL                                                      </t>
  </si>
  <si>
    <t xml:space="preserve">22/08/12  </t>
  </si>
  <si>
    <t xml:space="preserve">GENIAL INSTITUCIONAL CORRETORA DE CÂMBIO, TÍTULOS E VALORES MOBILIÁRIOS S.A.                                                                                                                            </t>
  </si>
  <si>
    <t xml:space="preserve">BANCO GENIAL S.A.                                                                                                                                                                                       </t>
  </si>
  <si>
    <t xml:space="preserve">17/03/10  </t>
  </si>
  <si>
    <t xml:space="preserve">ADMINISTRADORA DE CONSORCIO NACIONAL GAZIN LTDA                                                                                                                                                         </t>
  </si>
  <si>
    <t xml:space="preserve">GAZIN                                                       </t>
  </si>
  <si>
    <t xml:space="preserve">GAZINCRED S.A. SOCIEDADE DE CRÉDITO, FINANCIAMENTO E INVESTIMENTO                                                                                                                                       </t>
  </si>
  <si>
    <t xml:space="preserve">29/01/10  </t>
  </si>
  <si>
    <t xml:space="preserve">FINAXIS CORRETORA DE TÍTULOS E VALORES MOBILIÁRIOS S.A.                                                                                                                                                 </t>
  </si>
  <si>
    <t xml:space="preserve">FINAXIS                                                     </t>
  </si>
  <si>
    <t xml:space="preserve">BANCO FINAXIS S.A.                                                                                                                                                                                      </t>
  </si>
  <si>
    <t xml:space="preserve">15/12/15  </t>
  </si>
  <si>
    <t xml:space="preserve">DAYCOVAL LEASING - BANCO MÚLTIPLO S.A.                                                                                                                                                                  </t>
  </si>
  <si>
    <t xml:space="preserve">DAYCOVAL                                                    </t>
  </si>
  <si>
    <t xml:space="preserve">BANCO DAYCOVAL S.A.                                                                                                                                                                                     </t>
  </si>
  <si>
    <t>ES</t>
  </si>
  <si>
    <t xml:space="preserve">22/11/13  </t>
  </si>
  <si>
    <t xml:space="preserve">UNILETRA CORRETORA DE CÂMBIO, TÍTULOS E VALORES MOBILIÁRIOS S.A.                                                                                                                                        </t>
  </si>
  <si>
    <t xml:space="preserve">DACASA FINANCEIRA                                           </t>
  </si>
  <si>
    <t xml:space="preserve">DACASA FINANCEIRA S/A - SOCIEDADE DE CRÉDITO, FINANCIAMENTO E INVESTIMENTO                                                                                                                              </t>
  </si>
  <si>
    <t xml:space="preserve">14/06/17  </t>
  </si>
  <si>
    <t xml:space="preserve">BANCO CREFISA S.A.                                                                                                                                                                                      </t>
  </si>
  <si>
    <t xml:space="preserve">CREFISA                                                     </t>
  </si>
  <si>
    <t xml:space="preserve">CREFISA S.A.-CREDITO, FINANCIAMENTO E INVESTIMENTOS                                                                                                                                                     </t>
  </si>
  <si>
    <t xml:space="preserve">CREDIT SUISSE HEDGING-GRIFFO CORRETORA DE VALORES S.A                                                                                                                                                   </t>
  </si>
  <si>
    <t xml:space="preserve">CREDIT SUISSE                                               </t>
  </si>
  <si>
    <t xml:space="preserve">CREDIT SUISSE (BRASIL) S.A. CORRETORA DE TÍTULOS E VALORES MOBILIÁRIOS                                                                                                                                  </t>
  </si>
  <si>
    <t xml:space="preserve">27/08/10  </t>
  </si>
  <si>
    <t xml:space="preserve">BANCO CREDIT SUISSE (BRASIL) S.A.                                                                                                                                                                       </t>
  </si>
  <si>
    <t xml:space="preserve">BANCO DE INVESTIMENTOS CREDIT SUISSE (BRASIL) S.A.                                                                                                                                                      </t>
  </si>
  <si>
    <t xml:space="preserve">CA INDOSUEZ WEALTH (BRAZIL) S.A. DISTRIBUIDORA DE TÍTULOS E VALORES MOBILIÁRIOS                                                                                                                         </t>
  </si>
  <si>
    <t xml:space="preserve">CREDIT AGRICOLE                                             </t>
  </si>
  <si>
    <t xml:space="preserve">BANCO CRÉDIT AGRICOLE BRASIL S.A.                                                                                                                                                                       </t>
  </si>
  <si>
    <t xml:space="preserve">23/08/21  </t>
  </si>
  <si>
    <t xml:space="preserve">CRED-SYSTEM HOLDING FINANCEIRA LTDA                                                                                                                                                                     </t>
  </si>
  <si>
    <t xml:space="preserve">CRED-SYSTEM                                                 </t>
  </si>
  <si>
    <t xml:space="preserve">CREDSYSTEM INSTITUIÇÃO DE PAGAMENTO LTDA                                                                                                                                                                </t>
  </si>
  <si>
    <t xml:space="preserve">CRED-SYSTEM SOCIEDADE DE CRÉDITO DIRETO S.A.                                                                                                                                                            </t>
  </si>
  <si>
    <t xml:space="preserve">26/01/10  </t>
  </si>
  <si>
    <t xml:space="preserve">CONFIDENCE CORRETORA DE CÂMBIO S.A.                                                                                                                                                                     </t>
  </si>
  <si>
    <t xml:space="preserve">CONFIDENCE                                                  </t>
  </si>
  <si>
    <t xml:space="preserve">TRAVELEX BANCO DE CÂMBIO S.A.                                                                                                                                                                           </t>
  </si>
  <si>
    <t xml:space="preserve">22/07/20  </t>
  </si>
  <si>
    <t xml:space="preserve">FARROUPILHA ADMINISTRADORA DE CONSÓRCIOS LTDA.                                                                                                                                                          </t>
  </si>
  <si>
    <t xml:space="preserve">COLOMBO                                                     </t>
  </si>
  <si>
    <t xml:space="preserve">CREDIARE S.A. - CRÉDITO, FINANCIAMENTO E INVESTIMENTO                                                                                                                                                   </t>
  </si>
  <si>
    <t>PE</t>
  </si>
  <si>
    <t xml:space="preserve">ÓTIMO SOCIEDADE DE CRÉDITO DIRETO S.A.                                                                                                                                                                  </t>
  </si>
  <si>
    <t xml:space="preserve">CODEPE                                                      </t>
  </si>
  <si>
    <t xml:space="preserve">CODEPE CORRETORA DE VALORES E CÂMBIO S.A.                                                                                                                                                               </t>
  </si>
  <si>
    <t xml:space="preserve">31/03/20  </t>
  </si>
  <si>
    <t xml:space="preserve">BRASIL CARD INSTITUIÇÃO DE PAGAMENTOS LTDA                                                                                                                                                              </t>
  </si>
  <si>
    <t xml:space="preserve">COBUCCIO                                                    </t>
  </si>
  <si>
    <t xml:space="preserve">BOLT CARD INSTITUIÇÃO DE PAGAMENTOS LTDA.                                                                                                                                                               </t>
  </si>
  <si>
    <t xml:space="preserve">COBUCCIO SOCIEDADE DE CRÉDITO DIRETO S.A.                                                                                                                                                               </t>
  </si>
  <si>
    <t xml:space="preserve">CM CAPITAL MARKETS DISTRIBUIDORA DE TÍTULOS E VALORES MOBILIÁRIOS LTDA                                                                                                                                  </t>
  </si>
  <si>
    <t xml:space="preserve">CM CAPITAL MARKETS                                          </t>
  </si>
  <si>
    <t xml:space="preserve">CM CAPITAL MARKETS CORRETORA DE CÂMBIO, TÍTULOS E VALORES MOBILIÁRIOS LTDA                                                                                                                              </t>
  </si>
  <si>
    <t xml:space="preserve">CITIGROUP GLOBAL MARKETS BRASIL, CORRETORA DE CÂMBIO, TÍTULOS E VALORES MOBILIÁRIOS S.A.                                                                                                                </t>
  </si>
  <si>
    <t xml:space="preserve">CITIBANK                                                    </t>
  </si>
  <si>
    <t xml:space="preserve">CITIBANK N.A.                                                                                                                                                                                           </t>
  </si>
  <si>
    <t xml:space="preserve">CITIBANK DISTRIBUIDORA DE TITULOS E VALORES MOBILIARIOS S.A                                                                                                                                             </t>
  </si>
  <si>
    <t xml:space="preserve">BANCO CITIBANK S.A.                                                                                                                                                                                     </t>
  </si>
  <si>
    <t xml:space="preserve">CCB BRASIL S.A. - CRÉDITO, FINANCIAMENTOS E INVESTIMENTOS                                                                                                                                               </t>
  </si>
  <si>
    <t xml:space="preserve">CCB                                                         </t>
  </si>
  <si>
    <t xml:space="preserve">CCB BRASIL DISTRIBUIDORA DE TÍTULOS E VALORES MOBILIÁRIOS S.A.                                                                                                                                          </t>
  </si>
  <si>
    <t xml:space="preserve">CCB BRASIL ARRENDAMENTO MERCANTIL S/A                                                                                                                                                                   </t>
  </si>
  <si>
    <t xml:space="preserve">CHINA CONSTRUCTION BANK (BRASIL) BANCO MÚLTIPLO S/A                                                                                                                                                     </t>
  </si>
  <si>
    <t xml:space="preserve">CGD INVESTIMENTOS CORRETORA DE VALORES E CÂMBIO S.A.                                                                                                                                                    </t>
  </si>
  <si>
    <t xml:space="preserve">CAIXA GERAL                                                 </t>
  </si>
  <si>
    <t xml:space="preserve">BANCO CAIXA GERAL - BRASIL S.A.                                                                                                                                                                         </t>
  </si>
  <si>
    <t>DF</t>
  </si>
  <si>
    <t xml:space="preserve">17/03/21  </t>
  </si>
  <si>
    <t xml:space="preserve">XS5 ADMINISTRADORA DE CONSÓRCIOS S.A.                                                                                                                                                                   </t>
  </si>
  <si>
    <t xml:space="preserve">Público Federal                                             </t>
  </si>
  <si>
    <t xml:space="preserve">CAIXA ECONÔMICA FEDERAL                                     </t>
  </si>
  <si>
    <t xml:space="preserve">27/09/21  </t>
  </si>
  <si>
    <t xml:space="preserve">CAIXA DISTRIBUIDORA DE TÍTULOS E VALORES MOBILIÁRIOS S.A.                                                                                                                                               </t>
  </si>
  <si>
    <t xml:space="preserve">CAIXA CONSÓRCIOS S.A ADMINISTRADORA DE CONSÓRCIOS                                                                                                                                                       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</si>
  <si>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</si>
  <si>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13/02/19  </t>
  </si>
  <si>
    <t xml:space="preserve">C6 CORRETORA DE TÍTULOS E VALORES MOBILIÁRIOS LTDA.                                                                                                                                                     </t>
  </si>
  <si>
    <t xml:space="preserve">C6 BANK                                                     </t>
  </si>
  <si>
    <t xml:space="preserve">19/08/20  </t>
  </si>
  <si>
    <t xml:space="preserve">BANCO C6 CONSIGNADO S.A.                                                                                                                                                                                </t>
  </si>
  <si>
    <t xml:space="preserve">BANCO C6 S.A.                                                                                                                                                                                           </t>
  </si>
  <si>
    <t xml:space="preserve">VITREO DISTRIBUIDORA DE TÍTULOS E VALORES MOBILIÁRIOS S.A.                                                                                                                                              </t>
  </si>
  <si>
    <t xml:space="preserve">BTG PACTUAL                                                 </t>
  </si>
  <si>
    <t xml:space="preserve">PAN ARRENDAMENTO MERCANTIL S.A.                                                                                                                                                                         </t>
  </si>
  <si>
    <t xml:space="preserve">PAN ADMINISTRADORA DE CONSORCIO LTDA                                                                                                                                                                    </t>
  </si>
  <si>
    <t xml:space="preserve">OURINVEST DISTRIBUIDORA DE TÍTULOS E VALORES MOBILIÁRIOS S.A.                                                                                                                                           </t>
  </si>
  <si>
    <t xml:space="preserve">16/04/21  </t>
  </si>
  <si>
    <t xml:space="preserve">NECTON INVESTIMENTOS  S.A. CORRETORA DE VALORES MOBILIÁRIOS E COMMODITIES                                                                                                                               </t>
  </si>
  <si>
    <t xml:space="preserve">18/11/21  </t>
  </si>
  <si>
    <t xml:space="preserve">FATOR S.A. - CORRETORA DE VALORES                                                                                                                                                                       </t>
  </si>
  <si>
    <t xml:space="preserve">BTG PACTUAL SERVIÇOS FINANCEIROS S.A. DISTRIBUIDORA DE TÍTULOS E VALORES MOBILIÁRIOS                                                                                                                    </t>
  </si>
  <si>
    <t xml:space="preserve">BTG PACTUAL CORRETORA DE TÍTULOS E VALORES MOBILIÁRIOS S.A.                                                                                                                                             </t>
  </si>
  <si>
    <t xml:space="preserve">BTG PACTUAL ASSET MANAGEMENT S.A. DISTRIBUIDORA DE TÍTULOS E VALORES MOBILIÁRIOS                                                                                                                        </t>
  </si>
  <si>
    <t xml:space="preserve">16/12/14  </t>
  </si>
  <si>
    <t xml:space="preserve">BANCO SISTEMA S.A.                                                                                                                                                                                      </t>
  </si>
  <si>
    <t xml:space="preserve">BANCO PAN S.A.                                                                                                                                                                                          </t>
  </si>
  <si>
    <t xml:space="preserve">BANCO BTG PACTUAL S.A.                                                                                                                                                                                  </t>
  </si>
  <si>
    <t xml:space="preserve">BRB - DISTRIBUIDORA DE TITULOS E VALORES MOBILIARIOS SA                                                                                                                                                 </t>
  </si>
  <si>
    <t xml:space="preserve">Público Estadual                                            </t>
  </si>
  <si>
    <t xml:space="preserve">BRB                                                         </t>
  </si>
  <si>
    <t xml:space="preserve">BRB - CREDITO, FINANCIAMENTO E INVESTIMENTO S/A                                                                                                                                                         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</si>
  <si>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</si>
  <si>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CIDADE DE DEUS COMPANHIA COMERCIAL DE PARTICIPACOES                                                                                                                                                     </t>
  </si>
  <si>
    <t xml:space="preserve">BRADESCO                                                    </t>
  </si>
  <si>
    <t xml:space="preserve">17/09/08  </t>
  </si>
  <si>
    <t xml:space="preserve">ÁGORA CORRETORA DE TITULOS E VALORES MOBILIARIOS S.A.                                                                                                                                                   </t>
  </si>
  <si>
    <t xml:space="preserve">KIRTON BANK S.A. - BANCO MÚLTIPLO                                                                                                                                                                       </t>
  </si>
  <si>
    <t xml:space="preserve">27/04/17  </t>
  </si>
  <si>
    <t xml:space="preserve">CIELO S.A.                                                                                                                                                                                              </t>
  </si>
  <si>
    <t xml:space="preserve">BRAM - BRADESCO ASSET MANAGEMENT S.A. DISTRIBUIDORA DE TÍTULOS E VALORES MOBILIÁRIOS                                                                                                                    </t>
  </si>
  <si>
    <t xml:space="preserve">BRADESCO-KIRTON CORRETORA DE CÂMBIO S.A.                                                                                                                                                                </t>
  </si>
  <si>
    <t xml:space="preserve">BRADESCO S.A. CORRETORA DE TITULOS E VALORES MOBILIARIOS                                                                                                                                                </t>
  </si>
  <si>
    <t xml:space="preserve">BRADESCO LEASING S.A. - ARRENDAMENTO MERCANTIL                                                                                                                                                          </t>
  </si>
  <si>
    <t xml:space="preserve">20/01/98  </t>
  </si>
  <si>
    <t xml:space="preserve">BRADESCO ADMINISTRADORA DE CONSÓRCIOS LTDA.                                                                                                                                                             </t>
  </si>
  <si>
    <t xml:space="preserve">19/02/04  </t>
  </si>
  <si>
    <t xml:space="preserve">BEM - DISTRIBUIDORA DE TITULOS E VALORES MOBILIARIOS LTDA                                                                                                                                               </t>
  </si>
  <si>
    <t xml:space="preserve">BEC DISTRIBUIDORA DE TITULOS E VALORES MOBILIARIOS LTDA.                                                                                                                                                </t>
  </si>
  <si>
    <t xml:space="preserve">BANCO LOSANGO S.A. - BANCO MÚLTIPLO                                                                                                                                                                     </t>
  </si>
  <si>
    <t xml:space="preserve">28/09/07  </t>
  </si>
  <si>
    <t xml:space="preserve">BANCO BRADESCO FINANCIAMENTOS S.A.                                                                                                                                                                      </t>
  </si>
  <si>
    <t xml:space="preserve">BANCO BRADESCO BERJ S.A.                                                                                                                                                                                </t>
  </si>
  <si>
    <t xml:space="preserve">BANCO BRADESCO BBI S.A.                                                                                                                                                                                 </t>
  </si>
  <si>
    <t xml:space="preserve">29/10/09  </t>
  </si>
  <si>
    <t xml:space="preserve">BANCO BRADESCARD S.A.                                                                                                                                                                                   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</si>
  <si>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</si>
  <si>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MERRILL LYNCH S.A. CORRETORA DE TÍTULOS E VALORES MOBILIÁRIOS                                                                                                                                           </t>
  </si>
  <si>
    <t xml:space="preserve">BOFA MERRILL LYNCH                                          </t>
  </si>
  <si>
    <t xml:space="preserve">BANK OF AMERICA MERRILL LYNCH BANCO MÚLTIPLO S.A.                                                                                                                                                       </t>
  </si>
  <si>
    <t xml:space="preserve">20/02/17  </t>
  </si>
  <si>
    <t xml:space="preserve">BOCOM BRAZIL HOLDING COMPANY LTDA                                                                                                                                                                       </t>
  </si>
  <si>
    <t xml:space="preserve">BOCOM                                                       </t>
  </si>
  <si>
    <t>BA</t>
  </si>
  <si>
    <t xml:space="preserve">BOCOM BBM CORRETORA DE CÂMBIO E VALORES MOBILIÁRIOS S.A.                                                                                                                                                </t>
  </si>
  <si>
    <t xml:space="preserve">BANCO BOCOM BBM S.A.                                                                                                                                                                                    </t>
  </si>
  <si>
    <t xml:space="preserve">BNY MELLON SERVIÇOS FINANCEIROS DISTRIBUIDORA DE TÍTULOS E VALORES MOBILIÁRIOS S.A.                                                                                                                     </t>
  </si>
  <si>
    <t xml:space="preserve">BNY MELLON                                                  </t>
  </si>
  <si>
    <t xml:space="preserve">BNY MELLON BANCO S.A.                                                                                                                                                                                   </t>
  </si>
  <si>
    <t xml:space="preserve">BANQI INSTITUICAO DE PAGAMENTO LTDA.                                                                                                                                                                    </t>
  </si>
  <si>
    <t xml:space="preserve">BNQI - FINANCEIRO                                           </t>
  </si>
  <si>
    <t xml:space="preserve">BNQI SOCIEDADE DE CREDITO DIRETO S.A.                                                                                                                                                                   </t>
  </si>
  <si>
    <t xml:space="preserve">31/03/09  </t>
  </si>
  <si>
    <t xml:space="preserve">BANCO CETELEM S.A.                                                                                                                                                                                      </t>
  </si>
  <si>
    <t xml:space="preserve">BNP PARIBAS                                                 </t>
  </si>
  <si>
    <t xml:space="preserve">BANCO BNP PARIBAS BRASIL S.A.                                                                                                                                                                           </t>
  </si>
  <si>
    <t xml:space="preserve">BMW LEASING DO BRASIL S.A. - ARRENDAMENTO MERCANTIL                                                                                                                                                     </t>
  </si>
  <si>
    <t xml:space="preserve">BMW                                                         </t>
  </si>
  <si>
    <t xml:space="preserve">BMW FINANCEIRA S.A. - CREDITO, FINANCIAMENTO E INVESTIMENTO                                                                                                                                             </t>
  </si>
  <si>
    <t xml:space="preserve">19/08/11  </t>
  </si>
  <si>
    <t xml:space="preserve">BMG S.A. DISTRIBUIDORA DE TÍTULOS E VALORES MOBILIÁRIOS                                                                                                                                                 </t>
  </si>
  <si>
    <t xml:space="preserve">BMG                                                         </t>
  </si>
  <si>
    <t xml:space="preserve">BMG LEASING S.A. ARRENDAMENTO MERCANTIL                                                                                                                                                                 </t>
  </si>
  <si>
    <t xml:space="preserve">BCV - BANCO DE CRÉDITO E VAREJO S.A.                                                                                                                                                                    </t>
  </si>
  <si>
    <t xml:space="preserve">BANCO CIFRA S.A.                                                                                                                                                                                        </t>
  </si>
  <si>
    <t xml:space="preserve">28/07/89  </t>
  </si>
  <si>
    <t xml:space="preserve">BANCO BMG S.A.                                                                                                                                                                                          </t>
  </si>
  <si>
    <t xml:space="preserve">15/12/10  </t>
  </si>
  <si>
    <t xml:space="preserve">DIDIER LEVY ASSOCIADOS HOLDING FINANCEIRA S/A                                                                                                                                                           </t>
  </si>
  <si>
    <t xml:space="preserve">BEXS                                                        </t>
  </si>
  <si>
    <t xml:space="preserve">BEXS CORRETORA DE CÂMBIO S/A                                                                                                                                                                            </t>
  </si>
  <si>
    <t xml:space="preserve">BEXS BANCO DE CÂMBIO S/A                                                                                                                                                                                </t>
  </si>
  <si>
    <t xml:space="preserve">26/08/20  </t>
  </si>
  <si>
    <t xml:space="preserve">BBC ADMINISTRADORA DE CONSÓRCIOS LTDA                                                                                                                                                                   </t>
  </si>
  <si>
    <t xml:space="preserve">BBC                                                         </t>
  </si>
  <si>
    <t xml:space="preserve">BANCO BRASILEIRO DE CRÉDITO SOCIEDADE ANÔNIMA                                                                                                                                                           </t>
  </si>
  <si>
    <t xml:space="preserve">BB                                                          </t>
  </si>
  <si>
    <t xml:space="preserve">BB-LEASING S/A ARRENDAMENTO MERCANTIL                                                                                                                                                                   </t>
  </si>
  <si>
    <t xml:space="preserve">BB-BANCO DE INVESTIMENTO S/A                                                                                                                                                                            </t>
  </si>
  <si>
    <t xml:space="preserve">BB GESTÃO DE RECURSOS - DISTRIBUIDORA DE TÍTULOS E VALORES MOBILIÁRIOS S.A.                                                                                                                             </t>
  </si>
  <si>
    <t xml:space="preserve">BB ADMINISTRADORA DE CONSORCIOS S.A.                                                                                                                                                                    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</si>
  <si>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</si>
  <si>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27/09/11  </t>
  </si>
  <si>
    <t xml:space="preserve">BARI COMPANHIA HIPOTECÁRIA                                                                                                                                                                              </t>
  </si>
  <si>
    <t xml:space="preserve">BARIGUI                                                     </t>
  </si>
  <si>
    <t xml:space="preserve">BANCO BARI DE INVESTIMENTOS E FINANCIAMENTOS S.A.                                                                                                                                                       </t>
  </si>
  <si>
    <t xml:space="preserve">BANRISUL S/A - CORRETORA DE VALORES MOBILIARIOS E CAMBIO                                                                                                                                                </t>
  </si>
  <si>
    <t xml:space="preserve">BANRISUL                                                    </t>
  </si>
  <si>
    <t xml:space="preserve">BANRISUL S.A. - ADMINISTRADORA DE CONSÓRCIOS                                                                                                                                                            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</si>
  <si>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</si>
  <si>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BANESTES DISTRIBUIDORA DE TITULOS E VALORES MOBILIARIOS S/A                                                                                                                                             </t>
  </si>
  <si>
    <t xml:space="preserve">BANESTES                                                    </t>
  </si>
  <si>
    <t xml:space="preserve">BANESTES S.A. BANCO DO ESTADO DO ESPIRITO SANTO                                                                                                                                                         </t>
  </si>
  <si>
    <t xml:space="preserve">22/09/21  </t>
  </si>
  <si>
    <t xml:space="preserve">TOYOTA ADMINISTRADORA DE CONSÓRCIOS DO BRASIL LTDA.                                                                                                                                                     </t>
  </si>
  <si>
    <t xml:space="preserve">BANCO TOYOTA DO BRASIL S.A.                                 </t>
  </si>
  <si>
    <t xml:space="preserve">BANCO TOYOTA DO BRASIL S.A.                                                                                                                                                                             </t>
  </si>
  <si>
    <t xml:space="preserve">17/01/11  </t>
  </si>
  <si>
    <t xml:space="preserve">SICOOB DISTRIBUIDORA DE TÍTULOS E VALORES MOBILIÁRIOS LTDA.                                                                                                                                             </t>
  </si>
  <si>
    <t xml:space="preserve">BANCO SICOOB                                                </t>
  </si>
  <si>
    <t xml:space="preserve">22/12/11  </t>
  </si>
  <si>
    <t xml:space="preserve">SICOOB ADMINISTRADORA DE CONSÓRCIOS LTDA.                                                                                                                                                               </t>
  </si>
  <si>
    <t xml:space="preserve">BANCO COOPERATIVO SICOOB S.A. - BANCO SICOOB                                                                                                                                                            </t>
  </si>
  <si>
    <t xml:space="preserve">APLICAP S.A. CORRETORA DE VALORES MOBILIARIOS                                                                                                                                                           </t>
  </si>
  <si>
    <t xml:space="preserve">APLICAP                                                     </t>
  </si>
  <si>
    <t xml:space="preserve">BANCO APLICAP S.A.                                                                                                                                                                                      </t>
  </si>
  <si>
    <t xml:space="preserve">ANDBANK DISTRIBUIDORA DE TÍTULOS E VALORES MOBILIÁRIOS LTDA.                                                                                                                                            </t>
  </si>
  <si>
    <t xml:space="preserve">ANDBANK                                                     </t>
  </si>
  <si>
    <t xml:space="preserve">BANCO ANDBANK (BRASIL) S.A.                                                                                                                                                                             </t>
  </si>
  <si>
    <t xml:space="preserve">16/08/01  </t>
  </si>
  <si>
    <t xml:space="preserve">AFL ADMINISTRACAO, PARTICIPACOES E REPRESENTACOES LTDA.                                                                                                                                                 </t>
  </si>
  <si>
    <t xml:space="preserve">ALFA                                                        </t>
  </si>
  <si>
    <t xml:space="preserve">FINANCEIRA ALFA S.A. - CREDITO, FINANCIAMENTO E INVESTIMENTOS                                                                                                                                           </t>
  </si>
  <si>
    <t xml:space="preserve">14/06/04  </t>
  </si>
  <si>
    <t xml:space="preserve">BANCO ALFA S.A.                                                                                                                                                                                         </t>
  </si>
  <si>
    <t xml:space="preserve">ALFA CORRETORA DE CAMBIO E VALORES MOBILIARIOS S.A.                                                                                                                                                     </t>
  </si>
  <si>
    <t xml:space="preserve">ALFA ARRENDAMENTO MERCANTIL S.A.                                                                                                                                                                        </t>
  </si>
  <si>
    <t xml:space="preserve">BANCO ALFA DE INVESTIMENTO S.A.                                                                                                                                                                         </t>
  </si>
  <si>
    <t xml:space="preserve">25/08/16  </t>
  </si>
  <si>
    <t xml:space="preserve">AGIBANK FINANCEIRA S.A. - CRÉDITO, FINANCIAMENTO E INVESTIMENTO                                                                                                                                         </t>
  </si>
  <si>
    <t xml:space="preserve">AGIBANK                                                     </t>
  </si>
  <si>
    <t xml:space="preserve">AGIBANK ADMINISTRADORA DE CONSÓRCIOS LTDA                                                                                                                                                               </t>
  </si>
  <si>
    <t xml:space="preserve">BANCO AGIBANK S.A.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</si>
  <si>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</si>
  <si>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13/11/02  </t>
  </si>
  <si>
    <t xml:space="preserve">MARSAU URUGUAY HOLDINGS S.A.                                                                                                                                                                            </t>
  </si>
  <si>
    <t xml:space="preserve">ABC-BRASIL                                                  </t>
  </si>
  <si>
    <t xml:space="preserve">ABC BRASIL DISTRIBUIDORA DE TÍTULOS E VALORES MOBILIÁRIOS S.A.                                                                                                                                          </t>
  </si>
  <si>
    <t xml:space="preserve">BANCO ABC BRASIL S.A.                                                                                                                                                                                   </t>
  </si>
  <si>
    <t>UF</t>
  </si>
  <si>
    <t>DT. INICIO</t>
  </si>
  <si>
    <t xml:space="preserve">TIPO PARTICIPACAO                                           </t>
  </si>
  <si>
    <t xml:space="preserve">NOME PARTICIPANTE                                                                                                                                                                                       </t>
  </si>
  <si>
    <t>CNPJ PARTIC</t>
  </si>
  <si>
    <t xml:space="preserve">CLASSE DO CONGLOMERADO                                      </t>
  </si>
  <si>
    <t xml:space="preserve">NOME DO CONGLOMERADO                                        </t>
  </si>
  <si>
    <t>Posição: 31.12.2021</t>
  </si>
  <si>
    <t>CONGLOMERADOS FINANCEIROS</t>
  </si>
  <si>
    <t>DIVISÃO DE INFRAESTRUTURA E CONTROLE OPERACIONAL DO MONITORAMENTO - DIACO</t>
  </si>
  <si>
    <t>DEPARTAMENTO DE MONITORAMENTO DO SISTEMA FINANCEIRO - DESIG</t>
  </si>
  <si>
    <t>BANCO CENTRAL DO BRASIL - BACEN</t>
  </si>
  <si>
    <t>Conglomerado</t>
  </si>
  <si>
    <t>Facta Financeira</t>
  </si>
  <si>
    <t>Itaú Unibanco Consignado</t>
  </si>
  <si>
    <t>Itaú Consignado</t>
  </si>
  <si>
    <t>Santander Financiamentos (Aymoré)</t>
  </si>
  <si>
    <t>Banco Santander Cartões</t>
  </si>
  <si>
    <t>Cartões Renner (Realize CFI)</t>
  </si>
  <si>
    <t xml:space="preserve">Banco Votorantim </t>
  </si>
  <si>
    <t>Itaú Unibanco Crédito Imobiliário</t>
  </si>
  <si>
    <t>Itauleasing</t>
  </si>
  <si>
    <t>Banco Itaú Unibanco</t>
  </si>
  <si>
    <t>Banco Safra</t>
  </si>
  <si>
    <t>Caixa Econômica Federal</t>
  </si>
  <si>
    <t>Bradesco Cartões</t>
  </si>
  <si>
    <t>Banco C6 Consignado (Banco Ficsa)</t>
  </si>
  <si>
    <t>Banco Original</t>
  </si>
  <si>
    <t>Banco Mercantil do Brasil</t>
  </si>
  <si>
    <t xml:space="preserve">Bradesco Promotora </t>
  </si>
  <si>
    <t>Bancoob</t>
  </si>
  <si>
    <t>Crefisa</t>
  </si>
  <si>
    <t>Bradescard</t>
  </si>
  <si>
    <t>Itaú Consórcio</t>
  </si>
  <si>
    <t xml:space="preserve">Banco Pan </t>
  </si>
  <si>
    <t>BV Financeira</t>
  </si>
  <si>
    <t>BB Consórcios</t>
  </si>
  <si>
    <t>Banco Renner</t>
  </si>
  <si>
    <t>BV Leasing</t>
  </si>
  <si>
    <t>Banco Industrial do Brasil (BIB)</t>
  </si>
  <si>
    <t>Banco Olé Consignado</t>
  </si>
  <si>
    <t>Credicard</t>
  </si>
  <si>
    <t>Banco Daycoval</t>
  </si>
  <si>
    <t>Banco Cetelem</t>
  </si>
  <si>
    <t>Losango</t>
  </si>
  <si>
    <t>Agibank Financeira</t>
  </si>
  <si>
    <t>Paraná Banco</t>
  </si>
  <si>
    <t>Luizacred</t>
  </si>
  <si>
    <t>Banrisul</t>
  </si>
  <si>
    <t>Hipercard</t>
  </si>
  <si>
    <t>Banco Agibank (Agiplan)</t>
  </si>
  <si>
    <t>Banco BS2</t>
  </si>
  <si>
    <t>Bahamas Card</t>
  </si>
  <si>
    <t>Bradesco Consórcio</t>
  </si>
  <si>
    <t>Pernambucanas Cartões</t>
  </si>
  <si>
    <t>Omni Financeira</t>
  </si>
  <si>
    <t>Senff</t>
  </si>
  <si>
    <t>Ourocard</t>
  </si>
  <si>
    <t>Banco BMG</t>
  </si>
  <si>
    <t>Fortbrasil</t>
  </si>
  <si>
    <t>Banco Digio</t>
  </si>
  <si>
    <t>Caixa Consórcios</t>
  </si>
  <si>
    <t>Cartão Quero-Quero VerdeCard</t>
  </si>
  <si>
    <t>Banco Inter (Banco Intermedium)</t>
  </si>
  <si>
    <t>Via Certa Financiadora</t>
  </si>
  <si>
    <t>Mercantil do Brasil Financeira</t>
  </si>
  <si>
    <t>Dacasa Financeira</t>
  </si>
  <si>
    <t>Banco24Horas (TecBan)</t>
  </si>
  <si>
    <t>Financeira Alfa</t>
  </si>
  <si>
    <t>Cartão Atacadão</t>
  </si>
  <si>
    <t>BrasilCard</t>
  </si>
  <si>
    <t>Banestes</t>
  </si>
  <si>
    <t>Cartão Carrefour</t>
  </si>
  <si>
    <t>C6 Bank</t>
  </si>
  <si>
    <t>Credsystem</t>
  </si>
  <si>
    <t>BRB - Banco de Brasília</t>
  </si>
  <si>
    <t>Porto Seguro Cartões e Financiamentos</t>
  </si>
  <si>
    <t>Credz</t>
  </si>
  <si>
    <t>Viacredi</t>
  </si>
  <si>
    <t>Banco Barigui</t>
  </si>
  <si>
    <t>Âncora Consórcios</t>
  </si>
  <si>
    <t>American Express - Amex</t>
  </si>
  <si>
    <t>Pag!</t>
  </si>
  <si>
    <t>Cartões Riachuelo (Midway Financeira)</t>
  </si>
  <si>
    <t>Sicredi</t>
  </si>
  <si>
    <t>Unilos</t>
  </si>
  <si>
    <t>Banco Sofisa</t>
  </si>
  <si>
    <t>Crediare</t>
  </si>
  <si>
    <t>CCB Brasil Crédito, Financiamentos e Investimentos</t>
  </si>
  <si>
    <t>Banco Yamaha</t>
  </si>
  <si>
    <t xml:space="preserve">Sorocred </t>
  </si>
  <si>
    <t>Zema Financeira</t>
  </si>
  <si>
    <t>BancoSeguro</t>
  </si>
  <si>
    <t>Banco Modal</t>
  </si>
  <si>
    <t>Banco Semear</t>
  </si>
  <si>
    <t>Santinvest</t>
  </si>
  <si>
    <t>Cartão Caedu (Administradora de Cartão de Crédito Palma)</t>
  </si>
  <si>
    <t>Banco Crefisa</t>
  </si>
  <si>
    <t>Banco Honda</t>
  </si>
  <si>
    <t>Consórcio Luiza</t>
  </si>
  <si>
    <t>Portocred Financeira</t>
  </si>
  <si>
    <t>Tricard</t>
  </si>
  <si>
    <t>Banco Inbursa</t>
  </si>
  <si>
    <t>Parati Financeira</t>
  </si>
  <si>
    <t>Banco do Nordeste</t>
  </si>
  <si>
    <t>Banco Renault/Credi Nissan</t>
  </si>
  <si>
    <t>Consórcio Fiat</t>
  </si>
  <si>
    <t>Fundação Habitacional do Exército - FHE</t>
  </si>
  <si>
    <t>Consórcio Remaza</t>
  </si>
  <si>
    <t>Credipar</t>
  </si>
  <si>
    <t>Banpará</t>
  </si>
  <si>
    <t>NBC Bank</t>
  </si>
  <si>
    <t>Santana Financeira</t>
  </si>
  <si>
    <t>HS Financeira</t>
  </si>
  <si>
    <t>Cartão Americanas.com</t>
  </si>
  <si>
    <t>Financeira Itaú Americanas</t>
  </si>
  <si>
    <t>BRBCard</t>
  </si>
  <si>
    <t>Banco Volkswagen</t>
  </si>
  <si>
    <t>Banco da Amazônia</t>
  </si>
  <si>
    <t>China Construction Bank (CCB Brasil)</t>
  </si>
  <si>
    <t>Nubank</t>
  </si>
  <si>
    <t>Consórcio Nacional Volkswagen</t>
  </si>
  <si>
    <t>Banco PSA</t>
  </si>
  <si>
    <t>Consórcio Zema</t>
  </si>
  <si>
    <t>Consórcio Embracon</t>
  </si>
  <si>
    <t>Civia</t>
  </si>
  <si>
    <t>Cartão Submarino</t>
  </si>
  <si>
    <t>Banco Máxima</t>
  </si>
  <si>
    <t>Viacredi Alto Vale</t>
  </si>
  <si>
    <t>Aqbank Pagamentos</t>
  </si>
  <si>
    <t>Credicitrus</t>
  </si>
  <si>
    <t>Banco Rendimento</t>
  </si>
  <si>
    <t>Porto Seguro Consórcios</t>
  </si>
  <si>
    <t>Trigg</t>
  </si>
  <si>
    <t>Mapfre Consórcios</t>
  </si>
  <si>
    <t>Banco Fibra</t>
  </si>
  <si>
    <t>Fomento Paraná - Agência de Fomento do Paraná</t>
  </si>
  <si>
    <t>Cartão Shoptime</t>
  </si>
  <si>
    <t>Banco Alfa</t>
  </si>
  <si>
    <t>Poupex</t>
  </si>
  <si>
    <t>Banco Hyundai Capital Brasil</t>
  </si>
  <si>
    <t>Banese - Banco do Estado de Sergipe</t>
  </si>
  <si>
    <t>Administradora de Consórcios Sicredi</t>
  </si>
  <si>
    <t>Consórcio Gazin</t>
  </si>
  <si>
    <t>AL5 Bank</t>
  </si>
  <si>
    <t>Finamax</t>
  </si>
  <si>
    <t>Banco Toyota</t>
  </si>
  <si>
    <t>Unicred</t>
  </si>
  <si>
    <t>Banco XP</t>
  </si>
  <si>
    <t>Banco Arbi</t>
  </si>
  <si>
    <t>Cartão Cencosud Bretas</t>
  </si>
  <si>
    <t>Modal Mais</t>
  </si>
  <si>
    <t>CredCrea</t>
  </si>
  <si>
    <t>Agillitas</t>
  </si>
  <si>
    <t>Cartão Cencosud GBarbosa</t>
  </si>
  <si>
    <t>Randon Administradora de Consórcios</t>
  </si>
  <si>
    <t>Voiter (antigo BI&amp;P Banco Indusval &amp; Partners)</t>
  </si>
  <si>
    <t>HS Consórcios</t>
  </si>
  <si>
    <t>Creditas Soluções Financeiras</t>
  </si>
  <si>
    <t>Credicenm</t>
  </si>
  <si>
    <t>Becker Financeira</t>
  </si>
  <si>
    <t>Consórcio Nacional Honda</t>
  </si>
  <si>
    <t>Banco Fiat</t>
  </si>
  <si>
    <t>Banco Digimais (antigo Banco Renner)</t>
  </si>
  <si>
    <t>Alfa Arrendamento Mercantil</t>
  </si>
  <si>
    <t>Banco Alfa de Investimento</t>
  </si>
  <si>
    <t>Consórcio Primo Rossi ABC</t>
  </si>
  <si>
    <t>Gazincred</t>
  </si>
  <si>
    <t>Crevisc</t>
  </si>
  <si>
    <t>Credifoz</t>
  </si>
  <si>
    <t>Aspecir Sociedade de Crédito</t>
  </si>
  <si>
    <t>Tribanco</t>
  </si>
  <si>
    <t>Ademilar Consórcio de Investimento Imobiliário</t>
  </si>
  <si>
    <t>Consórcio Nacional Govesa</t>
  </si>
  <si>
    <t>Afinz (Sorocred)</t>
  </si>
  <si>
    <t>Consórcio Breitkopf</t>
  </si>
  <si>
    <t>Banco SmartBank</t>
  </si>
  <si>
    <t>Acredicoop</t>
  </si>
  <si>
    <t>Banco Pine</t>
  </si>
  <si>
    <t>Banco Paulista</t>
  </si>
  <si>
    <t>Banco BTG Pactual</t>
  </si>
  <si>
    <t>UP Promotora</t>
  </si>
  <si>
    <t>Transpocred</t>
  </si>
  <si>
    <t>Too Seguros (antiga PAN Seguros)</t>
  </si>
  <si>
    <t>Caixa Vida e Previdência</t>
  </si>
  <si>
    <t>Zurich Seguros</t>
  </si>
  <si>
    <t>Axa Seguros</t>
  </si>
  <si>
    <t>Investprev Seguros e Previdência</t>
  </si>
  <si>
    <t>Zurich Santander Vida e Previdência</t>
  </si>
  <si>
    <t>Chubb Seguros</t>
  </si>
  <si>
    <t>Zurich Santander Seguro Auto</t>
  </si>
  <si>
    <t>XP Investimentos</t>
  </si>
  <si>
    <t>HDI Seguros</t>
  </si>
  <si>
    <t>Rico Investimentos</t>
  </si>
  <si>
    <t>Previsul</t>
  </si>
  <si>
    <t>Clear Corretora</t>
  </si>
  <si>
    <t>Allianz Seguros</t>
  </si>
  <si>
    <t>Sancor Seguros</t>
  </si>
  <si>
    <t>Mapfre Seguros</t>
  </si>
  <si>
    <t>Tokio Marine</t>
  </si>
  <si>
    <t>Cardif Seguros e Garantias</t>
  </si>
  <si>
    <t>Seguradora Líder dos Consórcios do Seguro DPVAT</t>
  </si>
  <si>
    <t>Brasilseg (BB Seguros)</t>
  </si>
  <si>
    <t xml:space="preserve">Caixa Residencial </t>
  </si>
  <si>
    <t>Bradesco Vida e Previdência</t>
  </si>
  <si>
    <t>Aliança do Brasil (BB Seguros)</t>
  </si>
  <si>
    <t>Mapfre Vida</t>
  </si>
  <si>
    <t>Itaú Seguros</t>
  </si>
  <si>
    <t>APLUB Capitalização</t>
  </si>
  <si>
    <t>Aspecir Previdência</t>
  </si>
  <si>
    <t>Seguros Sura</t>
  </si>
  <si>
    <t>Luizaseg</t>
  </si>
  <si>
    <t>MBM Previdência Complementar</t>
  </si>
  <si>
    <t>Generali</t>
  </si>
  <si>
    <t>Sicoob Seguradora</t>
  </si>
  <si>
    <t>BB Seguro Auto</t>
  </si>
  <si>
    <t>Cardif Vida</t>
  </si>
  <si>
    <t>Equatorial Previdência</t>
  </si>
  <si>
    <t>Sabemi Previdência Privada</t>
  </si>
  <si>
    <t>Ágora Investimentos</t>
  </si>
  <si>
    <t>Sociedade Caxiense de Mútuo Socorro</t>
  </si>
  <si>
    <t>Metlife Seguros e Previdência Privada</t>
  </si>
  <si>
    <t>Sabemi Seguradora</t>
  </si>
  <si>
    <t>Mongeral Aegon Seguros e Previdência - MAG</t>
  </si>
  <si>
    <t>SulAmérica Auto, Residencial, Empresarial e Condomínio</t>
  </si>
  <si>
    <t>AIG Seguros</t>
  </si>
  <si>
    <t>Sompo Seguros</t>
  </si>
  <si>
    <t>MG Seguros</t>
  </si>
  <si>
    <t>Bradesco Auto/RE</t>
  </si>
  <si>
    <t>Liberty Seguros</t>
  </si>
  <si>
    <t>Bradesco Capitalização</t>
  </si>
  <si>
    <t xml:space="preserve"> Aruana Seguradora</t>
  </si>
  <si>
    <t>Rio Grande Seguros e Previdência</t>
  </si>
  <si>
    <t>Argo Seguros</t>
  </si>
  <si>
    <t>GBOEX</t>
  </si>
  <si>
    <t>Evidence Previdência</t>
  </si>
  <si>
    <t>Ciclic</t>
  </si>
  <si>
    <t xml:space="preserve">Unimed Seguradora </t>
  </si>
  <si>
    <t>Porto Seguro Cia de Seguros Gerais</t>
  </si>
  <si>
    <t>Azul Seguros Cia de Seguros Gerais</t>
  </si>
  <si>
    <t>American Life Seguros</t>
  </si>
  <si>
    <t>Assurant Seguradora</t>
  </si>
  <si>
    <t>Dayprev Vida e Previdência</t>
  </si>
  <si>
    <t>MBM Seguros</t>
  </si>
  <si>
    <t>Starr Brasil Seguradora</t>
  </si>
  <si>
    <t>Equatorial Seguradora</t>
  </si>
  <si>
    <t>Icatu Seguros</t>
  </si>
  <si>
    <t>Excelsior Seguros</t>
  </si>
  <si>
    <t>Brasilprev Seguros e Previdência</t>
  </si>
  <si>
    <t>Santander Auto</t>
  </si>
  <si>
    <t>Youse Seguradora</t>
  </si>
  <si>
    <t>Icatu Capitalização</t>
  </si>
  <si>
    <t>Safra Seguros Gerais</t>
  </si>
  <si>
    <t>Brasilcap</t>
  </si>
  <si>
    <t>Santander Capitalização</t>
  </si>
  <si>
    <t>Mapfre Previdência</t>
  </si>
  <si>
    <t>Alfa Seguradora</t>
  </si>
  <si>
    <t>Sudaseg Seguradora</t>
  </si>
  <si>
    <t>Prudential do Brasil Vida em Grupo</t>
  </si>
  <si>
    <t>SulAmérica Seguros de Pessoas e Previdência</t>
  </si>
  <si>
    <t>Capemisa Seguradora</t>
  </si>
  <si>
    <t>Previmil Vida e Previdência</t>
  </si>
  <si>
    <t>Itaú Unibanco Capitalização</t>
  </si>
  <si>
    <t>Porto Seguro Previdência</t>
  </si>
  <si>
    <t>Mitsui Sumitomo Seguros</t>
  </si>
  <si>
    <t xml:space="preserve">Berkley Brasil Seguros </t>
  </si>
  <si>
    <t>Metlife Administradora de Fundos Multipatrocinados (MultiPrev)</t>
  </si>
  <si>
    <t>Itaú Vida e Previdência</t>
  </si>
  <si>
    <t>Casa do Crédito</t>
  </si>
  <si>
    <t>Virginia Surety Seguros</t>
  </si>
  <si>
    <t>Invest Seguradora</t>
  </si>
  <si>
    <t>Alfa Previdência e Vida</t>
  </si>
  <si>
    <t>Suhai Seguradora</t>
  </si>
  <si>
    <t>Sinosserra Financeira</t>
  </si>
  <si>
    <t>Zurich Vida e Previdência</t>
  </si>
  <si>
    <t>Ezze Seguros</t>
  </si>
  <si>
    <t>AUX</t>
  </si>
  <si>
    <t>Comprev Seguradora</t>
  </si>
  <si>
    <t>Liderança Capitalização (Tele Sena)</t>
  </si>
  <si>
    <t>Comprev Vida e Previdência</t>
  </si>
  <si>
    <t>Porto Seguro Capitalização</t>
  </si>
  <si>
    <t>Usebens Seguradora</t>
  </si>
  <si>
    <t>Sinaf Seguros</t>
  </si>
  <si>
    <t>Prudential do Brasil</t>
  </si>
  <si>
    <t>Mapfre Capitalização</t>
  </si>
  <si>
    <t>Gazin Seguros</t>
  </si>
  <si>
    <t>Capemisa Capitalização</t>
  </si>
  <si>
    <t>Rio Grande Capitalização</t>
  </si>
  <si>
    <t>Corretora de Seguros Carrefour</t>
  </si>
  <si>
    <t>XS2 Vida e Previdência</t>
  </si>
  <si>
    <t>SulAmérica Capitalização</t>
  </si>
  <si>
    <t>Essor Seguros</t>
  </si>
  <si>
    <t>XP Vida e Previdência</t>
  </si>
  <si>
    <t>Safra Vida e Previdência</t>
  </si>
  <si>
    <t>Midway (Riachuelo)</t>
  </si>
  <si>
    <t>Omint Seguros</t>
  </si>
  <si>
    <t>Futuro Previdência Privada</t>
  </si>
  <si>
    <t>Gente Seguradora</t>
  </si>
  <si>
    <t>Creditas</t>
  </si>
  <si>
    <t>União Seguradora</t>
  </si>
  <si>
    <t>Aruana Seguradora</t>
  </si>
  <si>
    <t>Swiss Re Corporate Solutions Brasil Seguros</t>
  </si>
  <si>
    <t>Indiana Seguros</t>
  </si>
  <si>
    <t>Pier Seguradora</t>
  </si>
  <si>
    <t>SudaVida (antiga Sudamerica Vida)</t>
  </si>
  <si>
    <t>Uze</t>
  </si>
  <si>
    <t>Centauro-ON Vida e Previdência</t>
  </si>
  <si>
    <t>Viver Previdência</t>
  </si>
  <si>
    <t>Banco Next</t>
  </si>
  <si>
    <t>Chevrolet Serviços Financeiros (Banco GM)</t>
  </si>
  <si>
    <t>Unimed Seguros Patrimoniais</t>
  </si>
  <si>
    <t>Aplicap Capitalização</t>
  </si>
  <si>
    <t>Previmax Previdência Privada e Seguradora</t>
  </si>
  <si>
    <t>Seguros Honda</t>
  </si>
  <si>
    <t>Consórcio Nacional Chevrolet</t>
  </si>
  <si>
    <t>DMCard</t>
  </si>
  <si>
    <t>Fator Seguradora</t>
  </si>
  <si>
    <t>Banestes Seguros</t>
  </si>
  <si>
    <t>Kovr Previdência (antiga Investprev Seguros e Previdência)</t>
  </si>
  <si>
    <t xml:space="preserve">Célebre </t>
  </si>
  <si>
    <t>Facta Seguradora</t>
  </si>
  <si>
    <t>Newe Seguros</t>
  </si>
  <si>
    <t>Consórcio Reserva</t>
  </si>
  <si>
    <t>Kovr Seguradora (antiga Invest Seguradora)</t>
  </si>
  <si>
    <t>Pottencial Seguradora</t>
  </si>
  <si>
    <t>ALM Seguradora</t>
  </si>
  <si>
    <t>Kovr Capitalização (antiga Invest Cap)</t>
  </si>
  <si>
    <t>BTG Pactual Vida e Previdência</t>
  </si>
  <si>
    <t>Banco ABC</t>
  </si>
  <si>
    <t>Banco Master (antigo Banco Máxima)</t>
  </si>
  <si>
    <t>Evolua</t>
  </si>
  <si>
    <t>Aliança da Bahia</t>
  </si>
  <si>
    <t>QI Tech</t>
  </si>
  <si>
    <t>88i Seguradora Digital</t>
  </si>
  <si>
    <t>CoopCorreios</t>
  </si>
  <si>
    <t>Pincred</t>
  </si>
  <si>
    <t>Poupecredi</t>
  </si>
  <si>
    <t>BV Financeira (Desativada)</t>
  </si>
  <si>
    <t>Banco BV (antigo Banco Votorantim)</t>
  </si>
  <si>
    <t>Acentra</t>
  </si>
  <si>
    <t>Zurich Santander Seguros</t>
  </si>
  <si>
    <t>BV Leasing (Desativada)</t>
  </si>
  <si>
    <t>Bahamas Cred</t>
  </si>
  <si>
    <t>Recíproca Assistência</t>
  </si>
  <si>
    <t>Atradius Crédito y Caución</t>
  </si>
  <si>
    <t>CooperJohnson</t>
  </si>
  <si>
    <t>BMG Seguros</t>
  </si>
  <si>
    <t>Will Bank (antigo Meu Pag!)</t>
  </si>
  <si>
    <t>Bradesco Leasing</t>
  </si>
  <si>
    <t>Fairfax Brasil</t>
  </si>
  <si>
    <t>Financeira BRB</t>
  </si>
  <si>
    <t>Banco Voiter</t>
  </si>
  <si>
    <t>Conseg Consórcios</t>
  </si>
  <si>
    <t>Vitreo DTVM</t>
  </si>
  <si>
    <t>Bradesco Promotora (DESATIVADA)</t>
  </si>
  <si>
    <t>Banco Bari</t>
  </si>
  <si>
    <t>Vanguardacap Capitalização</t>
  </si>
  <si>
    <t>XS4 Capitalização</t>
  </si>
  <si>
    <t>Rappipay</t>
  </si>
  <si>
    <t>Zema Seguros</t>
  </si>
  <si>
    <t>HSBC (DESATIVADA)</t>
  </si>
  <si>
    <t>UP.P</t>
  </si>
  <si>
    <t>BTG Pactual Seguros</t>
  </si>
  <si>
    <t>C&amp;A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</si>
</sst>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,000,000"/>
    <numFmt numFmtId="165" formatCode="00"/>
    <numFmt numFmtId="166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3" fontId="0" fillId="0" borderId="0" xfId="0" applyNumberFormat="1"/>
    <xf numFmtId="0" fontId="0" fillId="2" borderId="0" xfId="0" applyFill="1"/>
    <xf numFmtId="9" fontId="0" fillId="0" borderId="0" xfId="1" applyFont="1"/>
    <xf numFmtId="0" fontId="2" fillId="0" borderId="0" xfId="2"/>
    <xf numFmtId="0" fontId="3" fillId="0" borderId="0" xfId="3"/>
    <xf numFmtId="0" fontId="4" fillId="0" borderId="0" xfId="3" applyFont="1"/>
    <xf numFmtId="0" fontId="5" fillId="0" borderId="1" xfId="3" applyFont="1" applyBorder="1" applyAlignment="1">
      <alignment horizontal="center"/>
    </xf>
    <xf numFmtId="14" fontId="5" fillId="0" borderId="1" xfId="3" applyNumberFormat="1" applyFont="1" applyBorder="1" applyAlignment="1">
      <alignment horizontal="center"/>
    </xf>
    <xf numFmtId="0" fontId="5" fillId="0" borderId="1" xfId="3" applyFont="1" applyBorder="1"/>
    <xf numFmtId="164" fontId="5" fillId="0" borderId="1" xfId="3" applyNumberFormat="1" applyFont="1" applyBorder="1" applyAlignment="1">
      <alignment horizontal="center"/>
    </xf>
    <xf numFmtId="165" fontId="6" fillId="3" borderId="1" xfId="3" applyNumberFormat="1" applyFont="1" applyFill="1" applyBorder="1"/>
    <xf numFmtId="166" fontId="6" fillId="3" borderId="1" xfId="3" applyNumberFormat="1" applyFont="1" applyFill="1" applyBorder="1"/>
    <xf numFmtId="0" fontId="6" fillId="3" borderId="1" xfId="3" applyFont="1" applyFill="1" applyBorder="1"/>
    <xf numFmtId="166" fontId="6" fillId="3" borderId="1" xfId="3" applyNumberFormat="1" applyFont="1" applyFill="1" applyBorder="1" applyAlignment="1">
      <alignment horizontal="left"/>
    </xf>
    <xf numFmtId="164" fontId="7" fillId="0" borderId="0" xfId="3" applyNumberFormat="1" applyFont="1" applyAlignment="1">
      <alignment horizontal="left"/>
    </xf>
    <xf numFmtId="0" fontId="6" fillId="0" borderId="0" xfId="3" applyFont="1"/>
    <xf numFmtId="0" fontId="8" fillId="0" borderId="1" xfId="0" applyFont="1" applyBorder="1" applyAlignment="1">
      <alignment horizontal="center" vertical="top"/>
    </xf>
  </cellXfs>
  <cellStyles count="4">
    <cellStyle name="Hiperlink" xfId="2" builtinId="8"/>
    <cellStyle name="Normal" xfId="0" builtinId="0"/>
    <cellStyle name="Normal 2" xfId="3" xr:uid="{C5253013-4141-42D9-8BD2-FD50782E979A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clameaqui.com.br/empresa/caixa-capitalizacao/sobre/" TargetMode="External"/><Relationship Id="rId13" Type="http://schemas.openxmlformats.org/officeDocument/2006/relationships/hyperlink" Target="https://www.reclameaqui.com.br/empresa/banco-bradesco-cartoes-american-express-visa-mastercard-e-elo/sobre/" TargetMode="External"/><Relationship Id="rId3" Type="http://schemas.openxmlformats.org/officeDocument/2006/relationships/hyperlink" Target="https://www.reclameaqui.com.br/empresa/itau/sobre/" TargetMode="External"/><Relationship Id="rId7" Type="http://schemas.openxmlformats.org/officeDocument/2006/relationships/hyperlink" Target="https://www.reclameaqui.com.br/empresa/caixa-previdencia-s-a/sobre/" TargetMode="External"/><Relationship Id="rId12" Type="http://schemas.openxmlformats.org/officeDocument/2006/relationships/hyperlink" Target="https://www.reclameaqui.com.br/empresa/bradesco/sobre/" TargetMode="External"/><Relationship Id="rId2" Type="http://schemas.openxmlformats.org/officeDocument/2006/relationships/hyperlink" Target="https://www.reclameaqui.com.br/empresa/nubank/sobre/" TargetMode="External"/><Relationship Id="rId1" Type="http://schemas.openxmlformats.org/officeDocument/2006/relationships/hyperlink" Target="https://www.reclameaqui.com.br/empresa/c6-bank/sobre/" TargetMode="External"/><Relationship Id="rId6" Type="http://schemas.openxmlformats.org/officeDocument/2006/relationships/hyperlink" Target="https://www.reclameaqui.com.br/empresa/caixa-seguradora/" TargetMode="External"/><Relationship Id="rId11" Type="http://schemas.openxmlformats.org/officeDocument/2006/relationships/hyperlink" Target="https://www.reclameaqui.com.br/empresa/santander/sobre/" TargetMode="External"/><Relationship Id="rId5" Type="http://schemas.openxmlformats.org/officeDocument/2006/relationships/hyperlink" Target="https://www.reclameaqui.com.br/empresa/inter/sobre/" TargetMode="External"/><Relationship Id="rId15" Type="http://schemas.openxmlformats.org/officeDocument/2006/relationships/hyperlink" Target="https://www.reclameaqui.com.br/empresa/bradesco-financiamentos/sobre/" TargetMode="External"/><Relationship Id="rId10" Type="http://schemas.openxmlformats.org/officeDocument/2006/relationships/hyperlink" Target="https://www.reclameaqui.com.br/empresa/banco-do-brasil/sobre/" TargetMode="External"/><Relationship Id="rId4" Type="http://schemas.openxmlformats.org/officeDocument/2006/relationships/hyperlink" Target="https://www.reclameaqui.com.br/empresa/banco-pan/sobre/" TargetMode="External"/><Relationship Id="rId9" Type="http://schemas.openxmlformats.org/officeDocument/2006/relationships/hyperlink" Target="https://www.reclameaqui.com.br/empresa/btg-mais/sobre/" TargetMode="External"/><Relationship Id="rId14" Type="http://schemas.openxmlformats.org/officeDocument/2006/relationships/hyperlink" Target="https://www.reclameaqui.com.br/empresa/bradesco-seguros/sob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activeCell="O26" sqref="O26"/>
    </sheetView>
  </sheetViews>
  <sheetFormatPr defaultRowHeight="15" x14ac:dyDescent="0.25"/>
  <cols>
    <col min="1" max="1" width="13.140625" customWidth="1"/>
    <col min="3" max="3" width="19.85546875" customWidth="1"/>
    <col min="5" max="5" width="11" customWidth="1"/>
    <col min="6" max="6" width="12" customWidth="1"/>
    <col min="8" max="8" width="12" customWidth="1"/>
    <col min="10" max="10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4</v>
      </c>
      <c r="G1" t="s">
        <v>5</v>
      </c>
      <c r="H1" t="s">
        <v>6</v>
      </c>
      <c r="I1" t="s">
        <v>7</v>
      </c>
      <c r="J1" s="2" t="s">
        <v>4</v>
      </c>
      <c r="K1" s="2" t="s">
        <v>5</v>
      </c>
      <c r="L1" s="2" t="s">
        <v>6</v>
      </c>
      <c r="M1" s="2" t="s">
        <v>52</v>
      </c>
    </row>
    <row r="2" spans="1:15" x14ac:dyDescent="0.25">
      <c r="A2" t="s">
        <v>28</v>
      </c>
      <c r="B2" t="s">
        <v>8</v>
      </c>
      <c r="C2" t="s">
        <v>9</v>
      </c>
      <c r="D2">
        <v>245.28</v>
      </c>
      <c r="E2" s="1">
        <v>8907890</v>
      </c>
      <c r="F2" s="1">
        <v>2185</v>
      </c>
      <c r="G2" s="1">
        <v>1182</v>
      </c>
      <c r="H2">
        <v>586</v>
      </c>
      <c r="I2" s="1">
        <v>3953</v>
      </c>
      <c r="J2" s="3">
        <f>F2/$I2</f>
        <v>0.55274475082216035</v>
      </c>
      <c r="K2" s="3">
        <f>G2/$I2</f>
        <v>0.2990134075385783</v>
      </c>
      <c r="L2" s="3">
        <f>H2/$I2</f>
        <v>0.14824184163926132</v>
      </c>
      <c r="M2" s="3">
        <f>SUM(K2,L2)</f>
        <v>0.44725524917783965</v>
      </c>
    </row>
    <row r="3" spans="1:15" x14ac:dyDescent="0.25">
      <c r="A3" t="s">
        <v>28</v>
      </c>
      <c r="B3" t="s">
        <v>10</v>
      </c>
      <c r="C3" t="s">
        <v>11</v>
      </c>
      <c r="D3">
        <v>129.26</v>
      </c>
      <c r="E3" s="1">
        <v>9631304</v>
      </c>
      <c r="F3" s="1">
        <v>1245</v>
      </c>
      <c r="G3">
        <v>582</v>
      </c>
      <c r="H3" s="1">
        <v>362</v>
      </c>
      <c r="I3" s="1">
        <v>2189</v>
      </c>
      <c r="J3" s="3">
        <f t="shared" ref="J3:J31" si="0">F3/$I3</f>
        <v>0.56875285518501595</v>
      </c>
      <c r="K3" s="3">
        <f t="shared" ref="K3:K31" si="1">G3/$I3</f>
        <v>0.26587482868889906</v>
      </c>
      <c r="L3" s="3">
        <f t="shared" ref="L3:L31" si="2">H3/$I3</f>
        <v>0.16537231612608497</v>
      </c>
      <c r="M3" s="3">
        <f t="shared" ref="M3:M31" si="3">SUM(K3,L3)</f>
        <v>0.43124714481498405</v>
      </c>
    </row>
    <row r="4" spans="1:15" x14ac:dyDescent="0.25">
      <c r="A4" t="s">
        <v>28</v>
      </c>
      <c r="B4" t="s">
        <v>12</v>
      </c>
      <c r="C4" t="s">
        <v>13</v>
      </c>
      <c r="D4">
        <v>36.200000000000003</v>
      </c>
      <c r="E4" s="1">
        <v>145367310</v>
      </c>
      <c r="F4" s="1">
        <v>5263</v>
      </c>
      <c r="G4" s="1">
        <v>6341</v>
      </c>
      <c r="H4" s="1">
        <v>4920</v>
      </c>
      <c r="I4" s="1">
        <v>16524</v>
      </c>
      <c r="J4" s="3">
        <f t="shared" si="0"/>
        <v>0.31850641491164366</v>
      </c>
      <c r="K4" s="3">
        <f t="shared" si="1"/>
        <v>0.38374485596707819</v>
      </c>
      <c r="L4" s="3">
        <f t="shared" si="2"/>
        <v>0.29774872912127814</v>
      </c>
      <c r="M4" s="3">
        <f t="shared" si="3"/>
        <v>0.68149358508835634</v>
      </c>
    </row>
    <row r="5" spans="1:15" x14ac:dyDescent="0.25">
      <c r="A5" t="s">
        <v>28</v>
      </c>
      <c r="B5" t="s">
        <v>14</v>
      </c>
      <c r="C5" t="s">
        <v>15</v>
      </c>
      <c r="D5">
        <v>31.38</v>
      </c>
      <c r="E5" s="1">
        <v>51331984</v>
      </c>
      <c r="F5" s="1">
        <v>1611</v>
      </c>
      <c r="G5" s="1">
        <v>3279</v>
      </c>
      <c r="H5" s="1">
        <v>1706</v>
      </c>
      <c r="I5" s="1">
        <v>6596</v>
      </c>
      <c r="J5" s="3">
        <f t="shared" si="0"/>
        <v>0.24423893268647665</v>
      </c>
      <c r="K5" s="3">
        <f t="shared" si="1"/>
        <v>0.49711946634323834</v>
      </c>
      <c r="L5" s="3">
        <f t="shared" si="2"/>
        <v>0.25864160097028505</v>
      </c>
      <c r="M5" s="3">
        <f t="shared" si="3"/>
        <v>0.75576106731352333</v>
      </c>
      <c r="N5">
        <f>F5*70%</f>
        <v>1127.6999999999998</v>
      </c>
      <c r="O5">
        <f>((F5-N5)/E5)*1000000</f>
        <v>9.4151825497335189</v>
      </c>
    </row>
    <row r="6" spans="1:15" x14ac:dyDescent="0.25">
      <c r="A6" t="s">
        <v>28</v>
      </c>
      <c r="B6" t="s">
        <v>16</v>
      </c>
      <c r="C6" t="s">
        <v>17</v>
      </c>
      <c r="D6">
        <v>22.78</v>
      </c>
      <c r="E6" s="1">
        <v>98648524</v>
      </c>
      <c r="F6" s="1">
        <v>2248</v>
      </c>
      <c r="G6" s="1">
        <v>3913</v>
      </c>
      <c r="H6" s="1">
        <v>2591</v>
      </c>
      <c r="I6" s="1">
        <v>8752</v>
      </c>
      <c r="J6" s="3">
        <f t="shared" si="0"/>
        <v>0.25685557586837293</v>
      </c>
      <c r="K6" s="3">
        <f t="shared" si="1"/>
        <v>0.44709780621572209</v>
      </c>
      <c r="L6" s="3">
        <f t="shared" si="2"/>
        <v>0.29604661791590492</v>
      </c>
      <c r="M6" s="3">
        <f t="shared" si="3"/>
        <v>0.74314442413162696</v>
      </c>
    </row>
    <row r="7" spans="1:15" x14ac:dyDescent="0.25">
      <c r="A7" t="s">
        <v>28</v>
      </c>
      <c r="B7" t="s">
        <v>18</v>
      </c>
      <c r="C7" t="s">
        <v>19</v>
      </c>
      <c r="D7">
        <v>21.25</v>
      </c>
      <c r="E7" s="1">
        <v>68844801</v>
      </c>
      <c r="F7" s="1">
        <v>1463</v>
      </c>
      <c r="G7" s="1">
        <v>2782</v>
      </c>
      <c r="H7" s="1">
        <v>2225</v>
      </c>
      <c r="I7" s="1">
        <v>6470</v>
      </c>
      <c r="J7" s="3">
        <f t="shared" si="0"/>
        <v>0.22612055641421946</v>
      </c>
      <c r="K7" s="3">
        <f t="shared" si="1"/>
        <v>0.42998454404945902</v>
      </c>
      <c r="L7" s="3">
        <f t="shared" si="2"/>
        <v>0.34389489953632146</v>
      </c>
      <c r="M7" s="3">
        <f t="shared" si="3"/>
        <v>0.77387944358578054</v>
      </c>
    </row>
    <row r="8" spans="1:15" x14ac:dyDescent="0.25">
      <c r="A8" t="s">
        <v>28</v>
      </c>
      <c r="B8" t="s">
        <v>20</v>
      </c>
      <c r="C8" t="s">
        <v>21</v>
      </c>
      <c r="D8">
        <v>19.72</v>
      </c>
      <c r="E8" s="1">
        <v>82955510</v>
      </c>
      <c r="F8" s="1">
        <v>1636</v>
      </c>
      <c r="G8" s="1">
        <v>3086</v>
      </c>
      <c r="H8" s="1">
        <v>2156</v>
      </c>
      <c r="I8" s="1">
        <v>6878</v>
      </c>
      <c r="J8" s="3">
        <f t="shared" si="0"/>
        <v>0.23785984297760976</v>
      </c>
      <c r="K8" s="3">
        <f t="shared" si="1"/>
        <v>0.44867694097121258</v>
      </c>
      <c r="L8" s="3">
        <f t="shared" si="2"/>
        <v>0.31346321605117766</v>
      </c>
      <c r="M8" s="3">
        <f t="shared" si="3"/>
        <v>0.76214015702239024</v>
      </c>
      <c r="N8" s="1"/>
    </row>
    <row r="9" spans="1:15" x14ac:dyDescent="0.25">
      <c r="A9" t="s">
        <v>28</v>
      </c>
      <c r="B9" t="s">
        <v>22</v>
      </c>
      <c r="C9" t="s">
        <v>23</v>
      </c>
      <c r="D9">
        <v>4.57</v>
      </c>
      <c r="E9" s="1">
        <v>15074861</v>
      </c>
      <c r="F9">
        <v>69</v>
      </c>
      <c r="G9">
        <v>428</v>
      </c>
      <c r="H9">
        <v>206</v>
      </c>
      <c r="I9">
        <v>703</v>
      </c>
      <c r="J9" s="3">
        <f t="shared" si="0"/>
        <v>9.8150782361308683E-2</v>
      </c>
      <c r="K9" s="3">
        <f t="shared" si="1"/>
        <v>0.60881934566145091</v>
      </c>
      <c r="L9" s="3">
        <f t="shared" si="2"/>
        <v>0.2930298719772404</v>
      </c>
      <c r="M9" s="3">
        <f t="shared" si="3"/>
        <v>0.9018492176386913</v>
      </c>
      <c r="N9" s="1"/>
    </row>
    <row r="10" spans="1:15" x14ac:dyDescent="0.25">
      <c r="A10" t="s">
        <v>28</v>
      </c>
      <c r="B10" t="s">
        <v>24</v>
      </c>
      <c r="C10" t="s">
        <v>25</v>
      </c>
      <c r="D10">
        <v>2.77</v>
      </c>
      <c r="E10" s="1">
        <v>10797493</v>
      </c>
      <c r="F10" s="1">
        <v>30</v>
      </c>
      <c r="G10" s="1">
        <v>91</v>
      </c>
      <c r="H10" s="1">
        <v>50</v>
      </c>
      <c r="I10" s="1">
        <v>171</v>
      </c>
      <c r="J10" s="3">
        <f t="shared" si="0"/>
        <v>0.17543859649122806</v>
      </c>
      <c r="K10" s="3">
        <f t="shared" si="1"/>
        <v>0.53216374269005851</v>
      </c>
      <c r="L10" s="3">
        <f t="shared" si="2"/>
        <v>0.29239766081871343</v>
      </c>
      <c r="M10" s="3">
        <f t="shared" si="3"/>
        <v>0.82456140350877194</v>
      </c>
      <c r="N10" s="1"/>
    </row>
    <row r="11" spans="1:15" x14ac:dyDescent="0.25">
      <c r="A11" t="s">
        <v>28</v>
      </c>
      <c r="B11" t="s">
        <v>26</v>
      </c>
      <c r="C11" t="s">
        <v>27</v>
      </c>
      <c r="D11">
        <v>0</v>
      </c>
      <c r="E11" s="1">
        <v>13774766</v>
      </c>
      <c r="F11" s="1">
        <v>0</v>
      </c>
      <c r="G11" s="1">
        <v>8</v>
      </c>
      <c r="H11" s="1">
        <v>11</v>
      </c>
      <c r="I11" s="1">
        <v>19</v>
      </c>
      <c r="J11" s="3">
        <f t="shared" si="0"/>
        <v>0</v>
      </c>
      <c r="K11" s="3">
        <f t="shared" si="1"/>
        <v>0.42105263157894735</v>
      </c>
      <c r="L11" s="3">
        <f t="shared" si="2"/>
        <v>0.57894736842105265</v>
      </c>
      <c r="M11" s="3">
        <f t="shared" si="3"/>
        <v>1</v>
      </c>
      <c r="N11" s="1"/>
    </row>
    <row r="12" spans="1:15" x14ac:dyDescent="0.25">
      <c r="A12" t="s">
        <v>47</v>
      </c>
      <c r="B12" t="s">
        <v>8</v>
      </c>
      <c r="C12" t="s">
        <v>46</v>
      </c>
      <c r="D12">
        <v>103.44</v>
      </c>
      <c r="E12" s="1">
        <v>12576773</v>
      </c>
      <c r="F12" s="1">
        <v>1301</v>
      </c>
      <c r="G12" s="1">
        <v>1352</v>
      </c>
      <c r="H12">
        <v>977</v>
      </c>
      <c r="I12" s="1">
        <v>3630</v>
      </c>
      <c r="J12" s="3">
        <f t="shared" si="0"/>
        <v>0.35840220385674931</v>
      </c>
      <c r="K12" s="3">
        <f t="shared" si="1"/>
        <v>0.37245179063360884</v>
      </c>
      <c r="L12" s="3">
        <f t="shared" si="2"/>
        <v>0.26914600550964185</v>
      </c>
      <c r="M12" s="3">
        <f t="shared" si="3"/>
        <v>0.64159779614325063</v>
      </c>
      <c r="N12" s="1"/>
    </row>
    <row r="13" spans="1:15" x14ac:dyDescent="0.25">
      <c r="A13" t="s">
        <v>47</v>
      </c>
      <c r="B13" t="s">
        <v>10</v>
      </c>
      <c r="C13" t="s">
        <v>11</v>
      </c>
      <c r="D13">
        <v>66.790000000000006</v>
      </c>
      <c r="E13" s="1">
        <v>11467628</v>
      </c>
      <c r="F13">
        <v>766</v>
      </c>
      <c r="G13">
        <v>652</v>
      </c>
      <c r="H13">
        <v>368</v>
      </c>
      <c r="I13" s="1">
        <v>1786</v>
      </c>
      <c r="J13" s="3">
        <f t="shared" si="0"/>
        <v>0.42889137737961924</v>
      </c>
      <c r="K13" s="3">
        <f t="shared" si="1"/>
        <v>0.36506159014557671</v>
      </c>
      <c r="L13" s="3">
        <f t="shared" si="2"/>
        <v>0.20604703247480402</v>
      </c>
      <c r="M13" s="3">
        <f t="shared" si="3"/>
        <v>0.57110862262038076</v>
      </c>
      <c r="N13" s="1"/>
    </row>
    <row r="14" spans="1:15" x14ac:dyDescent="0.25">
      <c r="A14" t="s">
        <v>47</v>
      </c>
      <c r="B14" t="s">
        <v>12</v>
      </c>
      <c r="C14" t="s">
        <v>13</v>
      </c>
      <c r="D14">
        <v>32.130000000000003</v>
      </c>
      <c r="E14" s="1">
        <v>145684233</v>
      </c>
      <c r="F14" s="1">
        <v>4681</v>
      </c>
      <c r="G14" s="1">
        <v>5868</v>
      </c>
      <c r="H14" s="1">
        <v>5457</v>
      </c>
      <c r="I14" s="1">
        <v>16006</v>
      </c>
      <c r="J14" s="3">
        <f t="shared" si="0"/>
        <v>0.29245283018867924</v>
      </c>
      <c r="K14" s="3">
        <f t="shared" si="1"/>
        <v>0.36661252030488567</v>
      </c>
      <c r="L14" s="3">
        <f t="shared" si="2"/>
        <v>0.34093464950643509</v>
      </c>
      <c r="M14" s="3">
        <f t="shared" si="3"/>
        <v>0.70754716981132071</v>
      </c>
      <c r="N14" s="1"/>
    </row>
    <row r="15" spans="1:15" x14ac:dyDescent="0.25">
      <c r="A15" t="s">
        <v>47</v>
      </c>
      <c r="B15" t="s">
        <v>14</v>
      </c>
      <c r="C15" t="s">
        <v>15</v>
      </c>
      <c r="D15">
        <v>28.88</v>
      </c>
      <c r="E15" s="1">
        <v>52415407</v>
      </c>
      <c r="F15" s="1">
        <v>1514</v>
      </c>
      <c r="G15" s="1">
        <v>3182</v>
      </c>
      <c r="H15" s="1">
        <v>2032</v>
      </c>
      <c r="I15" s="1">
        <v>6728</v>
      </c>
      <c r="J15" s="3">
        <f t="shared" si="0"/>
        <v>0.22502972651605233</v>
      </c>
      <c r="K15" s="3">
        <f t="shared" si="1"/>
        <v>0.47294887039239003</v>
      </c>
      <c r="L15" s="3">
        <f t="shared" si="2"/>
        <v>0.30202140309155767</v>
      </c>
      <c r="M15" s="3">
        <f t="shared" si="3"/>
        <v>0.77497027348394765</v>
      </c>
      <c r="N15">
        <f>F15*70%</f>
        <v>1059.8</v>
      </c>
      <c r="O15">
        <f>((F15-N15)/E15)*1000000</f>
        <v>8.6653910748036367</v>
      </c>
    </row>
    <row r="16" spans="1:15" x14ac:dyDescent="0.25">
      <c r="A16" t="s">
        <v>47</v>
      </c>
      <c r="B16" t="s">
        <v>16</v>
      </c>
      <c r="C16" t="s">
        <v>17</v>
      </c>
      <c r="D16">
        <v>25.33</v>
      </c>
      <c r="E16" s="1">
        <v>99260817</v>
      </c>
      <c r="F16" s="1">
        <v>2515</v>
      </c>
      <c r="G16" s="1">
        <v>4076</v>
      </c>
      <c r="H16" s="1">
        <v>3048</v>
      </c>
      <c r="I16" s="1">
        <v>9639</v>
      </c>
      <c r="J16" s="3">
        <f t="shared" si="0"/>
        <v>0.26091918248780993</v>
      </c>
      <c r="K16" s="3">
        <f t="shared" si="1"/>
        <v>0.42286544247328561</v>
      </c>
      <c r="L16" s="3">
        <f t="shared" si="2"/>
        <v>0.31621537503890446</v>
      </c>
      <c r="M16" s="3">
        <f t="shared" si="3"/>
        <v>0.73908081751219012</v>
      </c>
      <c r="N16" s="1"/>
      <c r="O16" s="1"/>
    </row>
    <row r="17" spans="1:15" x14ac:dyDescent="0.25">
      <c r="A17" t="s">
        <v>47</v>
      </c>
      <c r="B17" t="s">
        <v>18</v>
      </c>
      <c r="C17" t="s">
        <v>19</v>
      </c>
      <c r="D17">
        <v>21.09</v>
      </c>
      <c r="E17" s="1">
        <v>69010996</v>
      </c>
      <c r="F17" s="1">
        <v>1456</v>
      </c>
      <c r="G17" s="1">
        <v>1880</v>
      </c>
      <c r="H17" s="1">
        <v>1846</v>
      </c>
      <c r="I17" s="1">
        <v>5182</v>
      </c>
      <c r="J17" s="3">
        <f t="shared" si="0"/>
        <v>0.28097259745272096</v>
      </c>
      <c r="K17" s="3">
        <f t="shared" si="1"/>
        <v>0.36279428791972212</v>
      </c>
      <c r="L17" s="3">
        <f t="shared" si="2"/>
        <v>0.35623311462755691</v>
      </c>
      <c r="M17" s="3">
        <f t="shared" si="3"/>
        <v>0.71902740254727904</v>
      </c>
      <c r="N17" s="1"/>
      <c r="O17" s="1"/>
    </row>
    <row r="18" spans="1:15" x14ac:dyDescent="0.25">
      <c r="A18" t="s">
        <v>47</v>
      </c>
      <c r="B18" t="s">
        <v>20</v>
      </c>
      <c r="C18" t="s">
        <v>21</v>
      </c>
      <c r="D18">
        <v>17.59</v>
      </c>
      <c r="E18" s="1">
        <v>85710724</v>
      </c>
      <c r="F18" s="1">
        <v>1508</v>
      </c>
      <c r="G18" s="1">
        <v>3312</v>
      </c>
      <c r="H18" s="1">
        <v>1707</v>
      </c>
      <c r="I18" s="1">
        <v>6527</v>
      </c>
      <c r="J18" s="3">
        <f t="shared" si="0"/>
        <v>0.23104029416270874</v>
      </c>
      <c r="K18" s="3">
        <f t="shared" si="1"/>
        <v>0.50743067259077679</v>
      </c>
      <c r="L18" s="3">
        <f t="shared" si="2"/>
        <v>0.2615290332465145</v>
      </c>
      <c r="M18" s="3">
        <f t="shared" si="3"/>
        <v>0.76895970583729123</v>
      </c>
      <c r="N18" s="1"/>
      <c r="O18" s="1"/>
    </row>
    <row r="19" spans="1:15" x14ac:dyDescent="0.25">
      <c r="A19" t="s">
        <v>47</v>
      </c>
      <c r="B19" t="s">
        <v>22</v>
      </c>
      <c r="C19" t="s">
        <v>23</v>
      </c>
      <c r="D19">
        <v>4.6399999999999997</v>
      </c>
      <c r="E19" s="1">
        <v>16774345</v>
      </c>
      <c r="F19">
        <v>78</v>
      </c>
      <c r="G19" s="1">
        <v>394</v>
      </c>
      <c r="H19" s="1">
        <v>277</v>
      </c>
      <c r="I19" s="1">
        <v>749</v>
      </c>
      <c r="J19" s="3">
        <f t="shared" si="0"/>
        <v>0.1041388518024032</v>
      </c>
      <c r="K19" s="3">
        <f t="shared" si="1"/>
        <v>0.52603471295060078</v>
      </c>
      <c r="L19" s="3">
        <f t="shared" si="2"/>
        <v>0.36982643524699599</v>
      </c>
      <c r="M19" s="3">
        <f t="shared" si="3"/>
        <v>0.89586114819759677</v>
      </c>
    </row>
    <row r="20" spans="1:15" x14ac:dyDescent="0.25">
      <c r="A20" t="s">
        <v>47</v>
      </c>
      <c r="B20" t="s">
        <v>24</v>
      </c>
      <c r="C20" t="s">
        <v>25</v>
      </c>
      <c r="D20">
        <v>2.4500000000000002</v>
      </c>
      <c r="E20" s="1">
        <v>10604729</v>
      </c>
      <c r="F20" s="1">
        <v>26</v>
      </c>
      <c r="G20" s="1">
        <v>78</v>
      </c>
      <c r="H20" s="1">
        <v>57</v>
      </c>
      <c r="I20">
        <v>161</v>
      </c>
      <c r="J20" s="3">
        <f t="shared" si="0"/>
        <v>0.16149068322981366</v>
      </c>
      <c r="K20" s="3">
        <f t="shared" si="1"/>
        <v>0.48447204968944102</v>
      </c>
      <c r="L20" s="3">
        <f t="shared" si="2"/>
        <v>0.35403726708074534</v>
      </c>
      <c r="M20" s="3">
        <f t="shared" si="3"/>
        <v>0.83850931677018636</v>
      </c>
    </row>
    <row r="21" spans="1:15" x14ac:dyDescent="0.25">
      <c r="A21" t="s">
        <v>47</v>
      </c>
      <c r="B21" t="s">
        <v>26</v>
      </c>
      <c r="C21" t="s">
        <v>27</v>
      </c>
      <c r="D21">
        <v>0</v>
      </c>
      <c r="E21" s="1">
        <v>17916854</v>
      </c>
      <c r="F21" s="1">
        <v>0</v>
      </c>
      <c r="G21" s="1">
        <v>12</v>
      </c>
      <c r="H21" s="1">
        <v>13</v>
      </c>
      <c r="I21" s="1">
        <v>25</v>
      </c>
      <c r="J21" s="3">
        <f t="shared" si="0"/>
        <v>0</v>
      </c>
      <c r="K21" s="3">
        <f t="shared" si="1"/>
        <v>0.48</v>
      </c>
      <c r="L21" s="3">
        <f t="shared" si="2"/>
        <v>0.52</v>
      </c>
      <c r="M21" s="3">
        <f t="shared" si="3"/>
        <v>1</v>
      </c>
    </row>
    <row r="22" spans="1:15" x14ac:dyDescent="0.25">
      <c r="A22" t="s">
        <v>49</v>
      </c>
      <c r="B22" t="s">
        <v>8</v>
      </c>
      <c r="C22" t="s">
        <v>32</v>
      </c>
      <c r="D22">
        <v>149.44999999999999</v>
      </c>
      <c r="E22" s="1">
        <v>11046743</v>
      </c>
      <c r="F22" s="1">
        <v>1651</v>
      </c>
      <c r="G22" s="1">
        <v>1425</v>
      </c>
      <c r="H22">
        <v>749</v>
      </c>
      <c r="I22" s="1">
        <v>3825</v>
      </c>
      <c r="J22" s="3">
        <f t="shared" si="0"/>
        <v>0.43163398692810456</v>
      </c>
      <c r="K22" s="3">
        <f t="shared" si="1"/>
        <v>0.37254901960784315</v>
      </c>
      <c r="L22" s="3">
        <f t="shared" si="2"/>
        <v>0.19581699346405229</v>
      </c>
      <c r="M22" s="3">
        <f t="shared" si="3"/>
        <v>0.56836601307189549</v>
      </c>
    </row>
    <row r="23" spans="1:15" x14ac:dyDescent="0.25">
      <c r="A23" t="s">
        <v>49</v>
      </c>
      <c r="B23" t="s">
        <v>10</v>
      </c>
      <c r="C23" t="s">
        <v>46</v>
      </c>
      <c r="D23">
        <v>65.83</v>
      </c>
      <c r="E23" s="1">
        <v>15250442</v>
      </c>
      <c r="F23" s="1">
        <v>1004</v>
      </c>
      <c r="G23" s="1">
        <v>1372</v>
      </c>
      <c r="H23">
        <v>685</v>
      </c>
      <c r="I23" s="1">
        <v>3061</v>
      </c>
      <c r="J23" s="3">
        <f t="shared" si="0"/>
        <v>0.32799738647500815</v>
      </c>
      <c r="K23" s="3">
        <f t="shared" si="1"/>
        <v>0.44821953609931398</v>
      </c>
      <c r="L23" s="3">
        <f t="shared" si="2"/>
        <v>0.22378307742567788</v>
      </c>
      <c r="M23" s="3">
        <f t="shared" si="3"/>
        <v>0.67200261352499191</v>
      </c>
      <c r="O23" s="1"/>
    </row>
    <row r="24" spans="1:15" x14ac:dyDescent="0.25">
      <c r="A24" t="s">
        <v>49</v>
      </c>
      <c r="B24" t="s">
        <v>12</v>
      </c>
      <c r="C24" t="s">
        <v>11</v>
      </c>
      <c r="D24">
        <v>55.99</v>
      </c>
      <c r="E24" s="1">
        <v>13323223</v>
      </c>
      <c r="F24" s="1">
        <v>746</v>
      </c>
      <c r="G24" s="1">
        <v>732</v>
      </c>
      <c r="H24">
        <v>298</v>
      </c>
      <c r="I24" s="1">
        <v>1776</v>
      </c>
      <c r="J24" s="3">
        <f t="shared" si="0"/>
        <v>0.42004504504504503</v>
      </c>
      <c r="K24" s="3">
        <f t="shared" si="1"/>
        <v>0.41216216216216217</v>
      </c>
      <c r="L24" s="3">
        <f t="shared" si="2"/>
        <v>0.1677927927927928</v>
      </c>
      <c r="M24" s="3">
        <f t="shared" si="3"/>
        <v>0.57995495495495497</v>
      </c>
      <c r="O24" s="1"/>
    </row>
    <row r="25" spans="1:15" x14ac:dyDescent="0.25">
      <c r="A25" t="s">
        <v>49</v>
      </c>
      <c r="B25" t="s">
        <v>14</v>
      </c>
      <c r="C25" t="s">
        <v>17</v>
      </c>
      <c r="D25">
        <v>36.03</v>
      </c>
      <c r="E25" s="1">
        <v>100264792</v>
      </c>
      <c r="F25" s="1">
        <v>3613</v>
      </c>
      <c r="G25" s="1">
        <v>4188</v>
      </c>
      <c r="H25" s="1">
        <v>2892</v>
      </c>
      <c r="I25" s="1">
        <v>10693</v>
      </c>
      <c r="J25" s="3">
        <f t="shared" si="0"/>
        <v>0.33788459740016835</v>
      </c>
      <c r="K25" s="3">
        <f t="shared" si="1"/>
        <v>0.39165809408023938</v>
      </c>
      <c r="L25" s="3">
        <f t="shared" si="2"/>
        <v>0.27045730851959227</v>
      </c>
      <c r="M25" s="3">
        <f t="shared" si="3"/>
        <v>0.6621154025998317</v>
      </c>
      <c r="O25" s="1"/>
    </row>
    <row r="26" spans="1:15" x14ac:dyDescent="0.25">
      <c r="A26" t="s">
        <v>49</v>
      </c>
      <c r="B26" t="s">
        <v>16</v>
      </c>
      <c r="C26" t="s">
        <v>15</v>
      </c>
      <c r="D26">
        <v>29.19</v>
      </c>
      <c r="E26" s="1">
        <v>53358153</v>
      </c>
      <c r="F26" s="1">
        <v>1558</v>
      </c>
      <c r="G26" s="1">
        <v>3646</v>
      </c>
      <c r="H26" s="1">
        <v>2031</v>
      </c>
      <c r="I26" s="1">
        <v>7235</v>
      </c>
      <c r="J26" s="3">
        <f>F26/$I26</f>
        <v>0.21534208707671043</v>
      </c>
      <c r="K26" s="3">
        <f t="shared" si="1"/>
        <v>0.50393918451969588</v>
      </c>
      <c r="L26" s="3">
        <f t="shared" si="2"/>
        <v>0.28071872840359363</v>
      </c>
      <c r="M26" s="3">
        <f t="shared" si="3"/>
        <v>0.78465791292328957</v>
      </c>
      <c r="N26">
        <f>F26*70%</f>
        <v>1090.5999999999999</v>
      </c>
      <c r="O26">
        <f>((F26-N26)/E26)*1000000</f>
        <v>8.7596735216828083</v>
      </c>
    </row>
    <row r="27" spans="1:15" x14ac:dyDescent="0.25">
      <c r="A27" t="s">
        <v>49</v>
      </c>
      <c r="B27" t="s">
        <v>18</v>
      </c>
      <c r="C27" t="s">
        <v>13</v>
      </c>
      <c r="D27">
        <v>22.36</v>
      </c>
      <c r="E27" s="1">
        <v>145914729</v>
      </c>
      <c r="F27" s="1">
        <v>3264</v>
      </c>
      <c r="G27" s="1">
        <v>4303</v>
      </c>
      <c r="H27" s="1">
        <v>4305</v>
      </c>
      <c r="I27" s="1">
        <v>11872</v>
      </c>
      <c r="J27" s="3">
        <f t="shared" si="0"/>
        <v>0.27493261455525608</v>
      </c>
      <c r="K27" s="3">
        <f t="shared" si="1"/>
        <v>0.36244946091644203</v>
      </c>
      <c r="L27" s="3">
        <f t="shared" si="2"/>
        <v>0.36261792452830188</v>
      </c>
      <c r="M27" s="3">
        <f t="shared" si="3"/>
        <v>0.72506738544474392</v>
      </c>
    </row>
    <row r="28" spans="1:15" x14ac:dyDescent="0.25">
      <c r="A28" t="s">
        <v>49</v>
      </c>
      <c r="B28" t="s">
        <v>20</v>
      </c>
      <c r="C28" t="s">
        <v>19</v>
      </c>
      <c r="D28">
        <v>16.79</v>
      </c>
      <c r="E28" s="1">
        <v>70259170</v>
      </c>
      <c r="F28" s="1">
        <v>1180</v>
      </c>
      <c r="G28" s="1">
        <v>2361</v>
      </c>
      <c r="H28" s="1">
        <v>2288</v>
      </c>
      <c r="I28" s="1">
        <v>5829</v>
      </c>
      <c r="J28" s="3">
        <f t="shared" si="0"/>
        <v>0.20243609538514326</v>
      </c>
      <c r="K28" s="3">
        <f t="shared" si="1"/>
        <v>0.40504374678332478</v>
      </c>
      <c r="L28" s="3">
        <f t="shared" si="2"/>
        <v>0.39252015783153199</v>
      </c>
      <c r="M28" s="3">
        <f t="shared" si="3"/>
        <v>0.79756390461485682</v>
      </c>
    </row>
    <row r="29" spans="1:15" x14ac:dyDescent="0.25">
      <c r="A29" t="s">
        <v>49</v>
      </c>
      <c r="B29" t="s">
        <v>22</v>
      </c>
      <c r="C29" t="s">
        <v>21</v>
      </c>
      <c r="D29">
        <v>15.05</v>
      </c>
      <c r="E29" s="1">
        <v>87568455</v>
      </c>
      <c r="F29" s="1">
        <v>1318</v>
      </c>
      <c r="G29" s="1">
        <v>3194</v>
      </c>
      <c r="H29" s="1">
        <v>2338</v>
      </c>
      <c r="I29" s="1">
        <v>6850</v>
      </c>
      <c r="J29" s="3">
        <f t="shared" si="0"/>
        <v>0.19240875912408759</v>
      </c>
      <c r="K29" s="3">
        <f t="shared" si="1"/>
        <v>0.46627737226277371</v>
      </c>
      <c r="L29" s="3">
        <f t="shared" si="2"/>
        <v>0.34131386861313867</v>
      </c>
      <c r="M29" s="3">
        <f t="shared" si="3"/>
        <v>0.80759124087591239</v>
      </c>
    </row>
    <row r="30" spans="1:15" x14ac:dyDescent="0.25">
      <c r="A30" t="s">
        <v>49</v>
      </c>
      <c r="B30" t="s">
        <v>24</v>
      </c>
      <c r="C30" t="s">
        <v>23</v>
      </c>
      <c r="D30">
        <v>13.9</v>
      </c>
      <c r="E30" s="1">
        <v>18414652</v>
      </c>
      <c r="F30" s="1">
        <v>256</v>
      </c>
      <c r="G30" s="1">
        <v>193</v>
      </c>
      <c r="H30" s="1">
        <v>225</v>
      </c>
      <c r="I30">
        <v>674</v>
      </c>
      <c r="J30" s="3">
        <f t="shared" si="0"/>
        <v>0.37982195845697331</v>
      </c>
      <c r="K30" s="3">
        <f t="shared" si="1"/>
        <v>0.28635014836795253</v>
      </c>
      <c r="L30" s="3">
        <f t="shared" si="2"/>
        <v>0.33382789317507416</v>
      </c>
      <c r="M30" s="3">
        <f t="shared" si="3"/>
        <v>0.62017804154302669</v>
      </c>
    </row>
    <row r="31" spans="1:15" x14ac:dyDescent="0.25">
      <c r="A31" t="s">
        <v>49</v>
      </c>
      <c r="B31" t="s">
        <v>26</v>
      </c>
      <c r="C31" t="s">
        <v>27</v>
      </c>
      <c r="D31">
        <v>0.13</v>
      </c>
      <c r="E31" s="1">
        <v>22267718</v>
      </c>
      <c r="F31">
        <v>3</v>
      </c>
      <c r="G31">
        <v>18</v>
      </c>
      <c r="H31">
        <v>17</v>
      </c>
      <c r="I31">
        <v>38</v>
      </c>
      <c r="J31" s="3">
        <f t="shared" si="0"/>
        <v>7.8947368421052627E-2</v>
      </c>
      <c r="K31" s="3">
        <f t="shared" si="1"/>
        <v>0.47368421052631576</v>
      </c>
      <c r="L31" s="3">
        <f t="shared" si="2"/>
        <v>0.44736842105263158</v>
      </c>
      <c r="M31" s="3">
        <f t="shared" si="3"/>
        <v>0.92105263157894735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10D0-C45F-464D-A8F2-C7716E437E73}">
  <dimension ref="A2:A12"/>
  <sheetViews>
    <sheetView workbookViewId="0">
      <selection activeCell="I26" sqref="I26"/>
    </sheetView>
  </sheetViews>
  <sheetFormatPr defaultRowHeight="15" x14ac:dyDescent="0.25"/>
  <cols>
    <col min="1" max="1" width="54.140625" customWidth="1"/>
  </cols>
  <sheetData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25</v>
      </c>
    </row>
    <row r="10" spans="1:1" x14ac:dyDescent="0.25">
      <c r="A10" t="s">
        <v>27</v>
      </c>
    </row>
    <row r="11" spans="1:1" x14ac:dyDescent="0.25">
      <c r="A11" t="s">
        <v>32</v>
      </c>
    </row>
    <row r="12" spans="1:1" x14ac:dyDescent="0.25">
      <c r="A12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EBBF-7C7F-4A6D-8B8C-41878DA6AF5D}">
  <dimension ref="A1:F32"/>
  <sheetViews>
    <sheetView workbookViewId="0">
      <selection activeCell="E25" sqref="E25"/>
    </sheetView>
  </sheetViews>
  <sheetFormatPr defaultRowHeight="15" x14ac:dyDescent="0.25"/>
  <cols>
    <col min="1" max="1" width="27.28515625" customWidth="1"/>
    <col min="2" max="2" width="57.5703125" customWidth="1"/>
  </cols>
  <sheetData>
    <row r="1" spans="1:6" x14ac:dyDescent="0.25">
      <c r="B1" t="s">
        <v>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 t="s">
        <v>112</v>
      </c>
      <c r="B2" t="s">
        <v>110</v>
      </c>
      <c r="C2">
        <v>15953</v>
      </c>
      <c r="D2">
        <v>15719</v>
      </c>
      <c r="E2">
        <v>234</v>
      </c>
      <c r="F2" t="s">
        <v>111</v>
      </c>
    </row>
    <row r="3" spans="1:6" x14ac:dyDescent="0.25">
      <c r="A3" t="s">
        <v>123</v>
      </c>
      <c r="B3" t="s">
        <v>121</v>
      </c>
      <c r="C3">
        <v>264</v>
      </c>
      <c r="D3">
        <v>254</v>
      </c>
      <c r="E3">
        <v>10</v>
      </c>
      <c r="F3" t="s">
        <v>122</v>
      </c>
    </row>
    <row r="4" spans="1:6" x14ac:dyDescent="0.25">
      <c r="A4" s="4" t="s">
        <v>72</v>
      </c>
      <c r="B4" t="s">
        <v>73</v>
      </c>
      <c r="C4">
        <v>1748</v>
      </c>
      <c r="D4">
        <v>1466</v>
      </c>
      <c r="E4">
        <v>282</v>
      </c>
      <c r="F4" t="s">
        <v>74</v>
      </c>
    </row>
    <row r="5" spans="1:6" x14ac:dyDescent="0.25">
      <c r="A5" s="4" t="s">
        <v>106</v>
      </c>
      <c r="B5" t="s">
        <v>104</v>
      </c>
      <c r="C5">
        <v>6058</v>
      </c>
      <c r="D5">
        <v>5671</v>
      </c>
      <c r="E5">
        <v>387</v>
      </c>
      <c r="F5" t="s">
        <v>105</v>
      </c>
    </row>
    <row r="6" spans="1:6" x14ac:dyDescent="0.25">
      <c r="A6" t="s">
        <v>93</v>
      </c>
      <c r="B6" t="s">
        <v>91</v>
      </c>
      <c r="C6">
        <v>6065</v>
      </c>
      <c r="D6">
        <v>5914</v>
      </c>
      <c r="E6">
        <v>151</v>
      </c>
      <c r="F6" t="s">
        <v>92</v>
      </c>
    </row>
    <row r="7" spans="1:6" x14ac:dyDescent="0.25">
      <c r="A7" t="s">
        <v>65</v>
      </c>
      <c r="B7" t="s">
        <v>63</v>
      </c>
      <c r="C7">
        <v>23292</v>
      </c>
      <c r="D7">
        <v>22047</v>
      </c>
      <c r="E7">
        <v>1245</v>
      </c>
      <c r="F7" t="s">
        <v>64</v>
      </c>
    </row>
    <row r="8" spans="1:6" x14ac:dyDescent="0.25">
      <c r="A8" t="s">
        <v>82</v>
      </c>
      <c r="B8" t="s">
        <v>84</v>
      </c>
      <c r="C8">
        <v>684</v>
      </c>
      <c r="D8">
        <v>682</v>
      </c>
      <c r="E8">
        <v>2</v>
      </c>
      <c r="F8" t="s">
        <v>83</v>
      </c>
    </row>
    <row r="9" spans="1:6" x14ac:dyDescent="0.25">
      <c r="A9" t="s">
        <v>90</v>
      </c>
      <c r="B9" t="s">
        <v>89</v>
      </c>
      <c r="C9">
        <v>10030</v>
      </c>
      <c r="D9">
        <v>9958</v>
      </c>
      <c r="E9">
        <v>72</v>
      </c>
      <c r="F9" t="s">
        <v>83</v>
      </c>
    </row>
    <row r="10" spans="1:6" x14ac:dyDescent="0.25">
      <c r="A10" s="4" t="s">
        <v>69</v>
      </c>
      <c r="B10" t="s">
        <v>11</v>
      </c>
      <c r="C10">
        <v>17222</v>
      </c>
      <c r="D10">
        <v>16854</v>
      </c>
      <c r="E10">
        <v>368</v>
      </c>
      <c r="F10" t="s">
        <v>68</v>
      </c>
    </row>
    <row r="11" spans="1:6" x14ac:dyDescent="0.25">
      <c r="A11" s="4" t="s">
        <v>61</v>
      </c>
      <c r="B11" t="s">
        <v>21</v>
      </c>
      <c r="C11">
        <v>11786</v>
      </c>
      <c r="D11">
        <v>11672</v>
      </c>
      <c r="E11">
        <v>114</v>
      </c>
      <c r="F11" t="s">
        <v>62</v>
      </c>
    </row>
    <row r="12" spans="1:6" x14ac:dyDescent="0.25">
      <c r="A12" s="4" t="s">
        <v>96</v>
      </c>
      <c r="B12" t="s">
        <v>94</v>
      </c>
      <c r="C12">
        <v>22471</v>
      </c>
      <c r="D12">
        <v>22342</v>
      </c>
      <c r="E12">
        <v>129</v>
      </c>
      <c r="F12" t="s">
        <v>95</v>
      </c>
    </row>
    <row r="13" spans="1:6" x14ac:dyDescent="0.25">
      <c r="A13" s="4" t="s">
        <v>60</v>
      </c>
      <c r="B13" t="s">
        <v>27</v>
      </c>
      <c r="C13">
        <v>16985</v>
      </c>
      <c r="D13">
        <v>16885</v>
      </c>
      <c r="E13">
        <v>100</v>
      </c>
      <c r="F13" t="s">
        <v>57</v>
      </c>
    </row>
    <row r="14" spans="1:6" x14ac:dyDescent="0.25">
      <c r="A14" s="4" t="s">
        <v>77</v>
      </c>
      <c r="B14" t="s">
        <v>75</v>
      </c>
      <c r="C14">
        <v>211</v>
      </c>
      <c r="D14">
        <v>211</v>
      </c>
      <c r="E14">
        <v>0</v>
      </c>
      <c r="F14" t="s">
        <v>76</v>
      </c>
    </row>
    <row r="15" spans="1:6" x14ac:dyDescent="0.25">
      <c r="A15" t="s">
        <v>120</v>
      </c>
      <c r="B15" t="s">
        <v>118</v>
      </c>
      <c r="C15">
        <v>1261</v>
      </c>
      <c r="D15">
        <v>1250</v>
      </c>
      <c r="E15">
        <v>11</v>
      </c>
      <c r="F15" t="s">
        <v>119</v>
      </c>
    </row>
    <row r="16" spans="1:6" x14ac:dyDescent="0.25">
      <c r="A16" t="s">
        <v>117</v>
      </c>
      <c r="B16" t="s">
        <v>115</v>
      </c>
      <c r="C16">
        <v>763</v>
      </c>
      <c r="D16">
        <v>573</v>
      </c>
      <c r="E16">
        <v>190</v>
      </c>
      <c r="F16" t="s">
        <v>116</v>
      </c>
    </row>
    <row r="17" spans="1:6" x14ac:dyDescent="0.25">
      <c r="A17" s="4" t="s">
        <v>79</v>
      </c>
      <c r="B17" t="s">
        <v>78</v>
      </c>
      <c r="C17">
        <v>138</v>
      </c>
      <c r="D17">
        <v>138</v>
      </c>
      <c r="E17">
        <v>0</v>
      </c>
      <c r="F17" t="s">
        <v>80</v>
      </c>
    </row>
    <row r="18" spans="1:6" x14ac:dyDescent="0.25">
      <c r="A18" s="4" t="s">
        <v>67</v>
      </c>
      <c r="B18" t="s">
        <v>9</v>
      </c>
      <c r="C18">
        <v>39115</v>
      </c>
      <c r="D18">
        <v>36280</v>
      </c>
      <c r="E18">
        <v>2835</v>
      </c>
      <c r="F18" t="s">
        <v>66</v>
      </c>
    </row>
    <row r="19" spans="1:6" x14ac:dyDescent="0.25">
      <c r="A19" s="4" t="s">
        <v>59</v>
      </c>
      <c r="B19" t="s">
        <v>32</v>
      </c>
      <c r="C19">
        <v>36828</v>
      </c>
      <c r="D19">
        <v>31697</v>
      </c>
      <c r="E19">
        <v>5131</v>
      </c>
      <c r="F19" t="s">
        <v>58</v>
      </c>
    </row>
    <row r="20" spans="1:6" x14ac:dyDescent="0.25">
      <c r="A20" s="4" t="s">
        <v>109</v>
      </c>
      <c r="B20" t="s">
        <v>107</v>
      </c>
      <c r="C20">
        <v>1506</v>
      </c>
      <c r="D20">
        <v>1441</v>
      </c>
      <c r="E20">
        <v>65</v>
      </c>
      <c r="F20" t="s">
        <v>108</v>
      </c>
    </row>
    <row r="21" spans="1:6" x14ac:dyDescent="0.25">
      <c r="A21" s="4" t="s">
        <v>86</v>
      </c>
      <c r="B21" t="s">
        <v>87</v>
      </c>
      <c r="C21">
        <v>1482</v>
      </c>
      <c r="D21">
        <v>1482</v>
      </c>
      <c r="E21">
        <v>0</v>
      </c>
      <c r="F21" t="s">
        <v>85</v>
      </c>
    </row>
    <row r="22" spans="1:6" x14ac:dyDescent="0.25">
      <c r="A22" s="4" t="s">
        <v>103</v>
      </c>
      <c r="B22" t="s">
        <v>101</v>
      </c>
      <c r="C22">
        <v>10685</v>
      </c>
      <c r="D22">
        <v>10598</v>
      </c>
      <c r="E22">
        <v>87</v>
      </c>
      <c r="F22" t="s">
        <v>102</v>
      </c>
    </row>
    <row r="23" spans="1:6" x14ac:dyDescent="0.25">
      <c r="A23" s="4" t="s">
        <v>71</v>
      </c>
      <c r="B23" t="s">
        <v>99</v>
      </c>
      <c r="C23">
        <v>22399</v>
      </c>
      <c r="D23">
        <v>21382</v>
      </c>
      <c r="E23">
        <v>1017</v>
      </c>
      <c r="F23" t="s">
        <v>100</v>
      </c>
    </row>
    <row r="24" spans="1:6" x14ac:dyDescent="0.25">
      <c r="A24" s="4" t="s">
        <v>70</v>
      </c>
      <c r="B24" t="s">
        <v>97</v>
      </c>
      <c r="C24">
        <v>32979</v>
      </c>
      <c r="D24">
        <v>32024</v>
      </c>
      <c r="E24">
        <v>955</v>
      </c>
      <c r="F24" t="s">
        <v>98</v>
      </c>
    </row>
    <row r="25" spans="1:6" x14ac:dyDescent="0.25">
      <c r="A25" t="s">
        <v>114</v>
      </c>
      <c r="B25" t="s">
        <v>113</v>
      </c>
      <c r="C25">
        <v>2107</v>
      </c>
      <c r="D25">
        <v>1999</v>
      </c>
      <c r="E25">
        <v>108</v>
      </c>
      <c r="F25" t="s">
        <v>98</v>
      </c>
    </row>
    <row r="26" spans="1:6" x14ac:dyDescent="0.25">
      <c r="A26" t="s">
        <v>88</v>
      </c>
      <c r="B26" t="s">
        <v>13</v>
      </c>
      <c r="C26" t="s">
        <v>81</v>
      </c>
      <c r="D26" t="s">
        <v>81</v>
      </c>
      <c r="E26" t="s">
        <v>81</v>
      </c>
      <c r="F26" t="s">
        <v>81</v>
      </c>
    </row>
    <row r="27" spans="1:6" x14ac:dyDescent="0.25">
      <c r="A27" t="s">
        <v>88</v>
      </c>
      <c r="B27" t="s">
        <v>46</v>
      </c>
      <c r="C27" t="s">
        <v>81</v>
      </c>
      <c r="D27" t="s">
        <v>81</v>
      </c>
      <c r="E27" t="s">
        <v>81</v>
      </c>
      <c r="F27" t="s">
        <v>81</v>
      </c>
    </row>
    <row r="28" spans="1:6" x14ac:dyDescent="0.25">
      <c r="A28" t="s">
        <v>88</v>
      </c>
      <c r="B28" t="s">
        <v>15</v>
      </c>
      <c r="C28" t="s">
        <v>81</v>
      </c>
      <c r="D28" t="s">
        <v>81</v>
      </c>
      <c r="E28" t="s">
        <v>81</v>
      </c>
      <c r="F28" t="s">
        <v>81</v>
      </c>
    </row>
    <row r="29" spans="1:6" x14ac:dyDescent="0.25">
      <c r="A29" t="s">
        <v>88</v>
      </c>
      <c r="B29" t="s">
        <v>17</v>
      </c>
      <c r="C29" t="s">
        <v>81</v>
      </c>
      <c r="D29" t="s">
        <v>81</v>
      </c>
      <c r="E29" t="s">
        <v>81</v>
      </c>
      <c r="F29" t="s">
        <v>81</v>
      </c>
    </row>
    <row r="30" spans="1:6" x14ac:dyDescent="0.25">
      <c r="A30" t="s">
        <v>88</v>
      </c>
      <c r="B30" t="s">
        <v>19</v>
      </c>
      <c r="C30" t="s">
        <v>81</v>
      </c>
      <c r="D30" t="s">
        <v>81</v>
      </c>
      <c r="E30" t="s">
        <v>81</v>
      </c>
      <c r="F30" t="s">
        <v>81</v>
      </c>
    </row>
    <row r="31" spans="1:6" x14ac:dyDescent="0.25">
      <c r="A31" t="s">
        <v>88</v>
      </c>
      <c r="B31" t="s">
        <v>23</v>
      </c>
      <c r="C31" t="s">
        <v>81</v>
      </c>
      <c r="D31" t="s">
        <v>81</v>
      </c>
      <c r="E31" t="s">
        <v>81</v>
      </c>
      <c r="F31" t="s">
        <v>81</v>
      </c>
    </row>
    <row r="32" spans="1:6" x14ac:dyDescent="0.25">
      <c r="A32" t="s">
        <v>88</v>
      </c>
      <c r="B32" t="s">
        <v>25</v>
      </c>
      <c r="C32" t="s">
        <v>81</v>
      </c>
      <c r="D32" t="s">
        <v>81</v>
      </c>
      <c r="E32" t="s">
        <v>81</v>
      </c>
      <c r="F32" t="s">
        <v>81</v>
      </c>
    </row>
  </sheetData>
  <sortState xmlns:xlrd2="http://schemas.microsoft.com/office/spreadsheetml/2017/richdata2" ref="A3:F32">
    <sortCondition descending="1" ref="F32"/>
  </sortState>
  <hyperlinks>
    <hyperlink ref="A19" r:id="rId1" xr:uid="{F867C111-A878-475E-B1FA-84EFAA8FA184}"/>
    <hyperlink ref="A13" r:id="rId2" xr:uid="{EAB00815-0CFA-4539-B0CC-F909BF538C5B}"/>
    <hyperlink ref="A11" r:id="rId3" xr:uid="{44EFB64B-7503-4FD3-B3BD-1093FFACA33C}"/>
    <hyperlink ref="A18" r:id="rId4" xr:uid="{AB4925F9-7C78-4B4A-BC20-1271BC5811EA}"/>
    <hyperlink ref="A10" r:id="rId5" xr:uid="{2C5A18F5-C329-4FAB-A94D-9805146E2ECA}"/>
    <hyperlink ref="A4" r:id="rId6" xr:uid="{6246EDD8-9C8B-4267-B19B-1C87B499639B}"/>
    <hyperlink ref="A14" r:id="rId7" xr:uid="{126DEA44-906E-4B36-B2BE-24C7A0ED8EA3}"/>
    <hyperlink ref="A17" r:id="rId8" xr:uid="{55FAC1CB-01D6-48AC-96EF-87937A9BE37C}"/>
    <hyperlink ref="A21" r:id="rId9" xr:uid="{7307033F-B46B-4B0B-95E5-FFB33E8DB503}"/>
    <hyperlink ref="A12" r:id="rId10" xr:uid="{5775E447-BFE0-48D6-B747-2A2BB6FF5C7F}"/>
    <hyperlink ref="A24" r:id="rId11" xr:uid="{2C6329A0-C751-4770-9ED9-9724906720EE}"/>
    <hyperlink ref="A23" r:id="rId12" xr:uid="{82C7CA21-CD99-4251-BFF8-4EE8E17705F5}"/>
    <hyperlink ref="A22" r:id="rId13" xr:uid="{9B14D9EE-48D6-48E0-B158-F4E73EF31745}"/>
    <hyperlink ref="A5" r:id="rId14" xr:uid="{F4A456ED-DABE-4EE5-B77E-3B5DD1B4EDCC}"/>
    <hyperlink ref="A20" r:id="rId15" xr:uid="{F01A336C-A584-4D80-997E-F0852987C8E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D7B3-6433-46D1-848B-CAF4E17FD769}">
  <dimension ref="A1:F151"/>
  <sheetViews>
    <sheetView workbookViewId="0">
      <selection activeCell="A142" sqref="A142:F149"/>
    </sheetView>
  </sheetViews>
  <sheetFormatPr defaultRowHeight="15" x14ac:dyDescent="0.25"/>
  <cols>
    <col min="3" max="3" width="48" bestFit="1" customWidth="1"/>
    <col min="4" max="4" width="20.28515625" customWidth="1"/>
    <col min="5" max="5" width="20.85546875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30</v>
      </c>
      <c r="E1" t="s">
        <v>39</v>
      </c>
    </row>
    <row r="2" spans="1:6" x14ac:dyDescent="0.25">
      <c r="A2" t="s">
        <v>28</v>
      </c>
      <c r="B2" t="s">
        <v>8</v>
      </c>
      <c r="C2" t="s">
        <v>31</v>
      </c>
      <c r="D2" s="1">
        <v>6798</v>
      </c>
      <c r="E2" t="s">
        <v>32</v>
      </c>
      <c r="F2">
        <v>4217</v>
      </c>
    </row>
    <row r="3" spans="1:6" x14ac:dyDescent="0.25">
      <c r="A3" t="s">
        <v>28</v>
      </c>
      <c r="B3" t="s">
        <v>8</v>
      </c>
      <c r="C3" t="s">
        <v>31</v>
      </c>
      <c r="D3" s="1">
        <v>6798</v>
      </c>
      <c r="E3" t="s">
        <v>9</v>
      </c>
      <c r="F3">
        <v>1165</v>
      </c>
    </row>
    <row r="4" spans="1:6" x14ac:dyDescent="0.25">
      <c r="A4" t="s">
        <v>28</v>
      </c>
      <c r="B4" t="s">
        <v>8</v>
      </c>
      <c r="C4" t="s">
        <v>31</v>
      </c>
      <c r="D4" s="1">
        <v>6798</v>
      </c>
      <c r="E4" t="s">
        <v>33</v>
      </c>
      <c r="F4">
        <v>484</v>
      </c>
    </row>
    <row r="5" spans="1:6" x14ac:dyDescent="0.25">
      <c r="A5" t="s">
        <v>28</v>
      </c>
      <c r="B5" t="s">
        <v>8</v>
      </c>
      <c r="C5" t="s">
        <v>31</v>
      </c>
      <c r="D5" s="1">
        <v>6798</v>
      </c>
      <c r="E5" t="s">
        <v>34</v>
      </c>
      <c r="F5">
        <v>227</v>
      </c>
    </row>
    <row r="6" spans="1:6" x14ac:dyDescent="0.25">
      <c r="A6" t="s">
        <v>28</v>
      </c>
      <c r="B6" t="s">
        <v>8</v>
      </c>
      <c r="C6" t="s">
        <v>31</v>
      </c>
      <c r="D6" s="1">
        <v>6798</v>
      </c>
      <c r="E6" t="s">
        <v>21</v>
      </c>
      <c r="F6">
        <v>160</v>
      </c>
    </row>
    <row r="7" spans="1:6" x14ac:dyDescent="0.25">
      <c r="A7" t="s">
        <v>28</v>
      </c>
      <c r="B7" t="s">
        <v>8</v>
      </c>
      <c r="C7" t="s">
        <v>31</v>
      </c>
      <c r="D7" s="1">
        <v>6798</v>
      </c>
      <c r="E7" t="s">
        <v>15</v>
      </c>
      <c r="F7">
        <v>105</v>
      </c>
    </row>
    <row r="8" spans="1:6" x14ac:dyDescent="0.25">
      <c r="A8" t="s">
        <v>28</v>
      </c>
      <c r="B8" t="s">
        <v>8</v>
      </c>
      <c r="C8" t="s">
        <v>31</v>
      </c>
      <c r="D8" s="1">
        <v>6798</v>
      </c>
      <c r="E8" t="s">
        <v>13</v>
      </c>
      <c r="F8">
        <v>87</v>
      </c>
    </row>
    <row r="9" spans="1:6" x14ac:dyDescent="0.25">
      <c r="A9" t="s">
        <v>28</v>
      </c>
      <c r="B9" t="s">
        <v>8</v>
      </c>
      <c r="C9" t="s">
        <v>31</v>
      </c>
      <c r="D9" s="1">
        <v>6798</v>
      </c>
      <c r="E9" t="s">
        <v>35</v>
      </c>
      <c r="F9">
        <v>72</v>
      </c>
    </row>
    <row r="10" spans="1:6" x14ac:dyDescent="0.25">
      <c r="A10" t="s">
        <v>28</v>
      </c>
      <c r="B10" t="s">
        <v>8</v>
      </c>
      <c r="C10" t="s">
        <v>31</v>
      </c>
      <c r="D10" s="1">
        <v>6798</v>
      </c>
      <c r="E10" t="s">
        <v>17</v>
      </c>
      <c r="F10">
        <v>56</v>
      </c>
    </row>
    <row r="11" spans="1:6" x14ac:dyDescent="0.25">
      <c r="A11" t="s">
        <v>28</v>
      </c>
      <c r="B11" t="s">
        <v>8</v>
      </c>
      <c r="C11" t="s">
        <v>31</v>
      </c>
      <c r="D11" s="1">
        <v>6798</v>
      </c>
      <c r="E11" t="s">
        <v>36</v>
      </c>
      <c r="F11">
        <v>44</v>
      </c>
    </row>
    <row r="12" spans="1:6" x14ac:dyDescent="0.25">
      <c r="A12" t="s">
        <v>28</v>
      </c>
      <c r="B12" t="s">
        <v>10</v>
      </c>
      <c r="C12" t="s">
        <v>40</v>
      </c>
      <c r="D12" s="1">
        <v>3226</v>
      </c>
      <c r="E12" t="s">
        <v>32</v>
      </c>
      <c r="F12">
        <v>838</v>
      </c>
    </row>
    <row r="13" spans="1:6" x14ac:dyDescent="0.25">
      <c r="A13" t="s">
        <v>28</v>
      </c>
      <c r="B13" t="s">
        <v>10</v>
      </c>
      <c r="C13" t="s">
        <v>40</v>
      </c>
      <c r="D13" s="1">
        <v>3226</v>
      </c>
      <c r="E13" t="s">
        <v>13</v>
      </c>
      <c r="F13">
        <v>816</v>
      </c>
    </row>
    <row r="14" spans="1:6" x14ac:dyDescent="0.25">
      <c r="A14" t="s">
        <v>28</v>
      </c>
      <c r="B14" t="s">
        <v>10</v>
      </c>
      <c r="C14" t="s">
        <v>40</v>
      </c>
      <c r="D14" s="1">
        <v>3226</v>
      </c>
      <c r="E14" t="s">
        <v>15</v>
      </c>
      <c r="F14">
        <v>404</v>
      </c>
    </row>
    <row r="15" spans="1:6" x14ac:dyDescent="0.25">
      <c r="A15" t="s">
        <v>28</v>
      </c>
      <c r="B15" t="s">
        <v>10</v>
      </c>
      <c r="C15" t="s">
        <v>40</v>
      </c>
      <c r="D15" s="1">
        <v>3226</v>
      </c>
      <c r="E15" t="s">
        <v>21</v>
      </c>
      <c r="F15">
        <v>291</v>
      </c>
    </row>
    <row r="16" spans="1:6" x14ac:dyDescent="0.25">
      <c r="A16" t="s">
        <v>28</v>
      </c>
      <c r="B16" t="s">
        <v>10</v>
      </c>
      <c r="C16" t="s">
        <v>40</v>
      </c>
      <c r="D16" s="1">
        <v>3226</v>
      </c>
      <c r="E16" t="s">
        <v>17</v>
      </c>
      <c r="F16">
        <v>233</v>
      </c>
    </row>
    <row r="17" spans="1:6" x14ac:dyDescent="0.25">
      <c r="A17" t="s">
        <v>28</v>
      </c>
      <c r="B17" t="s">
        <v>10</v>
      </c>
      <c r="C17" t="s">
        <v>40</v>
      </c>
      <c r="D17" s="1">
        <v>3226</v>
      </c>
      <c r="E17" t="s">
        <v>9</v>
      </c>
      <c r="F17">
        <v>207</v>
      </c>
    </row>
    <row r="18" spans="1:6" x14ac:dyDescent="0.25">
      <c r="A18" t="s">
        <v>28</v>
      </c>
      <c r="B18" t="s">
        <v>10</v>
      </c>
      <c r="C18" t="s">
        <v>40</v>
      </c>
      <c r="D18" s="1">
        <v>3226</v>
      </c>
      <c r="E18" t="s">
        <v>33</v>
      </c>
      <c r="F18">
        <v>73</v>
      </c>
    </row>
    <row r="19" spans="1:6" x14ac:dyDescent="0.25">
      <c r="A19" t="s">
        <v>28</v>
      </c>
      <c r="B19" t="s">
        <v>10</v>
      </c>
      <c r="C19" t="s">
        <v>40</v>
      </c>
      <c r="D19" s="1">
        <v>3226</v>
      </c>
      <c r="E19" t="s">
        <v>19</v>
      </c>
      <c r="F19">
        <v>62</v>
      </c>
    </row>
    <row r="20" spans="1:6" x14ac:dyDescent="0.25">
      <c r="A20" t="s">
        <v>28</v>
      </c>
      <c r="B20" t="s">
        <v>10</v>
      </c>
      <c r="C20" t="s">
        <v>40</v>
      </c>
      <c r="D20" s="1">
        <v>3226</v>
      </c>
      <c r="E20" t="s">
        <v>38</v>
      </c>
      <c r="F20">
        <v>59</v>
      </c>
    </row>
    <row r="21" spans="1:6" x14ac:dyDescent="0.25">
      <c r="A21" t="s">
        <v>28</v>
      </c>
      <c r="B21" t="s">
        <v>10</v>
      </c>
      <c r="C21" t="s">
        <v>40</v>
      </c>
      <c r="D21" s="1">
        <v>3226</v>
      </c>
      <c r="E21" t="s">
        <v>34</v>
      </c>
      <c r="F21">
        <v>43</v>
      </c>
    </row>
    <row r="22" spans="1:6" x14ac:dyDescent="0.25">
      <c r="A22" t="s">
        <v>28</v>
      </c>
      <c r="B22" t="s">
        <v>12</v>
      </c>
      <c r="C22" t="s">
        <v>41</v>
      </c>
      <c r="D22" s="1">
        <v>2248</v>
      </c>
      <c r="E22" t="s">
        <v>13</v>
      </c>
      <c r="F22">
        <v>1255</v>
      </c>
    </row>
    <row r="23" spans="1:6" x14ac:dyDescent="0.25">
      <c r="A23" t="s">
        <v>28</v>
      </c>
      <c r="B23" t="s">
        <v>12</v>
      </c>
      <c r="C23" t="s">
        <v>41</v>
      </c>
      <c r="D23" s="1">
        <v>2248</v>
      </c>
      <c r="E23" t="s">
        <v>11</v>
      </c>
      <c r="F23">
        <v>271</v>
      </c>
    </row>
    <row r="24" spans="1:6" x14ac:dyDescent="0.25">
      <c r="A24" t="s">
        <v>28</v>
      </c>
      <c r="B24" t="s">
        <v>12</v>
      </c>
      <c r="C24" t="s">
        <v>41</v>
      </c>
      <c r="D24" s="1">
        <v>2248</v>
      </c>
      <c r="E24" t="s">
        <v>36</v>
      </c>
      <c r="F24">
        <v>230</v>
      </c>
    </row>
    <row r="25" spans="1:6" x14ac:dyDescent="0.25">
      <c r="A25" t="s">
        <v>28</v>
      </c>
      <c r="B25" t="s">
        <v>12</v>
      </c>
      <c r="C25" t="s">
        <v>41</v>
      </c>
      <c r="D25" s="1">
        <v>2248</v>
      </c>
      <c r="E25" t="s">
        <v>17</v>
      </c>
      <c r="F25">
        <v>85</v>
      </c>
    </row>
    <row r="26" spans="1:6" x14ac:dyDescent="0.25">
      <c r="A26" t="s">
        <v>28</v>
      </c>
      <c r="B26" t="s">
        <v>12</v>
      </c>
      <c r="C26" t="s">
        <v>41</v>
      </c>
      <c r="D26" s="1">
        <v>2248</v>
      </c>
      <c r="E26" t="s">
        <v>15</v>
      </c>
      <c r="F26">
        <v>69</v>
      </c>
    </row>
    <row r="27" spans="1:6" x14ac:dyDescent="0.25">
      <c r="A27" t="s">
        <v>28</v>
      </c>
      <c r="B27" t="s">
        <v>12</v>
      </c>
      <c r="C27" t="s">
        <v>41</v>
      </c>
      <c r="D27" s="1">
        <v>2248</v>
      </c>
      <c r="E27" t="s">
        <v>19</v>
      </c>
      <c r="F27">
        <v>63</v>
      </c>
    </row>
    <row r="28" spans="1:6" x14ac:dyDescent="0.25">
      <c r="A28" t="s">
        <v>28</v>
      </c>
      <c r="B28" t="s">
        <v>12</v>
      </c>
      <c r="C28" t="s">
        <v>41</v>
      </c>
      <c r="D28" s="1">
        <v>2248</v>
      </c>
      <c r="E28" t="s">
        <v>9</v>
      </c>
      <c r="F28">
        <v>55</v>
      </c>
    </row>
    <row r="29" spans="1:6" x14ac:dyDescent="0.25">
      <c r="A29" t="s">
        <v>28</v>
      </c>
      <c r="B29" t="s">
        <v>12</v>
      </c>
      <c r="C29" t="s">
        <v>41</v>
      </c>
      <c r="D29" s="1">
        <v>2248</v>
      </c>
      <c r="E29" t="s">
        <v>32</v>
      </c>
      <c r="F29">
        <v>36</v>
      </c>
    </row>
    <row r="30" spans="1:6" x14ac:dyDescent="0.25">
      <c r="A30" t="s">
        <v>28</v>
      </c>
      <c r="B30" t="s">
        <v>12</v>
      </c>
      <c r="C30" t="s">
        <v>41</v>
      </c>
      <c r="D30" s="1">
        <v>2248</v>
      </c>
      <c r="E30" t="s">
        <v>42</v>
      </c>
      <c r="F30">
        <v>34</v>
      </c>
    </row>
    <row r="31" spans="1:6" x14ac:dyDescent="0.25">
      <c r="A31" t="s">
        <v>28</v>
      </c>
      <c r="B31" t="s">
        <v>12</v>
      </c>
      <c r="C31" t="s">
        <v>41</v>
      </c>
      <c r="D31" s="1">
        <v>2248</v>
      </c>
      <c r="E31" t="s">
        <v>21</v>
      </c>
      <c r="F31">
        <v>25</v>
      </c>
    </row>
    <row r="32" spans="1:6" x14ac:dyDescent="0.25">
      <c r="A32" t="s">
        <v>28</v>
      </c>
      <c r="B32" t="s">
        <v>14</v>
      </c>
      <c r="C32" t="s">
        <v>43</v>
      </c>
      <c r="D32" s="1">
        <v>1920</v>
      </c>
      <c r="E32" t="s">
        <v>9</v>
      </c>
      <c r="F32">
        <v>271</v>
      </c>
    </row>
    <row r="33" spans="1:6" x14ac:dyDescent="0.25">
      <c r="A33" t="s">
        <v>28</v>
      </c>
      <c r="B33" t="s">
        <v>14</v>
      </c>
      <c r="C33" t="s">
        <v>43</v>
      </c>
      <c r="D33" s="1">
        <v>1920</v>
      </c>
      <c r="E33" t="s">
        <v>21</v>
      </c>
      <c r="F33">
        <v>254</v>
      </c>
    </row>
    <row r="34" spans="1:6" x14ac:dyDescent="0.25">
      <c r="A34" t="s">
        <v>28</v>
      </c>
      <c r="B34" t="s">
        <v>14</v>
      </c>
      <c r="C34" t="s">
        <v>43</v>
      </c>
      <c r="D34" s="1">
        <v>1920</v>
      </c>
      <c r="E34" t="s">
        <v>11</v>
      </c>
      <c r="F34">
        <v>169</v>
      </c>
    </row>
    <row r="35" spans="1:6" x14ac:dyDescent="0.25">
      <c r="A35" t="s">
        <v>28</v>
      </c>
      <c r="B35" t="s">
        <v>14</v>
      </c>
      <c r="C35" t="s">
        <v>43</v>
      </c>
      <c r="D35" s="1">
        <v>1920</v>
      </c>
      <c r="E35" t="s">
        <v>15</v>
      </c>
      <c r="F35">
        <v>161</v>
      </c>
    </row>
    <row r="36" spans="1:6" x14ac:dyDescent="0.25">
      <c r="A36" t="s">
        <v>28</v>
      </c>
      <c r="B36" t="s">
        <v>14</v>
      </c>
      <c r="C36" t="s">
        <v>43</v>
      </c>
      <c r="D36" s="1">
        <v>1920</v>
      </c>
      <c r="E36" t="s">
        <v>17</v>
      </c>
      <c r="F36">
        <v>161</v>
      </c>
    </row>
    <row r="37" spans="1:6" x14ac:dyDescent="0.25">
      <c r="A37" t="s">
        <v>28</v>
      </c>
      <c r="B37" t="s">
        <v>14</v>
      </c>
      <c r="C37" t="s">
        <v>43</v>
      </c>
      <c r="D37" s="1">
        <v>1920</v>
      </c>
      <c r="E37" t="s">
        <v>19</v>
      </c>
      <c r="F37">
        <v>151</v>
      </c>
    </row>
    <row r="38" spans="1:6" x14ac:dyDescent="0.25">
      <c r="A38" t="s">
        <v>28</v>
      </c>
      <c r="B38" t="s">
        <v>14</v>
      </c>
      <c r="C38" t="s">
        <v>43</v>
      </c>
      <c r="D38" s="1">
        <v>1920</v>
      </c>
      <c r="E38" t="s">
        <v>36</v>
      </c>
      <c r="F38">
        <v>151</v>
      </c>
    </row>
    <row r="39" spans="1:6" x14ac:dyDescent="0.25">
      <c r="A39" t="s">
        <v>28</v>
      </c>
      <c r="B39" t="s">
        <v>14</v>
      </c>
      <c r="C39" t="s">
        <v>43</v>
      </c>
      <c r="D39" s="1">
        <v>1920</v>
      </c>
      <c r="E39" t="s">
        <v>13</v>
      </c>
      <c r="F39">
        <v>139</v>
      </c>
    </row>
    <row r="40" spans="1:6" x14ac:dyDescent="0.25">
      <c r="A40" t="s">
        <v>28</v>
      </c>
      <c r="B40" t="s">
        <v>14</v>
      </c>
      <c r="C40" t="s">
        <v>43</v>
      </c>
      <c r="D40" s="1">
        <v>1920</v>
      </c>
      <c r="E40" t="s">
        <v>38</v>
      </c>
      <c r="F40">
        <v>138</v>
      </c>
    </row>
    <row r="41" spans="1:6" x14ac:dyDescent="0.25">
      <c r="A41" t="s">
        <v>28</v>
      </c>
      <c r="B41" t="s">
        <v>14</v>
      </c>
      <c r="C41" t="s">
        <v>43</v>
      </c>
      <c r="D41" s="1">
        <v>1920</v>
      </c>
      <c r="E41" t="s">
        <v>44</v>
      </c>
      <c r="F41">
        <v>71</v>
      </c>
    </row>
    <row r="42" spans="1:6" x14ac:dyDescent="0.25">
      <c r="A42" t="s">
        <v>28</v>
      </c>
      <c r="B42" t="s">
        <v>16</v>
      </c>
      <c r="C42" t="s">
        <v>45</v>
      </c>
      <c r="D42" s="1">
        <v>1582</v>
      </c>
      <c r="E42" t="s">
        <v>13</v>
      </c>
      <c r="F42">
        <v>548</v>
      </c>
    </row>
    <row r="43" spans="1:6" x14ac:dyDescent="0.25">
      <c r="A43" t="s">
        <v>28</v>
      </c>
      <c r="B43" t="s">
        <v>16</v>
      </c>
      <c r="C43" t="s">
        <v>45</v>
      </c>
      <c r="D43" s="1">
        <v>1582</v>
      </c>
      <c r="E43" t="s">
        <v>11</v>
      </c>
      <c r="F43">
        <v>195</v>
      </c>
    </row>
    <row r="44" spans="1:6" x14ac:dyDescent="0.25">
      <c r="A44" t="s">
        <v>28</v>
      </c>
      <c r="B44" t="s">
        <v>16</v>
      </c>
      <c r="C44" t="s">
        <v>45</v>
      </c>
      <c r="D44" s="1">
        <v>1582</v>
      </c>
      <c r="E44" t="s">
        <v>17</v>
      </c>
      <c r="F44">
        <v>156</v>
      </c>
    </row>
    <row r="45" spans="1:6" x14ac:dyDescent="0.25">
      <c r="A45" t="s">
        <v>28</v>
      </c>
      <c r="B45" t="s">
        <v>16</v>
      </c>
      <c r="C45" t="s">
        <v>45</v>
      </c>
      <c r="D45" s="1">
        <v>1582</v>
      </c>
      <c r="E45" t="s">
        <v>15</v>
      </c>
      <c r="F45">
        <v>122</v>
      </c>
    </row>
    <row r="46" spans="1:6" x14ac:dyDescent="0.25">
      <c r="A46" t="s">
        <v>28</v>
      </c>
      <c r="B46" t="s">
        <v>16</v>
      </c>
      <c r="C46" t="s">
        <v>45</v>
      </c>
      <c r="D46" s="1">
        <v>1582</v>
      </c>
      <c r="E46" t="s">
        <v>36</v>
      </c>
      <c r="F46">
        <v>104</v>
      </c>
    </row>
    <row r="47" spans="1:6" x14ac:dyDescent="0.25">
      <c r="A47" t="s">
        <v>28</v>
      </c>
      <c r="B47" t="s">
        <v>16</v>
      </c>
      <c r="C47" t="s">
        <v>45</v>
      </c>
      <c r="D47" s="1">
        <v>1582</v>
      </c>
      <c r="E47" t="s">
        <v>19</v>
      </c>
      <c r="F47">
        <v>100</v>
      </c>
    </row>
    <row r="48" spans="1:6" x14ac:dyDescent="0.25">
      <c r="A48" t="s">
        <v>28</v>
      </c>
      <c r="B48" t="s">
        <v>16</v>
      </c>
      <c r="C48" t="s">
        <v>45</v>
      </c>
      <c r="D48" s="1">
        <v>1582</v>
      </c>
      <c r="E48" t="s">
        <v>21</v>
      </c>
      <c r="F48">
        <v>85</v>
      </c>
    </row>
    <row r="49" spans="1:6" x14ac:dyDescent="0.25">
      <c r="A49" t="s">
        <v>28</v>
      </c>
      <c r="B49" t="s">
        <v>16</v>
      </c>
      <c r="C49" t="s">
        <v>45</v>
      </c>
      <c r="D49" s="1">
        <v>1582</v>
      </c>
      <c r="E49" t="s">
        <v>38</v>
      </c>
      <c r="F49">
        <v>61</v>
      </c>
    </row>
    <row r="50" spans="1:6" x14ac:dyDescent="0.25">
      <c r="A50" t="s">
        <v>28</v>
      </c>
      <c r="B50" t="s">
        <v>16</v>
      </c>
      <c r="C50" t="s">
        <v>45</v>
      </c>
      <c r="D50" s="1">
        <v>1582</v>
      </c>
      <c r="E50" t="s">
        <v>32</v>
      </c>
      <c r="F50">
        <v>52</v>
      </c>
    </row>
    <row r="51" spans="1:6" x14ac:dyDescent="0.25">
      <c r="A51" t="s">
        <v>28</v>
      </c>
      <c r="B51" t="s">
        <v>16</v>
      </c>
      <c r="C51" t="s">
        <v>45</v>
      </c>
      <c r="D51" s="1">
        <v>1582</v>
      </c>
      <c r="E51" t="s">
        <v>44</v>
      </c>
      <c r="F51">
        <v>50</v>
      </c>
    </row>
    <row r="52" spans="1:6" x14ac:dyDescent="0.25">
      <c r="A52" t="s">
        <v>47</v>
      </c>
      <c r="B52" t="s">
        <v>8</v>
      </c>
      <c r="C52" t="s">
        <v>31</v>
      </c>
      <c r="D52" s="1">
        <v>4223</v>
      </c>
      <c r="E52" t="s">
        <v>32</v>
      </c>
      <c r="F52">
        <v>2111</v>
      </c>
    </row>
    <row r="53" spans="1:6" x14ac:dyDescent="0.25">
      <c r="A53" t="s">
        <v>47</v>
      </c>
      <c r="B53" t="s">
        <v>8</v>
      </c>
      <c r="C53" t="s">
        <v>31</v>
      </c>
      <c r="D53" s="1">
        <v>4223</v>
      </c>
      <c r="E53" t="s">
        <v>34</v>
      </c>
      <c r="F53">
        <v>611</v>
      </c>
    </row>
    <row r="54" spans="1:6" x14ac:dyDescent="0.25">
      <c r="A54" t="s">
        <v>47</v>
      </c>
      <c r="B54" t="s">
        <v>8</v>
      </c>
      <c r="C54" t="s">
        <v>31</v>
      </c>
      <c r="D54" s="1">
        <v>4223</v>
      </c>
      <c r="E54" t="s">
        <v>17</v>
      </c>
      <c r="F54">
        <v>558</v>
      </c>
    </row>
    <row r="55" spans="1:6" x14ac:dyDescent="0.25">
      <c r="A55" t="s">
        <v>47</v>
      </c>
      <c r="B55" t="s">
        <v>8</v>
      </c>
      <c r="C55" t="s">
        <v>31</v>
      </c>
      <c r="D55" s="1">
        <v>4223</v>
      </c>
      <c r="E55" t="s">
        <v>46</v>
      </c>
      <c r="F55">
        <v>216</v>
      </c>
    </row>
    <row r="56" spans="1:6" x14ac:dyDescent="0.25">
      <c r="A56" t="s">
        <v>47</v>
      </c>
      <c r="B56" t="s">
        <v>8</v>
      </c>
      <c r="C56" t="s">
        <v>31</v>
      </c>
      <c r="D56" s="1">
        <v>4223</v>
      </c>
      <c r="E56" t="s">
        <v>13</v>
      </c>
      <c r="F56">
        <v>158</v>
      </c>
    </row>
    <row r="57" spans="1:6" x14ac:dyDescent="0.25">
      <c r="A57" t="s">
        <v>47</v>
      </c>
      <c r="B57" t="s">
        <v>8</v>
      </c>
      <c r="C57" t="s">
        <v>31</v>
      </c>
      <c r="D57" s="1">
        <v>4223</v>
      </c>
      <c r="E57" t="s">
        <v>21</v>
      </c>
      <c r="F57">
        <v>106</v>
      </c>
    </row>
    <row r="58" spans="1:6" x14ac:dyDescent="0.25">
      <c r="A58" t="s">
        <v>47</v>
      </c>
      <c r="B58" t="s">
        <v>8</v>
      </c>
      <c r="C58" t="s">
        <v>31</v>
      </c>
      <c r="D58" s="1">
        <v>4223</v>
      </c>
      <c r="E58" t="s">
        <v>33</v>
      </c>
      <c r="F58">
        <v>86</v>
      </c>
    </row>
    <row r="59" spans="1:6" x14ac:dyDescent="0.25">
      <c r="A59" t="s">
        <v>47</v>
      </c>
      <c r="B59" t="s">
        <v>8</v>
      </c>
      <c r="C59" t="s">
        <v>31</v>
      </c>
      <c r="D59" s="1">
        <v>4223</v>
      </c>
      <c r="E59" t="s">
        <v>37</v>
      </c>
      <c r="F59">
        <v>72</v>
      </c>
    </row>
    <row r="60" spans="1:6" x14ac:dyDescent="0.25">
      <c r="A60" t="s">
        <v>47</v>
      </c>
      <c r="B60" t="s">
        <v>8</v>
      </c>
      <c r="C60" t="s">
        <v>31</v>
      </c>
      <c r="D60" s="1">
        <v>4223</v>
      </c>
      <c r="E60" t="s">
        <v>48</v>
      </c>
      <c r="F60">
        <v>53</v>
      </c>
    </row>
    <row r="61" spans="1:6" x14ac:dyDescent="0.25">
      <c r="A61" t="s">
        <v>47</v>
      </c>
      <c r="B61" t="s">
        <v>8</v>
      </c>
      <c r="C61" t="s">
        <v>31</v>
      </c>
      <c r="D61" s="1">
        <v>4223</v>
      </c>
      <c r="E61" t="s">
        <v>15</v>
      </c>
      <c r="F61">
        <v>47</v>
      </c>
    </row>
    <row r="62" spans="1:6" x14ac:dyDescent="0.25">
      <c r="A62" t="s">
        <v>47</v>
      </c>
      <c r="B62" t="s">
        <v>10</v>
      </c>
      <c r="C62" t="s">
        <v>40</v>
      </c>
      <c r="D62" s="1">
        <v>2338</v>
      </c>
      <c r="E62" t="s">
        <v>13</v>
      </c>
      <c r="F62">
        <v>621</v>
      </c>
    </row>
    <row r="63" spans="1:6" x14ac:dyDescent="0.25">
      <c r="A63" t="s">
        <v>47</v>
      </c>
      <c r="B63" t="s">
        <v>10</v>
      </c>
      <c r="C63" t="s">
        <v>40</v>
      </c>
      <c r="D63" s="1">
        <v>2338</v>
      </c>
      <c r="E63" t="s">
        <v>21</v>
      </c>
      <c r="F63">
        <v>410</v>
      </c>
    </row>
    <row r="64" spans="1:6" x14ac:dyDescent="0.25">
      <c r="A64" t="s">
        <v>47</v>
      </c>
      <c r="B64" t="s">
        <v>10</v>
      </c>
      <c r="C64" t="s">
        <v>40</v>
      </c>
      <c r="D64" s="1">
        <v>2338</v>
      </c>
      <c r="E64" t="s">
        <v>15</v>
      </c>
      <c r="F64">
        <v>263</v>
      </c>
    </row>
    <row r="65" spans="1:6" x14ac:dyDescent="0.25">
      <c r="A65" t="s">
        <v>47</v>
      </c>
      <c r="B65" t="s">
        <v>10</v>
      </c>
      <c r="C65" t="s">
        <v>40</v>
      </c>
      <c r="D65" s="1">
        <v>2338</v>
      </c>
      <c r="E65" t="s">
        <v>17</v>
      </c>
      <c r="F65">
        <v>208</v>
      </c>
    </row>
    <row r="66" spans="1:6" x14ac:dyDescent="0.25">
      <c r="A66" t="s">
        <v>47</v>
      </c>
      <c r="B66" t="s">
        <v>10</v>
      </c>
      <c r="C66" t="s">
        <v>40</v>
      </c>
      <c r="D66" s="1">
        <v>2338</v>
      </c>
      <c r="E66" t="s">
        <v>32</v>
      </c>
      <c r="F66">
        <v>137</v>
      </c>
    </row>
    <row r="67" spans="1:6" x14ac:dyDescent="0.25">
      <c r="A67" t="s">
        <v>47</v>
      </c>
      <c r="B67" t="s">
        <v>10</v>
      </c>
      <c r="C67" t="s">
        <v>40</v>
      </c>
      <c r="D67" s="1">
        <v>2338</v>
      </c>
      <c r="E67" t="s">
        <v>46</v>
      </c>
      <c r="F67">
        <v>133</v>
      </c>
    </row>
    <row r="68" spans="1:6" x14ac:dyDescent="0.25">
      <c r="A68" t="s">
        <v>47</v>
      </c>
      <c r="B68" t="s">
        <v>10</v>
      </c>
      <c r="C68" t="s">
        <v>40</v>
      </c>
      <c r="D68" s="1">
        <v>2338</v>
      </c>
      <c r="E68" t="s">
        <v>34</v>
      </c>
      <c r="F68">
        <v>118</v>
      </c>
    </row>
    <row r="69" spans="1:6" x14ac:dyDescent="0.25">
      <c r="A69" t="s">
        <v>47</v>
      </c>
      <c r="B69" t="s">
        <v>10</v>
      </c>
      <c r="C69" t="s">
        <v>40</v>
      </c>
      <c r="D69" s="1">
        <v>2338</v>
      </c>
      <c r="E69" t="s">
        <v>19</v>
      </c>
      <c r="F69">
        <v>82</v>
      </c>
    </row>
    <row r="70" spans="1:6" x14ac:dyDescent="0.25">
      <c r="A70" t="s">
        <v>47</v>
      </c>
      <c r="B70" t="s">
        <v>10</v>
      </c>
      <c r="C70" t="s">
        <v>40</v>
      </c>
      <c r="D70" s="1">
        <v>2338</v>
      </c>
      <c r="E70" t="s">
        <v>33</v>
      </c>
      <c r="F70">
        <v>79</v>
      </c>
    </row>
    <row r="71" spans="1:6" x14ac:dyDescent="0.25">
      <c r="A71" t="s">
        <v>47</v>
      </c>
      <c r="B71" t="s">
        <v>10</v>
      </c>
      <c r="C71" t="s">
        <v>40</v>
      </c>
      <c r="D71" s="1">
        <v>2338</v>
      </c>
      <c r="E71" t="s">
        <v>38</v>
      </c>
      <c r="F71">
        <v>33</v>
      </c>
    </row>
    <row r="72" spans="1:6" x14ac:dyDescent="0.25">
      <c r="A72" t="s">
        <v>47</v>
      </c>
      <c r="B72" t="s">
        <v>12</v>
      </c>
      <c r="C72" t="s">
        <v>43</v>
      </c>
      <c r="D72" s="1">
        <v>2260</v>
      </c>
      <c r="E72" t="s">
        <v>21</v>
      </c>
      <c r="F72">
        <v>255</v>
      </c>
    </row>
    <row r="73" spans="1:6" x14ac:dyDescent="0.25">
      <c r="A73" t="s">
        <v>47</v>
      </c>
      <c r="B73" t="s">
        <v>12</v>
      </c>
      <c r="C73" t="s">
        <v>43</v>
      </c>
      <c r="D73" s="1">
        <v>2260</v>
      </c>
      <c r="E73" t="s">
        <v>15</v>
      </c>
      <c r="F73">
        <v>227</v>
      </c>
    </row>
    <row r="74" spans="1:6" x14ac:dyDescent="0.25">
      <c r="A74" t="s">
        <v>47</v>
      </c>
      <c r="B74" t="s">
        <v>12</v>
      </c>
      <c r="C74" t="s">
        <v>43</v>
      </c>
      <c r="D74" s="1">
        <v>2260</v>
      </c>
      <c r="E74" t="s">
        <v>17</v>
      </c>
      <c r="F74">
        <v>200</v>
      </c>
    </row>
    <row r="75" spans="1:6" x14ac:dyDescent="0.25">
      <c r="A75" t="s">
        <v>47</v>
      </c>
      <c r="B75" t="s">
        <v>12</v>
      </c>
      <c r="C75" t="s">
        <v>43</v>
      </c>
      <c r="D75" s="1">
        <v>2260</v>
      </c>
      <c r="E75" t="s">
        <v>46</v>
      </c>
      <c r="F75">
        <v>198</v>
      </c>
    </row>
    <row r="76" spans="1:6" x14ac:dyDescent="0.25">
      <c r="A76" t="s">
        <v>47</v>
      </c>
      <c r="B76" t="s">
        <v>12</v>
      </c>
      <c r="C76" t="s">
        <v>43</v>
      </c>
      <c r="D76" s="1">
        <v>2260</v>
      </c>
      <c r="E76" t="s">
        <v>32</v>
      </c>
      <c r="F76">
        <v>187</v>
      </c>
    </row>
    <row r="77" spans="1:6" x14ac:dyDescent="0.25">
      <c r="A77" t="s">
        <v>47</v>
      </c>
      <c r="B77" t="s">
        <v>12</v>
      </c>
      <c r="C77" t="s">
        <v>43</v>
      </c>
      <c r="D77" s="1">
        <v>2260</v>
      </c>
      <c r="E77" t="s">
        <v>38</v>
      </c>
      <c r="F77">
        <v>187</v>
      </c>
    </row>
    <row r="78" spans="1:6" x14ac:dyDescent="0.25">
      <c r="A78" t="s">
        <v>47</v>
      </c>
      <c r="B78" t="s">
        <v>12</v>
      </c>
      <c r="C78" t="s">
        <v>43</v>
      </c>
      <c r="D78" s="1">
        <v>2260</v>
      </c>
      <c r="E78" t="s">
        <v>19</v>
      </c>
      <c r="F78">
        <v>160</v>
      </c>
    </row>
    <row r="79" spans="1:6" x14ac:dyDescent="0.25">
      <c r="A79" t="s">
        <v>47</v>
      </c>
      <c r="B79" t="s">
        <v>12</v>
      </c>
      <c r="C79" t="s">
        <v>43</v>
      </c>
      <c r="D79" s="1">
        <v>2260</v>
      </c>
      <c r="E79" t="s">
        <v>36</v>
      </c>
      <c r="F79">
        <v>150</v>
      </c>
    </row>
    <row r="80" spans="1:6" x14ac:dyDescent="0.25">
      <c r="A80" t="s">
        <v>47</v>
      </c>
      <c r="B80" t="s">
        <v>12</v>
      </c>
      <c r="C80" t="s">
        <v>43</v>
      </c>
      <c r="D80" s="1">
        <v>2260</v>
      </c>
      <c r="E80" t="s">
        <v>13</v>
      </c>
      <c r="F80">
        <v>137</v>
      </c>
    </row>
    <row r="81" spans="1:6" x14ac:dyDescent="0.25">
      <c r="A81" t="s">
        <v>47</v>
      </c>
      <c r="B81" t="s">
        <v>12</v>
      </c>
      <c r="C81" t="s">
        <v>43</v>
      </c>
      <c r="D81" s="1">
        <v>2260</v>
      </c>
      <c r="E81" t="s">
        <v>11</v>
      </c>
      <c r="F81">
        <v>130</v>
      </c>
    </row>
    <row r="82" spans="1:6" x14ac:dyDescent="0.25">
      <c r="A82" t="s">
        <v>47</v>
      </c>
      <c r="B82" t="s">
        <v>14</v>
      </c>
      <c r="C82" t="s">
        <v>41</v>
      </c>
      <c r="D82" s="1">
        <v>2197</v>
      </c>
      <c r="E82" t="s">
        <v>13</v>
      </c>
      <c r="F82">
        <v>1137</v>
      </c>
    </row>
    <row r="83" spans="1:6" x14ac:dyDescent="0.25">
      <c r="A83" t="s">
        <v>47</v>
      </c>
      <c r="B83" t="s">
        <v>14</v>
      </c>
      <c r="C83" t="s">
        <v>41</v>
      </c>
      <c r="D83" s="1">
        <v>2197</v>
      </c>
      <c r="E83" t="s">
        <v>46</v>
      </c>
      <c r="F83">
        <v>291</v>
      </c>
    </row>
    <row r="84" spans="1:6" x14ac:dyDescent="0.25">
      <c r="A84" t="s">
        <v>47</v>
      </c>
      <c r="B84" t="s">
        <v>14</v>
      </c>
      <c r="C84" t="s">
        <v>41</v>
      </c>
      <c r="D84" s="1">
        <v>2197</v>
      </c>
      <c r="E84" t="s">
        <v>32</v>
      </c>
      <c r="F84">
        <v>219</v>
      </c>
    </row>
    <row r="85" spans="1:6" x14ac:dyDescent="0.25">
      <c r="A85" t="s">
        <v>47</v>
      </c>
      <c r="B85" t="s">
        <v>14</v>
      </c>
      <c r="C85" t="s">
        <v>41</v>
      </c>
      <c r="D85" s="1">
        <v>2197</v>
      </c>
      <c r="E85" t="s">
        <v>11</v>
      </c>
      <c r="F85">
        <v>138</v>
      </c>
    </row>
    <row r="86" spans="1:6" x14ac:dyDescent="0.25">
      <c r="A86" t="s">
        <v>47</v>
      </c>
      <c r="B86" t="s">
        <v>14</v>
      </c>
      <c r="C86" t="s">
        <v>41</v>
      </c>
      <c r="D86" s="1">
        <v>2197</v>
      </c>
      <c r="E86" t="s">
        <v>15</v>
      </c>
      <c r="F86">
        <v>60</v>
      </c>
    </row>
    <row r="87" spans="1:6" x14ac:dyDescent="0.25">
      <c r="A87" t="s">
        <v>47</v>
      </c>
      <c r="B87" t="s">
        <v>14</v>
      </c>
      <c r="C87" t="s">
        <v>41</v>
      </c>
      <c r="D87" s="1">
        <v>2197</v>
      </c>
      <c r="E87" t="s">
        <v>19</v>
      </c>
      <c r="F87">
        <v>59</v>
      </c>
    </row>
    <row r="88" spans="1:6" x14ac:dyDescent="0.25">
      <c r="A88" t="s">
        <v>47</v>
      </c>
      <c r="B88" t="s">
        <v>14</v>
      </c>
      <c r="C88" t="s">
        <v>41</v>
      </c>
      <c r="D88" s="1">
        <v>2197</v>
      </c>
      <c r="E88" t="s">
        <v>36</v>
      </c>
      <c r="F88">
        <v>58</v>
      </c>
    </row>
    <row r="89" spans="1:6" x14ac:dyDescent="0.25">
      <c r="A89" t="s">
        <v>47</v>
      </c>
      <c r="B89" t="s">
        <v>14</v>
      </c>
      <c r="C89" t="s">
        <v>41</v>
      </c>
      <c r="D89" s="1">
        <v>2197</v>
      </c>
      <c r="E89" t="s">
        <v>42</v>
      </c>
      <c r="F89">
        <v>56</v>
      </c>
    </row>
    <row r="90" spans="1:6" x14ac:dyDescent="0.25">
      <c r="A90" t="s">
        <v>47</v>
      </c>
      <c r="B90" t="s">
        <v>14</v>
      </c>
      <c r="C90" t="s">
        <v>41</v>
      </c>
      <c r="D90" s="1">
        <v>2197</v>
      </c>
      <c r="E90" t="s">
        <v>17</v>
      </c>
      <c r="F90">
        <v>50</v>
      </c>
    </row>
    <row r="91" spans="1:6" x14ac:dyDescent="0.25">
      <c r="A91" t="s">
        <v>47</v>
      </c>
      <c r="B91" t="s">
        <v>14</v>
      </c>
      <c r="C91" t="s">
        <v>41</v>
      </c>
      <c r="D91" s="1">
        <v>2197</v>
      </c>
      <c r="E91" t="s">
        <v>21</v>
      </c>
      <c r="F91">
        <v>33</v>
      </c>
    </row>
    <row r="92" spans="1:6" x14ac:dyDescent="0.25">
      <c r="A92" t="s">
        <v>47</v>
      </c>
      <c r="B92" t="s">
        <v>16</v>
      </c>
      <c r="C92" t="s">
        <v>45</v>
      </c>
      <c r="D92" s="1">
        <v>1826</v>
      </c>
      <c r="E92" t="s">
        <v>13</v>
      </c>
      <c r="F92">
        <v>480</v>
      </c>
    </row>
    <row r="93" spans="1:6" x14ac:dyDescent="0.25">
      <c r="A93" t="s">
        <v>47</v>
      </c>
      <c r="B93" t="s">
        <v>16</v>
      </c>
      <c r="C93" t="s">
        <v>45</v>
      </c>
      <c r="D93" s="1">
        <v>1826</v>
      </c>
      <c r="E93" t="s">
        <v>32</v>
      </c>
      <c r="F93">
        <v>217</v>
      </c>
    </row>
    <row r="94" spans="1:6" x14ac:dyDescent="0.25">
      <c r="A94" t="s">
        <v>47</v>
      </c>
      <c r="B94" t="s">
        <v>16</v>
      </c>
      <c r="C94" t="s">
        <v>45</v>
      </c>
      <c r="D94" s="1">
        <v>1826</v>
      </c>
      <c r="E94" t="s">
        <v>15</v>
      </c>
      <c r="F94">
        <v>203</v>
      </c>
    </row>
    <row r="95" spans="1:6" x14ac:dyDescent="0.25">
      <c r="A95" t="s">
        <v>47</v>
      </c>
      <c r="B95" t="s">
        <v>16</v>
      </c>
      <c r="C95" t="s">
        <v>45</v>
      </c>
      <c r="D95" s="1">
        <v>1826</v>
      </c>
      <c r="E95" t="s">
        <v>17</v>
      </c>
      <c r="F95">
        <v>178</v>
      </c>
    </row>
    <row r="96" spans="1:6" x14ac:dyDescent="0.25">
      <c r="A96" t="s">
        <v>47</v>
      </c>
      <c r="B96" t="s">
        <v>16</v>
      </c>
      <c r="C96" t="s">
        <v>45</v>
      </c>
      <c r="D96" s="1">
        <v>1826</v>
      </c>
      <c r="E96" t="s">
        <v>11</v>
      </c>
      <c r="F96">
        <v>113</v>
      </c>
    </row>
    <row r="97" spans="1:6" x14ac:dyDescent="0.25">
      <c r="A97" t="s">
        <v>47</v>
      </c>
      <c r="B97" t="s">
        <v>16</v>
      </c>
      <c r="C97" t="s">
        <v>45</v>
      </c>
      <c r="D97" s="1">
        <v>1826</v>
      </c>
      <c r="E97" t="s">
        <v>19</v>
      </c>
      <c r="F97">
        <v>111</v>
      </c>
    </row>
    <row r="98" spans="1:6" x14ac:dyDescent="0.25">
      <c r="A98" t="s">
        <v>47</v>
      </c>
      <c r="B98" t="s">
        <v>16</v>
      </c>
      <c r="C98" t="s">
        <v>45</v>
      </c>
      <c r="D98" s="1">
        <v>1826</v>
      </c>
      <c r="E98" t="s">
        <v>21</v>
      </c>
      <c r="F98">
        <v>110</v>
      </c>
    </row>
    <row r="99" spans="1:6" x14ac:dyDescent="0.25">
      <c r="A99" t="s">
        <v>47</v>
      </c>
      <c r="B99" t="s">
        <v>16</v>
      </c>
      <c r="C99" t="s">
        <v>45</v>
      </c>
      <c r="D99" s="1">
        <v>1826</v>
      </c>
      <c r="E99" t="s">
        <v>38</v>
      </c>
      <c r="F99">
        <v>71</v>
      </c>
    </row>
    <row r="100" spans="1:6" x14ac:dyDescent="0.25">
      <c r="A100" t="s">
        <v>47</v>
      </c>
      <c r="B100" t="s">
        <v>16</v>
      </c>
      <c r="C100" t="s">
        <v>45</v>
      </c>
      <c r="D100" s="1">
        <v>1826</v>
      </c>
      <c r="E100" t="s">
        <v>36</v>
      </c>
      <c r="F100">
        <v>69</v>
      </c>
    </row>
    <row r="101" spans="1:6" x14ac:dyDescent="0.25">
      <c r="A101" t="s">
        <v>47</v>
      </c>
      <c r="B101" t="s">
        <v>16</v>
      </c>
      <c r="C101" t="s">
        <v>45</v>
      </c>
      <c r="D101" s="1">
        <v>1826</v>
      </c>
      <c r="E101" t="s">
        <v>46</v>
      </c>
      <c r="F101">
        <v>64</v>
      </c>
    </row>
    <row r="102" spans="1:6" x14ac:dyDescent="0.25">
      <c r="A102" t="s">
        <v>49</v>
      </c>
      <c r="B102" t="s">
        <v>8</v>
      </c>
      <c r="C102" t="s">
        <v>43</v>
      </c>
      <c r="D102" s="1">
        <v>2175</v>
      </c>
      <c r="E102" t="s">
        <v>15</v>
      </c>
      <c r="F102">
        <v>231</v>
      </c>
    </row>
    <row r="103" spans="1:6" x14ac:dyDescent="0.25">
      <c r="A103" t="s">
        <v>49</v>
      </c>
      <c r="B103" t="s">
        <v>8</v>
      </c>
      <c r="C103" t="s">
        <v>43</v>
      </c>
      <c r="D103" s="1">
        <v>2175</v>
      </c>
      <c r="E103" t="s">
        <v>21</v>
      </c>
      <c r="F103">
        <v>225</v>
      </c>
    </row>
    <row r="104" spans="1:6" x14ac:dyDescent="0.25">
      <c r="A104" t="s">
        <v>49</v>
      </c>
      <c r="B104" t="s">
        <v>8</v>
      </c>
      <c r="C104" t="s">
        <v>43</v>
      </c>
      <c r="D104" s="1">
        <v>2175</v>
      </c>
      <c r="E104" t="s">
        <v>17</v>
      </c>
      <c r="F104">
        <v>210</v>
      </c>
    </row>
    <row r="105" spans="1:6" x14ac:dyDescent="0.25">
      <c r="A105" t="s">
        <v>49</v>
      </c>
      <c r="B105" t="s">
        <v>8</v>
      </c>
      <c r="C105" t="s">
        <v>43</v>
      </c>
      <c r="D105" s="1">
        <v>2175</v>
      </c>
      <c r="E105" t="s">
        <v>19</v>
      </c>
      <c r="F105">
        <v>205</v>
      </c>
    </row>
    <row r="106" spans="1:6" x14ac:dyDescent="0.25">
      <c r="A106" t="s">
        <v>49</v>
      </c>
      <c r="B106" t="s">
        <v>8</v>
      </c>
      <c r="C106" t="s">
        <v>43</v>
      </c>
      <c r="D106" s="1">
        <v>2175</v>
      </c>
      <c r="E106" t="s">
        <v>46</v>
      </c>
      <c r="F106">
        <v>190</v>
      </c>
    </row>
    <row r="107" spans="1:6" x14ac:dyDescent="0.25">
      <c r="A107" t="s">
        <v>49</v>
      </c>
      <c r="B107" t="s">
        <v>8</v>
      </c>
      <c r="C107" t="s">
        <v>43</v>
      </c>
      <c r="D107" s="1">
        <v>2175</v>
      </c>
      <c r="E107" t="s">
        <v>32</v>
      </c>
      <c r="F107">
        <v>175</v>
      </c>
    </row>
    <row r="108" spans="1:6" x14ac:dyDescent="0.25">
      <c r="A108" t="s">
        <v>49</v>
      </c>
      <c r="B108" t="s">
        <v>8</v>
      </c>
      <c r="C108" t="s">
        <v>43</v>
      </c>
      <c r="D108" s="1">
        <v>2175</v>
      </c>
      <c r="E108" t="s">
        <v>11</v>
      </c>
      <c r="F108">
        <v>159</v>
      </c>
    </row>
    <row r="109" spans="1:6" x14ac:dyDescent="0.25">
      <c r="A109" t="s">
        <v>49</v>
      </c>
      <c r="B109" t="s">
        <v>8</v>
      </c>
      <c r="C109" t="s">
        <v>43</v>
      </c>
      <c r="D109" s="1">
        <v>2175</v>
      </c>
      <c r="E109" t="s">
        <v>36</v>
      </c>
      <c r="F109">
        <v>159</v>
      </c>
    </row>
    <row r="110" spans="1:6" x14ac:dyDescent="0.25">
      <c r="A110" t="s">
        <v>49</v>
      </c>
      <c r="B110" t="s">
        <v>8</v>
      </c>
      <c r="C110" t="s">
        <v>43</v>
      </c>
      <c r="D110" s="1">
        <v>2175</v>
      </c>
      <c r="E110" t="s">
        <v>13</v>
      </c>
      <c r="F110">
        <v>158</v>
      </c>
    </row>
    <row r="111" spans="1:6" x14ac:dyDescent="0.25">
      <c r="A111" t="s">
        <v>49</v>
      </c>
      <c r="B111" t="s">
        <v>8</v>
      </c>
      <c r="C111" t="s">
        <v>43</v>
      </c>
      <c r="D111" s="1">
        <v>2175</v>
      </c>
      <c r="E111" t="s">
        <v>38</v>
      </c>
      <c r="F111">
        <v>87</v>
      </c>
    </row>
    <row r="112" spans="1:6" x14ac:dyDescent="0.25">
      <c r="A112" t="s">
        <v>49</v>
      </c>
      <c r="B112" t="s">
        <v>10</v>
      </c>
      <c r="C112" t="s">
        <v>40</v>
      </c>
      <c r="D112" s="1">
        <v>2153</v>
      </c>
      <c r="E112" t="s">
        <v>13</v>
      </c>
      <c r="F112">
        <v>566</v>
      </c>
    </row>
    <row r="113" spans="1:6" x14ac:dyDescent="0.25">
      <c r="A113" t="s">
        <v>49</v>
      </c>
      <c r="B113" t="s">
        <v>10</v>
      </c>
      <c r="C113" t="s">
        <v>40</v>
      </c>
      <c r="D113" s="1">
        <v>2153</v>
      </c>
      <c r="E113" t="s">
        <v>17</v>
      </c>
      <c r="F113">
        <v>311</v>
      </c>
    </row>
    <row r="114" spans="1:6" x14ac:dyDescent="0.25">
      <c r="A114" t="s">
        <v>49</v>
      </c>
      <c r="B114" t="s">
        <v>10</v>
      </c>
      <c r="C114" t="s">
        <v>40</v>
      </c>
      <c r="D114" s="1">
        <v>2153</v>
      </c>
      <c r="E114" t="s">
        <v>15</v>
      </c>
      <c r="F114">
        <v>269</v>
      </c>
    </row>
    <row r="115" spans="1:6" x14ac:dyDescent="0.25">
      <c r="A115" t="s">
        <v>49</v>
      </c>
      <c r="B115" t="s">
        <v>10</v>
      </c>
      <c r="C115" t="s">
        <v>40</v>
      </c>
      <c r="D115" s="1">
        <v>2153</v>
      </c>
      <c r="E115" t="s">
        <v>21</v>
      </c>
      <c r="F115">
        <v>201</v>
      </c>
    </row>
    <row r="116" spans="1:6" x14ac:dyDescent="0.25">
      <c r="A116" t="s">
        <v>49</v>
      </c>
      <c r="B116" t="s">
        <v>10</v>
      </c>
      <c r="C116" t="s">
        <v>40</v>
      </c>
      <c r="D116" s="1">
        <v>2153</v>
      </c>
      <c r="E116" t="s">
        <v>11</v>
      </c>
      <c r="F116">
        <v>109</v>
      </c>
    </row>
    <row r="117" spans="1:6" x14ac:dyDescent="0.25">
      <c r="A117" t="s">
        <v>49</v>
      </c>
      <c r="B117" t="s">
        <v>10</v>
      </c>
      <c r="C117" t="s">
        <v>40</v>
      </c>
      <c r="D117" s="1">
        <v>2153</v>
      </c>
      <c r="E117" t="s">
        <v>19</v>
      </c>
      <c r="F117">
        <v>107</v>
      </c>
    </row>
    <row r="118" spans="1:6" x14ac:dyDescent="0.25">
      <c r="A118" t="s">
        <v>49</v>
      </c>
      <c r="B118" t="s">
        <v>10</v>
      </c>
      <c r="C118" t="s">
        <v>40</v>
      </c>
      <c r="D118" s="1">
        <v>2153</v>
      </c>
      <c r="E118" t="s">
        <v>46</v>
      </c>
      <c r="F118">
        <v>106</v>
      </c>
    </row>
    <row r="119" spans="1:6" x14ac:dyDescent="0.25">
      <c r="A119" t="s">
        <v>49</v>
      </c>
      <c r="B119" t="s">
        <v>10</v>
      </c>
      <c r="C119" t="s">
        <v>40</v>
      </c>
      <c r="D119" s="1">
        <v>2153</v>
      </c>
      <c r="E119" t="s">
        <v>34</v>
      </c>
      <c r="F119">
        <v>86</v>
      </c>
    </row>
    <row r="120" spans="1:6" x14ac:dyDescent="0.25">
      <c r="A120" t="s">
        <v>49</v>
      </c>
      <c r="B120" t="s">
        <v>10</v>
      </c>
      <c r="C120" t="s">
        <v>40</v>
      </c>
      <c r="D120" s="1">
        <v>2153</v>
      </c>
      <c r="E120" t="s">
        <v>33</v>
      </c>
      <c r="F120">
        <v>78</v>
      </c>
    </row>
    <row r="121" spans="1:6" x14ac:dyDescent="0.25">
      <c r="A121" t="s">
        <v>49</v>
      </c>
      <c r="B121" t="s">
        <v>10</v>
      </c>
      <c r="C121" t="s">
        <v>40</v>
      </c>
      <c r="D121" s="1">
        <v>2153</v>
      </c>
      <c r="E121" t="s">
        <v>38</v>
      </c>
      <c r="F121">
        <v>59</v>
      </c>
    </row>
    <row r="122" spans="1:6" x14ac:dyDescent="0.25">
      <c r="A122" t="s">
        <v>49</v>
      </c>
      <c r="B122" t="s">
        <v>12</v>
      </c>
      <c r="C122" t="s">
        <v>31</v>
      </c>
      <c r="D122" s="1">
        <v>2095</v>
      </c>
      <c r="E122" t="s">
        <v>17</v>
      </c>
      <c r="F122">
        <v>633</v>
      </c>
    </row>
    <row r="123" spans="1:6" x14ac:dyDescent="0.25">
      <c r="A123" t="s">
        <v>49</v>
      </c>
      <c r="B123" t="s">
        <v>12</v>
      </c>
      <c r="C123" t="s">
        <v>31</v>
      </c>
      <c r="D123" s="1">
        <v>2095</v>
      </c>
      <c r="E123" t="s">
        <v>32</v>
      </c>
      <c r="F123">
        <v>392</v>
      </c>
    </row>
    <row r="124" spans="1:6" x14ac:dyDescent="0.25">
      <c r="A124" t="s">
        <v>49</v>
      </c>
      <c r="B124" t="s">
        <v>12</v>
      </c>
      <c r="C124" t="s">
        <v>31</v>
      </c>
      <c r="D124" s="1">
        <v>2095</v>
      </c>
      <c r="E124" t="s">
        <v>37</v>
      </c>
      <c r="F124">
        <v>242</v>
      </c>
    </row>
    <row r="125" spans="1:6" x14ac:dyDescent="0.25">
      <c r="A125" t="s">
        <v>49</v>
      </c>
      <c r="B125" t="s">
        <v>12</v>
      </c>
      <c r="C125" t="s">
        <v>31</v>
      </c>
      <c r="D125" s="1">
        <v>2095</v>
      </c>
      <c r="E125" t="s">
        <v>46</v>
      </c>
      <c r="F125">
        <v>209</v>
      </c>
    </row>
    <row r="126" spans="1:6" x14ac:dyDescent="0.25">
      <c r="A126" t="s">
        <v>49</v>
      </c>
      <c r="B126" t="s">
        <v>12</v>
      </c>
      <c r="C126" t="s">
        <v>31</v>
      </c>
      <c r="D126" s="1">
        <v>2095</v>
      </c>
      <c r="E126" t="s">
        <v>34</v>
      </c>
      <c r="F126">
        <v>135</v>
      </c>
    </row>
    <row r="127" spans="1:6" x14ac:dyDescent="0.25">
      <c r="A127" t="s">
        <v>49</v>
      </c>
      <c r="B127" t="s">
        <v>12</v>
      </c>
      <c r="C127" t="s">
        <v>31</v>
      </c>
      <c r="D127" s="1">
        <v>2095</v>
      </c>
      <c r="E127" t="s">
        <v>13</v>
      </c>
      <c r="F127">
        <v>125</v>
      </c>
    </row>
    <row r="128" spans="1:6" x14ac:dyDescent="0.25">
      <c r="A128" t="s">
        <v>49</v>
      </c>
      <c r="B128" t="s">
        <v>12</v>
      </c>
      <c r="C128" t="s">
        <v>31</v>
      </c>
      <c r="D128" s="1">
        <v>2095</v>
      </c>
      <c r="E128" t="s">
        <v>15</v>
      </c>
      <c r="F128">
        <v>86</v>
      </c>
    </row>
    <row r="129" spans="1:6" x14ac:dyDescent="0.25">
      <c r="A129" t="s">
        <v>49</v>
      </c>
      <c r="B129" t="s">
        <v>12</v>
      </c>
      <c r="C129" t="s">
        <v>31</v>
      </c>
      <c r="D129" s="1">
        <v>2095</v>
      </c>
      <c r="E129" t="s">
        <v>36</v>
      </c>
      <c r="F129">
        <v>46</v>
      </c>
    </row>
    <row r="130" spans="1:6" x14ac:dyDescent="0.25">
      <c r="A130" t="s">
        <v>49</v>
      </c>
      <c r="B130" t="s">
        <v>12</v>
      </c>
      <c r="C130" t="s">
        <v>31</v>
      </c>
      <c r="D130" s="1">
        <v>2095</v>
      </c>
      <c r="E130" t="s">
        <v>50</v>
      </c>
      <c r="F130">
        <v>39</v>
      </c>
    </row>
    <row r="131" spans="1:6" x14ac:dyDescent="0.25">
      <c r="A131" t="s">
        <v>49</v>
      </c>
      <c r="B131" t="s">
        <v>12</v>
      </c>
      <c r="C131" t="s">
        <v>31</v>
      </c>
      <c r="D131" s="1">
        <v>2095</v>
      </c>
      <c r="E131" t="s">
        <v>21</v>
      </c>
      <c r="F131">
        <v>38</v>
      </c>
    </row>
    <row r="132" spans="1:6" x14ac:dyDescent="0.25">
      <c r="A132" t="s">
        <v>49</v>
      </c>
      <c r="B132" t="s">
        <v>14</v>
      </c>
      <c r="C132" t="s">
        <v>45</v>
      </c>
      <c r="D132" s="1">
        <v>1572</v>
      </c>
      <c r="E132" t="s">
        <v>13</v>
      </c>
      <c r="F132">
        <v>424</v>
      </c>
    </row>
    <row r="133" spans="1:6" x14ac:dyDescent="0.25">
      <c r="A133" t="s">
        <v>49</v>
      </c>
      <c r="B133" t="s">
        <v>14</v>
      </c>
      <c r="C133" t="s">
        <v>45</v>
      </c>
      <c r="D133" s="1">
        <v>1572</v>
      </c>
      <c r="E133" t="s">
        <v>32</v>
      </c>
      <c r="F133">
        <v>163</v>
      </c>
    </row>
    <row r="134" spans="1:6" x14ac:dyDescent="0.25">
      <c r="A134" t="s">
        <v>49</v>
      </c>
      <c r="B134" t="s">
        <v>14</v>
      </c>
      <c r="C134" t="s">
        <v>45</v>
      </c>
      <c r="D134" s="1">
        <v>1572</v>
      </c>
      <c r="E134" t="s">
        <v>11</v>
      </c>
      <c r="F134">
        <v>157</v>
      </c>
    </row>
    <row r="135" spans="1:6" x14ac:dyDescent="0.25">
      <c r="A135" t="s">
        <v>49</v>
      </c>
      <c r="B135" t="s">
        <v>14</v>
      </c>
      <c r="C135" t="s">
        <v>45</v>
      </c>
      <c r="D135" s="1">
        <v>1572</v>
      </c>
      <c r="E135" t="s">
        <v>17</v>
      </c>
      <c r="F135">
        <v>143</v>
      </c>
    </row>
    <row r="136" spans="1:6" x14ac:dyDescent="0.25">
      <c r="A136" t="s">
        <v>49</v>
      </c>
      <c r="B136" t="s">
        <v>14</v>
      </c>
      <c r="C136" t="s">
        <v>45</v>
      </c>
      <c r="D136" s="1">
        <v>1572</v>
      </c>
      <c r="E136" t="s">
        <v>21</v>
      </c>
      <c r="F136">
        <v>114</v>
      </c>
    </row>
    <row r="137" spans="1:6" x14ac:dyDescent="0.25">
      <c r="A137" t="s">
        <v>49</v>
      </c>
      <c r="B137" t="s">
        <v>14</v>
      </c>
      <c r="C137" t="s">
        <v>45</v>
      </c>
      <c r="D137" s="1">
        <v>1572</v>
      </c>
      <c r="E137" t="s">
        <v>15</v>
      </c>
      <c r="F137">
        <v>113</v>
      </c>
    </row>
    <row r="138" spans="1:6" x14ac:dyDescent="0.25">
      <c r="A138" t="s">
        <v>49</v>
      </c>
      <c r="B138" t="s">
        <v>14</v>
      </c>
      <c r="C138" t="s">
        <v>45</v>
      </c>
      <c r="D138" s="1">
        <v>1572</v>
      </c>
      <c r="E138" t="s">
        <v>36</v>
      </c>
      <c r="F138">
        <v>76</v>
      </c>
    </row>
    <row r="139" spans="1:6" x14ac:dyDescent="0.25">
      <c r="A139" t="s">
        <v>49</v>
      </c>
      <c r="B139" t="s">
        <v>14</v>
      </c>
      <c r="C139" t="s">
        <v>45</v>
      </c>
      <c r="D139" s="1">
        <v>1572</v>
      </c>
      <c r="E139" t="s">
        <v>42</v>
      </c>
      <c r="F139">
        <v>70</v>
      </c>
    </row>
    <row r="140" spans="1:6" x14ac:dyDescent="0.25">
      <c r="A140" t="s">
        <v>49</v>
      </c>
      <c r="B140" t="s">
        <v>14</v>
      </c>
      <c r="C140" t="s">
        <v>45</v>
      </c>
      <c r="D140" s="1">
        <v>1572</v>
      </c>
      <c r="E140" t="s">
        <v>19</v>
      </c>
      <c r="F140">
        <v>65</v>
      </c>
    </row>
    <row r="141" spans="1:6" x14ac:dyDescent="0.25">
      <c r="A141" t="s">
        <v>49</v>
      </c>
      <c r="B141" t="s">
        <v>14</v>
      </c>
      <c r="C141" t="s">
        <v>45</v>
      </c>
      <c r="D141" s="1">
        <v>1572</v>
      </c>
      <c r="E141" t="s">
        <v>46</v>
      </c>
      <c r="F141">
        <v>50</v>
      </c>
    </row>
    <row r="142" spans="1:6" x14ac:dyDescent="0.25">
      <c r="A142" t="s">
        <v>49</v>
      </c>
      <c r="B142" t="s">
        <v>16</v>
      </c>
      <c r="C142" t="s">
        <v>41</v>
      </c>
      <c r="D142" s="1">
        <v>1111</v>
      </c>
      <c r="E142" t="s">
        <v>13</v>
      </c>
      <c r="F142">
        <v>566</v>
      </c>
    </row>
    <row r="143" spans="1:6" x14ac:dyDescent="0.25">
      <c r="A143" t="s">
        <v>49</v>
      </c>
      <c r="B143" t="s">
        <v>16</v>
      </c>
      <c r="C143" t="s">
        <v>41</v>
      </c>
      <c r="D143" s="1">
        <v>1111</v>
      </c>
      <c r="E143" t="s">
        <v>32</v>
      </c>
      <c r="F143">
        <v>113</v>
      </c>
    </row>
    <row r="144" spans="1:6" x14ac:dyDescent="0.25">
      <c r="A144" t="s">
        <v>49</v>
      </c>
      <c r="B144" t="s">
        <v>16</v>
      </c>
      <c r="C144" t="s">
        <v>41</v>
      </c>
      <c r="D144" s="1">
        <v>1111</v>
      </c>
      <c r="E144" t="s">
        <v>17</v>
      </c>
      <c r="F144">
        <v>93</v>
      </c>
    </row>
    <row r="145" spans="1:6" x14ac:dyDescent="0.25">
      <c r="A145" t="s">
        <v>49</v>
      </c>
      <c r="B145" t="s">
        <v>16</v>
      </c>
      <c r="C145" t="s">
        <v>41</v>
      </c>
      <c r="D145" s="1">
        <v>1111</v>
      </c>
      <c r="E145" t="s">
        <v>46</v>
      </c>
      <c r="F145">
        <v>50</v>
      </c>
    </row>
    <row r="146" spans="1:6" x14ac:dyDescent="0.25">
      <c r="A146" t="s">
        <v>49</v>
      </c>
      <c r="B146" t="s">
        <v>16</v>
      </c>
      <c r="C146" t="s">
        <v>41</v>
      </c>
      <c r="D146" s="1">
        <v>1111</v>
      </c>
      <c r="E146" t="s">
        <v>21</v>
      </c>
      <c r="F146">
        <v>48</v>
      </c>
    </row>
    <row r="147" spans="1:6" x14ac:dyDescent="0.25">
      <c r="A147" t="s">
        <v>49</v>
      </c>
      <c r="B147" t="s">
        <v>16</v>
      </c>
      <c r="C147" t="s">
        <v>41</v>
      </c>
      <c r="D147" s="1">
        <v>1111</v>
      </c>
      <c r="E147" t="s">
        <v>11</v>
      </c>
      <c r="F147">
        <v>46</v>
      </c>
    </row>
    <row r="148" spans="1:6" x14ac:dyDescent="0.25">
      <c r="A148" t="s">
        <v>49</v>
      </c>
      <c r="B148" t="s">
        <v>16</v>
      </c>
      <c r="C148" t="s">
        <v>41</v>
      </c>
      <c r="D148" s="1">
        <v>1111</v>
      </c>
      <c r="E148" t="s">
        <v>15</v>
      </c>
      <c r="F148">
        <v>38</v>
      </c>
    </row>
    <row r="149" spans="1:6" x14ac:dyDescent="0.25">
      <c r="A149" t="s">
        <v>49</v>
      </c>
      <c r="B149" t="s">
        <v>16</v>
      </c>
      <c r="C149" t="s">
        <v>41</v>
      </c>
      <c r="D149" s="1">
        <v>1111</v>
      </c>
      <c r="E149" t="s">
        <v>19</v>
      </c>
      <c r="F149">
        <v>21</v>
      </c>
    </row>
    <row r="150" spans="1:6" x14ac:dyDescent="0.25">
      <c r="A150" t="s">
        <v>49</v>
      </c>
      <c r="B150" t="s">
        <v>16</v>
      </c>
      <c r="C150" t="s">
        <v>41</v>
      </c>
      <c r="D150" s="1">
        <v>1111</v>
      </c>
      <c r="E150" t="s">
        <v>36</v>
      </c>
      <c r="F150">
        <v>20</v>
      </c>
    </row>
    <row r="151" spans="1:6" x14ac:dyDescent="0.25">
      <c r="A151" t="s">
        <v>49</v>
      </c>
      <c r="B151" t="s">
        <v>16</v>
      </c>
      <c r="C151" t="s">
        <v>41</v>
      </c>
      <c r="D151" s="1">
        <v>1111</v>
      </c>
      <c r="E151" t="s">
        <v>23</v>
      </c>
      <c r="F151">
        <v>17</v>
      </c>
    </row>
  </sheetData>
  <autoFilter ref="A1:F151" xr:uid="{175AD7B3-6433-46D1-848B-CAF4E17FD769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E95-BD18-453F-B85F-F7DAFB2E4032}">
  <dimension ref="A1:G352"/>
  <sheetViews>
    <sheetView workbookViewId="0">
      <selection activeCell="A32" sqref="A32"/>
    </sheetView>
  </sheetViews>
  <sheetFormatPr defaultRowHeight="12.75" x14ac:dyDescent="0.2"/>
  <cols>
    <col min="1" max="1" width="49.42578125" style="5" customWidth="1"/>
    <col min="2" max="2" width="36.85546875" style="5" customWidth="1"/>
    <col min="3" max="3" width="23.85546875" style="5" customWidth="1"/>
    <col min="4" max="4" width="82.7109375" style="5" customWidth="1"/>
    <col min="5" max="5" width="31.140625" style="5" customWidth="1"/>
    <col min="6" max="6" width="15.28515625" style="5" customWidth="1"/>
    <col min="7" max="16384" width="9.140625" style="5"/>
  </cols>
  <sheetData>
    <row r="1" spans="1:7" x14ac:dyDescent="0.2">
      <c r="A1" s="15" t="s">
        <v>700</v>
      </c>
    </row>
    <row r="2" spans="1:7" x14ac:dyDescent="0.2">
      <c r="A2" s="15" t="s">
        <v>699</v>
      </c>
    </row>
    <row r="3" spans="1:7" x14ac:dyDescent="0.2">
      <c r="A3" s="15" t="s">
        <v>698</v>
      </c>
    </row>
    <row r="4" spans="1:7" x14ac:dyDescent="0.2">
      <c r="A4" s="15"/>
    </row>
    <row r="5" spans="1:7" x14ac:dyDescent="0.2">
      <c r="A5" s="15" t="s">
        <v>697</v>
      </c>
    </row>
    <row r="6" spans="1:7" x14ac:dyDescent="0.2">
      <c r="A6" s="16"/>
    </row>
    <row r="7" spans="1:7" x14ac:dyDescent="0.2">
      <c r="A7" s="15" t="s">
        <v>696</v>
      </c>
    </row>
    <row r="10" spans="1:7" x14ac:dyDescent="0.2">
      <c r="A10" s="12" t="s">
        <v>695</v>
      </c>
      <c r="B10" s="11" t="s">
        <v>694</v>
      </c>
      <c r="C10" s="14" t="s">
        <v>693</v>
      </c>
      <c r="D10" s="13" t="s">
        <v>692</v>
      </c>
      <c r="E10" s="13" t="s">
        <v>691</v>
      </c>
      <c r="F10" s="12" t="s">
        <v>690</v>
      </c>
      <c r="G10" s="11" t="s">
        <v>689</v>
      </c>
    </row>
    <row r="11" spans="1:7" x14ac:dyDescent="0.2">
      <c r="A11" s="9" t="s">
        <v>686</v>
      </c>
      <c r="B11" s="9" t="s">
        <v>128</v>
      </c>
      <c r="C11" s="10">
        <v>28195667</v>
      </c>
      <c r="D11" s="9" t="s">
        <v>688</v>
      </c>
      <c r="E11" s="9" t="s">
        <v>130</v>
      </c>
      <c r="F11" s="8">
        <v>32148</v>
      </c>
      <c r="G11" s="7" t="s">
        <v>125</v>
      </c>
    </row>
    <row r="12" spans="1:7" x14ac:dyDescent="0.2">
      <c r="A12" s="9" t="s">
        <v>686</v>
      </c>
      <c r="B12" s="9" t="s">
        <v>128</v>
      </c>
      <c r="C12" s="10">
        <v>33817677</v>
      </c>
      <c r="D12" s="9" t="s">
        <v>687</v>
      </c>
      <c r="E12" s="9" t="s">
        <v>126</v>
      </c>
      <c r="F12" s="8">
        <v>32148</v>
      </c>
      <c r="G12" s="7" t="s">
        <v>125</v>
      </c>
    </row>
    <row r="13" spans="1:7" x14ac:dyDescent="0.2">
      <c r="A13" s="9" t="s">
        <v>686</v>
      </c>
      <c r="B13" s="9" t="s">
        <v>128</v>
      </c>
      <c r="C13" s="10">
        <v>5717134</v>
      </c>
      <c r="D13" s="9" t="s">
        <v>685</v>
      </c>
      <c r="E13" s="9" t="s">
        <v>140</v>
      </c>
      <c r="F13" s="8" t="s">
        <v>684</v>
      </c>
      <c r="G13" s="7" t="s">
        <v>683</v>
      </c>
    </row>
    <row r="14" spans="1:7" x14ac:dyDescent="0.2">
      <c r="A14" s="9" t="s">
        <v>680</v>
      </c>
      <c r="B14" s="9" t="s">
        <v>142</v>
      </c>
      <c r="C14" s="10">
        <v>10664513</v>
      </c>
      <c r="D14" s="9" t="s">
        <v>682</v>
      </c>
      <c r="E14" s="9" t="s">
        <v>130</v>
      </c>
      <c r="F14" s="8" t="s">
        <v>678</v>
      </c>
      <c r="G14" s="7" t="s">
        <v>125</v>
      </c>
    </row>
    <row r="15" spans="1:7" x14ac:dyDescent="0.2">
      <c r="A15" s="9" t="s">
        <v>680</v>
      </c>
      <c r="B15" s="9" t="s">
        <v>142</v>
      </c>
      <c r="C15" s="10">
        <v>94187879</v>
      </c>
      <c r="D15" s="9" t="s">
        <v>681</v>
      </c>
      <c r="E15" s="9" t="s">
        <v>126</v>
      </c>
      <c r="F15" s="8">
        <v>42099</v>
      </c>
      <c r="G15" s="7" t="s">
        <v>200</v>
      </c>
    </row>
    <row r="16" spans="1:7" x14ac:dyDescent="0.2">
      <c r="A16" s="9" t="s">
        <v>680</v>
      </c>
      <c r="B16" s="9" t="s">
        <v>142</v>
      </c>
      <c r="C16" s="10">
        <v>13660104</v>
      </c>
      <c r="D16" s="9" t="s">
        <v>679</v>
      </c>
      <c r="E16" s="9" t="s">
        <v>126</v>
      </c>
      <c r="F16" s="8" t="s">
        <v>678</v>
      </c>
      <c r="G16" s="7" t="s">
        <v>200</v>
      </c>
    </row>
    <row r="17" spans="1:7" x14ac:dyDescent="0.2">
      <c r="A17" s="9" t="s">
        <v>671</v>
      </c>
      <c r="B17" s="9" t="s">
        <v>142</v>
      </c>
      <c r="C17" s="10">
        <v>60770336</v>
      </c>
      <c r="D17" s="9" t="s">
        <v>677</v>
      </c>
      <c r="E17" s="9" t="s">
        <v>130</v>
      </c>
      <c r="F17" s="8" t="s">
        <v>673</v>
      </c>
      <c r="G17" s="7" t="s">
        <v>125</v>
      </c>
    </row>
    <row r="18" spans="1:7" x14ac:dyDescent="0.2">
      <c r="A18" s="9" t="s">
        <v>671</v>
      </c>
      <c r="B18" s="9" t="s">
        <v>142</v>
      </c>
      <c r="C18" s="10">
        <v>46570800</v>
      </c>
      <c r="D18" s="9" t="s">
        <v>676</v>
      </c>
      <c r="E18" s="9" t="s">
        <v>126</v>
      </c>
      <c r="F18" s="8">
        <v>35806</v>
      </c>
      <c r="G18" s="7" t="s">
        <v>125</v>
      </c>
    </row>
    <row r="19" spans="1:7" x14ac:dyDescent="0.2">
      <c r="A19" s="9" t="s">
        <v>671</v>
      </c>
      <c r="B19" s="9" t="s">
        <v>142</v>
      </c>
      <c r="C19" s="10">
        <v>62178421</v>
      </c>
      <c r="D19" s="9" t="s">
        <v>675</v>
      </c>
      <c r="E19" s="9" t="s">
        <v>126</v>
      </c>
      <c r="F19" s="8">
        <v>35806</v>
      </c>
      <c r="G19" s="7" t="s">
        <v>125</v>
      </c>
    </row>
    <row r="20" spans="1:7" x14ac:dyDescent="0.2">
      <c r="A20" s="9" t="s">
        <v>671</v>
      </c>
      <c r="B20" s="9" t="s">
        <v>142</v>
      </c>
      <c r="C20" s="10">
        <v>3323840</v>
      </c>
      <c r="D20" s="9" t="s">
        <v>674</v>
      </c>
      <c r="E20" s="9" t="s">
        <v>126</v>
      </c>
      <c r="F20" s="8" t="s">
        <v>673</v>
      </c>
      <c r="G20" s="7" t="s">
        <v>125</v>
      </c>
    </row>
    <row r="21" spans="1:7" x14ac:dyDescent="0.2">
      <c r="A21" s="9" t="s">
        <v>671</v>
      </c>
      <c r="B21" s="9" t="s">
        <v>142</v>
      </c>
      <c r="C21" s="10">
        <v>17167412</v>
      </c>
      <c r="D21" s="9" t="s">
        <v>672</v>
      </c>
      <c r="E21" s="9" t="s">
        <v>126</v>
      </c>
      <c r="F21" s="8">
        <v>35806</v>
      </c>
      <c r="G21" s="7" t="s">
        <v>125</v>
      </c>
    </row>
    <row r="22" spans="1:7" x14ac:dyDescent="0.2">
      <c r="A22" s="9" t="s">
        <v>671</v>
      </c>
      <c r="B22" s="9" t="s">
        <v>142</v>
      </c>
      <c r="C22" s="10">
        <v>4590759</v>
      </c>
      <c r="D22" s="9" t="s">
        <v>670</v>
      </c>
      <c r="E22" s="9" t="s">
        <v>140</v>
      </c>
      <c r="F22" s="8" t="s">
        <v>669</v>
      </c>
      <c r="G22" s="7" t="s">
        <v>125</v>
      </c>
    </row>
    <row r="23" spans="1:7" x14ac:dyDescent="0.2">
      <c r="A23" s="9" t="s">
        <v>667</v>
      </c>
      <c r="B23" s="9" t="s">
        <v>169</v>
      </c>
      <c r="C23" s="10">
        <v>48795256</v>
      </c>
      <c r="D23" s="9" t="s">
        <v>668</v>
      </c>
      <c r="E23" s="9" t="s">
        <v>130</v>
      </c>
      <c r="F23" s="8">
        <v>42037</v>
      </c>
      <c r="G23" s="7" t="s">
        <v>125</v>
      </c>
    </row>
    <row r="24" spans="1:7" x14ac:dyDescent="0.2">
      <c r="A24" s="9" t="s">
        <v>667</v>
      </c>
      <c r="B24" s="9" t="s">
        <v>169</v>
      </c>
      <c r="C24" s="10">
        <v>67600379</v>
      </c>
      <c r="D24" s="9" t="s">
        <v>666</v>
      </c>
      <c r="E24" s="9" t="s">
        <v>126</v>
      </c>
      <c r="F24" s="8">
        <v>42037</v>
      </c>
      <c r="G24" s="7" t="s">
        <v>125</v>
      </c>
    </row>
    <row r="25" spans="1:7" x14ac:dyDescent="0.2">
      <c r="A25" s="9" t="s">
        <v>664</v>
      </c>
      <c r="B25" s="9" t="s">
        <v>142</v>
      </c>
      <c r="C25" s="10">
        <v>33861840</v>
      </c>
      <c r="D25" s="9" t="s">
        <v>665</v>
      </c>
      <c r="E25" s="9" t="s">
        <v>149</v>
      </c>
      <c r="F25" s="8">
        <v>32881</v>
      </c>
      <c r="G25" s="7" t="s">
        <v>132</v>
      </c>
    </row>
    <row r="26" spans="1:7" x14ac:dyDescent="0.2">
      <c r="A26" s="9" t="s">
        <v>664</v>
      </c>
      <c r="B26" s="9" t="s">
        <v>142</v>
      </c>
      <c r="C26" s="10">
        <v>36210052</v>
      </c>
      <c r="D26" s="9" t="s">
        <v>663</v>
      </c>
      <c r="E26" s="9" t="s">
        <v>126</v>
      </c>
      <c r="F26" s="8">
        <v>32881</v>
      </c>
      <c r="G26" s="7" t="s">
        <v>132</v>
      </c>
    </row>
    <row r="27" spans="1:7" x14ac:dyDescent="0.2">
      <c r="A27" s="9" t="s">
        <v>659</v>
      </c>
      <c r="B27" s="9" t="s">
        <v>142</v>
      </c>
      <c r="C27" s="10">
        <v>2038232</v>
      </c>
      <c r="D27" s="9" t="s">
        <v>662</v>
      </c>
      <c r="E27" s="9" t="s">
        <v>130</v>
      </c>
      <c r="F27" s="8" t="s">
        <v>657</v>
      </c>
      <c r="G27" s="7" t="s">
        <v>537</v>
      </c>
    </row>
    <row r="28" spans="1:7" x14ac:dyDescent="0.2">
      <c r="A28" s="9" t="s">
        <v>659</v>
      </c>
      <c r="B28" s="9" t="s">
        <v>142</v>
      </c>
      <c r="C28" s="10">
        <v>16551061</v>
      </c>
      <c r="D28" s="9" t="s">
        <v>661</v>
      </c>
      <c r="E28" s="9" t="s">
        <v>126</v>
      </c>
      <c r="F28" s="8" t="s">
        <v>660</v>
      </c>
      <c r="G28" s="7" t="s">
        <v>537</v>
      </c>
    </row>
    <row r="29" spans="1:7" x14ac:dyDescent="0.2">
      <c r="A29" s="9" t="s">
        <v>659</v>
      </c>
      <c r="B29" s="9" t="s">
        <v>142</v>
      </c>
      <c r="C29" s="10">
        <v>7397614</v>
      </c>
      <c r="D29" s="9" t="s">
        <v>658</v>
      </c>
      <c r="E29" s="9" t="s">
        <v>126</v>
      </c>
      <c r="F29" s="8" t="s">
        <v>657</v>
      </c>
      <c r="G29" s="7" t="s">
        <v>537</v>
      </c>
    </row>
    <row r="30" spans="1:7" x14ac:dyDescent="0.2">
      <c r="A30" s="9" t="s">
        <v>655</v>
      </c>
      <c r="B30" s="9" t="s">
        <v>128</v>
      </c>
      <c r="C30" s="10">
        <v>3215790</v>
      </c>
      <c r="D30" s="9" t="s">
        <v>656</v>
      </c>
      <c r="E30" s="9" t="s">
        <v>149</v>
      </c>
      <c r="F30" s="8" t="s">
        <v>653</v>
      </c>
      <c r="G30" s="7" t="s">
        <v>125</v>
      </c>
    </row>
    <row r="31" spans="1:7" x14ac:dyDescent="0.2">
      <c r="A31" s="9" t="s">
        <v>655</v>
      </c>
      <c r="B31" s="9" t="s">
        <v>128</v>
      </c>
      <c r="C31" s="10">
        <v>43707203</v>
      </c>
      <c r="D31" s="9" t="s">
        <v>654</v>
      </c>
      <c r="E31" s="9" t="s">
        <v>126</v>
      </c>
      <c r="F31" s="8" t="s">
        <v>653</v>
      </c>
      <c r="G31" s="7" t="s">
        <v>125</v>
      </c>
    </row>
    <row r="32" spans="1:7" x14ac:dyDescent="0.2">
      <c r="A32" s="9" t="s">
        <v>651</v>
      </c>
      <c r="B32" s="9" t="s">
        <v>569</v>
      </c>
      <c r="C32" s="10">
        <v>28127603</v>
      </c>
      <c r="D32" s="9" t="s">
        <v>652</v>
      </c>
      <c r="E32" s="9" t="s">
        <v>149</v>
      </c>
      <c r="F32" s="8">
        <v>32148</v>
      </c>
      <c r="G32" s="7" t="s">
        <v>481</v>
      </c>
    </row>
    <row r="33" spans="1:7" x14ac:dyDescent="0.2">
      <c r="A33" s="9" t="s">
        <v>651</v>
      </c>
      <c r="B33" s="9" t="s">
        <v>569</v>
      </c>
      <c r="C33" s="10">
        <v>28156057</v>
      </c>
      <c r="D33" s="9" t="s">
        <v>650</v>
      </c>
      <c r="E33" s="9" t="s">
        <v>126</v>
      </c>
      <c r="F33" s="8">
        <v>32148</v>
      </c>
      <c r="G33" s="7" t="s">
        <v>481</v>
      </c>
    </row>
    <row r="34" spans="1:7" x14ac:dyDescent="0.2">
      <c r="A34" s="9" t="s">
        <v>647</v>
      </c>
      <c r="B34" s="9" t="s">
        <v>569</v>
      </c>
      <c r="C34" s="10">
        <v>92702067</v>
      </c>
      <c r="D34" s="9" t="s">
        <v>649</v>
      </c>
      <c r="E34" s="9" t="s">
        <v>149</v>
      </c>
      <c r="F34" s="8">
        <v>32148</v>
      </c>
      <c r="G34" s="7" t="s">
        <v>200</v>
      </c>
    </row>
    <row r="35" spans="1:7" x14ac:dyDescent="0.2">
      <c r="A35" s="9" t="s">
        <v>647</v>
      </c>
      <c r="B35" s="9" t="s">
        <v>569</v>
      </c>
      <c r="C35" s="10">
        <v>92692979</v>
      </c>
      <c r="D35" s="9" t="s">
        <v>648</v>
      </c>
      <c r="E35" s="9" t="s">
        <v>126</v>
      </c>
      <c r="F35" s="8">
        <v>32148</v>
      </c>
      <c r="G35" s="7" t="s">
        <v>200</v>
      </c>
    </row>
    <row r="36" spans="1:7" x14ac:dyDescent="0.2">
      <c r="A36" s="9" t="s">
        <v>647</v>
      </c>
      <c r="B36" s="9" t="s">
        <v>569</v>
      </c>
      <c r="C36" s="10">
        <v>93026847</v>
      </c>
      <c r="D36" s="9" t="s">
        <v>646</v>
      </c>
      <c r="E36" s="9" t="s">
        <v>126</v>
      </c>
      <c r="F36" s="8">
        <v>32148</v>
      </c>
      <c r="G36" s="7" t="s">
        <v>200</v>
      </c>
    </row>
    <row r="37" spans="1:7" x14ac:dyDescent="0.2">
      <c r="A37" s="9" t="s">
        <v>644</v>
      </c>
      <c r="B37" s="9" t="s">
        <v>142</v>
      </c>
      <c r="C37" s="10">
        <v>556603</v>
      </c>
      <c r="D37" s="9" t="s">
        <v>645</v>
      </c>
      <c r="E37" s="9" t="s">
        <v>130</v>
      </c>
      <c r="F37" s="8" t="s">
        <v>642</v>
      </c>
      <c r="G37" s="7" t="s">
        <v>151</v>
      </c>
    </row>
    <row r="38" spans="1:7" x14ac:dyDescent="0.2">
      <c r="A38" s="9" t="s">
        <v>644</v>
      </c>
      <c r="B38" s="9" t="s">
        <v>142</v>
      </c>
      <c r="C38" s="10">
        <v>14511781</v>
      </c>
      <c r="D38" s="9" t="s">
        <v>643</v>
      </c>
      <c r="E38" s="9" t="s">
        <v>126</v>
      </c>
      <c r="F38" s="8" t="s">
        <v>642</v>
      </c>
      <c r="G38" s="7" t="s">
        <v>151</v>
      </c>
    </row>
    <row r="39" spans="1:7" x14ac:dyDescent="0.2">
      <c r="A39" s="9" t="s">
        <v>636</v>
      </c>
      <c r="B39" s="9" t="s">
        <v>540</v>
      </c>
      <c r="C39" s="10">
        <v>0</v>
      </c>
      <c r="D39" s="9" t="s">
        <v>641</v>
      </c>
      <c r="E39" s="9" t="s">
        <v>149</v>
      </c>
      <c r="F39" s="8">
        <v>32148</v>
      </c>
      <c r="G39" s="7" t="s">
        <v>537</v>
      </c>
    </row>
    <row r="40" spans="1:7" x14ac:dyDescent="0.2">
      <c r="A40" s="9" t="s">
        <v>636</v>
      </c>
      <c r="B40" s="9" t="s">
        <v>540</v>
      </c>
      <c r="C40" s="10">
        <v>6043050</v>
      </c>
      <c r="D40" s="9" t="s">
        <v>640</v>
      </c>
      <c r="E40" s="9" t="s">
        <v>126</v>
      </c>
      <c r="F40" s="8" t="s">
        <v>586</v>
      </c>
      <c r="G40" s="7" t="s">
        <v>537</v>
      </c>
    </row>
    <row r="41" spans="1:7" x14ac:dyDescent="0.2">
      <c r="A41" s="9" t="s">
        <v>636</v>
      </c>
      <c r="B41" s="9" t="s">
        <v>540</v>
      </c>
      <c r="C41" s="10">
        <v>30822936</v>
      </c>
      <c r="D41" s="9" t="s">
        <v>639</v>
      </c>
      <c r="E41" s="9" t="s">
        <v>126</v>
      </c>
      <c r="F41" s="8">
        <v>32148</v>
      </c>
      <c r="G41" s="7" t="s">
        <v>132</v>
      </c>
    </row>
    <row r="42" spans="1:7" x14ac:dyDescent="0.2">
      <c r="A42" s="9" t="s">
        <v>636</v>
      </c>
      <c r="B42" s="9" t="s">
        <v>540</v>
      </c>
      <c r="C42" s="10">
        <v>24933830</v>
      </c>
      <c r="D42" s="9" t="s">
        <v>638</v>
      </c>
      <c r="E42" s="9" t="s">
        <v>126</v>
      </c>
      <c r="F42" s="8">
        <v>32875</v>
      </c>
      <c r="G42" s="7" t="s">
        <v>132</v>
      </c>
    </row>
    <row r="43" spans="1:7" x14ac:dyDescent="0.2">
      <c r="A43" s="9" t="s">
        <v>636</v>
      </c>
      <c r="B43" s="9" t="s">
        <v>540</v>
      </c>
      <c r="C43" s="10">
        <v>31546476</v>
      </c>
      <c r="D43" s="9" t="s">
        <v>637</v>
      </c>
      <c r="E43" s="9" t="s">
        <v>126</v>
      </c>
      <c r="F43" s="8">
        <v>32148</v>
      </c>
      <c r="G43" s="7" t="s">
        <v>537</v>
      </c>
    </row>
    <row r="44" spans="1:7" x14ac:dyDescent="0.2">
      <c r="A44" s="9" t="s">
        <v>636</v>
      </c>
      <c r="B44" s="9" t="s">
        <v>540</v>
      </c>
      <c r="C44" s="10">
        <v>1027058</v>
      </c>
      <c r="D44" s="9" t="s">
        <v>579</v>
      </c>
      <c r="E44" s="9" t="s">
        <v>126</v>
      </c>
      <c r="F44" s="8" t="s">
        <v>578</v>
      </c>
      <c r="G44" s="7" t="s">
        <v>125</v>
      </c>
    </row>
    <row r="45" spans="1:7" x14ac:dyDescent="0.2">
      <c r="A45" s="9" t="s">
        <v>634</v>
      </c>
      <c r="B45" s="9" t="s">
        <v>134</v>
      </c>
      <c r="C45" s="10">
        <v>1852137</v>
      </c>
      <c r="D45" s="9" t="s">
        <v>635</v>
      </c>
      <c r="E45" s="9" t="s">
        <v>130</v>
      </c>
      <c r="F45" s="8" t="s">
        <v>632</v>
      </c>
      <c r="G45" s="7" t="s">
        <v>125</v>
      </c>
    </row>
    <row r="46" spans="1:7" x14ac:dyDescent="0.2">
      <c r="A46" s="9" t="s">
        <v>634</v>
      </c>
      <c r="B46" s="9" t="s">
        <v>134</v>
      </c>
      <c r="C46" s="10">
        <v>36770683</v>
      </c>
      <c r="D46" s="9" t="s">
        <v>633</v>
      </c>
      <c r="E46" s="9" t="s">
        <v>126</v>
      </c>
      <c r="F46" s="8" t="s">
        <v>632</v>
      </c>
      <c r="G46" s="7" t="s">
        <v>125</v>
      </c>
    </row>
    <row r="47" spans="1:7" x14ac:dyDescent="0.2">
      <c r="A47" s="9" t="s">
        <v>629</v>
      </c>
      <c r="B47" s="9" t="s">
        <v>134</v>
      </c>
      <c r="C47" s="10">
        <v>13059145</v>
      </c>
      <c r="D47" s="9" t="s">
        <v>631</v>
      </c>
      <c r="E47" s="9" t="s">
        <v>130</v>
      </c>
      <c r="F47" s="8" t="s">
        <v>627</v>
      </c>
      <c r="G47" s="7" t="s">
        <v>125</v>
      </c>
    </row>
    <row r="48" spans="1:7" x14ac:dyDescent="0.2">
      <c r="A48" s="9" t="s">
        <v>629</v>
      </c>
      <c r="B48" s="9" t="s">
        <v>134</v>
      </c>
      <c r="C48" s="10">
        <v>52937216</v>
      </c>
      <c r="D48" s="9" t="s">
        <v>630</v>
      </c>
      <c r="E48" s="9" t="s">
        <v>126</v>
      </c>
      <c r="F48" s="8" t="s">
        <v>627</v>
      </c>
      <c r="G48" s="7" t="s">
        <v>125</v>
      </c>
    </row>
    <row r="49" spans="1:7" x14ac:dyDescent="0.2">
      <c r="A49" s="9" t="s">
        <v>629</v>
      </c>
      <c r="B49" s="9" t="s">
        <v>134</v>
      </c>
      <c r="C49" s="10">
        <v>7766057</v>
      </c>
      <c r="D49" s="9" t="s">
        <v>628</v>
      </c>
      <c r="E49" s="9" t="s">
        <v>140</v>
      </c>
      <c r="F49" s="8" t="s">
        <v>627</v>
      </c>
      <c r="G49" s="7" t="s">
        <v>125</v>
      </c>
    </row>
    <row r="50" spans="1:7" x14ac:dyDescent="0.2">
      <c r="A50" s="9" t="s">
        <v>621</v>
      </c>
      <c r="B50" s="9" t="s">
        <v>142</v>
      </c>
      <c r="C50" s="10">
        <v>61186680</v>
      </c>
      <c r="D50" s="9" t="s">
        <v>626</v>
      </c>
      <c r="E50" s="9" t="s">
        <v>149</v>
      </c>
      <c r="F50" s="8" t="s">
        <v>625</v>
      </c>
      <c r="G50" s="7" t="s">
        <v>125</v>
      </c>
    </row>
    <row r="51" spans="1:7" x14ac:dyDescent="0.2">
      <c r="A51" s="9" t="s">
        <v>621</v>
      </c>
      <c r="B51" s="9" t="s">
        <v>142</v>
      </c>
      <c r="C51" s="10">
        <v>62421979</v>
      </c>
      <c r="D51" s="9" t="s">
        <v>624</v>
      </c>
      <c r="E51" s="9" t="s">
        <v>126</v>
      </c>
      <c r="F51" s="8">
        <v>40550</v>
      </c>
      <c r="G51" s="7" t="s">
        <v>125</v>
      </c>
    </row>
    <row r="52" spans="1:7" x14ac:dyDescent="0.2">
      <c r="A52" s="9" t="s">
        <v>621</v>
      </c>
      <c r="B52" s="9" t="s">
        <v>142</v>
      </c>
      <c r="C52" s="10">
        <v>50585090</v>
      </c>
      <c r="D52" s="9" t="s">
        <v>623</v>
      </c>
      <c r="E52" s="9" t="s">
        <v>126</v>
      </c>
      <c r="F52" s="8" t="s">
        <v>619</v>
      </c>
      <c r="G52" s="7" t="s">
        <v>125</v>
      </c>
    </row>
    <row r="53" spans="1:7" x14ac:dyDescent="0.2">
      <c r="A53" s="9" t="s">
        <v>621</v>
      </c>
      <c r="B53" s="9" t="s">
        <v>142</v>
      </c>
      <c r="C53" s="10">
        <v>34265561</v>
      </c>
      <c r="D53" s="9" t="s">
        <v>622</v>
      </c>
      <c r="E53" s="9" t="s">
        <v>126</v>
      </c>
      <c r="F53" s="8">
        <v>32148</v>
      </c>
      <c r="G53" s="7" t="s">
        <v>125</v>
      </c>
    </row>
    <row r="54" spans="1:7" x14ac:dyDescent="0.2">
      <c r="A54" s="9" t="s">
        <v>621</v>
      </c>
      <c r="B54" s="9" t="s">
        <v>142</v>
      </c>
      <c r="C54" s="10">
        <v>8030215</v>
      </c>
      <c r="D54" s="9" t="s">
        <v>620</v>
      </c>
      <c r="E54" s="9" t="s">
        <v>126</v>
      </c>
      <c r="F54" s="8" t="s">
        <v>619</v>
      </c>
      <c r="G54" s="7" t="s">
        <v>125</v>
      </c>
    </row>
    <row r="55" spans="1:7" x14ac:dyDescent="0.2">
      <c r="A55" s="9" t="s">
        <v>617</v>
      </c>
      <c r="B55" s="9" t="s">
        <v>128</v>
      </c>
      <c r="C55" s="10">
        <v>4452473</v>
      </c>
      <c r="D55" s="9" t="s">
        <v>618</v>
      </c>
      <c r="E55" s="9" t="s">
        <v>149</v>
      </c>
      <c r="F55" s="8">
        <v>36895</v>
      </c>
      <c r="G55" s="7" t="s">
        <v>125</v>
      </c>
    </row>
    <row r="56" spans="1:7" x14ac:dyDescent="0.2">
      <c r="A56" s="9" t="s">
        <v>617</v>
      </c>
      <c r="B56" s="9" t="s">
        <v>128</v>
      </c>
      <c r="C56" s="10">
        <v>60872983</v>
      </c>
      <c r="D56" s="9" t="s">
        <v>616</v>
      </c>
      <c r="E56" s="9" t="s">
        <v>126</v>
      </c>
      <c r="F56" s="8">
        <v>36895</v>
      </c>
      <c r="G56" s="7" t="s">
        <v>125</v>
      </c>
    </row>
    <row r="57" spans="1:7" x14ac:dyDescent="0.2">
      <c r="A57" s="9" t="s">
        <v>614</v>
      </c>
      <c r="B57" s="9" t="s">
        <v>128</v>
      </c>
      <c r="C57" s="10">
        <v>1522368</v>
      </c>
      <c r="D57" s="9" t="s">
        <v>615</v>
      </c>
      <c r="E57" s="9" t="s">
        <v>130</v>
      </c>
      <c r="F57" s="8">
        <v>38353</v>
      </c>
      <c r="G57" s="7" t="s">
        <v>125</v>
      </c>
    </row>
    <row r="58" spans="1:7" x14ac:dyDescent="0.2">
      <c r="A58" s="9" t="s">
        <v>614</v>
      </c>
      <c r="B58" s="9" t="s">
        <v>128</v>
      </c>
      <c r="C58" s="10">
        <v>558456</v>
      </c>
      <c r="D58" s="9" t="s">
        <v>613</v>
      </c>
      <c r="E58" s="9" t="s">
        <v>126</v>
      </c>
      <c r="F58" s="8" t="s">
        <v>612</v>
      </c>
      <c r="G58" s="7" t="s">
        <v>125</v>
      </c>
    </row>
    <row r="59" spans="1:7" x14ac:dyDescent="0.2">
      <c r="A59" s="9" t="s">
        <v>610</v>
      </c>
      <c r="B59" s="9" t="s">
        <v>142</v>
      </c>
      <c r="C59" s="10">
        <v>43167610</v>
      </c>
      <c r="D59" s="9" t="s">
        <v>611</v>
      </c>
      <c r="E59" s="9" t="s">
        <v>130</v>
      </c>
      <c r="F59" s="8">
        <v>44205</v>
      </c>
      <c r="G59" s="7" t="s">
        <v>125</v>
      </c>
    </row>
    <row r="60" spans="1:7" x14ac:dyDescent="0.2">
      <c r="A60" s="9" t="s">
        <v>610</v>
      </c>
      <c r="B60" s="9" t="s">
        <v>142</v>
      </c>
      <c r="C60" s="10">
        <v>30723871</v>
      </c>
      <c r="D60" s="9" t="s">
        <v>609</v>
      </c>
      <c r="E60" s="9" t="s">
        <v>126</v>
      </c>
      <c r="F60" s="8">
        <v>44205</v>
      </c>
      <c r="G60" s="7" t="s">
        <v>125</v>
      </c>
    </row>
    <row r="61" spans="1:7" x14ac:dyDescent="0.2">
      <c r="A61" s="9" t="s">
        <v>607</v>
      </c>
      <c r="B61" s="9" t="s">
        <v>128</v>
      </c>
      <c r="C61" s="10">
        <v>42272526</v>
      </c>
      <c r="D61" s="9" t="s">
        <v>608</v>
      </c>
      <c r="E61" s="9" t="s">
        <v>130</v>
      </c>
      <c r="F61" s="8">
        <v>41062</v>
      </c>
      <c r="G61" s="7" t="s">
        <v>132</v>
      </c>
    </row>
    <row r="62" spans="1:7" x14ac:dyDescent="0.2">
      <c r="A62" s="9" t="s">
        <v>607</v>
      </c>
      <c r="B62" s="9" t="s">
        <v>128</v>
      </c>
      <c r="C62" s="10">
        <v>2201501</v>
      </c>
      <c r="D62" s="9" t="s">
        <v>606</v>
      </c>
      <c r="E62" s="9" t="s">
        <v>126</v>
      </c>
      <c r="F62" s="8">
        <v>41062</v>
      </c>
      <c r="G62" s="7" t="s">
        <v>132</v>
      </c>
    </row>
    <row r="63" spans="1:7" x14ac:dyDescent="0.2">
      <c r="A63" s="9" t="s">
        <v>602</v>
      </c>
      <c r="B63" s="9" t="s">
        <v>128</v>
      </c>
      <c r="C63" s="10">
        <v>15114366</v>
      </c>
      <c r="D63" s="9" t="s">
        <v>605</v>
      </c>
      <c r="E63" s="9" t="s">
        <v>130</v>
      </c>
      <c r="F63" s="8" t="s">
        <v>600</v>
      </c>
      <c r="G63" s="7" t="s">
        <v>603</v>
      </c>
    </row>
    <row r="64" spans="1:7" x14ac:dyDescent="0.2">
      <c r="A64" s="9" t="s">
        <v>602</v>
      </c>
      <c r="B64" s="9" t="s">
        <v>128</v>
      </c>
      <c r="C64" s="10">
        <v>15213150</v>
      </c>
      <c r="D64" s="9" t="s">
        <v>604</v>
      </c>
      <c r="E64" s="9" t="s">
        <v>126</v>
      </c>
      <c r="F64" s="8" t="s">
        <v>600</v>
      </c>
      <c r="G64" s="7" t="s">
        <v>603</v>
      </c>
    </row>
    <row r="65" spans="1:7" x14ac:dyDescent="0.2">
      <c r="A65" s="9" t="s">
        <v>602</v>
      </c>
      <c r="B65" s="9" t="s">
        <v>128</v>
      </c>
      <c r="C65" s="10">
        <v>24347705</v>
      </c>
      <c r="D65" s="9" t="s">
        <v>601</v>
      </c>
      <c r="E65" s="9" t="s">
        <v>140</v>
      </c>
      <c r="F65" s="8" t="s">
        <v>600</v>
      </c>
      <c r="G65" s="7" t="s">
        <v>132</v>
      </c>
    </row>
    <row r="66" spans="1:7" x14ac:dyDescent="0.2">
      <c r="A66" s="9" t="s">
        <v>598</v>
      </c>
      <c r="B66" s="9" t="s">
        <v>128</v>
      </c>
      <c r="C66" s="10">
        <v>62073200</v>
      </c>
      <c r="D66" s="9" t="s">
        <v>599</v>
      </c>
      <c r="E66" s="9" t="s">
        <v>149</v>
      </c>
      <c r="F66" s="8">
        <v>35802</v>
      </c>
      <c r="G66" s="7" t="s">
        <v>125</v>
      </c>
    </row>
    <row r="67" spans="1:7" x14ac:dyDescent="0.2">
      <c r="A67" s="9" t="s">
        <v>598</v>
      </c>
      <c r="B67" s="9" t="s">
        <v>128</v>
      </c>
      <c r="C67" s="10">
        <v>2670590</v>
      </c>
      <c r="D67" s="9" t="s">
        <v>597</v>
      </c>
      <c r="E67" s="9" t="s">
        <v>126</v>
      </c>
      <c r="F67" s="8">
        <v>35802</v>
      </c>
      <c r="G67" s="7" t="s">
        <v>125</v>
      </c>
    </row>
    <row r="68" spans="1:7" x14ac:dyDescent="0.2">
      <c r="A68" s="9" t="s">
        <v>574</v>
      </c>
      <c r="B68" s="9" t="s">
        <v>142</v>
      </c>
      <c r="C68" s="10">
        <v>60746948</v>
      </c>
      <c r="D68" s="9" t="s">
        <v>596</v>
      </c>
      <c r="E68" s="9" t="s">
        <v>130</v>
      </c>
      <c r="F68" s="8">
        <v>32148</v>
      </c>
      <c r="G68" s="7" t="s">
        <v>125</v>
      </c>
    </row>
    <row r="69" spans="1:7" x14ac:dyDescent="0.2">
      <c r="A69" s="9" t="s">
        <v>574</v>
      </c>
      <c r="B69" s="9" t="s">
        <v>142</v>
      </c>
      <c r="C69" s="10">
        <v>4184779</v>
      </c>
      <c r="D69" s="9" t="s">
        <v>595</v>
      </c>
      <c r="E69" s="9" t="s">
        <v>126</v>
      </c>
      <c r="F69" s="8" t="s">
        <v>594</v>
      </c>
      <c r="G69" s="7" t="s">
        <v>125</v>
      </c>
    </row>
    <row r="70" spans="1:7" x14ac:dyDescent="0.2">
      <c r="A70" s="9" t="s">
        <v>574</v>
      </c>
      <c r="B70" s="9" t="s">
        <v>142</v>
      </c>
      <c r="C70" s="10">
        <v>6271464</v>
      </c>
      <c r="D70" s="9" t="s">
        <v>593</v>
      </c>
      <c r="E70" s="9" t="s">
        <v>126</v>
      </c>
      <c r="F70" s="8" t="s">
        <v>586</v>
      </c>
      <c r="G70" s="7" t="s">
        <v>125</v>
      </c>
    </row>
    <row r="71" spans="1:7" x14ac:dyDescent="0.2">
      <c r="A71" s="9" t="s">
        <v>574</v>
      </c>
      <c r="B71" s="9" t="s">
        <v>142</v>
      </c>
      <c r="C71" s="10">
        <v>33147315</v>
      </c>
      <c r="D71" s="9" t="s">
        <v>592</v>
      </c>
      <c r="E71" s="9" t="s">
        <v>126</v>
      </c>
      <c r="F71" s="8">
        <v>40644</v>
      </c>
      <c r="G71" s="7" t="s">
        <v>125</v>
      </c>
    </row>
    <row r="72" spans="1:7" x14ac:dyDescent="0.2">
      <c r="A72" s="9" t="s">
        <v>574</v>
      </c>
      <c r="B72" s="9" t="s">
        <v>142</v>
      </c>
      <c r="C72" s="10">
        <v>7207996</v>
      </c>
      <c r="D72" s="9" t="s">
        <v>591</v>
      </c>
      <c r="E72" s="9" t="s">
        <v>126</v>
      </c>
      <c r="F72" s="8" t="s">
        <v>590</v>
      </c>
      <c r="G72" s="7" t="s">
        <v>125</v>
      </c>
    </row>
    <row r="73" spans="1:7" x14ac:dyDescent="0.2">
      <c r="A73" s="9" t="s">
        <v>574</v>
      </c>
      <c r="B73" s="9" t="s">
        <v>142</v>
      </c>
      <c r="C73" s="10">
        <v>33254319</v>
      </c>
      <c r="D73" s="9" t="s">
        <v>589</v>
      </c>
      <c r="E73" s="9" t="s">
        <v>126</v>
      </c>
      <c r="F73" s="8">
        <v>42376</v>
      </c>
      <c r="G73" s="7" t="s">
        <v>132</v>
      </c>
    </row>
    <row r="74" spans="1:7" x14ac:dyDescent="0.2">
      <c r="A74" s="9" t="s">
        <v>574</v>
      </c>
      <c r="B74" s="9" t="s">
        <v>142</v>
      </c>
      <c r="C74" s="10">
        <v>7299480</v>
      </c>
      <c r="D74" s="9" t="s">
        <v>588</v>
      </c>
      <c r="E74" s="9" t="s">
        <v>126</v>
      </c>
      <c r="F74" s="8">
        <v>38808</v>
      </c>
      <c r="G74" s="7" t="s">
        <v>125</v>
      </c>
    </row>
    <row r="75" spans="1:7" x14ac:dyDescent="0.2">
      <c r="A75" s="9" t="s">
        <v>574</v>
      </c>
      <c r="B75" s="9" t="s">
        <v>142</v>
      </c>
      <c r="C75" s="10">
        <v>66670</v>
      </c>
      <c r="D75" s="9" t="s">
        <v>587</v>
      </c>
      <c r="E75" s="9" t="s">
        <v>126</v>
      </c>
      <c r="F75" s="8" t="s">
        <v>586</v>
      </c>
      <c r="G75" s="7" t="s">
        <v>125</v>
      </c>
    </row>
    <row r="76" spans="1:7" x14ac:dyDescent="0.2">
      <c r="A76" s="9" t="s">
        <v>574</v>
      </c>
      <c r="B76" s="9" t="s">
        <v>142</v>
      </c>
      <c r="C76" s="10">
        <v>52568821</v>
      </c>
      <c r="D76" s="9" t="s">
        <v>585</v>
      </c>
      <c r="E76" s="9" t="s">
        <v>126</v>
      </c>
      <c r="F76" s="8" t="s">
        <v>584</v>
      </c>
      <c r="G76" s="7" t="s">
        <v>125</v>
      </c>
    </row>
    <row r="77" spans="1:7" x14ac:dyDescent="0.2">
      <c r="A77" s="9" t="s">
        <v>574</v>
      </c>
      <c r="B77" s="9" t="s">
        <v>142</v>
      </c>
      <c r="C77" s="10">
        <v>47509120</v>
      </c>
      <c r="D77" s="9" t="s">
        <v>583</v>
      </c>
      <c r="E77" s="9" t="s">
        <v>126</v>
      </c>
      <c r="F77" s="8">
        <v>37262</v>
      </c>
      <c r="G77" s="7" t="s">
        <v>125</v>
      </c>
    </row>
    <row r="78" spans="1:7" x14ac:dyDescent="0.2">
      <c r="A78" s="9" t="s">
        <v>574</v>
      </c>
      <c r="B78" s="9" t="s">
        <v>142</v>
      </c>
      <c r="C78" s="10">
        <v>61855045</v>
      </c>
      <c r="D78" s="9" t="s">
        <v>582</v>
      </c>
      <c r="E78" s="9" t="s">
        <v>126</v>
      </c>
      <c r="F78" s="8">
        <v>32148</v>
      </c>
      <c r="G78" s="7" t="s">
        <v>125</v>
      </c>
    </row>
    <row r="79" spans="1:7" x14ac:dyDescent="0.2">
      <c r="A79" s="9" t="s">
        <v>574</v>
      </c>
      <c r="B79" s="9" t="s">
        <v>142</v>
      </c>
      <c r="C79" s="10">
        <v>58229246</v>
      </c>
      <c r="D79" s="9" t="s">
        <v>581</v>
      </c>
      <c r="E79" s="9" t="s">
        <v>126</v>
      </c>
      <c r="F79" s="8">
        <v>42376</v>
      </c>
      <c r="G79" s="7" t="s">
        <v>125</v>
      </c>
    </row>
    <row r="80" spans="1:7" x14ac:dyDescent="0.2">
      <c r="A80" s="9" t="s">
        <v>574</v>
      </c>
      <c r="B80" s="9" t="s">
        <v>142</v>
      </c>
      <c r="C80" s="10">
        <v>62375134</v>
      </c>
      <c r="D80" s="9" t="s">
        <v>580</v>
      </c>
      <c r="E80" s="9" t="s">
        <v>126</v>
      </c>
      <c r="F80" s="8">
        <v>36537</v>
      </c>
      <c r="G80" s="7" t="s">
        <v>125</v>
      </c>
    </row>
    <row r="81" spans="1:7" x14ac:dyDescent="0.2">
      <c r="A81" s="9" t="s">
        <v>574</v>
      </c>
      <c r="B81" s="9" t="s">
        <v>142</v>
      </c>
      <c r="C81" s="10">
        <v>1027058</v>
      </c>
      <c r="D81" s="9" t="s">
        <v>579</v>
      </c>
      <c r="E81" s="9" t="s">
        <v>126</v>
      </c>
      <c r="F81" s="8" t="s">
        <v>578</v>
      </c>
      <c r="G81" s="7" t="s">
        <v>125</v>
      </c>
    </row>
    <row r="82" spans="1:7" x14ac:dyDescent="0.2">
      <c r="A82" s="9" t="s">
        <v>574</v>
      </c>
      <c r="B82" s="9" t="s">
        <v>142</v>
      </c>
      <c r="C82" s="10">
        <v>1701201</v>
      </c>
      <c r="D82" s="9" t="s">
        <v>577</v>
      </c>
      <c r="E82" s="9" t="s">
        <v>126</v>
      </c>
      <c r="F82" s="8">
        <v>42376</v>
      </c>
      <c r="G82" s="7" t="s">
        <v>125</v>
      </c>
    </row>
    <row r="83" spans="1:7" x14ac:dyDescent="0.2">
      <c r="A83" s="9" t="s">
        <v>574</v>
      </c>
      <c r="B83" s="9" t="s">
        <v>142</v>
      </c>
      <c r="C83" s="10">
        <v>74014747</v>
      </c>
      <c r="D83" s="9" t="s">
        <v>576</v>
      </c>
      <c r="E83" s="9" t="s">
        <v>126</v>
      </c>
      <c r="F83" s="8" t="s">
        <v>575</v>
      </c>
      <c r="G83" s="7" t="s">
        <v>125</v>
      </c>
    </row>
    <row r="84" spans="1:7" x14ac:dyDescent="0.2">
      <c r="A84" s="9" t="s">
        <v>574</v>
      </c>
      <c r="B84" s="9" t="s">
        <v>142</v>
      </c>
      <c r="C84" s="10">
        <v>61529343</v>
      </c>
      <c r="D84" s="9" t="s">
        <v>573</v>
      </c>
      <c r="E84" s="9" t="s">
        <v>140</v>
      </c>
      <c r="F84" s="8">
        <v>32148</v>
      </c>
      <c r="G84" s="7" t="s">
        <v>125</v>
      </c>
    </row>
    <row r="85" spans="1:7" x14ac:dyDescent="0.2">
      <c r="A85" s="9" t="s">
        <v>570</v>
      </c>
      <c r="B85" s="9" t="s">
        <v>569</v>
      </c>
      <c r="C85" s="10">
        <v>208</v>
      </c>
      <c r="D85" s="9" t="s">
        <v>572</v>
      </c>
      <c r="E85" s="9" t="s">
        <v>149</v>
      </c>
      <c r="F85" s="8">
        <v>32148</v>
      </c>
      <c r="G85" s="7" t="s">
        <v>537</v>
      </c>
    </row>
    <row r="86" spans="1:7" x14ac:dyDescent="0.2">
      <c r="A86" s="9" t="s">
        <v>570</v>
      </c>
      <c r="B86" s="9" t="s">
        <v>569</v>
      </c>
      <c r="C86" s="10">
        <v>33136888</v>
      </c>
      <c r="D86" s="9" t="s">
        <v>571</v>
      </c>
      <c r="E86" s="9" t="s">
        <v>126</v>
      </c>
      <c r="F86" s="8">
        <v>32148</v>
      </c>
      <c r="G86" s="7" t="s">
        <v>537</v>
      </c>
    </row>
    <row r="87" spans="1:7" x14ac:dyDescent="0.2">
      <c r="A87" s="9" t="s">
        <v>570</v>
      </c>
      <c r="B87" s="9" t="s">
        <v>569</v>
      </c>
      <c r="C87" s="10">
        <v>33850686</v>
      </c>
      <c r="D87" s="9" t="s">
        <v>568</v>
      </c>
      <c r="E87" s="9" t="s">
        <v>126</v>
      </c>
      <c r="F87" s="8">
        <v>32148</v>
      </c>
      <c r="G87" s="7" t="s">
        <v>537</v>
      </c>
    </row>
    <row r="88" spans="1:7" x14ac:dyDescent="0.2">
      <c r="A88" s="9" t="s">
        <v>553</v>
      </c>
      <c r="B88" s="9" t="s">
        <v>134</v>
      </c>
      <c r="C88" s="10">
        <v>30306294</v>
      </c>
      <c r="D88" s="9" t="s">
        <v>567</v>
      </c>
      <c r="E88" s="9" t="s">
        <v>149</v>
      </c>
      <c r="F88" s="8">
        <v>32148</v>
      </c>
      <c r="G88" s="7" t="s">
        <v>132</v>
      </c>
    </row>
    <row r="89" spans="1:7" x14ac:dyDescent="0.2">
      <c r="A89" s="9" t="s">
        <v>553</v>
      </c>
      <c r="B89" s="9" t="s">
        <v>134</v>
      </c>
      <c r="C89" s="10">
        <v>59285411</v>
      </c>
      <c r="D89" s="9" t="s">
        <v>566</v>
      </c>
      <c r="E89" s="9" t="s">
        <v>126</v>
      </c>
      <c r="F89" s="8">
        <v>44261</v>
      </c>
      <c r="G89" s="7" t="s">
        <v>125</v>
      </c>
    </row>
    <row r="90" spans="1:7" x14ac:dyDescent="0.2">
      <c r="A90" s="9" t="s">
        <v>553</v>
      </c>
      <c r="B90" s="9" t="s">
        <v>134</v>
      </c>
      <c r="C90" s="10">
        <v>76543115</v>
      </c>
      <c r="D90" s="9" t="s">
        <v>565</v>
      </c>
      <c r="E90" s="9" t="s">
        <v>126</v>
      </c>
      <c r="F90" s="8" t="s">
        <v>564</v>
      </c>
      <c r="G90" s="7" t="s">
        <v>151</v>
      </c>
    </row>
    <row r="91" spans="1:7" x14ac:dyDescent="0.2">
      <c r="A91" s="9" t="s">
        <v>553</v>
      </c>
      <c r="B91" s="9" t="s">
        <v>134</v>
      </c>
      <c r="C91" s="10">
        <v>29650082</v>
      </c>
      <c r="D91" s="9" t="s">
        <v>563</v>
      </c>
      <c r="E91" s="9" t="s">
        <v>126</v>
      </c>
      <c r="F91" s="8">
        <v>32148</v>
      </c>
      <c r="G91" s="7" t="s">
        <v>132</v>
      </c>
    </row>
    <row r="92" spans="1:7" x14ac:dyDescent="0.2">
      <c r="A92" s="9" t="s">
        <v>553</v>
      </c>
      <c r="B92" s="9" t="s">
        <v>134</v>
      </c>
      <c r="C92" s="10">
        <v>43815158</v>
      </c>
      <c r="D92" s="9" t="s">
        <v>562</v>
      </c>
      <c r="E92" s="9" t="s">
        <v>126</v>
      </c>
      <c r="F92" s="8">
        <v>35803</v>
      </c>
      <c r="G92" s="7" t="s">
        <v>125</v>
      </c>
    </row>
    <row r="93" spans="1:7" x14ac:dyDescent="0.2">
      <c r="A93" s="9" t="s">
        <v>553</v>
      </c>
      <c r="B93" s="9" t="s">
        <v>134</v>
      </c>
      <c r="C93" s="10">
        <v>59281253</v>
      </c>
      <c r="D93" s="9" t="s">
        <v>561</v>
      </c>
      <c r="E93" s="9" t="s">
        <v>126</v>
      </c>
      <c r="F93" s="8">
        <v>35803</v>
      </c>
      <c r="G93" s="7" t="s">
        <v>132</v>
      </c>
    </row>
    <row r="94" spans="1:7" x14ac:dyDescent="0.2">
      <c r="A94" s="9" t="s">
        <v>553</v>
      </c>
      <c r="B94" s="9" t="s">
        <v>134</v>
      </c>
      <c r="C94" s="10">
        <v>63062749</v>
      </c>
      <c r="D94" s="9" t="s">
        <v>560</v>
      </c>
      <c r="E94" s="9" t="s">
        <v>126</v>
      </c>
      <c r="F94" s="8" t="s">
        <v>559</v>
      </c>
      <c r="G94" s="7" t="s">
        <v>125</v>
      </c>
    </row>
    <row r="95" spans="1:7" x14ac:dyDescent="0.2">
      <c r="A95" s="9" t="s">
        <v>553</v>
      </c>
      <c r="B95" s="9" t="s">
        <v>134</v>
      </c>
      <c r="C95" s="10">
        <v>52904364</v>
      </c>
      <c r="D95" s="9" t="s">
        <v>558</v>
      </c>
      <c r="E95" s="9" t="s">
        <v>126</v>
      </c>
      <c r="F95" s="8" t="s">
        <v>557</v>
      </c>
      <c r="G95" s="7" t="s">
        <v>125</v>
      </c>
    </row>
    <row r="96" spans="1:7" x14ac:dyDescent="0.2">
      <c r="A96" s="9" t="s">
        <v>553</v>
      </c>
      <c r="B96" s="9" t="s">
        <v>134</v>
      </c>
      <c r="C96" s="10">
        <v>997804</v>
      </c>
      <c r="D96" s="9" t="s">
        <v>556</v>
      </c>
      <c r="E96" s="9" t="s">
        <v>126</v>
      </c>
      <c r="F96" s="8">
        <v>44077</v>
      </c>
      <c r="G96" s="7" t="s">
        <v>125</v>
      </c>
    </row>
    <row r="97" spans="1:7" x14ac:dyDescent="0.2">
      <c r="A97" s="9" t="s">
        <v>553</v>
      </c>
      <c r="B97" s="9" t="s">
        <v>134</v>
      </c>
      <c r="C97" s="10">
        <v>50533876</v>
      </c>
      <c r="D97" s="9" t="s">
        <v>555</v>
      </c>
      <c r="E97" s="9" t="s">
        <v>126</v>
      </c>
      <c r="F97" s="8">
        <v>44261</v>
      </c>
      <c r="G97" s="7" t="s">
        <v>125</v>
      </c>
    </row>
    <row r="98" spans="1:7" x14ac:dyDescent="0.2">
      <c r="A98" s="9" t="s">
        <v>553</v>
      </c>
      <c r="B98" s="9" t="s">
        <v>134</v>
      </c>
      <c r="C98" s="10">
        <v>2682287</v>
      </c>
      <c r="D98" s="9" t="s">
        <v>554</v>
      </c>
      <c r="E98" s="9" t="s">
        <v>126</v>
      </c>
      <c r="F98" s="8">
        <v>44261</v>
      </c>
      <c r="G98" s="7" t="s">
        <v>125</v>
      </c>
    </row>
    <row r="99" spans="1:7" x14ac:dyDescent="0.2">
      <c r="A99" s="9" t="s">
        <v>553</v>
      </c>
      <c r="B99" s="9" t="s">
        <v>134</v>
      </c>
      <c r="C99" s="10">
        <v>34711571</v>
      </c>
      <c r="D99" s="9" t="s">
        <v>552</v>
      </c>
      <c r="E99" s="9" t="s">
        <v>126</v>
      </c>
      <c r="F99" s="8">
        <v>44713</v>
      </c>
      <c r="G99" s="7" t="s">
        <v>125</v>
      </c>
    </row>
    <row r="100" spans="1:7" x14ac:dyDescent="0.2">
      <c r="A100" s="9" t="s">
        <v>548</v>
      </c>
      <c r="B100" s="9" t="s">
        <v>142</v>
      </c>
      <c r="C100" s="10">
        <v>31872495</v>
      </c>
      <c r="D100" s="9" t="s">
        <v>551</v>
      </c>
      <c r="E100" s="9" t="s">
        <v>130</v>
      </c>
      <c r="F100" s="8" t="s">
        <v>546</v>
      </c>
      <c r="G100" s="7" t="s">
        <v>125</v>
      </c>
    </row>
    <row r="101" spans="1:7" x14ac:dyDescent="0.2">
      <c r="A101" s="9" t="s">
        <v>548</v>
      </c>
      <c r="B101" s="9" t="s">
        <v>142</v>
      </c>
      <c r="C101" s="10">
        <v>61348538</v>
      </c>
      <c r="D101" s="9" t="s">
        <v>550</v>
      </c>
      <c r="E101" s="9" t="s">
        <v>126</v>
      </c>
      <c r="F101" s="8" t="s">
        <v>549</v>
      </c>
      <c r="G101" s="7" t="s">
        <v>125</v>
      </c>
    </row>
    <row r="102" spans="1:7" x14ac:dyDescent="0.2">
      <c r="A102" s="9" t="s">
        <v>548</v>
      </c>
      <c r="B102" s="9" t="s">
        <v>142</v>
      </c>
      <c r="C102" s="10">
        <v>32345784</v>
      </c>
      <c r="D102" s="9" t="s">
        <v>547</v>
      </c>
      <c r="E102" s="9" t="s">
        <v>126</v>
      </c>
      <c r="F102" s="8" t="s">
        <v>546</v>
      </c>
      <c r="G102" s="7" t="s">
        <v>125</v>
      </c>
    </row>
    <row r="103" spans="1:7" x14ac:dyDescent="0.2">
      <c r="A103" s="9" t="s">
        <v>541</v>
      </c>
      <c r="B103" s="9" t="s">
        <v>540</v>
      </c>
      <c r="C103" s="10">
        <v>360305</v>
      </c>
      <c r="D103" s="9" t="s">
        <v>545</v>
      </c>
      <c r="E103" s="9" t="s">
        <v>130</v>
      </c>
      <c r="F103" s="8">
        <v>37387</v>
      </c>
      <c r="G103" s="7" t="s">
        <v>537</v>
      </c>
    </row>
    <row r="104" spans="1:7" x14ac:dyDescent="0.2">
      <c r="A104" s="9" t="s">
        <v>541</v>
      </c>
      <c r="B104" s="9" t="s">
        <v>540</v>
      </c>
      <c r="C104" s="10">
        <v>5349595</v>
      </c>
      <c r="D104" s="9" t="s">
        <v>544</v>
      </c>
      <c r="E104" s="9" t="s">
        <v>126</v>
      </c>
      <c r="F104" s="8">
        <v>37387</v>
      </c>
      <c r="G104" s="7" t="s">
        <v>537</v>
      </c>
    </row>
    <row r="105" spans="1:7" x14ac:dyDescent="0.2">
      <c r="A105" s="9" t="s">
        <v>541</v>
      </c>
      <c r="B105" s="9" t="s">
        <v>540</v>
      </c>
      <c r="C105" s="10">
        <v>42040639</v>
      </c>
      <c r="D105" s="9" t="s">
        <v>543</v>
      </c>
      <c r="E105" s="9" t="s">
        <v>126</v>
      </c>
      <c r="F105" s="8" t="s">
        <v>542</v>
      </c>
      <c r="G105" s="7" t="s">
        <v>125</v>
      </c>
    </row>
    <row r="106" spans="1:7" x14ac:dyDescent="0.2">
      <c r="A106" s="9" t="s">
        <v>541</v>
      </c>
      <c r="B106" s="9" t="s">
        <v>540</v>
      </c>
      <c r="C106" s="10">
        <v>40011095</v>
      </c>
      <c r="D106" s="9" t="s">
        <v>539</v>
      </c>
      <c r="E106" s="9" t="s">
        <v>126</v>
      </c>
      <c r="F106" s="8" t="s">
        <v>538</v>
      </c>
      <c r="G106" s="7" t="s">
        <v>537</v>
      </c>
    </row>
    <row r="107" spans="1:7" x14ac:dyDescent="0.2">
      <c r="A107" s="9" t="s">
        <v>535</v>
      </c>
      <c r="B107" s="9" t="s">
        <v>128</v>
      </c>
      <c r="C107" s="10">
        <v>33466988</v>
      </c>
      <c r="D107" s="9" t="s">
        <v>536</v>
      </c>
      <c r="E107" s="9" t="s">
        <v>149</v>
      </c>
      <c r="F107" s="8">
        <v>41156</v>
      </c>
      <c r="G107" s="7" t="s">
        <v>125</v>
      </c>
    </row>
    <row r="108" spans="1:7" x14ac:dyDescent="0.2">
      <c r="A108" s="9" t="s">
        <v>535</v>
      </c>
      <c r="B108" s="9" t="s">
        <v>128</v>
      </c>
      <c r="C108" s="10">
        <v>7554076</v>
      </c>
      <c r="D108" s="9" t="s">
        <v>534</v>
      </c>
      <c r="E108" s="9" t="s">
        <v>126</v>
      </c>
      <c r="F108" s="8">
        <v>41156</v>
      </c>
      <c r="G108" s="7" t="s">
        <v>125</v>
      </c>
    </row>
    <row r="109" spans="1:7" x14ac:dyDescent="0.2">
      <c r="A109" s="9" t="s">
        <v>530</v>
      </c>
      <c r="B109" s="9" t="s">
        <v>169</v>
      </c>
      <c r="C109" s="10">
        <v>7450604</v>
      </c>
      <c r="D109" s="9" t="s">
        <v>533</v>
      </c>
      <c r="E109" s="9" t="s">
        <v>149</v>
      </c>
      <c r="F109" s="8">
        <v>32148</v>
      </c>
      <c r="G109" s="7" t="s">
        <v>125</v>
      </c>
    </row>
    <row r="110" spans="1:7" x14ac:dyDescent="0.2">
      <c r="A110" s="9" t="s">
        <v>530</v>
      </c>
      <c r="B110" s="9" t="s">
        <v>169</v>
      </c>
      <c r="C110" s="10">
        <v>69720910</v>
      </c>
      <c r="D110" s="9" t="s">
        <v>532</v>
      </c>
      <c r="E110" s="9" t="s">
        <v>126</v>
      </c>
      <c r="F110" s="8">
        <v>33972</v>
      </c>
      <c r="G110" s="7" t="s">
        <v>125</v>
      </c>
    </row>
    <row r="111" spans="1:7" x14ac:dyDescent="0.2">
      <c r="A111" s="9" t="s">
        <v>530</v>
      </c>
      <c r="B111" s="9" t="s">
        <v>169</v>
      </c>
      <c r="C111" s="10">
        <v>69720894</v>
      </c>
      <c r="D111" s="9" t="s">
        <v>531</v>
      </c>
      <c r="E111" s="9" t="s">
        <v>126</v>
      </c>
      <c r="F111" s="8">
        <v>33972</v>
      </c>
      <c r="G111" s="7" t="s">
        <v>125</v>
      </c>
    </row>
    <row r="112" spans="1:7" x14ac:dyDescent="0.2">
      <c r="A112" s="9" t="s">
        <v>530</v>
      </c>
      <c r="B112" s="9" t="s">
        <v>169</v>
      </c>
      <c r="C112" s="10">
        <v>92764489</v>
      </c>
      <c r="D112" s="9" t="s">
        <v>529</v>
      </c>
      <c r="E112" s="9" t="s">
        <v>126</v>
      </c>
      <c r="F112" s="8">
        <v>40302</v>
      </c>
      <c r="G112" s="7" t="s">
        <v>125</v>
      </c>
    </row>
    <row r="113" spans="1:7" x14ac:dyDescent="0.2">
      <c r="A113" s="9" t="s">
        <v>525</v>
      </c>
      <c r="B113" s="9" t="s">
        <v>169</v>
      </c>
      <c r="C113" s="10">
        <v>33479023</v>
      </c>
      <c r="D113" s="9" t="s">
        <v>528</v>
      </c>
      <c r="E113" s="9" t="s">
        <v>149</v>
      </c>
      <c r="F113" s="8">
        <v>38359</v>
      </c>
      <c r="G113" s="7" t="s">
        <v>125</v>
      </c>
    </row>
    <row r="114" spans="1:7" x14ac:dyDescent="0.2">
      <c r="A114" s="9" t="s">
        <v>525</v>
      </c>
      <c r="B114" s="9" t="s">
        <v>169</v>
      </c>
      <c r="C114" s="10">
        <v>33868597</v>
      </c>
      <c r="D114" s="9" t="s">
        <v>527</v>
      </c>
      <c r="E114" s="9" t="s">
        <v>126</v>
      </c>
      <c r="F114" s="8">
        <v>32148</v>
      </c>
      <c r="G114" s="7" t="s">
        <v>125</v>
      </c>
    </row>
    <row r="115" spans="1:7" x14ac:dyDescent="0.2">
      <c r="A115" s="9" t="s">
        <v>525</v>
      </c>
      <c r="B115" s="9" t="s">
        <v>169</v>
      </c>
      <c r="C115" s="10">
        <v>33042953</v>
      </c>
      <c r="D115" s="9" t="s">
        <v>526</v>
      </c>
      <c r="E115" s="9" t="s">
        <v>126</v>
      </c>
      <c r="F115" s="8">
        <v>38359</v>
      </c>
      <c r="G115" s="7" t="s">
        <v>125</v>
      </c>
    </row>
    <row r="116" spans="1:7" x14ac:dyDescent="0.2">
      <c r="A116" s="9" t="s">
        <v>525</v>
      </c>
      <c r="B116" s="9" t="s">
        <v>169</v>
      </c>
      <c r="C116" s="10">
        <v>33709114</v>
      </c>
      <c r="D116" s="9" t="s">
        <v>524</v>
      </c>
      <c r="E116" s="9" t="s">
        <v>126</v>
      </c>
      <c r="F116" s="8">
        <v>32148</v>
      </c>
      <c r="G116" s="7" t="s">
        <v>125</v>
      </c>
    </row>
    <row r="117" spans="1:7" x14ac:dyDescent="0.2">
      <c r="A117" s="9" t="s">
        <v>522</v>
      </c>
      <c r="B117" s="9" t="s">
        <v>128</v>
      </c>
      <c r="C117" s="10">
        <v>2685483</v>
      </c>
      <c r="D117" s="9" t="s">
        <v>523</v>
      </c>
      <c r="E117" s="9" t="s">
        <v>149</v>
      </c>
      <c r="F117" s="8">
        <v>35802</v>
      </c>
      <c r="G117" s="7" t="s">
        <v>125</v>
      </c>
    </row>
    <row r="118" spans="1:7" x14ac:dyDescent="0.2">
      <c r="A118" s="9" t="s">
        <v>522</v>
      </c>
      <c r="B118" s="9" t="s">
        <v>128</v>
      </c>
      <c r="C118" s="10">
        <v>2671743</v>
      </c>
      <c r="D118" s="9" t="s">
        <v>521</v>
      </c>
      <c r="E118" s="9" t="s">
        <v>126</v>
      </c>
      <c r="F118" s="8">
        <v>35802</v>
      </c>
      <c r="G118" s="7" t="s">
        <v>125</v>
      </c>
    </row>
    <row r="119" spans="1:7" x14ac:dyDescent="0.2">
      <c r="A119" s="9" t="s">
        <v>518</v>
      </c>
      <c r="B119" s="9" t="s">
        <v>142</v>
      </c>
      <c r="C119" s="10">
        <v>36947229</v>
      </c>
      <c r="D119" s="9" t="s">
        <v>520</v>
      </c>
      <c r="E119" s="9" t="s">
        <v>130</v>
      </c>
      <c r="F119" s="8">
        <v>43924</v>
      </c>
      <c r="G119" s="7" t="s">
        <v>218</v>
      </c>
    </row>
    <row r="120" spans="1:7" x14ac:dyDescent="0.2">
      <c r="A120" s="9" t="s">
        <v>518</v>
      </c>
      <c r="B120" s="9" t="s">
        <v>142</v>
      </c>
      <c r="C120" s="10">
        <v>28080769</v>
      </c>
      <c r="D120" s="9" t="s">
        <v>519</v>
      </c>
      <c r="E120" s="9" t="s">
        <v>126</v>
      </c>
      <c r="F120" s="8">
        <v>43924</v>
      </c>
      <c r="G120" s="7" t="s">
        <v>218</v>
      </c>
    </row>
    <row r="121" spans="1:7" x14ac:dyDescent="0.2">
      <c r="A121" s="9" t="s">
        <v>518</v>
      </c>
      <c r="B121" s="9" t="s">
        <v>142</v>
      </c>
      <c r="C121" s="10">
        <v>3130170</v>
      </c>
      <c r="D121" s="9" t="s">
        <v>517</v>
      </c>
      <c r="E121" s="9" t="s">
        <v>126</v>
      </c>
      <c r="F121" s="8" t="s">
        <v>516</v>
      </c>
      <c r="G121" s="7" t="s">
        <v>218</v>
      </c>
    </row>
    <row r="122" spans="1:7" x14ac:dyDescent="0.2">
      <c r="A122" s="9" t="s">
        <v>514</v>
      </c>
      <c r="B122" s="9" t="s">
        <v>142</v>
      </c>
      <c r="C122" s="10">
        <v>9512542</v>
      </c>
      <c r="D122" s="9" t="s">
        <v>515</v>
      </c>
      <c r="E122" s="9" t="s">
        <v>130</v>
      </c>
      <c r="F122" s="8">
        <v>43744</v>
      </c>
      <c r="G122" s="7" t="s">
        <v>512</v>
      </c>
    </row>
    <row r="123" spans="1:7" x14ac:dyDescent="0.2">
      <c r="A123" s="9" t="s">
        <v>514</v>
      </c>
      <c r="B123" s="9" t="s">
        <v>142</v>
      </c>
      <c r="C123" s="10">
        <v>34335592</v>
      </c>
      <c r="D123" s="9" t="s">
        <v>513</v>
      </c>
      <c r="E123" s="9" t="s">
        <v>126</v>
      </c>
      <c r="F123" s="8">
        <v>43744</v>
      </c>
      <c r="G123" s="7" t="s">
        <v>512</v>
      </c>
    </row>
    <row r="124" spans="1:7" x14ac:dyDescent="0.2">
      <c r="A124" s="9" t="s">
        <v>510</v>
      </c>
      <c r="B124" s="9" t="s">
        <v>142</v>
      </c>
      <c r="C124" s="10">
        <v>5676026</v>
      </c>
      <c r="D124" s="9" t="s">
        <v>511</v>
      </c>
      <c r="E124" s="9" t="s">
        <v>130</v>
      </c>
      <c r="F124" s="8" t="s">
        <v>508</v>
      </c>
      <c r="G124" s="7" t="s">
        <v>200</v>
      </c>
    </row>
    <row r="125" spans="1:7" x14ac:dyDescent="0.2">
      <c r="A125" s="9" t="s">
        <v>510</v>
      </c>
      <c r="B125" s="9" t="s">
        <v>142</v>
      </c>
      <c r="C125" s="10">
        <v>91107581</v>
      </c>
      <c r="D125" s="9" t="s">
        <v>509</v>
      </c>
      <c r="E125" s="9" t="s">
        <v>126</v>
      </c>
      <c r="F125" s="8" t="s">
        <v>508</v>
      </c>
      <c r="G125" s="7" t="s">
        <v>200</v>
      </c>
    </row>
    <row r="126" spans="1:7" x14ac:dyDescent="0.2">
      <c r="A126" s="9" t="s">
        <v>506</v>
      </c>
      <c r="B126" s="9" t="s">
        <v>142</v>
      </c>
      <c r="C126" s="10">
        <v>11703662</v>
      </c>
      <c r="D126" s="9" t="s">
        <v>507</v>
      </c>
      <c r="E126" s="9" t="s">
        <v>130</v>
      </c>
      <c r="F126" s="8" t="s">
        <v>504</v>
      </c>
      <c r="G126" s="7" t="s">
        <v>125</v>
      </c>
    </row>
    <row r="127" spans="1:7" x14ac:dyDescent="0.2">
      <c r="A127" s="9" t="s">
        <v>506</v>
      </c>
      <c r="B127" s="9" t="s">
        <v>142</v>
      </c>
      <c r="C127" s="10">
        <v>4913129</v>
      </c>
      <c r="D127" s="9" t="s">
        <v>505</v>
      </c>
      <c r="E127" s="9" t="s">
        <v>126</v>
      </c>
      <c r="F127" s="8" t="s">
        <v>504</v>
      </c>
      <c r="G127" s="7" t="s">
        <v>125</v>
      </c>
    </row>
    <row r="128" spans="1:7" x14ac:dyDescent="0.2">
      <c r="A128" s="9" t="s">
        <v>501</v>
      </c>
      <c r="B128" s="9" t="s">
        <v>142</v>
      </c>
      <c r="C128" s="10">
        <v>39664698</v>
      </c>
      <c r="D128" s="9" t="s">
        <v>503</v>
      </c>
      <c r="E128" s="9" t="s">
        <v>130</v>
      </c>
      <c r="F128" s="8" t="s">
        <v>499</v>
      </c>
      <c r="G128" s="7" t="s">
        <v>125</v>
      </c>
    </row>
    <row r="129" spans="1:7" x14ac:dyDescent="0.2">
      <c r="A129" s="9" t="s">
        <v>501</v>
      </c>
      <c r="B129" s="9" t="s">
        <v>142</v>
      </c>
      <c r="C129" s="10">
        <v>4670195</v>
      </c>
      <c r="D129" s="9" t="s">
        <v>502</v>
      </c>
      <c r="E129" s="9" t="s">
        <v>126</v>
      </c>
      <c r="F129" s="8" t="s">
        <v>499</v>
      </c>
      <c r="G129" s="7" t="s">
        <v>125</v>
      </c>
    </row>
    <row r="130" spans="1:7" x14ac:dyDescent="0.2">
      <c r="A130" s="9" t="s">
        <v>501</v>
      </c>
      <c r="B130" s="9" t="s">
        <v>142</v>
      </c>
      <c r="C130" s="10">
        <v>36160402</v>
      </c>
      <c r="D130" s="9" t="s">
        <v>500</v>
      </c>
      <c r="E130" s="9" t="s">
        <v>140</v>
      </c>
      <c r="F130" s="8" t="s">
        <v>499</v>
      </c>
      <c r="G130" s="7" t="s">
        <v>125</v>
      </c>
    </row>
    <row r="131" spans="1:7" x14ac:dyDescent="0.2">
      <c r="A131" s="9" t="s">
        <v>497</v>
      </c>
      <c r="B131" s="9" t="s">
        <v>128</v>
      </c>
      <c r="C131" s="10">
        <v>75647891</v>
      </c>
      <c r="D131" s="9" t="s">
        <v>498</v>
      </c>
      <c r="E131" s="9" t="s">
        <v>149</v>
      </c>
      <c r="F131" s="8">
        <v>35280</v>
      </c>
      <c r="G131" s="7" t="s">
        <v>125</v>
      </c>
    </row>
    <row r="132" spans="1:7" x14ac:dyDescent="0.2">
      <c r="A132" s="9" t="s">
        <v>497</v>
      </c>
      <c r="B132" s="9" t="s">
        <v>128</v>
      </c>
      <c r="C132" s="10">
        <v>1638542</v>
      </c>
      <c r="D132" s="9" t="s">
        <v>496</v>
      </c>
      <c r="E132" s="9" t="s">
        <v>126</v>
      </c>
      <c r="F132" s="8">
        <v>36902</v>
      </c>
      <c r="G132" s="7" t="s">
        <v>125</v>
      </c>
    </row>
    <row r="133" spans="1:7" x14ac:dyDescent="0.2">
      <c r="A133" s="9" t="s">
        <v>491</v>
      </c>
      <c r="B133" s="9" t="s">
        <v>128</v>
      </c>
      <c r="C133" s="10">
        <v>33987793</v>
      </c>
      <c r="D133" s="9" t="s">
        <v>495</v>
      </c>
      <c r="E133" s="9" t="s">
        <v>149</v>
      </c>
      <c r="F133" s="8" t="s">
        <v>493</v>
      </c>
      <c r="G133" s="7" t="s">
        <v>125</v>
      </c>
    </row>
    <row r="134" spans="1:7" x14ac:dyDescent="0.2">
      <c r="A134" s="9" t="s">
        <v>491</v>
      </c>
      <c r="B134" s="9" t="s">
        <v>128</v>
      </c>
      <c r="C134" s="10">
        <v>32062580</v>
      </c>
      <c r="D134" s="9" t="s">
        <v>494</v>
      </c>
      <c r="E134" s="9" t="s">
        <v>126</v>
      </c>
      <c r="F134" s="8" t="s">
        <v>493</v>
      </c>
      <c r="G134" s="7" t="s">
        <v>125</v>
      </c>
    </row>
    <row r="135" spans="1:7" x14ac:dyDescent="0.2">
      <c r="A135" s="9" t="s">
        <v>491</v>
      </c>
      <c r="B135" s="9" t="s">
        <v>128</v>
      </c>
      <c r="C135" s="10">
        <v>42584318</v>
      </c>
      <c r="D135" s="9" t="s">
        <v>492</v>
      </c>
      <c r="E135" s="9" t="s">
        <v>126</v>
      </c>
      <c r="F135" s="8">
        <v>32148</v>
      </c>
      <c r="G135" s="7" t="s">
        <v>125</v>
      </c>
    </row>
    <row r="136" spans="1:7" x14ac:dyDescent="0.2">
      <c r="A136" s="9" t="s">
        <v>491</v>
      </c>
      <c r="B136" s="9" t="s">
        <v>128</v>
      </c>
      <c r="C136" s="10">
        <v>61809182</v>
      </c>
      <c r="D136" s="9" t="s">
        <v>490</v>
      </c>
      <c r="E136" s="9" t="s">
        <v>126</v>
      </c>
      <c r="F136" s="8">
        <v>39093</v>
      </c>
      <c r="G136" s="7" t="s">
        <v>125</v>
      </c>
    </row>
    <row r="137" spans="1:7" x14ac:dyDescent="0.2">
      <c r="A137" s="9" t="s">
        <v>488</v>
      </c>
      <c r="B137" s="9" t="s">
        <v>142</v>
      </c>
      <c r="C137" s="10">
        <v>60779196</v>
      </c>
      <c r="D137" s="9" t="s">
        <v>489</v>
      </c>
      <c r="E137" s="9" t="s">
        <v>130</v>
      </c>
      <c r="F137" s="8" t="s">
        <v>486</v>
      </c>
      <c r="G137" s="7" t="s">
        <v>125</v>
      </c>
    </row>
    <row r="138" spans="1:7" x14ac:dyDescent="0.2">
      <c r="A138" s="9" t="s">
        <v>488</v>
      </c>
      <c r="B138" s="9" t="s">
        <v>142</v>
      </c>
      <c r="C138" s="10">
        <v>61033106</v>
      </c>
      <c r="D138" s="9" t="s">
        <v>487</v>
      </c>
      <c r="E138" s="9" t="s">
        <v>126</v>
      </c>
      <c r="F138" s="8" t="s">
        <v>486</v>
      </c>
      <c r="G138" s="7" t="s">
        <v>125</v>
      </c>
    </row>
    <row r="139" spans="1:7" x14ac:dyDescent="0.2">
      <c r="A139" s="9" t="s">
        <v>484</v>
      </c>
      <c r="B139" s="9" t="s">
        <v>142</v>
      </c>
      <c r="C139" s="10">
        <v>27406222</v>
      </c>
      <c r="D139" s="9" t="s">
        <v>485</v>
      </c>
      <c r="E139" s="9" t="s">
        <v>130</v>
      </c>
      <c r="F139" s="8" t="s">
        <v>482</v>
      </c>
      <c r="G139" s="7" t="s">
        <v>481</v>
      </c>
    </row>
    <row r="140" spans="1:7" x14ac:dyDescent="0.2">
      <c r="A140" s="9" t="s">
        <v>484</v>
      </c>
      <c r="B140" s="9" t="s">
        <v>142</v>
      </c>
      <c r="C140" s="10">
        <v>28156214</v>
      </c>
      <c r="D140" s="9" t="s">
        <v>483</v>
      </c>
      <c r="E140" s="9" t="s">
        <v>126</v>
      </c>
      <c r="F140" s="8" t="s">
        <v>482</v>
      </c>
      <c r="G140" s="7" t="s">
        <v>481</v>
      </c>
    </row>
    <row r="141" spans="1:7" x14ac:dyDescent="0.2">
      <c r="A141" s="9" t="s">
        <v>479</v>
      </c>
      <c r="B141" s="9" t="s">
        <v>142</v>
      </c>
      <c r="C141" s="10">
        <v>62232889</v>
      </c>
      <c r="D141" s="9" t="s">
        <v>480</v>
      </c>
      <c r="E141" s="9" t="s">
        <v>149</v>
      </c>
      <c r="F141" s="8" t="s">
        <v>477</v>
      </c>
      <c r="G141" s="7" t="s">
        <v>125</v>
      </c>
    </row>
    <row r="142" spans="1:7" x14ac:dyDescent="0.2">
      <c r="A142" s="9" t="s">
        <v>479</v>
      </c>
      <c r="B142" s="9" t="s">
        <v>142</v>
      </c>
      <c r="C142" s="10">
        <v>43818780</v>
      </c>
      <c r="D142" s="9" t="s">
        <v>478</v>
      </c>
      <c r="E142" s="9" t="s">
        <v>126</v>
      </c>
      <c r="F142" s="8" t="s">
        <v>477</v>
      </c>
      <c r="G142" s="7" t="s">
        <v>125</v>
      </c>
    </row>
    <row r="143" spans="1:7" x14ac:dyDescent="0.2">
      <c r="A143" s="9" t="s">
        <v>475</v>
      </c>
      <c r="B143" s="9" t="s">
        <v>142</v>
      </c>
      <c r="C143" s="10">
        <v>11758741</v>
      </c>
      <c r="D143" s="9" t="s">
        <v>476</v>
      </c>
      <c r="E143" s="9" t="s">
        <v>130</v>
      </c>
      <c r="F143" s="8" t="s">
        <v>473</v>
      </c>
      <c r="G143" s="7" t="s">
        <v>151</v>
      </c>
    </row>
    <row r="144" spans="1:7" x14ac:dyDescent="0.2">
      <c r="A144" s="9" t="s">
        <v>475</v>
      </c>
      <c r="B144" s="9" t="s">
        <v>142</v>
      </c>
      <c r="C144" s="10">
        <v>3317692</v>
      </c>
      <c r="D144" s="9" t="s">
        <v>474</v>
      </c>
      <c r="E144" s="9" t="s">
        <v>126</v>
      </c>
      <c r="F144" s="8" t="s">
        <v>473</v>
      </c>
      <c r="G144" s="7" t="s">
        <v>125</v>
      </c>
    </row>
    <row r="145" spans="1:7" x14ac:dyDescent="0.2">
      <c r="A145" s="9" t="s">
        <v>471</v>
      </c>
      <c r="B145" s="9" t="s">
        <v>142</v>
      </c>
      <c r="C145" s="10">
        <v>11760553</v>
      </c>
      <c r="D145" s="9" t="s">
        <v>472</v>
      </c>
      <c r="E145" s="9" t="s">
        <v>130</v>
      </c>
      <c r="F145" s="8" t="s">
        <v>469</v>
      </c>
      <c r="G145" s="7" t="s">
        <v>151</v>
      </c>
    </row>
    <row r="146" spans="1:7" x14ac:dyDescent="0.2">
      <c r="A146" s="9" t="s">
        <v>471</v>
      </c>
      <c r="B146" s="9" t="s">
        <v>142</v>
      </c>
      <c r="C146" s="10">
        <v>6044551</v>
      </c>
      <c r="D146" s="9" t="s">
        <v>470</v>
      </c>
      <c r="E146" s="9" t="s">
        <v>126</v>
      </c>
      <c r="F146" s="8" t="s">
        <v>469</v>
      </c>
      <c r="G146" s="7" t="s">
        <v>151</v>
      </c>
    </row>
    <row r="147" spans="1:7" x14ac:dyDescent="0.2">
      <c r="A147" s="9" t="s">
        <v>465</v>
      </c>
      <c r="B147" s="9" t="s">
        <v>142</v>
      </c>
      <c r="C147" s="10">
        <v>45246410</v>
      </c>
      <c r="D147" s="9" t="s">
        <v>468</v>
      </c>
      <c r="E147" s="9" t="s">
        <v>130</v>
      </c>
      <c r="F147" s="8" t="s">
        <v>466</v>
      </c>
      <c r="G147" s="7" t="s">
        <v>132</v>
      </c>
    </row>
    <row r="148" spans="1:7" x14ac:dyDescent="0.2">
      <c r="A148" s="9" t="s">
        <v>465</v>
      </c>
      <c r="B148" s="9" t="s">
        <v>142</v>
      </c>
      <c r="C148" s="10">
        <v>5816451</v>
      </c>
      <c r="D148" s="9" t="s">
        <v>467</v>
      </c>
      <c r="E148" s="9" t="s">
        <v>126</v>
      </c>
      <c r="F148" s="8" t="s">
        <v>466</v>
      </c>
      <c r="G148" s="7" t="s">
        <v>125</v>
      </c>
    </row>
    <row r="149" spans="1:7" x14ac:dyDescent="0.2">
      <c r="A149" s="9" t="s">
        <v>465</v>
      </c>
      <c r="B149" s="9" t="s">
        <v>142</v>
      </c>
      <c r="C149" s="10">
        <v>27652684</v>
      </c>
      <c r="D149" s="9" t="s">
        <v>464</v>
      </c>
      <c r="E149" s="9" t="s">
        <v>126</v>
      </c>
      <c r="F149" s="8">
        <v>41529</v>
      </c>
      <c r="G149" s="7" t="s">
        <v>132</v>
      </c>
    </row>
    <row r="150" spans="1:7" x14ac:dyDescent="0.2">
      <c r="A150" s="9" t="s">
        <v>462</v>
      </c>
      <c r="B150" s="9" t="s">
        <v>142</v>
      </c>
      <c r="C150" s="10">
        <v>37229413</v>
      </c>
      <c r="D150" s="9" t="s">
        <v>463</v>
      </c>
      <c r="E150" s="9" t="s">
        <v>130</v>
      </c>
      <c r="F150" s="8">
        <v>43834</v>
      </c>
      <c r="G150" s="7" t="s">
        <v>218</v>
      </c>
    </row>
    <row r="151" spans="1:7" x14ac:dyDescent="0.2">
      <c r="A151" s="9" t="s">
        <v>462</v>
      </c>
      <c r="B151" s="9" t="s">
        <v>142</v>
      </c>
      <c r="C151" s="10">
        <v>9089356</v>
      </c>
      <c r="D151" s="9" t="s">
        <v>461</v>
      </c>
      <c r="E151" s="9" t="s">
        <v>126</v>
      </c>
      <c r="F151" s="8">
        <v>43834</v>
      </c>
      <c r="G151" s="7" t="s">
        <v>218</v>
      </c>
    </row>
    <row r="152" spans="1:7" x14ac:dyDescent="0.2">
      <c r="A152" s="9" t="s">
        <v>458</v>
      </c>
      <c r="B152" s="9" t="s">
        <v>128</v>
      </c>
      <c r="C152" s="10">
        <v>59274605</v>
      </c>
      <c r="D152" s="9" t="s">
        <v>460</v>
      </c>
      <c r="E152" s="9" t="s">
        <v>130</v>
      </c>
      <c r="F152" s="8" t="s">
        <v>459</v>
      </c>
      <c r="G152" s="7" t="s">
        <v>125</v>
      </c>
    </row>
    <row r="153" spans="1:7" x14ac:dyDescent="0.2">
      <c r="A153" s="9" t="s">
        <v>458</v>
      </c>
      <c r="B153" s="9" t="s">
        <v>128</v>
      </c>
      <c r="C153" s="10">
        <v>49937055</v>
      </c>
      <c r="D153" s="9" t="s">
        <v>457</v>
      </c>
      <c r="E153" s="9" t="s">
        <v>126</v>
      </c>
      <c r="F153" s="8" t="s">
        <v>456</v>
      </c>
      <c r="G153" s="7" t="s">
        <v>125</v>
      </c>
    </row>
    <row r="154" spans="1:7" x14ac:dyDescent="0.2">
      <c r="A154" s="9" t="s">
        <v>453</v>
      </c>
      <c r="B154" s="9" t="s">
        <v>142</v>
      </c>
      <c r="C154" s="10">
        <v>7631026</v>
      </c>
      <c r="D154" s="9" t="s">
        <v>455</v>
      </c>
      <c r="E154" s="9" t="s">
        <v>130</v>
      </c>
      <c r="F154" s="8" t="s">
        <v>454</v>
      </c>
      <c r="G154" s="7" t="s">
        <v>450</v>
      </c>
    </row>
    <row r="155" spans="1:7" x14ac:dyDescent="0.2">
      <c r="A155" s="9" t="s">
        <v>453</v>
      </c>
      <c r="B155" s="9" t="s">
        <v>142</v>
      </c>
      <c r="C155" s="10">
        <v>85322204</v>
      </c>
      <c r="D155" s="9" t="s">
        <v>452</v>
      </c>
      <c r="E155" s="9" t="s">
        <v>126</v>
      </c>
      <c r="F155" s="8" t="s">
        <v>451</v>
      </c>
      <c r="G155" s="7" t="s">
        <v>450</v>
      </c>
    </row>
    <row r="156" spans="1:7" x14ac:dyDescent="0.2">
      <c r="A156" s="9" t="s">
        <v>448</v>
      </c>
      <c r="B156" s="9" t="s">
        <v>128</v>
      </c>
      <c r="C156" s="10">
        <v>4332281</v>
      </c>
      <c r="D156" s="9" t="s">
        <v>449</v>
      </c>
      <c r="E156" s="9" t="s">
        <v>149</v>
      </c>
      <c r="F156" s="8">
        <v>39634</v>
      </c>
      <c r="G156" s="7" t="s">
        <v>125</v>
      </c>
    </row>
    <row r="157" spans="1:7" x14ac:dyDescent="0.2">
      <c r="A157" s="9" t="s">
        <v>448</v>
      </c>
      <c r="B157" s="9" t="s">
        <v>128</v>
      </c>
      <c r="C157" s="10">
        <v>9605581</v>
      </c>
      <c r="D157" s="9" t="s">
        <v>447</v>
      </c>
      <c r="E157" s="9" t="s">
        <v>126</v>
      </c>
      <c r="F157" s="8">
        <v>39634</v>
      </c>
      <c r="G157" s="7" t="s">
        <v>125</v>
      </c>
    </row>
    <row r="158" spans="1:7" x14ac:dyDescent="0.2">
      <c r="A158" s="9" t="s">
        <v>442</v>
      </c>
      <c r="B158" s="9" t="s">
        <v>142</v>
      </c>
      <c r="C158" s="10">
        <v>71027866</v>
      </c>
      <c r="D158" s="9" t="s">
        <v>446</v>
      </c>
      <c r="E158" s="9" t="s">
        <v>130</v>
      </c>
      <c r="F158" s="8">
        <v>42959</v>
      </c>
      <c r="G158" s="7" t="s">
        <v>218</v>
      </c>
    </row>
    <row r="159" spans="1:7" x14ac:dyDescent="0.2">
      <c r="A159" s="9" t="s">
        <v>442</v>
      </c>
      <c r="B159" s="9" t="s">
        <v>142</v>
      </c>
      <c r="C159" s="10">
        <v>20520298</v>
      </c>
      <c r="D159" s="9" t="s">
        <v>445</v>
      </c>
      <c r="E159" s="9" t="s">
        <v>126</v>
      </c>
      <c r="F159" s="8" t="s">
        <v>444</v>
      </c>
      <c r="G159" s="7" t="s">
        <v>125</v>
      </c>
    </row>
    <row r="160" spans="1:7" x14ac:dyDescent="0.2">
      <c r="A160" s="9" t="s">
        <v>442</v>
      </c>
      <c r="B160" s="9" t="s">
        <v>142</v>
      </c>
      <c r="C160" s="10">
        <v>28650236</v>
      </c>
      <c r="D160" s="9" t="s">
        <v>443</v>
      </c>
      <c r="E160" s="9" t="s">
        <v>126</v>
      </c>
      <c r="F160" s="8">
        <v>42959</v>
      </c>
      <c r="G160" s="7" t="s">
        <v>125</v>
      </c>
    </row>
    <row r="161" spans="1:7" x14ac:dyDescent="0.2">
      <c r="A161" s="9" t="s">
        <v>442</v>
      </c>
      <c r="B161" s="9" t="s">
        <v>142</v>
      </c>
      <c r="C161" s="10">
        <v>2400344</v>
      </c>
      <c r="D161" s="9" t="s">
        <v>441</v>
      </c>
      <c r="E161" s="9" t="s">
        <v>140</v>
      </c>
      <c r="F161" s="8">
        <v>42959</v>
      </c>
      <c r="G161" s="7" t="s">
        <v>218</v>
      </c>
    </row>
    <row r="162" spans="1:7" x14ac:dyDescent="0.2">
      <c r="A162" s="9" t="s">
        <v>439</v>
      </c>
      <c r="B162" s="9" t="s">
        <v>142</v>
      </c>
      <c r="C162" s="10">
        <v>5351887</v>
      </c>
      <c r="D162" s="9" t="s">
        <v>440</v>
      </c>
      <c r="E162" s="9" t="s">
        <v>130</v>
      </c>
      <c r="F162" s="8">
        <v>41771</v>
      </c>
      <c r="G162" s="7" t="s">
        <v>218</v>
      </c>
    </row>
    <row r="163" spans="1:7" x14ac:dyDescent="0.2">
      <c r="A163" s="9" t="s">
        <v>439</v>
      </c>
      <c r="B163" s="9" t="s">
        <v>142</v>
      </c>
      <c r="C163" s="10">
        <v>23367634</v>
      </c>
      <c r="D163" s="9" t="s">
        <v>438</v>
      </c>
      <c r="E163" s="9" t="s">
        <v>126</v>
      </c>
      <c r="F163" s="8">
        <v>41771</v>
      </c>
      <c r="G163" s="7" t="s">
        <v>218</v>
      </c>
    </row>
    <row r="164" spans="1:7" x14ac:dyDescent="0.2">
      <c r="A164" s="9" t="s">
        <v>436</v>
      </c>
      <c r="B164" s="9" t="s">
        <v>128</v>
      </c>
      <c r="C164" s="10">
        <v>65913436</v>
      </c>
      <c r="D164" s="9" t="s">
        <v>437</v>
      </c>
      <c r="E164" s="9" t="s">
        <v>130</v>
      </c>
      <c r="F164" s="8">
        <v>43292</v>
      </c>
      <c r="G164" s="7" t="s">
        <v>125</v>
      </c>
    </row>
    <row r="165" spans="1:7" x14ac:dyDescent="0.2">
      <c r="A165" s="9" t="s">
        <v>436</v>
      </c>
      <c r="B165" s="9" t="s">
        <v>128</v>
      </c>
      <c r="C165" s="10">
        <v>72600026</v>
      </c>
      <c r="D165" s="9" t="s">
        <v>435</v>
      </c>
      <c r="E165" s="9" t="s">
        <v>126</v>
      </c>
      <c r="F165" s="8">
        <v>43292</v>
      </c>
      <c r="G165" s="7" t="s">
        <v>125</v>
      </c>
    </row>
    <row r="166" spans="1:7" x14ac:dyDescent="0.2">
      <c r="A166" s="9" t="s">
        <v>433</v>
      </c>
      <c r="B166" s="9" t="s">
        <v>142</v>
      </c>
      <c r="C166" s="10">
        <v>17312083</v>
      </c>
      <c r="D166" s="9" t="s">
        <v>434</v>
      </c>
      <c r="E166" s="9" t="s">
        <v>130</v>
      </c>
      <c r="F166" s="8">
        <v>32148</v>
      </c>
      <c r="G166" s="7" t="s">
        <v>218</v>
      </c>
    </row>
    <row r="167" spans="1:7" x14ac:dyDescent="0.2">
      <c r="A167" s="9" t="s">
        <v>433</v>
      </c>
      <c r="B167" s="9" t="s">
        <v>142</v>
      </c>
      <c r="C167" s="10">
        <v>21132030</v>
      </c>
      <c r="D167" s="9" t="s">
        <v>432</v>
      </c>
      <c r="E167" s="9" t="s">
        <v>140</v>
      </c>
      <c r="F167" s="8">
        <v>32148</v>
      </c>
      <c r="G167" s="7" t="s">
        <v>218</v>
      </c>
    </row>
    <row r="168" spans="1:7" x14ac:dyDescent="0.2">
      <c r="A168" s="9" t="s">
        <v>427</v>
      </c>
      <c r="B168" s="9" t="s">
        <v>128</v>
      </c>
      <c r="C168" s="10">
        <v>34111187</v>
      </c>
      <c r="D168" s="9" t="s">
        <v>431</v>
      </c>
      <c r="E168" s="9" t="s">
        <v>130</v>
      </c>
      <c r="F168" s="8" t="s">
        <v>430</v>
      </c>
      <c r="G168" s="7" t="s">
        <v>125</v>
      </c>
    </row>
    <row r="169" spans="1:7" x14ac:dyDescent="0.2">
      <c r="A169" s="9" t="s">
        <v>427</v>
      </c>
      <c r="B169" s="9" t="s">
        <v>128</v>
      </c>
      <c r="C169" s="10">
        <v>11406965</v>
      </c>
      <c r="D169" s="9" t="s">
        <v>429</v>
      </c>
      <c r="E169" s="9" t="s">
        <v>126</v>
      </c>
      <c r="F169" s="8" t="s">
        <v>428</v>
      </c>
      <c r="G169" s="7" t="s">
        <v>125</v>
      </c>
    </row>
    <row r="170" spans="1:7" x14ac:dyDescent="0.2">
      <c r="A170" s="9" t="s">
        <v>427</v>
      </c>
      <c r="B170" s="9" t="s">
        <v>128</v>
      </c>
      <c r="C170" s="10">
        <v>33894445</v>
      </c>
      <c r="D170" s="9" t="s">
        <v>426</v>
      </c>
      <c r="E170" s="9" t="s">
        <v>126</v>
      </c>
      <c r="F170" s="8">
        <v>37266</v>
      </c>
      <c r="G170" s="7" t="s">
        <v>125</v>
      </c>
    </row>
    <row r="171" spans="1:7" x14ac:dyDescent="0.2">
      <c r="A171" s="9" t="s">
        <v>424</v>
      </c>
      <c r="B171" s="9" t="s">
        <v>142</v>
      </c>
      <c r="C171" s="10">
        <v>7512441</v>
      </c>
      <c r="D171" s="9" t="s">
        <v>425</v>
      </c>
      <c r="E171" s="9" t="s">
        <v>130</v>
      </c>
      <c r="F171" s="8" t="s">
        <v>422</v>
      </c>
      <c r="G171" s="7" t="s">
        <v>200</v>
      </c>
    </row>
    <row r="172" spans="1:7" x14ac:dyDescent="0.2">
      <c r="A172" s="9" t="s">
        <v>424</v>
      </c>
      <c r="B172" s="9" t="s">
        <v>142</v>
      </c>
      <c r="C172" s="10">
        <v>73516106</v>
      </c>
      <c r="D172" s="9" t="s">
        <v>423</v>
      </c>
      <c r="E172" s="9" t="s">
        <v>126</v>
      </c>
      <c r="F172" s="8" t="s">
        <v>422</v>
      </c>
      <c r="G172" s="7" t="s">
        <v>200</v>
      </c>
    </row>
    <row r="173" spans="1:7" x14ac:dyDescent="0.2">
      <c r="A173" s="9" t="s">
        <v>419</v>
      </c>
      <c r="B173" s="9" t="s">
        <v>128</v>
      </c>
      <c r="C173" s="10">
        <v>3634220</v>
      </c>
      <c r="D173" s="9" t="s">
        <v>421</v>
      </c>
      <c r="E173" s="9" t="s">
        <v>149</v>
      </c>
      <c r="F173" s="8">
        <v>36526</v>
      </c>
      <c r="G173" s="7" t="s">
        <v>125</v>
      </c>
    </row>
    <row r="174" spans="1:7" x14ac:dyDescent="0.2">
      <c r="A174" s="9" t="s">
        <v>419</v>
      </c>
      <c r="B174" s="9" t="s">
        <v>128</v>
      </c>
      <c r="C174" s="10">
        <v>45441789</v>
      </c>
      <c r="D174" s="9" t="s">
        <v>420</v>
      </c>
      <c r="E174" s="9" t="s">
        <v>126</v>
      </c>
      <c r="F174" s="8">
        <v>36526</v>
      </c>
      <c r="G174" s="7" t="s">
        <v>125</v>
      </c>
    </row>
    <row r="175" spans="1:7" x14ac:dyDescent="0.2">
      <c r="A175" s="9" t="s">
        <v>419</v>
      </c>
      <c r="B175" s="9" t="s">
        <v>128</v>
      </c>
      <c r="C175" s="10">
        <v>3634239</v>
      </c>
      <c r="D175" s="9" t="s">
        <v>418</v>
      </c>
      <c r="E175" s="9" t="s">
        <v>126</v>
      </c>
      <c r="F175" s="8">
        <v>36526</v>
      </c>
      <c r="G175" s="7" t="s">
        <v>125</v>
      </c>
    </row>
    <row r="176" spans="1:7" x14ac:dyDescent="0.2">
      <c r="A176" s="9" t="s">
        <v>416</v>
      </c>
      <c r="B176" s="9" t="s">
        <v>142</v>
      </c>
      <c r="C176" s="10">
        <v>31895683</v>
      </c>
      <c r="D176" s="9" t="s">
        <v>417</v>
      </c>
      <c r="E176" s="9" t="s">
        <v>149</v>
      </c>
      <c r="F176" s="8">
        <v>34711</v>
      </c>
      <c r="G176" s="7" t="s">
        <v>125</v>
      </c>
    </row>
    <row r="177" spans="1:7" x14ac:dyDescent="0.2">
      <c r="A177" s="9" t="s">
        <v>416</v>
      </c>
      <c r="B177" s="9" t="s">
        <v>142</v>
      </c>
      <c r="C177" s="10">
        <v>999403</v>
      </c>
      <c r="D177" s="9" t="s">
        <v>415</v>
      </c>
      <c r="E177" s="9" t="s">
        <v>126</v>
      </c>
      <c r="F177" s="8">
        <v>34711</v>
      </c>
      <c r="G177" s="7" t="s">
        <v>125</v>
      </c>
    </row>
    <row r="178" spans="1:7" x14ac:dyDescent="0.2">
      <c r="A178" s="9" t="s">
        <v>413</v>
      </c>
      <c r="B178" s="9" t="s">
        <v>169</v>
      </c>
      <c r="C178" s="10">
        <v>49336860</v>
      </c>
      <c r="D178" s="9" t="s">
        <v>414</v>
      </c>
      <c r="E178" s="9" t="s">
        <v>149</v>
      </c>
      <c r="F178" s="8">
        <v>35072</v>
      </c>
      <c r="G178" s="7" t="s">
        <v>125</v>
      </c>
    </row>
    <row r="179" spans="1:7" x14ac:dyDescent="0.2">
      <c r="A179" s="9" t="s">
        <v>413</v>
      </c>
      <c r="B179" s="9" t="s">
        <v>169</v>
      </c>
      <c r="C179" s="10">
        <v>4848115</v>
      </c>
      <c r="D179" s="9" t="s">
        <v>412</v>
      </c>
      <c r="E179" s="9" t="s">
        <v>126</v>
      </c>
      <c r="F179" s="8">
        <v>35072</v>
      </c>
      <c r="G179" s="7" t="s">
        <v>125</v>
      </c>
    </row>
    <row r="180" spans="1:7" x14ac:dyDescent="0.2">
      <c r="A180" s="9" t="s">
        <v>408</v>
      </c>
      <c r="B180" s="9" t="s">
        <v>142</v>
      </c>
      <c r="C180" s="10">
        <v>416968</v>
      </c>
      <c r="D180" s="9" t="s">
        <v>411</v>
      </c>
      <c r="E180" s="9" t="s">
        <v>130</v>
      </c>
      <c r="F180" s="8" t="s">
        <v>409</v>
      </c>
      <c r="G180" s="7" t="s">
        <v>218</v>
      </c>
    </row>
    <row r="181" spans="1:7" x14ac:dyDescent="0.2">
      <c r="A181" s="9" t="s">
        <v>408</v>
      </c>
      <c r="B181" s="9" t="s">
        <v>142</v>
      </c>
      <c r="C181" s="10">
        <v>18945670</v>
      </c>
      <c r="D181" s="9" t="s">
        <v>410</v>
      </c>
      <c r="E181" s="9" t="s">
        <v>126</v>
      </c>
      <c r="F181" s="8" t="s">
        <v>409</v>
      </c>
      <c r="G181" s="7" t="s">
        <v>218</v>
      </c>
    </row>
    <row r="182" spans="1:7" x14ac:dyDescent="0.2">
      <c r="A182" s="9" t="s">
        <v>408</v>
      </c>
      <c r="B182" s="9" t="s">
        <v>142</v>
      </c>
      <c r="C182" s="10">
        <v>39903325</v>
      </c>
      <c r="D182" s="9" t="s">
        <v>407</v>
      </c>
      <c r="E182" s="9" t="s">
        <v>140</v>
      </c>
      <c r="F182" s="8" t="s">
        <v>406</v>
      </c>
      <c r="G182" s="7" t="s">
        <v>218</v>
      </c>
    </row>
    <row r="183" spans="1:7" x14ac:dyDescent="0.2">
      <c r="A183" s="9" t="s">
        <v>404</v>
      </c>
      <c r="B183" s="9" t="s">
        <v>142</v>
      </c>
      <c r="C183" s="10">
        <v>33861907</v>
      </c>
      <c r="D183" s="9" t="s">
        <v>405</v>
      </c>
      <c r="E183" s="9" t="s">
        <v>149</v>
      </c>
      <c r="F183" s="8" t="s">
        <v>402</v>
      </c>
      <c r="G183" s="7" t="s">
        <v>132</v>
      </c>
    </row>
    <row r="184" spans="1:7" x14ac:dyDescent="0.2">
      <c r="A184" s="9" t="s">
        <v>404</v>
      </c>
      <c r="B184" s="9" t="s">
        <v>142</v>
      </c>
      <c r="C184" s="10">
        <v>29621281</v>
      </c>
      <c r="D184" s="9" t="s">
        <v>403</v>
      </c>
      <c r="E184" s="9" t="s">
        <v>126</v>
      </c>
      <c r="F184" s="8" t="s">
        <v>402</v>
      </c>
      <c r="G184" s="7" t="s">
        <v>132</v>
      </c>
    </row>
    <row r="185" spans="1:7" x14ac:dyDescent="0.2">
      <c r="A185" s="9" t="s">
        <v>400</v>
      </c>
      <c r="B185" s="9" t="s">
        <v>128</v>
      </c>
      <c r="C185" s="10">
        <v>62090873</v>
      </c>
      <c r="D185" s="9" t="s">
        <v>401</v>
      </c>
      <c r="E185" s="9" t="s">
        <v>130</v>
      </c>
      <c r="F185" s="8" t="s">
        <v>398</v>
      </c>
      <c r="G185" s="7" t="s">
        <v>125</v>
      </c>
    </row>
    <row r="186" spans="1:7" x14ac:dyDescent="0.2">
      <c r="A186" s="9" t="s">
        <v>400</v>
      </c>
      <c r="B186" s="9" t="s">
        <v>128</v>
      </c>
      <c r="C186" s="10">
        <v>28811341</v>
      </c>
      <c r="D186" s="9" t="s">
        <v>399</v>
      </c>
      <c r="E186" s="9" t="s">
        <v>126</v>
      </c>
      <c r="F186" s="8" t="s">
        <v>398</v>
      </c>
      <c r="G186" s="7" t="s">
        <v>125</v>
      </c>
    </row>
    <row r="187" spans="1:7" x14ac:dyDescent="0.2">
      <c r="A187" s="9" t="s">
        <v>369</v>
      </c>
      <c r="B187" s="9" t="s">
        <v>142</v>
      </c>
      <c r="C187" s="10">
        <v>60872504</v>
      </c>
      <c r="D187" s="9" t="s">
        <v>397</v>
      </c>
      <c r="E187" s="9" t="s">
        <v>130</v>
      </c>
      <c r="F187" s="8" t="s">
        <v>377</v>
      </c>
      <c r="G187" s="7" t="s">
        <v>125</v>
      </c>
    </row>
    <row r="188" spans="1:7" x14ac:dyDescent="0.2">
      <c r="A188" s="9" t="s">
        <v>369</v>
      </c>
      <c r="B188" s="9" t="s">
        <v>142</v>
      </c>
      <c r="C188" s="10">
        <v>61182408</v>
      </c>
      <c r="D188" s="9" t="s">
        <v>396</v>
      </c>
      <c r="E188" s="9" t="s">
        <v>126</v>
      </c>
      <c r="F188" s="8" t="s">
        <v>372</v>
      </c>
      <c r="G188" s="7" t="s">
        <v>125</v>
      </c>
    </row>
    <row r="189" spans="1:7" x14ac:dyDescent="0.2">
      <c r="A189" s="9" t="s">
        <v>369</v>
      </c>
      <c r="B189" s="9" t="s">
        <v>142</v>
      </c>
      <c r="C189" s="10">
        <v>60394079</v>
      </c>
      <c r="D189" s="9" t="s">
        <v>395</v>
      </c>
      <c r="E189" s="9" t="s">
        <v>126</v>
      </c>
      <c r="F189" s="8">
        <v>38757</v>
      </c>
      <c r="G189" s="7" t="s">
        <v>125</v>
      </c>
    </row>
    <row r="190" spans="1:7" x14ac:dyDescent="0.2">
      <c r="A190" s="9" t="s">
        <v>369</v>
      </c>
      <c r="B190" s="9" t="s">
        <v>142</v>
      </c>
      <c r="C190" s="10">
        <v>17192451</v>
      </c>
      <c r="D190" s="9" t="s">
        <v>394</v>
      </c>
      <c r="E190" s="9" t="s">
        <v>126</v>
      </c>
      <c r="F190" s="8">
        <v>35806</v>
      </c>
      <c r="G190" s="7" t="s">
        <v>125</v>
      </c>
    </row>
    <row r="191" spans="1:7" x14ac:dyDescent="0.2">
      <c r="A191" s="9" t="s">
        <v>369</v>
      </c>
      <c r="B191" s="9" t="s">
        <v>142</v>
      </c>
      <c r="C191" s="10">
        <v>49925225</v>
      </c>
      <c r="D191" s="9" t="s">
        <v>393</v>
      </c>
      <c r="E191" s="9" t="s">
        <v>126</v>
      </c>
      <c r="F191" s="8">
        <v>32148</v>
      </c>
      <c r="G191" s="7" t="s">
        <v>125</v>
      </c>
    </row>
    <row r="192" spans="1:7" x14ac:dyDescent="0.2">
      <c r="A192" s="9" t="s">
        <v>369</v>
      </c>
      <c r="B192" s="9" t="s">
        <v>142</v>
      </c>
      <c r="C192" s="10">
        <v>17298092</v>
      </c>
      <c r="D192" s="9" t="s">
        <v>392</v>
      </c>
      <c r="E192" s="9" t="s">
        <v>126</v>
      </c>
      <c r="F192" s="8">
        <v>35806</v>
      </c>
      <c r="G192" s="7" t="s">
        <v>125</v>
      </c>
    </row>
    <row r="193" spans="1:7" x14ac:dyDescent="0.2">
      <c r="A193" s="9" t="s">
        <v>369</v>
      </c>
      <c r="B193" s="9" t="s">
        <v>142</v>
      </c>
      <c r="C193" s="10">
        <v>33885724</v>
      </c>
      <c r="D193" s="9" t="s">
        <v>391</v>
      </c>
      <c r="E193" s="9" t="s">
        <v>126</v>
      </c>
      <c r="F193" s="8">
        <v>35438</v>
      </c>
      <c r="G193" s="7" t="s">
        <v>125</v>
      </c>
    </row>
    <row r="194" spans="1:7" x14ac:dyDescent="0.2">
      <c r="A194" s="9" t="s">
        <v>369</v>
      </c>
      <c r="B194" s="9" t="s">
        <v>142</v>
      </c>
      <c r="C194" s="10">
        <v>61190658</v>
      </c>
      <c r="D194" s="9" t="s">
        <v>390</v>
      </c>
      <c r="E194" s="9" t="s">
        <v>126</v>
      </c>
      <c r="F194" s="8" t="s">
        <v>389</v>
      </c>
      <c r="G194" s="7" t="s">
        <v>125</v>
      </c>
    </row>
    <row r="195" spans="1:7" x14ac:dyDescent="0.2">
      <c r="A195" s="9" t="s">
        <v>369</v>
      </c>
      <c r="B195" s="9" t="s">
        <v>142</v>
      </c>
      <c r="C195" s="10">
        <v>65654303</v>
      </c>
      <c r="D195" s="9" t="s">
        <v>388</v>
      </c>
      <c r="E195" s="9" t="s">
        <v>126</v>
      </c>
      <c r="F195" s="8" t="s">
        <v>372</v>
      </c>
      <c r="G195" s="7" t="s">
        <v>125</v>
      </c>
    </row>
    <row r="196" spans="1:7" x14ac:dyDescent="0.2">
      <c r="A196" s="9" t="s">
        <v>369</v>
      </c>
      <c r="B196" s="9" t="s">
        <v>142</v>
      </c>
      <c r="C196" s="10">
        <v>6881898</v>
      </c>
      <c r="D196" s="9" t="s">
        <v>387</v>
      </c>
      <c r="E196" s="9" t="s">
        <v>126</v>
      </c>
      <c r="F196" s="8">
        <v>38356</v>
      </c>
      <c r="G196" s="7" t="s">
        <v>125</v>
      </c>
    </row>
    <row r="197" spans="1:7" x14ac:dyDescent="0.2">
      <c r="A197" s="9" t="s">
        <v>369</v>
      </c>
      <c r="B197" s="9" t="s">
        <v>142</v>
      </c>
      <c r="C197" s="10">
        <v>3012230</v>
      </c>
      <c r="D197" s="9" t="s">
        <v>386</v>
      </c>
      <c r="E197" s="9" t="s">
        <v>126</v>
      </c>
      <c r="F197" s="8" t="s">
        <v>372</v>
      </c>
      <c r="G197" s="7" t="s">
        <v>125</v>
      </c>
    </row>
    <row r="198" spans="1:7" x14ac:dyDescent="0.2">
      <c r="A198" s="9" t="s">
        <v>369</v>
      </c>
      <c r="B198" s="9" t="s">
        <v>142</v>
      </c>
      <c r="C198" s="10">
        <v>62418140</v>
      </c>
      <c r="D198" s="9" t="s">
        <v>385</v>
      </c>
      <c r="E198" s="9" t="s">
        <v>126</v>
      </c>
      <c r="F198" s="8">
        <v>32148</v>
      </c>
      <c r="G198" s="7" t="s">
        <v>125</v>
      </c>
    </row>
    <row r="199" spans="1:7" x14ac:dyDescent="0.2">
      <c r="A199" s="9" t="s">
        <v>369</v>
      </c>
      <c r="B199" s="9" t="s">
        <v>142</v>
      </c>
      <c r="C199" s="10">
        <v>61194353</v>
      </c>
      <c r="D199" s="9" t="s">
        <v>384</v>
      </c>
      <c r="E199" s="9" t="s">
        <v>126</v>
      </c>
      <c r="F199" s="8">
        <v>32148</v>
      </c>
      <c r="G199" s="7" t="s">
        <v>125</v>
      </c>
    </row>
    <row r="200" spans="1:7" x14ac:dyDescent="0.2">
      <c r="A200" s="9" t="s">
        <v>369</v>
      </c>
      <c r="B200" s="9" t="s">
        <v>142</v>
      </c>
      <c r="C200" s="10">
        <v>92880749</v>
      </c>
      <c r="D200" s="9" t="s">
        <v>383</v>
      </c>
      <c r="E200" s="9" t="s">
        <v>126</v>
      </c>
      <c r="F200" s="8">
        <v>35068</v>
      </c>
      <c r="G200" s="7" t="s">
        <v>125</v>
      </c>
    </row>
    <row r="201" spans="1:7" x14ac:dyDescent="0.2">
      <c r="A201" s="9" t="s">
        <v>369</v>
      </c>
      <c r="B201" s="9" t="s">
        <v>142</v>
      </c>
      <c r="C201" s="10">
        <v>776</v>
      </c>
      <c r="D201" s="9" t="s">
        <v>382</v>
      </c>
      <c r="E201" s="9" t="s">
        <v>126</v>
      </c>
      <c r="F201" s="8" t="s">
        <v>381</v>
      </c>
      <c r="G201" s="7" t="s">
        <v>125</v>
      </c>
    </row>
    <row r="202" spans="1:7" x14ac:dyDescent="0.2">
      <c r="A202" s="9" t="s">
        <v>369</v>
      </c>
      <c r="B202" s="9" t="s">
        <v>142</v>
      </c>
      <c r="C202" s="10">
        <v>33311713</v>
      </c>
      <c r="D202" s="9" t="s">
        <v>380</v>
      </c>
      <c r="E202" s="9" t="s">
        <v>126</v>
      </c>
      <c r="F202" s="8" t="s">
        <v>379</v>
      </c>
      <c r="G202" s="7" t="s">
        <v>125</v>
      </c>
    </row>
    <row r="203" spans="1:7" x14ac:dyDescent="0.2">
      <c r="A203" s="9" t="s">
        <v>369</v>
      </c>
      <c r="B203" s="9" t="s">
        <v>142</v>
      </c>
      <c r="C203" s="10">
        <v>60701190</v>
      </c>
      <c r="D203" s="9" t="s">
        <v>378</v>
      </c>
      <c r="E203" s="9" t="s">
        <v>126</v>
      </c>
      <c r="F203" s="8" t="s">
        <v>377</v>
      </c>
      <c r="G203" s="7" t="s">
        <v>125</v>
      </c>
    </row>
    <row r="204" spans="1:7" x14ac:dyDescent="0.2">
      <c r="A204" s="9" t="s">
        <v>369</v>
      </c>
      <c r="B204" s="9" t="s">
        <v>142</v>
      </c>
      <c r="C204" s="10">
        <v>42421776</v>
      </c>
      <c r="D204" s="9" t="s">
        <v>376</v>
      </c>
      <c r="E204" s="9" t="s">
        <v>126</v>
      </c>
      <c r="F204" s="8" t="s">
        <v>375</v>
      </c>
      <c r="G204" s="7" t="s">
        <v>125</v>
      </c>
    </row>
    <row r="205" spans="1:7" x14ac:dyDescent="0.2">
      <c r="A205" s="9" t="s">
        <v>369</v>
      </c>
      <c r="B205" s="9" t="s">
        <v>142</v>
      </c>
      <c r="C205" s="10">
        <v>2206577</v>
      </c>
      <c r="D205" s="9" t="s">
        <v>374</v>
      </c>
      <c r="E205" s="9" t="s">
        <v>126</v>
      </c>
      <c r="F205" s="8" t="s">
        <v>372</v>
      </c>
      <c r="G205" s="7" t="s">
        <v>125</v>
      </c>
    </row>
    <row r="206" spans="1:7" x14ac:dyDescent="0.2">
      <c r="A206" s="9" t="s">
        <v>369</v>
      </c>
      <c r="B206" s="9" t="s">
        <v>142</v>
      </c>
      <c r="C206" s="10">
        <v>5076239</v>
      </c>
      <c r="D206" s="9" t="s">
        <v>373</v>
      </c>
      <c r="E206" s="9" t="s">
        <v>126</v>
      </c>
      <c r="F206" s="8" t="s">
        <v>372</v>
      </c>
      <c r="G206" s="7" t="s">
        <v>125</v>
      </c>
    </row>
    <row r="207" spans="1:7" x14ac:dyDescent="0.2">
      <c r="A207" s="9" t="s">
        <v>369</v>
      </c>
      <c r="B207" s="9" t="s">
        <v>142</v>
      </c>
      <c r="C207" s="10">
        <v>1425787</v>
      </c>
      <c r="D207" s="9" t="s">
        <v>371</v>
      </c>
      <c r="E207" s="9" t="s">
        <v>126</v>
      </c>
      <c r="F207" s="8" t="s">
        <v>370</v>
      </c>
      <c r="G207" s="7" t="s">
        <v>125</v>
      </c>
    </row>
    <row r="208" spans="1:7" x14ac:dyDescent="0.2">
      <c r="A208" s="9" t="s">
        <v>369</v>
      </c>
      <c r="B208" s="9" t="s">
        <v>142</v>
      </c>
      <c r="C208" s="10">
        <v>61532644</v>
      </c>
      <c r="D208" s="9" t="s">
        <v>368</v>
      </c>
      <c r="E208" s="9" t="s">
        <v>140</v>
      </c>
      <c r="F208" s="8">
        <v>32148</v>
      </c>
      <c r="G208" s="7" t="s">
        <v>125</v>
      </c>
    </row>
    <row r="209" spans="1:7" x14ac:dyDescent="0.2">
      <c r="A209" s="9" t="s">
        <v>364</v>
      </c>
      <c r="B209" s="9" t="s">
        <v>128</v>
      </c>
      <c r="C209" s="10">
        <v>33172537</v>
      </c>
      <c r="D209" s="9" t="s">
        <v>367</v>
      </c>
      <c r="E209" s="9" t="s">
        <v>149</v>
      </c>
      <c r="F209" s="8">
        <v>32148</v>
      </c>
      <c r="G209" s="7" t="s">
        <v>125</v>
      </c>
    </row>
    <row r="210" spans="1:7" x14ac:dyDescent="0.2">
      <c r="A210" s="9" t="s">
        <v>364</v>
      </c>
      <c r="B210" s="9" t="s">
        <v>128</v>
      </c>
      <c r="C210" s="10">
        <v>32588139</v>
      </c>
      <c r="D210" s="9" t="s">
        <v>366</v>
      </c>
      <c r="E210" s="9" t="s">
        <v>126</v>
      </c>
      <c r="F210" s="8">
        <v>36534</v>
      </c>
      <c r="G210" s="7" t="s">
        <v>125</v>
      </c>
    </row>
    <row r="211" spans="1:7" x14ac:dyDescent="0.2">
      <c r="A211" s="9" t="s">
        <v>364</v>
      </c>
      <c r="B211" s="9" t="s">
        <v>128</v>
      </c>
      <c r="C211" s="10">
        <v>33851205</v>
      </c>
      <c r="D211" s="9" t="s">
        <v>365</v>
      </c>
      <c r="E211" s="9" t="s">
        <v>126</v>
      </c>
      <c r="F211" s="8">
        <v>32148</v>
      </c>
      <c r="G211" s="7" t="s">
        <v>125</v>
      </c>
    </row>
    <row r="212" spans="1:7" x14ac:dyDescent="0.2">
      <c r="A212" s="9" t="s">
        <v>364</v>
      </c>
      <c r="B212" s="9" t="s">
        <v>128</v>
      </c>
      <c r="C212" s="10">
        <v>46518205</v>
      </c>
      <c r="D212" s="9" t="s">
        <v>363</v>
      </c>
      <c r="E212" s="9" t="s">
        <v>126</v>
      </c>
      <c r="F212" s="8">
        <v>36892</v>
      </c>
      <c r="G212" s="7" t="s">
        <v>125</v>
      </c>
    </row>
    <row r="213" spans="1:7" x14ac:dyDescent="0.2">
      <c r="A213" s="9" t="s">
        <v>361</v>
      </c>
      <c r="B213" s="9" t="s">
        <v>142</v>
      </c>
      <c r="C213" s="10">
        <v>7652226</v>
      </c>
      <c r="D213" s="9" t="s">
        <v>362</v>
      </c>
      <c r="E213" s="9" t="s">
        <v>130</v>
      </c>
      <c r="F213" s="8" t="s">
        <v>359</v>
      </c>
      <c r="G213" s="7" t="s">
        <v>132</v>
      </c>
    </row>
    <row r="214" spans="1:7" x14ac:dyDescent="0.2">
      <c r="A214" s="9" t="s">
        <v>361</v>
      </c>
      <c r="B214" s="9" t="s">
        <v>142</v>
      </c>
      <c r="C214" s="10">
        <v>7138049</v>
      </c>
      <c r="D214" s="9" t="s">
        <v>360</v>
      </c>
      <c r="E214" s="9" t="s">
        <v>126</v>
      </c>
      <c r="F214" s="8" t="s">
        <v>359</v>
      </c>
      <c r="G214" s="7" t="s">
        <v>132</v>
      </c>
    </row>
    <row r="215" spans="1:7" x14ac:dyDescent="0.2">
      <c r="A215" s="9" t="s">
        <v>356</v>
      </c>
      <c r="B215" s="9" t="s">
        <v>142</v>
      </c>
      <c r="C215" s="10">
        <v>45793395</v>
      </c>
      <c r="D215" s="9" t="s">
        <v>358</v>
      </c>
      <c r="E215" s="9" t="s">
        <v>130</v>
      </c>
      <c r="F215" s="8" t="s">
        <v>354</v>
      </c>
      <c r="G215" s="7" t="s">
        <v>125</v>
      </c>
    </row>
    <row r="216" spans="1:7" x14ac:dyDescent="0.2">
      <c r="A216" s="9" t="s">
        <v>356</v>
      </c>
      <c r="B216" s="9" t="s">
        <v>142</v>
      </c>
      <c r="C216" s="10">
        <v>4250224</v>
      </c>
      <c r="D216" s="9" t="s">
        <v>357</v>
      </c>
      <c r="E216" s="9" t="s">
        <v>126</v>
      </c>
      <c r="F216" s="8" t="s">
        <v>354</v>
      </c>
      <c r="G216" s="7" t="s">
        <v>125</v>
      </c>
    </row>
    <row r="217" spans="1:7" x14ac:dyDescent="0.2">
      <c r="A217" s="9" t="s">
        <v>356</v>
      </c>
      <c r="B217" s="9" t="s">
        <v>142</v>
      </c>
      <c r="C217" s="10">
        <v>56360266</v>
      </c>
      <c r="D217" s="9" t="s">
        <v>355</v>
      </c>
      <c r="E217" s="9" t="s">
        <v>126</v>
      </c>
      <c r="F217" s="8" t="s">
        <v>354</v>
      </c>
      <c r="G217" s="7" t="s">
        <v>125</v>
      </c>
    </row>
    <row r="218" spans="1:7" x14ac:dyDescent="0.2">
      <c r="A218" s="9" t="s">
        <v>351</v>
      </c>
      <c r="B218" s="9" t="s">
        <v>142</v>
      </c>
      <c r="C218" s="10">
        <v>33923798</v>
      </c>
      <c r="D218" s="9" t="s">
        <v>353</v>
      </c>
      <c r="E218" s="9" t="s">
        <v>149</v>
      </c>
      <c r="F218" s="8" t="s">
        <v>352</v>
      </c>
      <c r="G218" s="7" t="s">
        <v>132</v>
      </c>
    </row>
    <row r="219" spans="1:7" x14ac:dyDescent="0.2">
      <c r="A219" s="9" t="s">
        <v>351</v>
      </c>
      <c r="B219" s="9" t="s">
        <v>142</v>
      </c>
      <c r="C219" s="10">
        <v>33886862</v>
      </c>
      <c r="D219" s="9" t="s">
        <v>350</v>
      </c>
      <c r="E219" s="9" t="s">
        <v>126</v>
      </c>
      <c r="F219" s="8">
        <v>32519</v>
      </c>
      <c r="G219" s="7" t="s">
        <v>132</v>
      </c>
    </row>
    <row r="220" spans="1:7" x14ac:dyDescent="0.2">
      <c r="A220" s="9" t="s">
        <v>348</v>
      </c>
      <c r="B220" s="9" t="s">
        <v>128</v>
      </c>
      <c r="C220" s="10">
        <v>37679449</v>
      </c>
      <c r="D220" s="9" t="s">
        <v>349</v>
      </c>
      <c r="E220" s="9" t="s">
        <v>130</v>
      </c>
      <c r="F220" s="8">
        <v>44085</v>
      </c>
      <c r="G220" s="7" t="s">
        <v>125</v>
      </c>
    </row>
    <row r="221" spans="1:7" x14ac:dyDescent="0.2">
      <c r="A221" s="9" t="s">
        <v>348</v>
      </c>
      <c r="B221" s="9" t="s">
        <v>128</v>
      </c>
      <c r="C221" s="10">
        <v>10573521</v>
      </c>
      <c r="D221" s="9" t="s">
        <v>347</v>
      </c>
      <c r="E221" s="9" t="s">
        <v>126</v>
      </c>
      <c r="F221" s="8">
        <v>44085</v>
      </c>
      <c r="G221" s="7" t="s">
        <v>125</v>
      </c>
    </row>
    <row r="222" spans="1:7" x14ac:dyDescent="0.2">
      <c r="A222" s="9" t="s">
        <v>342</v>
      </c>
      <c r="B222" s="9" t="s">
        <v>142</v>
      </c>
      <c r="C222" s="10">
        <v>17184037</v>
      </c>
      <c r="D222" s="9" t="s">
        <v>346</v>
      </c>
      <c r="E222" s="9" t="s">
        <v>149</v>
      </c>
      <c r="F222" s="8">
        <v>32148</v>
      </c>
      <c r="G222" s="7" t="s">
        <v>218</v>
      </c>
    </row>
    <row r="223" spans="1:7" x14ac:dyDescent="0.2">
      <c r="A223" s="9" t="s">
        <v>342</v>
      </c>
      <c r="B223" s="9" t="s">
        <v>142</v>
      </c>
      <c r="C223" s="10">
        <v>34169557</v>
      </c>
      <c r="D223" s="9" t="s">
        <v>345</v>
      </c>
      <c r="E223" s="9" t="s">
        <v>126</v>
      </c>
      <c r="F223" s="8">
        <v>32148</v>
      </c>
      <c r="G223" s="7" t="s">
        <v>218</v>
      </c>
    </row>
    <row r="224" spans="1:7" x14ac:dyDescent="0.2">
      <c r="A224" s="9" t="s">
        <v>342</v>
      </c>
      <c r="B224" s="9" t="s">
        <v>142</v>
      </c>
      <c r="C224" s="10">
        <v>16683062</v>
      </c>
      <c r="D224" s="9" t="s">
        <v>344</v>
      </c>
      <c r="E224" s="9" t="s">
        <v>126</v>
      </c>
      <c r="F224" s="8">
        <v>32148</v>
      </c>
      <c r="G224" s="7" t="s">
        <v>218</v>
      </c>
    </row>
    <row r="225" spans="1:7" x14ac:dyDescent="0.2">
      <c r="A225" s="9" t="s">
        <v>342</v>
      </c>
      <c r="B225" s="9" t="s">
        <v>142</v>
      </c>
      <c r="C225" s="10">
        <v>17364795</v>
      </c>
      <c r="D225" s="9" t="s">
        <v>343</v>
      </c>
      <c r="E225" s="9" t="s">
        <v>126</v>
      </c>
      <c r="F225" s="8">
        <v>32148</v>
      </c>
      <c r="G225" s="7" t="s">
        <v>218</v>
      </c>
    </row>
    <row r="226" spans="1:7" x14ac:dyDescent="0.2">
      <c r="A226" s="9" t="s">
        <v>342</v>
      </c>
      <c r="B226" s="9" t="s">
        <v>142</v>
      </c>
      <c r="C226" s="10">
        <v>33040601</v>
      </c>
      <c r="D226" s="9" t="s">
        <v>341</v>
      </c>
      <c r="E226" s="9" t="s">
        <v>126</v>
      </c>
      <c r="F226" s="8">
        <v>32148</v>
      </c>
      <c r="G226" s="7" t="s">
        <v>218</v>
      </c>
    </row>
    <row r="227" spans="1:7" x14ac:dyDescent="0.2">
      <c r="A227" s="9" t="s">
        <v>339</v>
      </c>
      <c r="B227" s="9" t="s">
        <v>128</v>
      </c>
      <c r="C227" s="10">
        <v>60814191</v>
      </c>
      <c r="D227" s="9" t="s">
        <v>340</v>
      </c>
      <c r="E227" s="9" t="s">
        <v>149</v>
      </c>
      <c r="F227" s="8">
        <v>38726</v>
      </c>
      <c r="G227" s="7" t="s">
        <v>125</v>
      </c>
    </row>
    <row r="228" spans="1:7" x14ac:dyDescent="0.2">
      <c r="A228" s="9" t="s">
        <v>339</v>
      </c>
      <c r="B228" s="9" t="s">
        <v>128</v>
      </c>
      <c r="C228" s="10">
        <v>162760</v>
      </c>
      <c r="D228" s="9" t="s">
        <v>338</v>
      </c>
      <c r="E228" s="9" t="s">
        <v>126</v>
      </c>
      <c r="F228" s="8" t="s">
        <v>337</v>
      </c>
      <c r="G228" s="7" t="s">
        <v>125</v>
      </c>
    </row>
    <row r="229" spans="1:7" x14ac:dyDescent="0.2">
      <c r="A229" s="9" t="s">
        <v>333</v>
      </c>
      <c r="B229" s="9" t="s">
        <v>142</v>
      </c>
      <c r="C229" s="10">
        <v>30723886</v>
      </c>
      <c r="D229" s="9" t="s">
        <v>336</v>
      </c>
      <c r="E229" s="9" t="s">
        <v>130</v>
      </c>
      <c r="F229" s="8">
        <v>42134</v>
      </c>
      <c r="G229" s="7" t="s">
        <v>132</v>
      </c>
    </row>
    <row r="230" spans="1:7" x14ac:dyDescent="0.2">
      <c r="A230" s="9" t="s">
        <v>333</v>
      </c>
      <c r="B230" s="9" t="s">
        <v>142</v>
      </c>
      <c r="C230" s="10">
        <v>36864992</v>
      </c>
      <c r="D230" s="9" t="s">
        <v>335</v>
      </c>
      <c r="E230" s="9" t="s">
        <v>126</v>
      </c>
      <c r="F230" s="8" t="s">
        <v>334</v>
      </c>
      <c r="G230" s="7" t="s">
        <v>132</v>
      </c>
    </row>
    <row r="231" spans="1:7" x14ac:dyDescent="0.2">
      <c r="A231" s="9" t="s">
        <v>333</v>
      </c>
      <c r="B231" s="9" t="s">
        <v>142</v>
      </c>
      <c r="C231" s="10">
        <v>5389174</v>
      </c>
      <c r="D231" s="9" t="s">
        <v>332</v>
      </c>
      <c r="E231" s="9" t="s">
        <v>126</v>
      </c>
      <c r="F231" s="8">
        <v>42134</v>
      </c>
      <c r="G231" s="7" t="s">
        <v>132</v>
      </c>
    </row>
    <row r="232" spans="1:7" x14ac:dyDescent="0.2">
      <c r="A232" s="9" t="s">
        <v>330</v>
      </c>
      <c r="B232" s="9" t="s">
        <v>142</v>
      </c>
      <c r="C232" s="10">
        <v>11581339</v>
      </c>
      <c r="D232" s="9" t="s">
        <v>331</v>
      </c>
      <c r="E232" s="9" t="s">
        <v>130</v>
      </c>
      <c r="F232" s="8">
        <v>43652</v>
      </c>
      <c r="G232" s="7" t="s">
        <v>125</v>
      </c>
    </row>
    <row r="233" spans="1:7" x14ac:dyDescent="0.2">
      <c r="A233" s="9" t="s">
        <v>330</v>
      </c>
      <c r="B233" s="9" t="s">
        <v>142</v>
      </c>
      <c r="C233" s="10">
        <v>34337707</v>
      </c>
      <c r="D233" s="9" t="s">
        <v>329</v>
      </c>
      <c r="E233" s="9" t="s">
        <v>126</v>
      </c>
      <c r="F233" s="8">
        <v>43652</v>
      </c>
      <c r="G233" s="7" t="s">
        <v>125</v>
      </c>
    </row>
    <row r="234" spans="1:7" x14ac:dyDescent="0.2">
      <c r="A234" s="9" t="s">
        <v>326</v>
      </c>
      <c r="B234" s="9" t="s">
        <v>128</v>
      </c>
      <c r="C234" s="10">
        <v>2801938</v>
      </c>
      <c r="D234" s="9" t="s">
        <v>328</v>
      </c>
      <c r="E234" s="9" t="s">
        <v>130</v>
      </c>
      <c r="F234" s="8">
        <v>36932</v>
      </c>
      <c r="G234" s="7" t="s">
        <v>125</v>
      </c>
    </row>
    <row r="235" spans="1:7" x14ac:dyDescent="0.2">
      <c r="A235" s="9" t="s">
        <v>326</v>
      </c>
      <c r="B235" s="9" t="s">
        <v>128</v>
      </c>
      <c r="C235" s="10">
        <v>4323351</v>
      </c>
      <c r="D235" s="9" t="s">
        <v>327</v>
      </c>
      <c r="E235" s="9" t="s">
        <v>126</v>
      </c>
      <c r="F235" s="8">
        <v>36932</v>
      </c>
      <c r="G235" s="7" t="s">
        <v>125</v>
      </c>
    </row>
    <row r="236" spans="1:7" x14ac:dyDescent="0.2">
      <c r="A236" s="9" t="s">
        <v>326</v>
      </c>
      <c r="B236" s="9" t="s">
        <v>128</v>
      </c>
      <c r="C236" s="10">
        <v>778586</v>
      </c>
      <c r="D236" s="9" t="s">
        <v>325</v>
      </c>
      <c r="E236" s="9" t="s">
        <v>140</v>
      </c>
      <c r="F236" s="8" t="s">
        <v>324</v>
      </c>
      <c r="G236" s="7" t="s">
        <v>125</v>
      </c>
    </row>
    <row r="237" spans="1:7" x14ac:dyDescent="0.2">
      <c r="A237" s="9" t="s">
        <v>321</v>
      </c>
      <c r="B237" s="9" t="s">
        <v>142</v>
      </c>
      <c r="C237" s="10">
        <v>17157777</v>
      </c>
      <c r="D237" s="9" t="s">
        <v>323</v>
      </c>
      <c r="E237" s="9" t="s">
        <v>130</v>
      </c>
      <c r="F237" s="8">
        <v>32148</v>
      </c>
      <c r="G237" s="7" t="s">
        <v>132</v>
      </c>
    </row>
    <row r="238" spans="1:7" x14ac:dyDescent="0.2">
      <c r="A238" s="9" t="s">
        <v>321</v>
      </c>
      <c r="B238" s="9" t="s">
        <v>142</v>
      </c>
      <c r="C238" s="10">
        <v>33222241</v>
      </c>
      <c r="D238" s="9" t="s">
        <v>322</v>
      </c>
      <c r="E238" s="9" t="s">
        <v>126</v>
      </c>
      <c r="F238" s="8">
        <v>32148</v>
      </c>
      <c r="G238" s="7" t="s">
        <v>132</v>
      </c>
    </row>
    <row r="239" spans="1:7" x14ac:dyDescent="0.2">
      <c r="A239" s="9" t="s">
        <v>321</v>
      </c>
      <c r="B239" s="9" t="s">
        <v>142</v>
      </c>
      <c r="C239" s="10">
        <v>33422213</v>
      </c>
      <c r="D239" s="9" t="s">
        <v>320</v>
      </c>
      <c r="E239" s="9" t="s">
        <v>140</v>
      </c>
      <c r="F239" s="8">
        <v>32148</v>
      </c>
      <c r="G239" s="7" t="s">
        <v>132</v>
      </c>
    </row>
    <row r="240" spans="1:7" x14ac:dyDescent="0.2">
      <c r="A240" s="9" t="s">
        <v>315</v>
      </c>
      <c r="B240" s="9" t="s">
        <v>134</v>
      </c>
      <c r="C240" s="10">
        <v>30680829</v>
      </c>
      <c r="D240" s="9" t="s">
        <v>319</v>
      </c>
      <c r="E240" s="9" t="s">
        <v>130</v>
      </c>
      <c r="F240" s="8" t="s">
        <v>313</v>
      </c>
      <c r="G240" s="7" t="s">
        <v>125</v>
      </c>
    </row>
    <row r="241" spans="1:7" x14ac:dyDescent="0.2">
      <c r="A241" s="9" t="s">
        <v>315</v>
      </c>
      <c r="B241" s="9" t="s">
        <v>134</v>
      </c>
      <c r="C241" s="10">
        <v>39544456</v>
      </c>
      <c r="D241" s="9" t="s">
        <v>318</v>
      </c>
      <c r="E241" s="9" t="s">
        <v>126</v>
      </c>
      <c r="F241" s="8" t="s">
        <v>317</v>
      </c>
      <c r="G241" s="7" t="s">
        <v>125</v>
      </c>
    </row>
    <row r="242" spans="1:7" x14ac:dyDescent="0.2">
      <c r="A242" s="9" t="s">
        <v>315</v>
      </c>
      <c r="B242" s="9" t="s">
        <v>134</v>
      </c>
      <c r="C242" s="10">
        <v>62169875</v>
      </c>
      <c r="D242" s="9" t="s">
        <v>316</v>
      </c>
      <c r="E242" s="9" t="s">
        <v>126</v>
      </c>
      <c r="F242" s="8">
        <v>44446</v>
      </c>
      <c r="G242" s="7" t="s">
        <v>125</v>
      </c>
    </row>
    <row r="243" spans="1:7" x14ac:dyDescent="0.2">
      <c r="A243" s="9" t="s">
        <v>315</v>
      </c>
      <c r="B243" s="9" t="s">
        <v>134</v>
      </c>
      <c r="C243" s="10">
        <v>18236120</v>
      </c>
      <c r="D243" s="9" t="s">
        <v>314</v>
      </c>
      <c r="E243" s="9" t="s">
        <v>126</v>
      </c>
      <c r="F243" s="8" t="s">
        <v>313</v>
      </c>
      <c r="G243" s="7" t="s">
        <v>125</v>
      </c>
    </row>
    <row r="244" spans="1:7" x14ac:dyDescent="0.2">
      <c r="A244" s="9" t="s">
        <v>309</v>
      </c>
      <c r="B244" s="9" t="s">
        <v>142</v>
      </c>
      <c r="C244" s="10">
        <v>92228410</v>
      </c>
      <c r="D244" s="9" t="s">
        <v>312</v>
      </c>
      <c r="E244" s="9" t="s">
        <v>149</v>
      </c>
      <c r="F244" s="8">
        <v>34466</v>
      </c>
      <c r="G244" s="7" t="s">
        <v>125</v>
      </c>
    </row>
    <row r="245" spans="1:7" x14ac:dyDescent="0.2">
      <c r="A245" s="9" t="s">
        <v>309</v>
      </c>
      <c r="B245" s="9" t="s">
        <v>142</v>
      </c>
      <c r="C245" s="10">
        <v>60850229</v>
      </c>
      <c r="D245" s="9" t="s">
        <v>311</v>
      </c>
      <c r="E245" s="9" t="s">
        <v>126</v>
      </c>
      <c r="F245" s="8" t="s">
        <v>310</v>
      </c>
      <c r="G245" s="7" t="s">
        <v>125</v>
      </c>
    </row>
    <row r="246" spans="1:7" x14ac:dyDescent="0.2">
      <c r="A246" s="9" t="s">
        <v>309</v>
      </c>
      <c r="B246" s="9" t="s">
        <v>142</v>
      </c>
      <c r="C246" s="10">
        <v>18846364</v>
      </c>
      <c r="D246" s="9" t="s">
        <v>308</v>
      </c>
      <c r="E246" s="9" t="s">
        <v>126</v>
      </c>
      <c r="F246" s="8">
        <v>41008</v>
      </c>
      <c r="G246" s="7" t="s">
        <v>125</v>
      </c>
    </row>
    <row r="247" spans="1:7" x14ac:dyDescent="0.2">
      <c r="A247" s="9" t="s">
        <v>302</v>
      </c>
      <c r="B247" s="9" t="s">
        <v>142</v>
      </c>
      <c r="C247" s="10">
        <v>92894922</v>
      </c>
      <c r="D247" s="9" t="s">
        <v>307</v>
      </c>
      <c r="E247" s="9" t="s">
        <v>130</v>
      </c>
      <c r="F247" s="8" t="s">
        <v>305</v>
      </c>
      <c r="G247" s="7" t="s">
        <v>125</v>
      </c>
    </row>
    <row r="248" spans="1:7" x14ac:dyDescent="0.2">
      <c r="A248" s="9" t="s">
        <v>302</v>
      </c>
      <c r="B248" s="9" t="s">
        <v>142</v>
      </c>
      <c r="C248" s="10">
        <v>9516419</v>
      </c>
      <c r="D248" s="9" t="s">
        <v>306</v>
      </c>
      <c r="E248" s="9" t="s">
        <v>126</v>
      </c>
      <c r="F248" s="8" t="s">
        <v>305</v>
      </c>
      <c r="G248" s="7" t="s">
        <v>125</v>
      </c>
    </row>
    <row r="249" spans="1:7" x14ac:dyDescent="0.2">
      <c r="A249" s="9" t="s">
        <v>302</v>
      </c>
      <c r="B249" s="9" t="s">
        <v>142</v>
      </c>
      <c r="C249" s="10">
        <v>38146949</v>
      </c>
      <c r="D249" s="9" t="s">
        <v>304</v>
      </c>
      <c r="E249" s="9" t="s">
        <v>126</v>
      </c>
      <c r="F249" s="8" t="s">
        <v>303</v>
      </c>
      <c r="G249" s="7" t="s">
        <v>125</v>
      </c>
    </row>
    <row r="250" spans="1:7" x14ac:dyDescent="0.2">
      <c r="A250" s="9" t="s">
        <v>302</v>
      </c>
      <c r="B250" s="9" t="s">
        <v>142</v>
      </c>
      <c r="C250" s="10">
        <v>22896431</v>
      </c>
      <c r="D250" s="9" t="s">
        <v>301</v>
      </c>
      <c r="E250" s="9" t="s">
        <v>126</v>
      </c>
      <c r="F250" s="8" t="s">
        <v>300</v>
      </c>
      <c r="G250" s="7" t="s">
        <v>125</v>
      </c>
    </row>
    <row r="251" spans="1:7" x14ac:dyDescent="0.2">
      <c r="A251" s="9" t="s">
        <v>296</v>
      </c>
      <c r="B251" s="9" t="s">
        <v>134</v>
      </c>
      <c r="C251" s="10">
        <v>10264663</v>
      </c>
      <c r="D251" s="9" t="s">
        <v>299</v>
      </c>
      <c r="E251" s="9" t="s">
        <v>130</v>
      </c>
      <c r="F251" s="8" t="s">
        <v>297</v>
      </c>
      <c r="G251" s="7" t="s">
        <v>125</v>
      </c>
    </row>
    <row r="252" spans="1:7" x14ac:dyDescent="0.2">
      <c r="A252" s="9" t="s">
        <v>296</v>
      </c>
      <c r="B252" s="9" t="s">
        <v>134</v>
      </c>
      <c r="C252" s="10">
        <v>8561701</v>
      </c>
      <c r="D252" s="9" t="s">
        <v>298</v>
      </c>
      <c r="E252" s="9" t="s">
        <v>126</v>
      </c>
      <c r="F252" s="8" t="s">
        <v>297</v>
      </c>
      <c r="G252" s="7" t="s">
        <v>125</v>
      </c>
    </row>
    <row r="253" spans="1:7" x14ac:dyDescent="0.2">
      <c r="A253" s="9" t="s">
        <v>296</v>
      </c>
      <c r="B253" s="9" t="s">
        <v>134</v>
      </c>
      <c r="C253" s="10">
        <v>8718431</v>
      </c>
      <c r="D253" s="9" t="s">
        <v>295</v>
      </c>
      <c r="E253" s="9" t="s">
        <v>126</v>
      </c>
      <c r="F253" s="8">
        <v>43873</v>
      </c>
      <c r="G253" s="7" t="s">
        <v>125</v>
      </c>
    </row>
    <row r="254" spans="1:7" x14ac:dyDescent="0.2">
      <c r="A254" s="9" t="s">
        <v>293</v>
      </c>
      <c r="B254" s="9" t="s">
        <v>142</v>
      </c>
      <c r="C254" s="10">
        <v>14388334</v>
      </c>
      <c r="D254" s="9" t="s">
        <v>294</v>
      </c>
      <c r="E254" s="9" t="s">
        <v>149</v>
      </c>
      <c r="F254" s="8">
        <v>32148</v>
      </c>
      <c r="G254" s="7" t="s">
        <v>151</v>
      </c>
    </row>
    <row r="255" spans="1:7" x14ac:dyDescent="0.2">
      <c r="A255" s="9" t="s">
        <v>293</v>
      </c>
      <c r="B255" s="9" t="s">
        <v>142</v>
      </c>
      <c r="C255" s="10">
        <v>76621457</v>
      </c>
      <c r="D255" s="9" t="s">
        <v>292</v>
      </c>
      <c r="E255" s="9" t="s">
        <v>126</v>
      </c>
      <c r="F255" s="8">
        <v>32148</v>
      </c>
      <c r="G255" s="7" t="s">
        <v>151</v>
      </c>
    </row>
    <row r="256" spans="1:7" x14ac:dyDescent="0.2">
      <c r="A256" s="9" t="s">
        <v>290</v>
      </c>
      <c r="B256" s="9" t="s">
        <v>142</v>
      </c>
      <c r="C256" s="10">
        <v>62144175</v>
      </c>
      <c r="D256" s="9" t="s">
        <v>291</v>
      </c>
      <c r="E256" s="9" t="s">
        <v>149</v>
      </c>
      <c r="F256" s="8">
        <v>33551</v>
      </c>
      <c r="G256" s="7" t="s">
        <v>125</v>
      </c>
    </row>
    <row r="257" spans="1:7" x14ac:dyDescent="0.2">
      <c r="A257" s="9" t="s">
        <v>290</v>
      </c>
      <c r="B257" s="9" t="s">
        <v>142</v>
      </c>
      <c r="C257" s="10">
        <v>92236777</v>
      </c>
      <c r="D257" s="9" t="s">
        <v>289</v>
      </c>
      <c r="E257" s="9" t="s">
        <v>126</v>
      </c>
      <c r="F257" s="8">
        <v>35435</v>
      </c>
      <c r="G257" s="7" t="s">
        <v>125</v>
      </c>
    </row>
    <row r="258" spans="1:7" x14ac:dyDescent="0.2">
      <c r="A258" s="9" t="s">
        <v>285</v>
      </c>
      <c r="B258" s="9" t="s">
        <v>142</v>
      </c>
      <c r="C258" s="10">
        <v>806535</v>
      </c>
      <c r="D258" s="9" t="s">
        <v>288</v>
      </c>
      <c r="E258" s="9" t="s">
        <v>149</v>
      </c>
      <c r="F258" s="8">
        <v>36166</v>
      </c>
      <c r="G258" s="7" t="s">
        <v>125</v>
      </c>
    </row>
    <row r="259" spans="1:7" x14ac:dyDescent="0.2">
      <c r="A259" s="9" t="s">
        <v>285</v>
      </c>
      <c r="B259" s="9" t="s">
        <v>142</v>
      </c>
      <c r="C259" s="10">
        <v>5684234</v>
      </c>
      <c r="D259" s="9" t="s">
        <v>287</v>
      </c>
      <c r="E259" s="9" t="s">
        <v>126</v>
      </c>
      <c r="F259" s="8" t="s">
        <v>286</v>
      </c>
      <c r="G259" s="7" t="s">
        <v>125</v>
      </c>
    </row>
    <row r="260" spans="1:7" x14ac:dyDescent="0.2">
      <c r="A260" s="9" t="s">
        <v>285</v>
      </c>
      <c r="B260" s="9" t="s">
        <v>142</v>
      </c>
      <c r="C260" s="10">
        <v>67030395</v>
      </c>
      <c r="D260" s="9" t="s">
        <v>284</v>
      </c>
      <c r="E260" s="9" t="s">
        <v>126</v>
      </c>
      <c r="F260" s="8">
        <v>36166</v>
      </c>
      <c r="G260" s="7" t="s">
        <v>125</v>
      </c>
    </row>
    <row r="261" spans="1:7" x14ac:dyDescent="0.2">
      <c r="A261" s="9" t="s">
        <v>280</v>
      </c>
      <c r="B261" s="9" t="s">
        <v>142</v>
      </c>
      <c r="C261" s="10">
        <v>4862600</v>
      </c>
      <c r="D261" s="9" t="s">
        <v>283</v>
      </c>
      <c r="E261" s="9" t="s">
        <v>130</v>
      </c>
      <c r="F261" s="8" t="s">
        <v>278</v>
      </c>
      <c r="G261" s="7" t="s">
        <v>125</v>
      </c>
    </row>
    <row r="262" spans="1:7" x14ac:dyDescent="0.2">
      <c r="A262" s="9" t="s">
        <v>280</v>
      </c>
      <c r="B262" s="9" t="s">
        <v>142</v>
      </c>
      <c r="C262" s="10">
        <v>48041735</v>
      </c>
      <c r="D262" s="9" t="s">
        <v>282</v>
      </c>
      <c r="E262" s="9" t="s">
        <v>126</v>
      </c>
      <c r="F262" s="8">
        <v>36903</v>
      </c>
      <c r="G262" s="7" t="s">
        <v>125</v>
      </c>
    </row>
    <row r="263" spans="1:7" x14ac:dyDescent="0.2">
      <c r="A263" s="9" t="s">
        <v>280</v>
      </c>
      <c r="B263" s="9" t="s">
        <v>142</v>
      </c>
      <c r="C263" s="10">
        <v>40303299</v>
      </c>
      <c r="D263" s="9" t="s">
        <v>281</v>
      </c>
      <c r="E263" s="9" t="s">
        <v>126</v>
      </c>
      <c r="F263" s="8">
        <v>36903</v>
      </c>
      <c r="G263" s="7" t="s">
        <v>125</v>
      </c>
    </row>
    <row r="264" spans="1:7" x14ac:dyDescent="0.2">
      <c r="A264" s="9" t="s">
        <v>280</v>
      </c>
      <c r="B264" s="9" t="s">
        <v>142</v>
      </c>
      <c r="C264" s="10">
        <v>1394199</v>
      </c>
      <c r="D264" s="9" t="s">
        <v>279</v>
      </c>
      <c r="E264" s="9" t="s">
        <v>140</v>
      </c>
      <c r="F264" s="8" t="s">
        <v>278</v>
      </c>
      <c r="G264" s="7" t="s">
        <v>125</v>
      </c>
    </row>
    <row r="265" spans="1:7" x14ac:dyDescent="0.2">
      <c r="A265" s="9" t="s">
        <v>276</v>
      </c>
      <c r="B265" s="9" t="s">
        <v>142</v>
      </c>
      <c r="C265" s="10">
        <v>32402502</v>
      </c>
      <c r="D265" s="9" t="s">
        <v>277</v>
      </c>
      <c r="E265" s="9" t="s">
        <v>130</v>
      </c>
      <c r="F265" s="8" t="s">
        <v>274</v>
      </c>
      <c r="G265" s="7" t="s">
        <v>125</v>
      </c>
    </row>
    <row r="266" spans="1:7" x14ac:dyDescent="0.2">
      <c r="A266" s="9" t="s">
        <v>276</v>
      </c>
      <c r="B266" s="9" t="s">
        <v>142</v>
      </c>
      <c r="C266" s="10">
        <v>35340796</v>
      </c>
      <c r="D266" s="9" t="s">
        <v>275</v>
      </c>
      <c r="E266" s="9" t="s">
        <v>126</v>
      </c>
      <c r="F266" s="8" t="s">
        <v>274</v>
      </c>
      <c r="G266" s="7" t="s">
        <v>125</v>
      </c>
    </row>
    <row r="267" spans="1:7" x14ac:dyDescent="0.2">
      <c r="A267" s="9" t="s">
        <v>272</v>
      </c>
      <c r="B267" s="9" t="s">
        <v>134</v>
      </c>
      <c r="C267" s="10">
        <v>11476673</v>
      </c>
      <c r="D267" s="9" t="s">
        <v>273</v>
      </c>
      <c r="E267" s="9" t="s">
        <v>130</v>
      </c>
      <c r="F267" s="8" t="s">
        <v>270</v>
      </c>
      <c r="G267" s="7" t="s">
        <v>200</v>
      </c>
    </row>
    <row r="268" spans="1:7" x14ac:dyDescent="0.2">
      <c r="A268" s="9" t="s">
        <v>272</v>
      </c>
      <c r="B268" s="9" t="s">
        <v>134</v>
      </c>
      <c r="C268" s="10">
        <v>91108027</v>
      </c>
      <c r="D268" s="9" t="s">
        <v>271</v>
      </c>
      <c r="E268" s="9" t="s">
        <v>126</v>
      </c>
      <c r="F268" s="8" t="s">
        <v>270</v>
      </c>
      <c r="G268" s="7" t="s">
        <v>200</v>
      </c>
    </row>
    <row r="269" spans="1:7" x14ac:dyDescent="0.2">
      <c r="A269" s="9" t="s">
        <v>266</v>
      </c>
      <c r="B269" s="9" t="s">
        <v>142</v>
      </c>
      <c r="C269" s="10">
        <v>68900810</v>
      </c>
      <c r="D269" s="9" t="s">
        <v>269</v>
      </c>
      <c r="E269" s="9" t="s">
        <v>149</v>
      </c>
      <c r="F269" s="8" t="s">
        <v>268</v>
      </c>
      <c r="G269" s="7" t="s">
        <v>125</v>
      </c>
    </row>
    <row r="270" spans="1:7" x14ac:dyDescent="0.2">
      <c r="A270" s="9" t="s">
        <v>266</v>
      </c>
      <c r="B270" s="9" t="s">
        <v>142</v>
      </c>
      <c r="C270" s="10">
        <v>13776742</v>
      </c>
      <c r="D270" s="9" t="s">
        <v>267</v>
      </c>
      <c r="E270" s="9" t="s">
        <v>126</v>
      </c>
      <c r="F270" s="8">
        <v>43717</v>
      </c>
      <c r="G270" s="7" t="s">
        <v>125</v>
      </c>
    </row>
    <row r="271" spans="1:7" x14ac:dyDescent="0.2">
      <c r="A271" s="9" t="s">
        <v>266</v>
      </c>
      <c r="B271" s="9" t="s">
        <v>142</v>
      </c>
      <c r="C271" s="10">
        <v>17354911</v>
      </c>
      <c r="D271" s="9" t="s">
        <v>265</v>
      </c>
      <c r="E271" s="9" t="s">
        <v>126</v>
      </c>
      <c r="F271" s="8">
        <v>37263</v>
      </c>
      <c r="G271" s="7" t="s">
        <v>125</v>
      </c>
    </row>
    <row r="272" spans="1:7" x14ac:dyDescent="0.2">
      <c r="A272" s="9" t="s">
        <v>253</v>
      </c>
      <c r="B272" s="9" t="s">
        <v>142</v>
      </c>
      <c r="C272" s="10">
        <v>33603457</v>
      </c>
      <c r="D272" s="9" t="s">
        <v>264</v>
      </c>
      <c r="E272" s="9" t="s">
        <v>130</v>
      </c>
      <c r="F272" s="8" t="s">
        <v>263</v>
      </c>
      <c r="G272" s="7" t="s">
        <v>125</v>
      </c>
    </row>
    <row r="273" spans="1:7" x14ac:dyDescent="0.2">
      <c r="A273" s="9" t="s">
        <v>253</v>
      </c>
      <c r="B273" s="9" t="s">
        <v>142</v>
      </c>
      <c r="C273" s="10">
        <v>14723388</v>
      </c>
      <c r="D273" s="9" t="s">
        <v>262</v>
      </c>
      <c r="E273" s="9" t="s">
        <v>126</v>
      </c>
      <c r="F273" s="8" t="s">
        <v>261</v>
      </c>
      <c r="G273" s="7" t="s">
        <v>151</v>
      </c>
    </row>
    <row r="274" spans="1:7" x14ac:dyDescent="0.2">
      <c r="A274" s="9" t="s">
        <v>253</v>
      </c>
      <c r="B274" s="9" t="s">
        <v>142</v>
      </c>
      <c r="C274" s="10">
        <v>45713971</v>
      </c>
      <c r="D274" s="9" t="s">
        <v>260</v>
      </c>
      <c r="E274" s="9" t="s">
        <v>126</v>
      </c>
      <c r="F274" s="8" t="s">
        <v>258</v>
      </c>
      <c r="G274" s="7" t="s">
        <v>125</v>
      </c>
    </row>
    <row r="275" spans="1:7" x14ac:dyDescent="0.2">
      <c r="A275" s="9" t="s">
        <v>253</v>
      </c>
      <c r="B275" s="9" t="s">
        <v>142</v>
      </c>
      <c r="C275" s="10">
        <v>59129403</v>
      </c>
      <c r="D275" s="9" t="s">
        <v>259</v>
      </c>
      <c r="E275" s="9" t="s">
        <v>126</v>
      </c>
      <c r="F275" s="8" t="s">
        <v>258</v>
      </c>
      <c r="G275" s="7" t="s">
        <v>125</v>
      </c>
    </row>
    <row r="276" spans="1:7" x14ac:dyDescent="0.2">
      <c r="A276" s="9" t="s">
        <v>253</v>
      </c>
      <c r="B276" s="9" t="s">
        <v>142</v>
      </c>
      <c r="C276" s="10">
        <v>75770164</v>
      </c>
      <c r="D276" s="9" t="s">
        <v>257</v>
      </c>
      <c r="E276" s="9" t="s">
        <v>126</v>
      </c>
      <c r="F276" s="8" t="s">
        <v>256</v>
      </c>
      <c r="G276" s="7" t="s">
        <v>125</v>
      </c>
    </row>
    <row r="277" spans="1:7" x14ac:dyDescent="0.2">
      <c r="A277" s="9" t="s">
        <v>253</v>
      </c>
      <c r="B277" s="9" t="s">
        <v>142</v>
      </c>
      <c r="C277" s="10">
        <v>87433413</v>
      </c>
      <c r="D277" s="9" t="s">
        <v>255</v>
      </c>
      <c r="E277" s="9" t="s">
        <v>126</v>
      </c>
      <c r="F277" s="8" t="s">
        <v>254</v>
      </c>
      <c r="G277" s="7" t="s">
        <v>125</v>
      </c>
    </row>
    <row r="278" spans="1:7" x14ac:dyDescent="0.2">
      <c r="A278" s="9" t="s">
        <v>253</v>
      </c>
      <c r="B278" s="9" t="s">
        <v>142</v>
      </c>
      <c r="C278" s="10">
        <v>51855716</v>
      </c>
      <c r="D278" s="9" t="s">
        <v>252</v>
      </c>
      <c r="E278" s="9" t="s">
        <v>126</v>
      </c>
      <c r="F278" s="8" t="s">
        <v>251</v>
      </c>
      <c r="G278" s="7" t="s">
        <v>125</v>
      </c>
    </row>
    <row r="279" spans="1:7" x14ac:dyDescent="0.2">
      <c r="A279" s="9" t="s">
        <v>249</v>
      </c>
      <c r="B279" s="9" t="s">
        <v>142</v>
      </c>
      <c r="C279" s="10">
        <v>33124959</v>
      </c>
      <c r="D279" s="9" t="s">
        <v>250</v>
      </c>
      <c r="E279" s="9" t="s">
        <v>130</v>
      </c>
      <c r="F279" s="8">
        <v>41313</v>
      </c>
      <c r="G279" s="7" t="s">
        <v>218</v>
      </c>
    </row>
    <row r="280" spans="1:7" x14ac:dyDescent="0.2">
      <c r="A280" s="9" t="s">
        <v>249</v>
      </c>
      <c r="B280" s="9" t="s">
        <v>142</v>
      </c>
      <c r="C280" s="10">
        <v>21793096</v>
      </c>
      <c r="D280" s="9" t="s">
        <v>248</v>
      </c>
      <c r="E280" s="9" t="s">
        <v>140</v>
      </c>
      <c r="F280" s="8">
        <v>32148</v>
      </c>
      <c r="G280" s="7" t="s">
        <v>218</v>
      </c>
    </row>
    <row r="281" spans="1:7" x14ac:dyDescent="0.2">
      <c r="A281" s="9" t="s">
        <v>244</v>
      </c>
      <c r="B281" s="9" t="s">
        <v>142</v>
      </c>
      <c r="C281" s="10">
        <v>58160789</v>
      </c>
      <c r="D281" s="9" t="s">
        <v>247</v>
      </c>
      <c r="E281" s="9" t="s">
        <v>130</v>
      </c>
      <c r="F281" s="8">
        <v>32148</v>
      </c>
      <c r="G281" s="7" t="s">
        <v>125</v>
      </c>
    </row>
    <row r="282" spans="1:7" x14ac:dyDescent="0.2">
      <c r="A282" s="9" t="s">
        <v>244</v>
      </c>
      <c r="B282" s="9" t="s">
        <v>142</v>
      </c>
      <c r="C282" s="10">
        <v>3017677</v>
      </c>
      <c r="D282" s="9" t="s">
        <v>246</v>
      </c>
      <c r="E282" s="9" t="s">
        <v>126</v>
      </c>
      <c r="F282" s="8">
        <v>36162</v>
      </c>
      <c r="G282" s="7" t="s">
        <v>125</v>
      </c>
    </row>
    <row r="283" spans="1:7" x14ac:dyDescent="0.2">
      <c r="A283" s="9" t="s">
        <v>244</v>
      </c>
      <c r="B283" s="9" t="s">
        <v>142</v>
      </c>
      <c r="C283" s="10">
        <v>60783503</v>
      </c>
      <c r="D283" s="9" t="s">
        <v>245</v>
      </c>
      <c r="E283" s="9" t="s">
        <v>126</v>
      </c>
      <c r="F283" s="8">
        <v>32148</v>
      </c>
      <c r="G283" s="7" t="s">
        <v>125</v>
      </c>
    </row>
    <row r="284" spans="1:7" x14ac:dyDescent="0.2">
      <c r="A284" s="9" t="s">
        <v>244</v>
      </c>
      <c r="B284" s="9" t="s">
        <v>142</v>
      </c>
      <c r="C284" s="10">
        <v>62063177</v>
      </c>
      <c r="D284" s="9" t="s">
        <v>243</v>
      </c>
      <c r="E284" s="9" t="s">
        <v>126</v>
      </c>
      <c r="F284" s="8">
        <v>32148</v>
      </c>
      <c r="G284" s="7" t="s">
        <v>125</v>
      </c>
    </row>
    <row r="285" spans="1:7" x14ac:dyDescent="0.2">
      <c r="A285" s="9" t="s">
        <v>221</v>
      </c>
      <c r="B285" s="9" t="s">
        <v>128</v>
      </c>
      <c r="C285" s="10">
        <v>90400888</v>
      </c>
      <c r="D285" s="9" t="s">
        <v>242</v>
      </c>
      <c r="E285" s="9" t="s">
        <v>149</v>
      </c>
      <c r="F285" s="8" t="s">
        <v>241</v>
      </c>
      <c r="G285" s="7" t="s">
        <v>125</v>
      </c>
    </row>
    <row r="286" spans="1:7" x14ac:dyDescent="0.2">
      <c r="A286" s="9" t="s">
        <v>221</v>
      </c>
      <c r="B286" s="9" t="s">
        <v>128</v>
      </c>
      <c r="C286" s="10">
        <v>7707650</v>
      </c>
      <c r="D286" s="9" t="s">
        <v>240</v>
      </c>
      <c r="E286" s="9" t="s">
        <v>126</v>
      </c>
      <c r="F286" s="8">
        <v>39668</v>
      </c>
      <c r="G286" s="7" t="s">
        <v>125</v>
      </c>
    </row>
    <row r="287" spans="1:7" x14ac:dyDescent="0.2">
      <c r="A287" s="9" t="s">
        <v>221</v>
      </c>
      <c r="B287" s="9" t="s">
        <v>128</v>
      </c>
      <c r="C287" s="10">
        <v>10866788</v>
      </c>
      <c r="D287" s="9" t="s">
        <v>239</v>
      </c>
      <c r="E287" s="9" t="s">
        <v>126</v>
      </c>
      <c r="F287" s="8" t="s">
        <v>238</v>
      </c>
      <c r="G287" s="7" t="s">
        <v>125</v>
      </c>
    </row>
    <row r="288" spans="1:7" x14ac:dyDescent="0.2">
      <c r="A288" s="9" t="s">
        <v>221</v>
      </c>
      <c r="B288" s="9" t="s">
        <v>128</v>
      </c>
      <c r="C288" s="10">
        <v>30172491</v>
      </c>
      <c r="D288" s="9" t="s">
        <v>237</v>
      </c>
      <c r="E288" s="9" t="s">
        <v>126</v>
      </c>
      <c r="F288" s="8" t="s">
        <v>236</v>
      </c>
      <c r="G288" s="7" t="s">
        <v>125</v>
      </c>
    </row>
    <row r="289" spans="1:7" x14ac:dyDescent="0.2">
      <c r="A289" s="9" t="s">
        <v>221</v>
      </c>
      <c r="B289" s="9" t="s">
        <v>128</v>
      </c>
      <c r="C289" s="10">
        <v>3502961</v>
      </c>
      <c r="D289" s="9" t="s">
        <v>235</v>
      </c>
      <c r="E289" s="9" t="s">
        <v>126</v>
      </c>
      <c r="F289" s="8" t="s">
        <v>228</v>
      </c>
      <c r="G289" s="7" t="s">
        <v>125</v>
      </c>
    </row>
    <row r="290" spans="1:7" x14ac:dyDescent="0.2">
      <c r="A290" s="9" t="s">
        <v>221</v>
      </c>
      <c r="B290" s="9" t="s">
        <v>128</v>
      </c>
      <c r="C290" s="10">
        <v>62307848</v>
      </c>
      <c r="D290" s="9" t="s">
        <v>234</v>
      </c>
      <c r="E290" s="9" t="s">
        <v>126</v>
      </c>
      <c r="F290" s="8">
        <v>39668</v>
      </c>
      <c r="G290" s="7" t="s">
        <v>151</v>
      </c>
    </row>
    <row r="291" spans="1:7" x14ac:dyDescent="0.2">
      <c r="A291" s="9" t="s">
        <v>221</v>
      </c>
      <c r="B291" s="9" t="s">
        <v>128</v>
      </c>
      <c r="C291" s="10">
        <v>30798783</v>
      </c>
      <c r="D291" s="9" t="s">
        <v>233</v>
      </c>
      <c r="E291" s="9" t="s">
        <v>126</v>
      </c>
      <c r="F291" s="8">
        <v>44389</v>
      </c>
      <c r="G291" s="7" t="s">
        <v>125</v>
      </c>
    </row>
    <row r="292" spans="1:7" x14ac:dyDescent="0.2">
      <c r="A292" s="9" t="s">
        <v>221</v>
      </c>
      <c r="B292" s="9" t="s">
        <v>128</v>
      </c>
      <c r="C292" s="10">
        <v>10440482</v>
      </c>
      <c r="D292" s="9" t="s">
        <v>232</v>
      </c>
      <c r="E292" s="9" t="s">
        <v>126</v>
      </c>
      <c r="F292" s="8">
        <v>42495</v>
      </c>
      <c r="G292" s="7" t="s">
        <v>125</v>
      </c>
    </row>
    <row r="293" spans="1:7" x14ac:dyDescent="0.2">
      <c r="A293" s="9" t="s">
        <v>221</v>
      </c>
      <c r="B293" s="9" t="s">
        <v>128</v>
      </c>
      <c r="C293" s="10">
        <v>42054886</v>
      </c>
      <c r="D293" s="9" t="s">
        <v>231</v>
      </c>
      <c r="E293" s="9" t="s">
        <v>126</v>
      </c>
      <c r="F293" s="8" t="s">
        <v>230</v>
      </c>
      <c r="G293" s="7" t="s">
        <v>125</v>
      </c>
    </row>
    <row r="294" spans="1:7" x14ac:dyDescent="0.2">
      <c r="A294" s="9" t="s">
        <v>221</v>
      </c>
      <c r="B294" s="9" t="s">
        <v>128</v>
      </c>
      <c r="C294" s="10">
        <v>3502968</v>
      </c>
      <c r="D294" s="9" t="s">
        <v>229</v>
      </c>
      <c r="E294" s="9" t="s">
        <v>126</v>
      </c>
      <c r="F294" s="8" t="s">
        <v>228</v>
      </c>
      <c r="G294" s="7" t="s">
        <v>125</v>
      </c>
    </row>
    <row r="295" spans="1:7" x14ac:dyDescent="0.2">
      <c r="A295" s="9" t="s">
        <v>221</v>
      </c>
      <c r="B295" s="9" t="s">
        <v>128</v>
      </c>
      <c r="C295" s="10">
        <v>55942312</v>
      </c>
      <c r="D295" s="9" t="s">
        <v>227</v>
      </c>
      <c r="E295" s="9" t="s">
        <v>126</v>
      </c>
      <c r="F295" s="8">
        <v>39668</v>
      </c>
      <c r="G295" s="7" t="s">
        <v>125</v>
      </c>
    </row>
    <row r="296" spans="1:7" x14ac:dyDescent="0.2">
      <c r="A296" s="9" t="s">
        <v>221</v>
      </c>
      <c r="B296" s="9" t="s">
        <v>128</v>
      </c>
      <c r="C296" s="10">
        <v>62318407</v>
      </c>
      <c r="D296" s="9" t="s">
        <v>226</v>
      </c>
      <c r="E296" s="9" t="s">
        <v>126</v>
      </c>
      <c r="F296" s="8">
        <v>39668</v>
      </c>
      <c r="G296" s="7" t="s">
        <v>125</v>
      </c>
    </row>
    <row r="297" spans="1:7" x14ac:dyDescent="0.2">
      <c r="A297" s="9" t="s">
        <v>221</v>
      </c>
      <c r="B297" s="9" t="s">
        <v>128</v>
      </c>
      <c r="C297" s="10">
        <v>51014223</v>
      </c>
      <c r="D297" s="9" t="s">
        <v>225</v>
      </c>
      <c r="E297" s="9" t="s">
        <v>126</v>
      </c>
      <c r="F297" s="8">
        <v>39668</v>
      </c>
      <c r="G297" s="7" t="s">
        <v>125</v>
      </c>
    </row>
    <row r="298" spans="1:7" x14ac:dyDescent="0.2">
      <c r="A298" s="9" t="s">
        <v>221</v>
      </c>
      <c r="B298" s="9" t="s">
        <v>128</v>
      </c>
      <c r="C298" s="10">
        <v>47193149</v>
      </c>
      <c r="D298" s="9" t="s">
        <v>224</v>
      </c>
      <c r="E298" s="9" t="s">
        <v>126</v>
      </c>
      <c r="F298" s="8">
        <v>39668</v>
      </c>
      <c r="G298" s="7" t="s">
        <v>125</v>
      </c>
    </row>
    <row r="299" spans="1:7" x14ac:dyDescent="0.2">
      <c r="A299" s="9" t="s">
        <v>221</v>
      </c>
      <c r="B299" s="9" t="s">
        <v>128</v>
      </c>
      <c r="C299" s="10">
        <v>9554480</v>
      </c>
      <c r="D299" s="9" t="s">
        <v>223</v>
      </c>
      <c r="E299" s="9" t="s">
        <v>126</v>
      </c>
      <c r="F299" s="8" t="s">
        <v>222</v>
      </c>
      <c r="G299" s="7" t="s">
        <v>125</v>
      </c>
    </row>
    <row r="300" spans="1:7" x14ac:dyDescent="0.2">
      <c r="A300" s="9" t="s">
        <v>221</v>
      </c>
      <c r="B300" s="9" t="s">
        <v>128</v>
      </c>
      <c r="C300" s="10">
        <v>29162769</v>
      </c>
      <c r="D300" s="9" t="s">
        <v>220</v>
      </c>
      <c r="E300" s="9" t="s">
        <v>126</v>
      </c>
      <c r="F300" s="8" t="s">
        <v>219</v>
      </c>
      <c r="G300" s="7" t="s">
        <v>218</v>
      </c>
    </row>
    <row r="301" spans="1:7" x14ac:dyDescent="0.2">
      <c r="A301" s="9" t="s">
        <v>216</v>
      </c>
      <c r="B301" s="9" t="s">
        <v>128</v>
      </c>
      <c r="C301" s="10">
        <v>11417016</v>
      </c>
      <c r="D301" s="9" t="s">
        <v>217</v>
      </c>
      <c r="E301" s="9" t="s">
        <v>130</v>
      </c>
      <c r="F301" s="8">
        <v>39915</v>
      </c>
      <c r="G301" s="7" t="s">
        <v>125</v>
      </c>
    </row>
    <row r="302" spans="1:7" x14ac:dyDescent="0.2">
      <c r="A302" s="9" t="s">
        <v>216</v>
      </c>
      <c r="B302" s="9" t="s">
        <v>128</v>
      </c>
      <c r="C302" s="10">
        <v>96479258</v>
      </c>
      <c r="D302" s="9" t="s">
        <v>215</v>
      </c>
      <c r="E302" s="9" t="s">
        <v>126</v>
      </c>
      <c r="F302" s="8">
        <v>39915</v>
      </c>
      <c r="G302" s="7" t="s">
        <v>125</v>
      </c>
    </row>
    <row r="303" spans="1:7" x14ac:dyDescent="0.2">
      <c r="A303" s="9" t="s">
        <v>213</v>
      </c>
      <c r="B303" s="9" t="s">
        <v>128</v>
      </c>
      <c r="C303" s="10">
        <v>29030467</v>
      </c>
      <c r="D303" s="9" t="s">
        <v>214</v>
      </c>
      <c r="E303" s="9" t="s">
        <v>130</v>
      </c>
      <c r="F303" s="8">
        <v>44502</v>
      </c>
      <c r="G303" s="7" t="s">
        <v>125</v>
      </c>
    </row>
    <row r="304" spans="1:7" x14ac:dyDescent="0.2">
      <c r="A304" s="9" t="s">
        <v>213</v>
      </c>
      <c r="B304" s="9" t="s">
        <v>128</v>
      </c>
      <c r="C304" s="10">
        <v>39696805</v>
      </c>
      <c r="D304" s="9" t="s">
        <v>212</v>
      </c>
      <c r="E304" s="9" t="s">
        <v>126</v>
      </c>
      <c r="F304" s="8">
        <v>44502</v>
      </c>
      <c r="G304" s="7" t="s">
        <v>125</v>
      </c>
    </row>
    <row r="305" spans="1:7" x14ac:dyDescent="0.2">
      <c r="A305" s="9" t="s">
        <v>210</v>
      </c>
      <c r="B305" s="9" t="s">
        <v>134</v>
      </c>
      <c r="C305" s="10">
        <v>1181521</v>
      </c>
      <c r="D305" s="9" t="s">
        <v>211</v>
      </c>
      <c r="E305" s="9" t="s">
        <v>130</v>
      </c>
      <c r="F305" s="8">
        <v>38934</v>
      </c>
      <c r="G305" s="7" t="s">
        <v>200</v>
      </c>
    </row>
    <row r="306" spans="1:7" x14ac:dyDescent="0.2">
      <c r="A306" s="9" t="s">
        <v>210</v>
      </c>
      <c r="B306" s="9" t="s">
        <v>134</v>
      </c>
      <c r="C306" s="10">
        <v>7808907</v>
      </c>
      <c r="D306" s="9" t="s">
        <v>209</v>
      </c>
      <c r="E306" s="9" t="s">
        <v>126</v>
      </c>
      <c r="F306" s="8">
        <v>38934</v>
      </c>
      <c r="G306" s="7" t="s">
        <v>200</v>
      </c>
    </row>
    <row r="307" spans="1:7" x14ac:dyDescent="0.2">
      <c r="A307" s="9" t="s">
        <v>207</v>
      </c>
      <c r="B307" s="9" t="s">
        <v>142</v>
      </c>
      <c r="C307" s="10">
        <v>34991938</v>
      </c>
      <c r="D307" s="9" t="s">
        <v>208</v>
      </c>
      <c r="E307" s="9" t="s">
        <v>130</v>
      </c>
      <c r="F307" s="8" t="s">
        <v>205</v>
      </c>
      <c r="G307" s="7" t="s">
        <v>200</v>
      </c>
    </row>
    <row r="308" spans="1:7" x14ac:dyDescent="0.2">
      <c r="A308" s="9" t="s">
        <v>207</v>
      </c>
      <c r="B308" s="9" t="s">
        <v>142</v>
      </c>
      <c r="C308" s="10">
        <v>87945218</v>
      </c>
      <c r="D308" s="9" t="s">
        <v>206</v>
      </c>
      <c r="E308" s="9" t="s">
        <v>126</v>
      </c>
      <c r="F308" s="8" t="s">
        <v>205</v>
      </c>
      <c r="G308" s="7" t="s">
        <v>200</v>
      </c>
    </row>
    <row r="309" spans="1:7" x14ac:dyDescent="0.2">
      <c r="A309" s="9" t="s">
        <v>203</v>
      </c>
      <c r="B309" s="9" t="s">
        <v>142</v>
      </c>
      <c r="C309" s="10">
        <v>22639377</v>
      </c>
      <c r="D309" s="9" t="s">
        <v>204</v>
      </c>
      <c r="E309" s="9" t="s">
        <v>130</v>
      </c>
      <c r="F309" s="8" t="s">
        <v>201</v>
      </c>
      <c r="G309" s="7" t="s">
        <v>200</v>
      </c>
    </row>
    <row r="310" spans="1:7" x14ac:dyDescent="0.2">
      <c r="A310" s="9" t="s">
        <v>203</v>
      </c>
      <c r="B310" s="9" t="s">
        <v>142</v>
      </c>
      <c r="C310" s="10">
        <v>87852273</v>
      </c>
      <c r="D310" s="9" t="s">
        <v>202</v>
      </c>
      <c r="E310" s="9" t="s">
        <v>126</v>
      </c>
      <c r="F310" s="8" t="s">
        <v>201</v>
      </c>
      <c r="G310" s="7" t="s">
        <v>200</v>
      </c>
    </row>
    <row r="311" spans="1:7" x14ac:dyDescent="0.2">
      <c r="A311" s="9" t="s">
        <v>198</v>
      </c>
      <c r="B311" s="9" t="s">
        <v>128</v>
      </c>
      <c r="C311" s="10">
        <v>61533584</v>
      </c>
      <c r="D311" s="9" t="s">
        <v>199</v>
      </c>
      <c r="E311" s="9" t="s">
        <v>149</v>
      </c>
      <c r="F311" s="8">
        <v>32148</v>
      </c>
      <c r="G311" s="7" t="s">
        <v>125</v>
      </c>
    </row>
    <row r="312" spans="1:7" x14ac:dyDescent="0.2">
      <c r="A312" s="9" t="s">
        <v>198</v>
      </c>
      <c r="B312" s="9" t="s">
        <v>128</v>
      </c>
      <c r="C312" s="10">
        <v>62816426</v>
      </c>
      <c r="D312" s="9" t="s">
        <v>197</v>
      </c>
      <c r="E312" s="9" t="s">
        <v>126</v>
      </c>
      <c r="F312" s="8">
        <v>32148</v>
      </c>
      <c r="G312" s="7" t="s">
        <v>125</v>
      </c>
    </row>
    <row r="313" spans="1:7" x14ac:dyDescent="0.2">
      <c r="A313" s="9" t="s">
        <v>194</v>
      </c>
      <c r="B313" s="9" t="s">
        <v>142</v>
      </c>
      <c r="C313" s="10">
        <v>60889128</v>
      </c>
      <c r="D313" s="9" t="s">
        <v>196</v>
      </c>
      <c r="E313" s="9" t="s">
        <v>149</v>
      </c>
      <c r="F313" s="8" t="s">
        <v>195</v>
      </c>
      <c r="G313" s="7" t="s">
        <v>125</v>
      </c>
    </row>
    <row r="314" spans="1:7" x14ac:dyDescent="0.2">
      <c r="A314" s="9" t="s">
        <v>194</v>
      </c>
      <c r="B314" s="9" t="s">
        <v>142</v>
      </c>
      <c r="C314" s="10">
        <v>8257293</v>
      </c>
      <c r="D314" s="9" t="s">
        <v>193</v>
      </c>
      <c r="E314" s="9" t="s">
        <v>126</v>
      </c>
      <c r="F314" s="8" t="s">
        <v>192</v>
      </c>
      <c r="G314" s="7" t="s">
        <v>125</v>
      </c>
    </row>
    <row r="315" spans="1:7" x14ac:dyDescent="0.2">
      <c r="A315" s="9" t="s">
        <v>190</v>
      </c>
      <c r="B315" s="9" t="s">
        <v>142</v>
      </c>
      <c r="C315" s="10">
        <v>4814563</v>
      </c>
      <c r="D315" s="9" t="s">
        <v>191</v>
      </c>
      <c r="E315" s="9" t="s">
        <v>130</v>
      </c>
      <c r="F315" s="8" t="s">
        <v>188</v>
      </c>
      <c r="G315" s="7" t="s">
        <v>125</v>
      </c>
    </row>
    <row r="316" spans="1:7" x14ac:dyDescent="0.2">
      <c r="A316" s="9" t="s">
        <v>190</v>
      </c>
      <c r="B316" s="9" t="s">
        <v>142</v>
      </c>
      <c r="C316" s="10">
        <v>60114865</v>
      </c>
      <c r="D316" s="9" t="s">
        <v>189</v>
      </c>
      <c r="E316" s="9" t="s">
        <v>126</v>
      </c>
      <c r="F316" s="8" t="s">
        <v>188</v>
      </c>
      <c r="G316" s="7" t="s">
        <v>125</v>
      </c>
    </row>
    <row r="317" spans="1:7" x14ac:dyDescent="0.2">
      <c r="A317" s="9" t="s">
        <v>186</v>
      </c>
      <c r="B317" s="9" t="s">
        <v>134</v>
      </c>
      <c r="C317" s="10">
        <v>34590184</v>
      </c>
      <c r="D317" s="9" t="s">
        <v>187</v>
      </c>
      <c r="E317" s="9" t="s">
        <v>130</v>
      </c>
      <c r="F317" s="8" t="s">
        <v>184</v>
      </c>
      <c r="G317" s="7" t="s">
        <v>125</v>
      </c>
    </row>
    <row r="318" spans="1:7" x14ac:dyDescent="0.2">
      <c r="A318" s="9" t="s">
        <v>186</v>
      </c>
      <c r="B318" s="9" t="s">
        <v>134</v>
      </c>
      <c r="C318" s="10">
        <v>16501555</v>
      </c>
      <c r="D318" s="9" t="s">
        <v>185</v>
      </c>
      <c r="E318" s="9" t="s">
        <v>126</v>
      </c>
      <c r="F318" s="8" t="s">
        <v>184</v>
      </c>
      <c r="G318" s="7" t="s">
        <v>125</v>
      </c>
    </row>
    <row r="319" spans="1:7" x14ac:dyDescent="0.2">
      <c r="A319" s="9" t="s">
        <v>182</v>
      </c>
      <c r="B319" s="9" t="s">
        <v>142</v>
      </c>
      <c r="C319" s="10">
        <v>3751794</v>
      </c>
      <c r="D319" s="9" t="s">
        <v>183</v>
      </c>
      <c r="E319" s="9" t="s">
        <v>130</v>
      </c>
      <c r="F319" s="8" t="s">
        <v>180</v>
      </c>
      <c r="G319" s="7" t="s">
        <v>125</v>
      </c>
    </row>
    <row r="320" spans="1:7" x14ac:dyDescent="0.2">
      <c r="A320" s="9" t="s">
        <v>182</v>
      </c>
      <c r="B320" s="9" t="s">
        <v>142</v>
      </c>
      <c r="C320" s="10">
        <v>12063256</v>
      </c>
      <c r="D320" s="9" t="s">
        <v>181</v>
      </c>
      <c r="E320" s="9" t="s">
        <v>126</v>
      </c>
      <c r="F320" s="8" t="s">
        <v>180</v>
      </c>
      <c r="G320" s="7" t="s">
        <v>125</v>
      </c>
    </row>
    <row r="321" spans="1:7" x14ac:dyDescent="0.2">
      <c r="A321" s="9" t="s">
        <v>178</v>
      </c>
      <c r="B321" s="9" t="s">
        <v>142</v>
      </c>
      <c r="C321" s="10">
        <v>2276653</v>
      </c>
      <c r="D321" s="9" t="s">
        <v>179</v>
      </c>
      <c r="E321" s="9" t="s">
        <v>130</v>
      </c>
      <c r="F321" s="8">
        <v>44287</v>
      </c>
      <c r="G321" s="7" t="s">
        <v>176</v>
      </c>
    </row>
    <row r="322" spans="1:7" x14ac:dyDescent="0.2">
      <c r="A322" s="9" t="s">
        <v>178</v>
      </c>
      <c r="B322" s="9" t="s">
        <v>142</v>
      </c>
      <c r="C322" s="10">
        <v>40654622</v>
      </c>
      <c r="D322" s="9" t="s">
        <v>177</v>
      </c>
      <c r="E322" s="9" t="s">
        <v>126</v>
      </c>
      <c r="F322" s="8">
        <v>44287</v>
      </c>
      <c r="G322" s="7" t="s">
        <v>176</v>
      </c>
    </row>
    <row r="323" spans="1:7" x14ac:dyDescent="0.2">
      <c r="A323" s="9" t="s">
        <v>174</v>
      </c>
      <c r="B323" s="9" t="s">
        <v>128</v>
      </c>
      <c r="C323" s="10">
        <v>61747085</v>
      </c>
      <c r="D323" s="9" t="s">
        <v>175</v>
      </c>
      <c r="E323" s="9" t="s">
        <v>130</v>
      </c>
      <c r="F323" s="8" t="s">
        <v>172</v>
      </c>
      <c r="G323" s="7" t="s">
        <v>125</v>
      </c>
    </row>
    <row r="324" spans="1:7" x14ac:dyDescent="0.2">
      <c r="A324" s="9" t="s">
        <v>174</v>
      </c>
      <c r="B324" s="9" t="s">
        <v>128</v>
      </c>
      <c r="C324" s="10">
        <v>9105360</v>
      </c>
      <c r="D324" s="9" t="s">
        <v>173</v>
      </c>
      <c r="E324" s="9" t="s">
        <v>126</v>
      </c>
      <c r="F324" s="8" t="s">
        <v>172</v>
      </c>
      <c r="G324" s="7" t="s">
        <v>132</v>
      </c>
    </row>
    <row r="325" spans="1:7" x14ac:dyDescent="0.2">
      <c r="A325" s="9" t="s">
        <v>170</v>
      </c>
      <c r="B325" s="9" t="s">
        <v>169</v>
      </c>
      <c r="C325" s="10">
        <v>18520834</v>
      </c>
      <c r="D325" s="9" t="s">
        <v>171</v>
      </c>
      <c r="E325" s="9" t="s">
        <v>130</v>
      </c>
      <c r="F325" s="8" t="s">
        <v>167</v>
      </c>
      <c r="G325" s="7" t="s">
        <v>125</v>
      </c>
    </row>
    <row r="326" spans="1:7" x14ac:dyDescent="0.2">
      <c r="A326" s="9" t="s">
        <v>170</v>
      </c>
      <c r="B326" s="9" t="s">
        <v>169</v>
      </c>
      <c r="C326" s="10">
        <v>2819125</v>
      </c>
      <c r="D326" s="9" t="s">
        <v>168</v>
      </c>
      <c r="E326" s="9" t="s">
        <v>126</v>
      </c>
      <c r="F326" s="8" t="s">
        <v>167</v>
      </c>
      <c r="G326" s="7" t="s">
        <v>125</v>
      </c>
    </row>
    <row r="327" spans="1:7" x14ac:dyDescent="0.2">
      <c r="A327" s="9" t="s">
        <v>164</v>
      </c>
      <c r="B327" s="9" t="s">
        <v>142</v>
      </c>
      <c r="C327" s="10">
        <v>61024352</v>
      </c>
      <c r="D327" s="9" t="s">
        <v>166</v>
      </c>
      <c r="E327" s="9" t="s">
        <v>149</v>
      </c>
      <c r="F327" s="8">
        <v>33243</v>
      </c>
      <c r="G327" s="7" t="s">
        <v>125</v>
      </c>
    </row>
    <row r="328" spans="1:7" x14ac:dyDescent="0.2">
      <c r="A328" s="9" t="s">
        <v>164</v>
      </c>
      <c r="B328" s="9" t="s">
        <v>142</v>
      </c>
      <c r="C328" s="10">
        <v>58497702</v>
      </c>
      <c r="D328" s="9" t="s">
        <v>165</v>
      </c>
      <c r="E328" s="9" t="s">
        <v>126</v>
      </c>
      <c r="F328" s="8" t="s">
        <v>162</v>
      </c>
      <c r="G328" s="7" t="s">
        <v>125</v>
      </c>
    </row>
    <row r="329" spans="1:7" x14ac:dyDescent="0.2">
      <c r="A329" s="9" t="s">
        <v>164</v>
      </c>
      <c r="B329" s="9" t="s">
        <v>142</v>
      </c>
      <c r="C329" s="10">
        <v>2927433</v>
      </c>
      <c r="D329" s="9" t="s">
        <v>163</v>
      </c>
      <c r="E329" s="9" t="s">
        <v>126</v>
      </c>
      <c r="F329" s="8" t="s">
        <v>162</v>
      </c>
      <c r="G329" s="7" t="s">
        <v>125</v>
      </c>
    </row>
    <row r="330" spans="1:7" x14ac:dyDescent="0.2">
      <c r="A330" s="9" t="s">
        <v>159</v>
      </c>
      <c r="B330" s="9" t="s">
        <v>128</v>
      </c>
      <c r="C330" s="10">
        <v>59109165</v>
      </c>
      <c r="D330" s="9" t="s">
        <v>161</v>
      </c>
      <c r="E330" s="9" t="s">
        <v>130</v>
      </c>
      <c r="F330" s="8">
        <v>32153</v>
      </c>
      <c r="G330" s="7" t="s">
        <v>125</v>
      </c>
    </row>
    <row r="331" spans="1:7" x14ac:dyDescent="0.2">
      <c r="A331" s="9" t="s">
        <v>159</v>
      </c>
      <c r="B331" s="9" t="s">
        <v>128</v>
      </c>
      <c r="C331" s="10">
        <v>47658539</v>
      </c>
      <c r="D331" s="9" t="s">
        <v>160</v>
      </c>
      <c r="E331" s="9" t="s">
        <v>126</v>
      </c>
      <c r="F331" s="8">
        <v>35498</v>
      </c>
      <c r="G331" s="7" t="s">
        <v>125</v>
      </c>
    </row>
    <row r="332" spans="1:7" x14ac:dyDescent="0.2">
      <c r="A332" s="9" t="s">
        <v>159</v>
      </c>
      <c r="B332" s="9" t="s">
        <v>128</v>
      </c>
      <c r="C332" s="10">
        <v>3495672</v>
      </c>
      <c r="D332" s="9" t="s">
        <v>158</v>
      </c>
      <c r="E332" s="9" t="s">
        <v>140</v>
      </c>
      <c r="F332" s="8" t="s">
        <v>157</v>
      </c>
      <c r="G332" s="7" t="s">
        <v>125</v>
      </c>
    </row>
    <row r="333" spans="1:7" x14ac:dyDescent="0.2">
      <c r="A333" s="9" t="s">
        <v>154</v>
      </c>
      <c r="B333" s="9" t="s">
        <v>128</v>
      </c>
      <c r="C333" s="10">
        <v>58017179</v>
      </c>
      <c r="D333" s="9" t="s">
        <v>156</v>
      </c>
      <c r="E333" s="9" t="s">
        <v>149</v>
      </c>
      <c r="F333" s="8" t="s">
        <v>155</v>
      </c>
      <c r="G333" s="7" t="s">
        <v>151</v>
      </c>
    </row>
    <row r="334" spans="1:7" x14ac:dyDescent="0.2">
      <c r="A334" s="9" t="s">
        <v>154</v>
      </c>
      <c r="B334" s="9" t="s">
        <v>128</v>
      </c>
      <c r="C334" s="10">
        <v>74118381</v>
      </c>
      <c r="D334" s="9" t="s">
        <v>153</v>
      </c>
      <c r="E334" s="9" t="s">
        <v>126</v>
      </c>
      <c r="F334" s="8" t="s">
        <v>152</v>
      </c>
      <c r="G334" s="7" t="s">
        <v>151</v>
      </c>
    </row>
    <row r="335" spans="1:7" x14ac:dyDescent="0.2">
      <c r="A335" s="9" t="s">
        <v>147</v>
      </c>
      <c r="B335" s="9" t="s">
        <v>142</v>
      </c>
      <c r="C335" s="10">
        <v>59588111</v>
      </c>
      <c r="D335" s="9" t="s">
        <v>150</v>
      </c>
      <c r="E335" s="9" t="s">
        <v>149</v>
      </c>
      <c r="F335" s="8">
        <v>35067</v>
      </c>
      <c r="G335" s="7" t="s">
        <v>125</v>
      </c>
    </row>
    <row r="336" spans="1:7" x14ac:dyDescent="0.2">
      <c r="A336" s="9" t="s">
        <v>147</v>
      </c>
      <c r="B336" s="9" t="s">
        <v>142</v>
      </c>
      <c r="C336" s="10">
        <v>1858774</v>
      </c>
      <c r="D336" s="9" t="s">
        <v>148</v>
      </c>
      <c r="E336" s="9" t="s">
        <v>126</v>
      </c>
      <c r="F336" s="8">
        <v>35434</v>
      </c>
      <c r="G336" s="7" t="s">
        <v>125</v>
      </c>
    </row>
    <row r="337" spans="1:7" x14ac:dyDescent="0.2">
      <c r="A337" s="9" t="s">
        <v>147</v>
      </c>
      <c r="B337" s="9" t="s">
        <v>142</v>
      </c>
      <c r="C337" s="10">
        <v>3384738</v>
      </c>
      <c r="D337" s="9" t="s">
        <v>146</v>
      </c>
      <c r="E337" s="9" t="s">
        <v>126</v>
      </c>
      <c r="F337" s="8">
        <v>36168</v>
      </c>
      <c r="G337" s="7" t="s">
        <v>125</v>
      </c>
    </row>
    <row r="338" spans="1:7" x14ac:dyDescent="0.2">
      <c r="A338" s="9" t="s">
        <v>143</v>
      </c>
      <c r="B338" s="9" t="s">
        <v>142</v>
      </c>
      <c r="C338" s="10">
        <v>78626983</v>
      </c>
      <c r="D338" s="9" t="s">
        <v>145</v>
      </c>
      <c r="E338" s="9" t="s">
        <v>130</v>
      </c>
      <c r="F338" s="8">
        <v>33243</v>
      </c>
      <c r="G338" s="7" t="s">
        <v>125</v>
      </c>
    </row>
    <row r="339" spans="1:7" x14ac:dyDescent="0.2">
      <c r="A339" s="9" t="s">
        <v>143</v>
      </c>
      <c r="B339" s="9" t="s">
        <v>142</v>
      </c>
      <c r="C339" s="10">
        <v>64835226</v>
      </c>
      <c r="D339" s="9" t="s">
        <v>144</v>
      </c>
      <c r="E339" s="9" t="s">
        <v>126</v>
      </c>
      <c r="F339" s="8">
        <v>33243</v>
      </c>
      <c r="G339" s="7" t="s">
        <v>125</v>
      </c>
    </row>
    <row r="340" spans="1:7" x14ac:dyDescent="0.2">
      <c r="A340" s="9" t="s">
        <v>143</v>
      </c>
      <c r="B340" s="9" t="s">
        <v>142</v>
      </c>
      <c r="C340" s="10">
        <v>7907358</v>
      </c>
      <c r="D340" s="9" t="s">
        <v>141</v>
      </c>
      <c r="E340" s="9" t="s">
        <v>140</v>
      </c>
      <c r="F340" s="8">
        <v>38720</v>
      </c>
      <c r="G340" s="7" t="s">
        <v>125</v>
      </c>
    </row>
    <row r="341" spans="1:7" x14ac:dyDescent="0.2">
      <c r="A341" s="9" t="s">
        <v>138</v>
      </c>
      <c r="B341" s="9" t="s">
        <v>128</v>
      </c>
      <c r="C341" s="10">
        <v>13720915</v>
      </c>
      <c r="D341" s="9" t="s">
        <v>139</v>
      </c>
      <c r="E341" s="9" t="s">
        <v>130</v>
      </c>
      <c r="F341" s="8">
        <v>40668</v>
      </c>
      <c r="G341" s="7" t="s">
        <v>125</v>
      </c>
    </row>
    <row r="342" spans="1:7" x14ac:dyDescent="0.2">
      <c r="A342" s="9" t="s">
        <v>138</v>
      </c>
      <c r="B342" s="9" t="s">
        <v>128</v>
      </c>
      <c r="C342" s="10">
        <v>13728156</v>
      </c>
      <c r="D342" s="9" t="s">
        <v>137</v>
      </c>
      <c r="E342" s="9" t="s">
        <v>126</v>
      </c>
      <c r="F342" s="8">
        <v>40668</v>
      </c>
      <c r="G342" s="7" t="s">
        <v>125</v>
      </c>
    </row>
    <row r="343" spans="1:7" x14ac:dyDescent="0.2">
      <c r="A343" s="9" t="s">
        <v>135</v>
      </c>
      <c r="B343" s="9" t="s">
        <v>134</v>
      </c>
      <c r="C343" s="10">
        <v>2332886</v>
      </c>
      <c r="D343" s="9" t="s">
        <v>136</v>
      </c>
      <c r="E343" s="9" t="s">
        <v>130</v>
      </c>
      <c r="F343" s="8">
        <v>43779</v>
      </c>
      <c r="G343" s="7" t="s">
        <v>132</v>
      </c>
    </row>
    <row r="344" spans="1:7" x14ac:dyDescent="0.2">
      <c r="A344" s="9" t="s">
        <v>135</v>
      </c>
      <c r="B344" s="9" t="s">
        <v>134</v>
      </c>
      <c r="C344" s="10">
        <v>33264668</v>
      </c>
      <c r="D344" s="9" t="s">
        <v>133</v>
      </c>
      <c r="E344" s="9" t="s">
        <v>126</v>
      </c>
      <c r="F344" s="8">
        <v>43779</v>
      </c>
      <c r="G344" s="7" t="s">
        <v>132</v>
      </c>
    </row>
    <row r="345" spans="1:7" x14ac:dyDescent="0.2">
      <c r="A345" s="9" t="s">
        <v>129</v>
      </c>
      <c r="B345" s="9" t="s">
        <v>128</v>
      </c>
      <c r="C345" s="10">
        <v>10371492</v>
      </c>
      <c r="D345" s="9" t="s">
        <v>131</v>
      </c>
      <c r="E345" s="9" t="s">
        <v>130</v>
      </c>
      <c r="F345" s="8">
        <v>39730</v>
      </c>
      <c r="G345" s="7" t="s">
        <v>125</v>
      </c>
    </row>
    <row r="346" spans="1:7" x14ac:dyDescent="0.2">
      <c r="A346" s="9" t="s">
        <v>129</v>
      </c>
      <c r="B346" s="9" t="s">
        <v>128</v>
      </c>
      <c r="C346" s="10">
        <v>47458153</v>
      </c>
      <c r="D346" s="9" t="s">
        <v>127</v>
      </c>
      <c r="E346" s="9" t="s">
        <v>126</v>
      </c>
      <c r="F346" s="8">
        <v>39730</v>
      </c>
      <c r="G346" s="7" t="s">
        <v>125</v>
      </c>
    </row>
    <row r="347" spans="1:7" x14ac:dyDescent="0.2">
      <c r="A347" s="6"/>
    </row>
    <row r="348" spans="1:7" x14ac:dyDescent="0.2">
      <c r="A348" s="6" t="s">
        <v>124</v>
      </c>
    </row>
    <row r="349" spans="1:7" x14ac:dyDescent="0.2">
      <c r="A349" s="6"/>
    </row>
    <row r="350" spans="1:7" x14ac:dyDescent="0.2">
      <c r="A350" s="6"/>
    </row>
    <row r="351" spans="1:7" x14ac:dyDescent="0.2">
      <c r="A351" s="6"/>
    </row>
    <row r="352" spans="1:7" x14ac:dyDescent="0.2">
      <c r="A352" s="6"/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B34C-91D0-4490-B5C9-102F7392F52E}">
  <dimension ref="A1:A361"/>
  <sheetViews>
    <sheetView tabSelected="1" workbookViewId="0">
      <selection activeCell="M15" sqref="M15"/>
    </sheetView>
  </sheetViews>
  <sheetFormatPr defaultRowHeight="15" x14ac:dyDescent="0.25"/>
  <cols>
    <col min="1" max="1" width="36.28515625" customWidth="1"/>
  </cols>
  <sheetData>
    <row r="1" spans="1:1" x14ac:dyDescent="0.25">
      <c r="A1" s="17" t="s">
        <v>701</v>
      </c>
    </row>
    <row r="2" spans="1:1" x14ac:dyDescent="0.25">
      <c r="A2" t="s">
        <v>702</v>
      </c>
    </row>
    <row r="3" spans="1:1" x14ac:dyDescent="0.25">
      <c r="A3" t="s">
        <v>703</v>
      </c>
    </row>
    <row r="4" spans="1:1" x14ac:dyDescent="0.25">
      <c r="A4" t="s">
        <v>704</v>
      </c>
    </row>
    <row r="5" spans="1:1" x14ac:dyDescent="0.25">
      <c r="A5" t="s">
        <v>705</v>
      </c>
    </row>
    <row r="6" spans="1:1" x14ac:dyDescent="0.25">
      <c r="A6" t="s">
        <v>63</v>
      </c>
    </row>
    <row r="7" spans="1:1" x14ac:dyDescent="0.25">
      <c r="A7" t="s">
        <v>97</v>
      </c>
    </row>
    <row r="8" spans="1:1" x14ac:dyDescent="0.25">
      <c r="A8" t="s">
        <v>706</v>
      </c>
    </row>
    <row r="9" spans="1:1" x14ac:dyDescent="0.25">
      <c r="A9" t="s">
        <v>707</v>
      </c>
    </row>
    <row r="10" spans="1:1" x14ac:dyDescent="0.25">
      <c r="A10" t="s">
        <v>708</v>
      </c>
    </row>
    <row r="11" spans="1:1" x14ac:dyDescent="0.25">
      <c r="A11" t="s">
        <v>709</v>
      </c>
    </row>
    <row r="12" spans="1:1" x14ac:dyDescent="0.25">
      <c r="A12" t="s">
        <v>710</v>
      </c>
    </row>
    <row r="13" spans="1:1" x14ac:dyDescent="0.25">
      <c r="A13" t="s">
        <v>711</v>
      </c>
    </row>
    <row r="14" spans="1:1" x14ac:dyDescent="0.25">
      <c r="A14" t="s">
        <v>99</v>
      </c>
    </row>
    <row r="15" spans="1:1" x14ac:dyDescent="0.25">
      <c r="A15" t="s">
        <v>712</v>
      </c>
    </row>
    <row r="16" spans="1:1" x14ac:dyDescent="0.25">
      <c r="A16" t="s">
        <v>94</v>
      </c>
    </row>
    <row r="17" spans="1:1" x14ac:dyDescent="0.25">
      <c r="A17" t="s">
        <v>713</v>
      </c>
    </row>
    <row r="18" spans="1:1" x14ac:dyDescent="0.25">
      <c r="A18" t="s">
        <v>714</v>
      </c>
    </row>
    <row r="19" spans="1:1" x14ac:dyDescent="0.25">
      <c r="A19" t="s">
        <v>715</v>
      </c>
    </row>
    <row r="20" spans="1:1" x14ac:dyDescent="0.25">
      <c r="A20" t="s">
        <v>716</v>
      </c>
    </row>
    <row r="21" spans="1:1" x14ac:dyDescent="0.25">
      <c r="A21" t="s">
        <v>717</v>
      </c>
    </row>
    <row r="22" spans="1:1" x14ac:dyDescent="0.25">
      <c r="A22" t="s">
        <v>718</v>
      </c>
    </row>
    <row r="23" spans="1:1" x14ac:dyDescent="0.25">
      <c r="A23" t="s">
        <v>107</v>
      </c>
    </row>
    <row r="24" spans="1:1" x14ac:dyDescent="0.25">
      <c r="A24" t="s">
        <v>719</v>
      </c>
    </row>
    <row r="25" spans="1:1" x14ac:dyDescent="0.25">
      <c r="A25" t="s">
        <v>720</v>
      </c>
    </row>
    <row r="26" spans="1:1" x14ac:dyDescent="0.25">
      <c r="A26" t="s">
        <v>721</v>
      </c>
    </row>
    <row r="27" spans="1:1" x14ac:dyDescent="0.25">
      <c r="A27" t="s">
        <v>722</v>
      </c>
    </row>
    <row r="28" spans="1:1" x14ac:dyDescent="0.25">
      <c r="A28" t="s">
        <v>723</v>
      </c>
    </row>
    <row r="29" spans="1:1" x14ac:dyDescent="0.25">
      <c r="A29" t="s">
        <v>724</v>
      </c>
    </row>
    <row r="30" spans="1:1" x14ac:dyDescent="0.25">
      <c r="A30" t="s">
        <v>725</v>
      </c>
    </row>
    <row r="31" spans="1:1" x14ac:dyDescent="0.25">
      <c r="A31" t="s">
        <v>726</v>
      </c>
    </row>
    <row r="32" spans="1:1" x14ac:dyDescent="0.25">
      <c r="A32" t="s">
        <v>727</v>
      </c>
    </row>
    <row r="33" spans="1:1" x14ac:dyDescent="0.25">
      <c r="A33" t="s">
        <v>728</v>
      </c>
    </row>
    <row r="34" spans="1:1" x14ac:dyDescent="0.25">
      <c r="A34" t="s">
        <v>729</v>
      </c>
    </row>
    <row r="35" spans="1:1" x14ac:dyDescent="0.25">
      <c r="A35" t="s">
        <v>730</v>
      </c>
    </row>
    <row r="36" spans="1:1" x14ac:dyDescent="0.25">
      <c r="A36" t="s">
        <v>731</v>
      </c>
    </row>
    <row r="37" spans="1:1" x14ac:dyDescent="0.25">
      <c r="A37" t="s">
        <v>732</v>
      </c>
    </row>
    <row r="38" spans="1:1" x14ac:dyDescent="0.25">
      <c r="A38" t="s">
        <v>733</v>
      </c>
    </row>
    <row r="39" spans="1:1" x14ac:dyDescent="0.25">
      <c r="A39" t="s">
        <v>734</v>
      </c>
    </row>
    <row r="40" spans="1:1" x14ac:dyDescent="0.25">
      <c r="A40" t="s">
        <v>735</v>
      </c>
    </row>
    <row r="41" spans="1:1" x14ac:dyDescent="0.25">
      <c r="A41" t="s">
        <v>736</v>
      </c>
    </row>
    <row r="42" spans="1:1" x14ac:dyDescent="0.25">
      <c r="A42" t="s">
        <v>737</v>
      </c>
    </row>
    <row r="43" spans="1:1" x14ac:dyDescent="0.25">
      <c r="A43" t="s">
        <v>738</v>
      </c>
    </row>
    <row r="44" spans="1:1" x14ac:dyDescent="0.25">
      <c r="A44" t="s">
        <v>739</v>
      </c>
    </row>
    <row r="45" spans="1:1" x14ac:dyDescent="0.25">
      <c r="A45" t="s">
        <v>740</v>
      </c>
    </row>
    <row r="46" spans="1:1" x14ac:dyDescent="0.25">
      <c r="A46" t="s">
        <v>741</v>
      </c>
    </row>
    <row r="47" spans="1:1" x14ac:dyDescent="0.25">
      <c r="A47" t="s">
        <v>742</v>
      </c>
    </row>
    <row r="48" spans="1:1" x14ac:dyDescent="0.25">
      <c r="A48" t="s">
        <v>743</v>
      </c>
    </row>
    <row r="49" spans="1:1" x14ac:dyDescent="0.25">
      <c r="A49" t="s">
        <v>744</v>
      </c>
    </row>
    <row r="50" spans="1:1" x14ac:dyDescent="0.25">
      <c r="A50" t="s">
        <v>745</v>
      </c>
    </row>
    <row r="51" spans="1:1" x14ac:dyDescent="0.25">
      <c r="A51" t="s">
        <v>746</v>
      </c>
    </row>
    <row r="52" spans="1:1" x14ac:dyDescent="0.25">
      <c r="A52" t="s">
        <v>747</v>
      </c>
    </row>
    <row r="53" spans="1:1" x14ac:dyDescent="0.25">
      <c r="A53" t="s">
        <v>748</v>
      </c>
    </row>
    <row r="54" spans="1:1" x14ac:dyDescent="0.25">
      <c r="A54" t="s">
        <v>749</v>
      </c>
    </row>
    <row r="55" spans="1:1" x14ac:dyDescent="0.25">
      <c r="A55" t="s">
        <v>750</v>
      </c>
    </row>
    <row r="56" spans="1:1" x14ac:dyDescent="0.25">
      <c r="A56" t="s">
        <v>751</v>
      </c>
    </row>
    <row r="57" spans="1:1" x14ac:dyDescent="0.25">
      <c r="A57" t="s">
        <v>752</v>
      </c>
    </row>
    <row r="58" spans="1:1" x14ac:dyDescent="0.25">
      <c r="A58" t="s">
        <v>753</v>
      </c>
    </row>
    <row r="59" spans="1:1" x14ac:dyDescent="0.25">
      <c r="A59" t="s">
        <v>754</v>
      </c>
    </row>
    <row r="60" spans="1:1" x14ac:dyDescent="0.25">
      <c r="A60" t="s">
        <v>755</v>
      </c>
    </row>
    <row r="61" spans="1:1" x14ac:dyDescent="0.25">
      <c r="A61" t="s">
        <v>756</v>
      </c>
    </row>
    <row r="62" spans="1:1" x14ac:dyDescent="0.25">
      <c r="A62" t="s">
        <v>757</v>
      </c>
    </row>
    <row r="63" spans="1:1" x14ac:dyDescent="0.25">
      <c r="A63" t="s">
        <v>758</v>
      </c>
    </row>
    <row r="64" spans="1:1" x14ac:dyDescent="0.25">
      <c r="A64" t="s">
        <v>759</v>
      </c>
    </row>
    <row r="65" spans="1:1" x14ac:dyDescent="0.25">
      <c r="A65" t="s">
        <v>760</v>
      </c>
    </row>
    <row r="66" spans="1:1" x14ac:dyDescent="0.25">
      <c r="A66" t="s">
        <v>761</v>
      </c>
    </row>
    <row r="67" spans="1:1" x14ac:dyDescent="0.25">
      <c r="A67" t="s">
        <v>762</v>
      </c>
    </row>
    <row r="68" spans="1:1" x14ac:dyDescent="0.25">
      <c r="A68" t="s">
        <v>763</v>
      </c>
    </row>
    <row r="69" spans="1:1" x14ac:dyDescent="0.25">
      <c r="A69" t="s">
        <v>764</v>
      </c>
    </row>
    <row r="70" spans="1:1" x14ac:dyDescent="0.25">
      <c r="A70" t="s">
        <v>765</v>
      </c>
    </row>
    <row r="71" spans="1:1" x14ac:dyDescent="0.25">
      <c r="A71" t="s">
        <v>766</v>
      </c>
    </row>
    <row r="72" spans="1:1" x14ac:dyDescent="0.25">
      <c r="A72" t="s">
        <v>767</v>
      </c>
    </row>
    <row r="73" spans="1:1" x14ac:dyDescent="0.25">
      <c r="A73" t="s">
        <v>768</v>
      </c>
    </row>
    <row r="74" spans="1:1" x14ac:dyDescent="0.25">
      <c r="A74" t="s">
        <v>769</v>
      </c>
    </row>
    <row r="75" spans="1:1" x14ac:dyDescent="0.25">
      <c r="A75" t="s">
        <v>770</v>
      </c>
    </row>
    <row r="76" spans="1:1" x14ac:dyDescent="0.25">
      <c r="A76" t="s">
        <v>771</v>
      </c>
    </row>
    <row r="77" spans="1:1" x14ac:dyDescent="0.25">
      <c r="A77" t="s">
        <v>772</v>
      </c>
    </row>
    <row r="78" spans="1:1" x14ac:dyDescent="0.25">
      <c r="A78" t="s">
        <v>773</v>
      </c>
    </row>
    <row r="79" spans="1:1" x14ac:dyDescent="0.25">
      <c r="A79" t="s">
        <v>774</v>
      </c>
    </row>
    <row r="80" spans="1:1" x14ac:dyDescent="0.25">
      <c r="A80" t="s">
        <v>775</v>
      </c>
    </row>
    <row r="81" spans="1:1" x14ac:dyDescent="0.25">
      <c r="A81" t="s">
        <v>776</v>
      </c>
    </row>
    <row r="82" spans="1:1" x14ac:dyDescent="0.25">
      <c r="A82" t="s">
        <v>777</v>
      </c>
    </row>
    <row r="83" spans="1:1" x14ac:dyDescent="0.25">
      <c r="A83" t="s">
        <v>778</v>
      </c>
    </row>
    <row r="84" spans="1:1" x14ac:dyDescent="0.25">
      <c r="A84" t="s">
        <v>779</v>
      </c>
    </row>
    <row r="85" spans="1:1" x14ac:dyDescent="0.25">
      <c r="A85" t="s">
        <v>780</v>
      </c>
    </row>
    <row r="86" spans="1:1" x14ac:dyDescent="0.25">
      <c r="A86" t="s">
        <v>781</v>
      </c>
    </row>
    <row r="87" spans="1:1" x14ac:dyDescent="0.25">
      <c r="A87" t="s">
        <v>782</v>
      </c>
    </row>
    <row r="88" spans="1:1" x14ac:dyDescent="0.25">
      <c r="A88" t="s">
        <v>783</v>
      </c>
    </row>
    <row r="89" spans="1:1" x14ac:dyDescent="0.25">
      <c r="A89" t="s">
        <v>784</v>
      </c>
    </row>
    <row r="90" spans="1:1" x14ac:dyDescent="0.25">
      <c r="A90" t="s">
        <v>785</v>
      </c>
    </row>
    <row r="91" spans="1:1" x14ac:dyDescent="0.25">
      <c r="A91" t="s">
        <v>786</v>
      </c>
    </row>
    <row r="92" spans="1:1" x14ac:dyDescent="0.25">
      <c r="A92" t="s">
        <v>787</v>
      </c>
    </row>
    <row r="93" spans="1:1" x14ac:dyDescent="0.25">
      <c r="A93" t="s">
        <v>788</v>
      </c>
    </row>
    <row r="94" spans="1:1" x14ac:dyDescent="0.25">
      <c r="A94" t="s">
        <v>789</v>
      </c>
    </row>
    <row r="95" spans="1:1" x14ac:dyDescent="0.25">
      <c r="A95" t="s">
        <v>790</v>
      </c>
    </row>
    <row r="96" spans="1:1" x14ac:dyDescent="0.25">
      <c r="A96" t="s">
        <v>791</v>
      </c>
    </row>
    <row r="97" spans="1:1" x14ac:dyDescent="0.25">
      <c r="A97" t="s">
        <v>792</v>
      </c>
    </row>
    <row r="98" spans="1:1" x14ac:dyDescent="0.25">
      <c r="A98" t="s">
        <v>793</v>
      </c>
    </row>
    <row r="99" spans="1:1" x14ac:dyDescent="0.25">
      <c r="A99" t="s">
        <v>794</v>
      </c>
    </row>
    <row r="100" spans="1:1" x14ac:dyDescent="0.25">
      <c r="A100" t="s">
        <v>795</v>
      </c>
    </row>
    <row r="101" spans="1:1" x14ac:dyDescent="0.25">
      <c r="A101" t="s">
        <v>796</v>
      </c>
    </row>
    <row r="102" spans="1:1" x14ac:dyDescent="0.25">
      <c r="A102" t="s">
        <v>797</v>
      </c>
    </row>
    <row r="103" spans="1:1" x14ac:dyDescent="0.25">
      <c r="A103" t="s">
        <v>798</v>
      </c>
    </row>
    <row r="104" spans="1:1" x14ac:dyDescent="0.25">
      <c r="A104" t="s">
        <v>799</v>
      </c>
    </row>
    <row r="105" spans="1:1" x14ac:dyDescent="0.25">
      <c r="A105" t="s">
        <v>800</v>
      </c>
    </row>
    <row r="106" spans="1:1" x14ac:dyDescent="0.25">
      <c r="A106" t="s">
        <v>801</v>
      </c>
    </row>
    <row r="107" spans="1:1" x14ac:dyDescent="0.25">
      <c r="A107" t="s">
        <v>802</v>
      </c>
    </row>
    <row r="108" spans="1:1" x14ac:dyDescent="0.25">
      <c r="A108" t="s">
        <v>803</v>
      </c>
    </row>
    <row r="109" spans="1:1" x14ac:dyDescent="0.25">
      <c r="A109" t="s">
        <v>804</v>
      </c>
    </row>
    <row r="110" spans="1:1" x14ac:dyDescent="0.25">
      <c r="A110" t="s">
        <v>805</v>
      </c>
    </row>
    <row r="111" spans="1:1" x14ac:dyDescent="0.25">
      <c r="A111" t="s">
        <v>806</v>
      </c>
    </row>
    <row r="112" spans="1:1" x14ac:dyDescent="0.25">
      <c r="A112" t="s">
        <v>807</v>
      </c>
    </row>
    <row r="113" spans="1:1" x14ac:dyDescent="0.25">
      <c r="A113" t="s">
        <v>808</v>
      </c>
    </row>
    <row r="114" spans="1:1" x14ac:dyDescent="0.25">
      <c r="A114" t="s">
        <v>809</v>
      </c>
    </row>
    <row r="115" spans="1:1" x14ac:dyDescent="0.25">
      <c r="A115" t="s">
        <v>810</v>
      </c>
    </row>
    <row r="116" spans="1:1" x14ac:dyDescent="0.25">
      <c r="A116" t="s">
        <v>811</v>
      </c>
    </row>
    <row r="117" spans="1:1" x14ac:dyDescent="0.25">
      <c r="A117" t="s">
        <v>812</v>
      </c>
    </row>
    <row r="118" spans="1:1" x14ac:dyDescent="0.25">
      <c r="A118" t="s">
        <v>813</v>
      </c>
    </row>
    <row r="119" spans="1:1" x14ac:dyDescent="0.25">
      <c r="A119" t="s">
        <v>814</v>
      </c>
    </row>
    <row r="120" spans="1:1" x14ac:dyDescent="0.25">
      <c r="A120" t="s">
        <v>815</v>
      </c>
    </row>
    <row r="121" spans="1:1" x14ac:dyDescent="0.25">
      <c r="A121" t="s">
        <v>816</v>
      </c>
    </row>
    <row r="122" spans="1:1" x14ac:dyDescent="0.25">
      <c r="A122" t="s">
        <v>817</v>
      </c>
    </row>
    <row r="123" spans="1:1" x14ac:dyDescent="0.25">
      <c r="A123" t="s">
        <v>818</v>
      </c>
    </row>
    <row r="124" spans="1:1" x14ac:dyDescent="0.25">
      <c r="A124" t="s">
        <v>819</v>
      </c>
    </row>
    <row r="125" spans="1:1" x14ac:dyDescent="0.25">
      <c r="A125" t="s">
        <v>820</v>
      </c>
    </row>
    <row r="126" spans="1:1" x14ac:dyDescent="0.25">
      <c r="A126" t="s">
        <v>821</v>
      </c>
    </row>
    <row r="127" spans="1:1" x14ac:dyDescent="0.25">
      <c r="A127" t="s">
        <v>822</v>
      </c>
    </row>
    <row r="128" spans="1:1" x14ac:dyDescent="0.25">
      <c r="A128" t="s">
        <v>823</v>
      </c>
    </row>
    <row r="129" spans="1:1" x14ac:dyDescent="0.25">
      <c r="A129" t="s">
        <v>824</v>
      </c>
    </row>
    <row r="130" spans="1:1" x14ac:dyDescent="0.25">
      <c r="A130" t="s">
        <v>825</v>
      </c>
    </row>
    <row r="131" spans="1:1" x14ac:dyDescent="0.25">
      <c r="A131" t="s">
        <v>826</v>
      </c>
    </row>
    <row r="132" spans="1:1" x14ac:dyDescent="0.25">
      <c r="A132" t="s">
        <v>827</v>
      </c>
    </row>
    <row r="133" spans="1:1" x14ac:dyDescent="0.25">
      <c r="A133" t="s">
        <v>828</v>
      </c>
    </row>
    <row r="134" spans="1:1" x14ac:dyDescent="0.25">
      <c r="A134" t="s">
        <v>829</v>
      </c>
    </row>
    <row r="135" spans="1:1" x14ac:dyDescent="0.25">
      <c r="A135" t="s">
        <v>830</v>
      </c>
    </row>
    <row r="136" spans="1:1" x14ac:dyDescent="0.25">
      <c r="A136" t="s">
        <v>831</v>
      </c>
    </row>
    <row r="137" spans="1:1" x14ac:dyDescent="0.25">
      <c r="A137" t="s">
        <v>832</v>
      </c>
    </row>
    <row r="138" spans="1:1" x14ac:dyDescent="0.25">
      <c r="A138" t="s">
        <v>833</v>
      </c>
    </row>
    <row r="139" spans="1:1" x14ac:dyDescent="0.25">
      <c r="A139" t="s">
        <v>834</v>
      </c>
    </row>
    <row r="140" spans="1:1" x14ac:dyDescent="0.25">
      <c r="A140" t="s">
        <v>835</v>
      </c>
    </row>
    <row r="141" spans="1:1" x14ac:dyDescent="0.25">
      <c r="A141" t="s">
        <v>836</v>
      </c>
    </row>
    <row r="142" spans="1:1" x14ac:dyDescent="0.25">
      <c r="A142" t="s">
        <v>837</v>
      </c>
    </row>
    <row r="143" spans="1:1" x14ac:dyDescent="0.25">
      <c r="A143" t="s">
        <v>838</v>
      </c>
    </row>
    <row r="144" spans="1:1" x14ac:dyDescent="0.25">
      <c r="A144" t="s">
        <v>839</v>
      </c>
    </row>
    <row r="145" spans="1:1" x14ac:dyDescent="0.25">
      <c r="A145" t="s">
        <v>840</v>
      </c>
    </row>
    <row r="146" spans="1:1" x14ac:dyDescent="0.25">
      <c r="A146" t="s">
        <v>841</v>
      </c>
    </row>
    <row r="147" spans="1:1" x14ac:dyDescent="0.25">
      <c r="A147" t="s">
        <v>842</v>
      </c>
    </row>
    <row r="148" spans="1:1" x14ac:dyDescent="0.25">
      <c r="A148" t="s">
        <v>843</v>
      </c>
    </row>
    <row r="149" spans="1:1" x14ac:dyDescent="0.25">
      <c r="A149" t="s">
        <v>844</v>
      </c>
    </row>
    <row r="150" spans="1:1" x14ac:dyDescent="0.25">
      <c r="A150" t="s">
        <v>845</v>
      </c>
    </row>
    <row r="151" spans="1:1" x14ac:dyDescent="0.25">
      <c r="A151" t="s">
        <v>846</v>
      </c>
    </row>
    <row r="152" spans="1:1" x14ac:dyDescent="0.25">
      <c r="A152" t="s">
        <v>847</v>
      </c>
    </row>
    <row r="153" spans="1:1" x14ac:dyDescent="0.25">
      <c r="A153" t="s">
        <v>848</v>
      </c>
    </row>
    <row r="154" spans="1:1" x14ac:dyDescent="0.25">
      <c r="A154" t="s">
        <v>849</v>
      </c>
    </row>
    <row r="155" spans="1:1" x14ac:dyDescent="0.25">
      <c r="A155" t="s">
        <v>850</v>
      </c>
    </row>
    <row r="156" spans="1:1" x14ac:dyDescent="0.25">
      <c r="A156" t="s">
        <v>851</v>
      </c>
    </row>
    <row r="157" spans="1:1" x14ac:dyDescent="0.25">
      <c r="A157" t="s">
        <v>852</v>
      </c>
    </row>
    <row r="158" spans="1:1" x14ac:dyDescent="0.25">
      <c r="A158" t="s">
        <v>853</v>
      </c>
    </row>
    <row r="159" spans="1:1" x14ac:dyDescent="0.25">
      <c r="A159" t="s">
        <v>854</v>
      </c>
    </row>
    <row r="160" spans="1:1" x14ac:dyDescent="0.25">
      <c r="A160" t="s">
        <v>855</v>
      </c>
    </row>
    <row r="161" spans="1:1" x14ac:dyDescent="0.25">
      <c r="A161" t="s">
        <v>856</v>
      </c>
    </row>
    <row r="162" spans="1:1" x14ac:dyDescent="0.25">
      <c r="A162" t="s">
        <v>857</v>
      </c>
    </row>
    <row r="163" spans="1:1" x14ac:dyDescent="0.25">
      <c r="A163" t="s">
        <v>858</v>
      </c>
    </row>
    <row r="164" spans="1:1" x14ac:dyDescent="0.25">
      <c r="A164" t="s">
        <v>859</v>
      </c>
    </row>
    <row r="165" spans="1:1" x14ac:dyDescent="0.25">
      <c r="A165" t="s">
        <v>860</v>
      </c>
    </row>
    <row r="166" spans="1:1" x14ac:dyDescent="0.25">
      <c r="A166" t="s">
        <v>861</v>
      </c>
    </row>
    <row r="167" spans="1:1" x14ac:dyDescent="0.25">
      <c r="A167" t="s">
        <v>862</v>
      </c>
    </row>
    <row r="168" spans="1:1" x14ac:dyDescent="0.25">
      <c r="A168" t="s">
        <v>863</v>
      </c>
    </row>
    <row r="169" spans="1:1" x14ac:dyDescent="0.25">
      <c r="A169" t="s">
        <v>864</v>
      </c>
    </row>
    <row r="170" spans="1:1" x14ac:dyDescent="0.25">
      <c r="A170" t="s">
        <v>865</v>
      </c>
    </row>
    <row r="171" spans="1:1" x14ac:dyDescent="0.25">
      <c r="A171" t="s">
        <v>866</v>
      </c>
    </row>
    <row r="172" spans="1:1" x14ac:dyDescent="0.25">
      <c r="A172" t="s">
        <v>867</v>
      </c>
    </row>
    <row r="173" spans="1:1" x14ac:dyDescent="0.25">
      <c r="A173" t="s">
        <v>868</v>
      </c>
    </row>
    <row r="174" spans="1:1" x14ac:dyDescent="0.25">
      <c r="A174" t="s">
        <v>869</v>
      </c>
    </row>
    <row r="175" spans="1:1" x14ac:dyDescent="0.25">
      <c r="A175" t="s">
        <v>870</v>
      </c>
    </row>
    <row r="176" spans="1:1" x14ac:dyDescent="0.25">
      <c r="A176" t="s">
        <v>871</v>
      </c>
    </row>
    <row r="177" spans="1:1" x14ac:dyDescent="0.25">
      <c r="A177" t="s">
        <v>872</v>
      </c>
    </row>
    <row r="178" spans="1:1" x14ac:dyDescent="0.25">
      <c r="A178" t="s">
        <v>873</v>
      </c>
    </row>
    <row r="179" spans="1:1" x14ac:dyDescent="0.25">
      <c r="A179" t="s">
        <v>874</v>
      </c>
    </row>
    <row r="180" spans="1:1" x14ac:dyDescent="0.25">
      <c r="A180" t="s">
        <v>73</v>
      </c>
    </row>
    <row r="181" spans="1:1" x14ac:dyDescent="0.25">
      <c r="A181" t="s">
        <v>875</v>
      </c>
    </row>
    <row r="182" spans="1:1" x14ac:dyDescent="0.25">
      <c r="A182" t="s">
        <v>876</v>
      </c>
    </row>
    <row r="183" spans="1:1" x14ac:dyDescent="0.25">
      <c r="A183" t="s">
        <v>877</v>
      </c>
    </row>
    <row r="184" spans="1:1" x14ac:dyDescent="0.25">
      <c r="A184" t="s">
        <v>878</v>
      </c>
    </row>
    <row r="185" spans="1:1" x14ac:dyDescent="0.25">
      <c r="A185" t="s">
        <v>879</v>
      </c>
    </row>
    <row r="186" spans="1:1" x14ac:dyDescent="0.25">
      <c r="A186" t="s">
        <v>78</v>
      </c>
    </row>
    <row r="187" spans="1:1" x14ac:dyDescent="0.25">
      <c r="A187" t="s">
        <v>880</v>
      </c>
    </row>
    <row r="188" spans="1:1" x14ac:dyDescent="0.25">
      <c r="A188" t="s">
        <v>881</v>
      </c>
    </row>
    <row r="189" spans="1:1" x14ac:dyDescent="0.25">
      <c r="A189" t="s">
        <v>882</v>
      </c>
    </row>
    <row r="190" spans="1:1" x14ac:dyDescent="0.25">
      <c r="A190" t="s">
        <v>883</v>
      </c>
    </row>
    <row r="191" spans="1:1" x14ac:dyDescent="0.25">
      <c r="A191" t="s">
        <v>884</v>
      </c>
    </row>
    <row r="192" spans="1:1" x14ac:dyDescent="0.25">
      <c r="A192" t="s">
        <v>885</v>
      </c>
    </row>
    <row r="193" spans="1:1" x14ac:dyDescent="0.25">
      <c r="A193" t="s">
        <v>886</v>
      </c>
    </row>
    <row r="194" spans="1:1" x14ac:dyDescent="0.25">
      <c r="A194" t="s">
        <v>887</v>
      </c>
    </row>
    <row r="195" spans="1:1" x14ac:dyDescent="0.25">
      <c r="A195" t="s">
        <v>888</v>
      </c>
    </row>
    <row r="196" spans="1:1" x14ac:dyDescent="0.25">
      <c r="A196" t="s">
        <v>889</v>
      </c>
    </row>
    <row r="197" spans="1:1" x14ac:dyDescent="0.25">
      <c r="A197" t="s">
        <v>890</v>
      </c>
    </row>
    <row r="198" spans="1:1" x14ac:dyDescent="0.25">
      <c r="A198" t="s">
        <v>891</v>
      </c>
    </row>
    <row r="199" spans="1:1" x14ac:dyDescent="0.25">
      <c r="A199" t="s">
        <v>892</v>
      </c>
    </row>
    <row r="200" spans="1:1" x14ac:dyDescent="0.25">
      <c r="A200" t="s">
        <v>893</v>
      </c>
    </row>
    <row r="201" spans="1:1" x14ac:dyDescent="0.25">
      <c r="A201" t="s">
        <v>894</v>
      </c>
    </row>
    <row r="202" spans="1:1" x14ac:dyDescent="0.25">
      <c r="A202" t="s">
        <v>895</v>
      </c>
    </row>
    <row r="203" spans="1:1" x14ac:dyDescent="0.25">
      <c r="A203" t="s">
        <v>896</v>
      </c>
    </row>
    <row r="204" spans="1:1" x14ac:dyDescent="0.25">
      <c r="A204" t="s">
        <v>897</v>
      </c>
    </row>
    <row r="205" spans="1:1" x14ac:dyDescent="0.25">
      <c r="A205" t="s">
        <v>898</v>
      </c>
    </row>
    <row r="206" spans="1:1" x14ac:dyDescent="0.25">
      <c r="A206" t="s">
        <v>899</v>
      </c>
    </row>
    <row r="207" spans="1:1" x14ac:dyDescent="0.25">
      <c r="A207" t="s">
        <v>900</v>
      </c>
    </row>
    <row r="208" spans="1:1" x14ac:dyDescent="0.25">
      <c r="A208" t="s">
        <v>901</v>
      </c>
    </row>
    <row r="209" spans="1:1" x14ac:dyDescent="0.25">
      <c r="A209" t="s">
        <v>902</v>
      </c>
    </row>
    <row r="210" spans="1:1" x14ac:dyDescent="0.25">
      <c r="A210" t="s">
        <v>903</v>
      </c>
    </row>
    <row r="211" spans="1:1" x14ac:dyDescent="0.25">
      <c r="A211" t="s">
        <v>904</v>
      </c>
    </row>
    <row r="212" spans="1:1" x14ac:dyDescent="0.25">
      <c r="A212" t="s">
        <v>905</v>
      </c>
    </row>
    <row r="213" spans="1:1" x14ac:dyDescent="0.25">
      <c r="A213" t="s">
        <v>906</v>
      </c>
    </row>
    <row r="214" spans="1:1" x14ac:dyDescent="0.25">
      <c r="A214" t="s">
        <v>907</v>
      </c>
    </row>
    <row r="215" spans="1:1" x14ac:dyDescent="0.25">
      <c r="A215" t="s">
        <v>908</v>
      </c>
    </row>
    <row r="216" spans="1:1" x14ac:dyDescent="0.25">
      <c r="A216" t="s">
        <v>909</v>
      </c>
    </row>
    <row r="217" spans="1:1" x14ac:dyDescent="0.25">
      <c r="A217" t="s">
        <v>910</v>
      </c>
    </row>
    <row r="218" spans="1:1" x14ac:dyDescent="0.25">
      <c r="A218" t="s">
        <v>911</v>
      </c>
    </row>
    <row r="219" spans="1:1" x14ac:dyDescent="0.25">
      <c r="A219" t="s">
        <v>912</v>
      </c>
    </row>
    <row r="220" spans="1:1" x14ac:dyDescent="0.25">
      <c r="A220" t="s">
        <v>913</v>
      </c>
    </row>
    <row r="221" spans="1:1" x14ac:dyDescent="0.25">
      <c r="A221" t="s">
        <v>914</v>
      </c>
    </row>
    <row r="222" spans="1:1" x14ac:dyDescent="0.25">
      <c r="A222" t="s">
        <v>915</v>
      </c>
    </row>
    <row r="223" spans="1:1" x14ac:dyDescent="0.25">
      <c r="A223" t="s">
        <v>916</v>
      </c>
    </row>
    <row r="224" spans="1:1" x14ac:dyDescent="0.25">
      <c r="A224" t="s">
        <v>917</v>
      </c>
    </row>
    <row r="225" spans="1:1" x14ac:dyDescent="0.25">
      <c r="A225" t="s">
        <v>918</v>
      </c>
    </row>
    <row r="226" spans="1:1" x14ac:dyDescent="0.25">
      <c r="A226" t="s">
        <v>919</v>
      </c>
    </row>
    <row r="227" spans="1:1" x14ac:dyDescent="0.25">
      <c r="A227" t="s">
        <v>920</v>
      </c>
    </row>
    <row r="228" spans="1:1" x14ac:dyDescent="0.25">
      <c r="A228" t="s">
        <v>921</v>
      </c>
    </row>
    <row r="229" spans="1:1" x14ac:dyDescent="0.25">
      <c r="A229" t="s">
        <v>922</v>
      </c>
    </row>
    <row r="230" spans="1:1" x14ac:dyDescent="0.25">
      <c r="A230" t="s">
        <v>923</v>
      </c>
    </row>
    <row r="231" spans="1:1" x14ac:dyDescent="0.25">
      <c r="A231" t="s">
        <v>924</v>
      </c>
    </row>
    <row r="232" spans="1:1" x14ac:dyDescent="0.25">
      <c r="A232" t="s">
        <v>925</v>
      </c>
    </row>
    <row r="233" spans="1:1" x14ac:dyDescent="0.25">
      <c r="A233" t="s">
        <v>926</v>
      </c>
    </row>
    <row r="234" spans="1:1" x14ac:dyDescent="0.25">
      <c r="A234" t="s">
        <v>927</v>
      </c>
    </row>
    <row r="235" spans="1:1" x14ac:dyDescent="0.25">
      <c r="A235" t="s">
        <v>928</v>
      </c>
    </row>
    <row r="236" spans="1:1" x14ac:dyDescent="0.25">
      <c r="A236" t="s">
        <v>929</v>
      </c>
    </row>
    <row r="237" spans="1:1" x14ac:dyDescent="0.25">
      <c r="A237" t="s">
        <v>930</v>
      </c>
    </row>
    <row r="238" spans="1:1" x14ac:dyDescent="0.25">
      <c r="A238" t="s">
        <v>104</v>
      </c>
    </row>
    <row r="239" spans="1:1" x14ac:dyDescent="0.25">
      <c r="A239" t="s">
        <v>931</v>
      </c>
    </row>
    <row r="240" spans="1:1" x14ac:dyDescent="0.25">
      <c r="A240" t="s">
        <v>932</v>
      </c>
    </row>
    <row r="241" spans="1:1" x14ac:dyDescent="0.25">
      <c r="A241" t="s">
        <v>933</v>
      </c>
    </row>
    <row r="242" spans="1:1" x14ac:dyDescent="0.25">
      <c r="A242" t="s">
        <v>934</v>
      </c>
    </row>
    <row r="243" spans="1:1" x14ac:dyDescent="0.25">
      <c r="A243" t="s">
        <v>935</v>
      </c>
    </row>
    <row r="244" spans="1:1" x14ac:dyDescent="0.25">
      <c r="A244" t="s">
        <v>936</v>
      </c>
    </row>
    <row r="245" spans="1:1" x14ac:dyDescent="0.25">
      <c r="A245" t="s">
        <v>937</v>
      </c>
    </row>
    <row r="246" spans="1:1" x14ac:dyDescent="0.25">
      <c r="A246" t="s">
        <v>938</v>
      </c>
    </row>
    <row r="247" spans="1:1" x14ac:dyDescent="0.25">
      <c r="A247" t="s">
        <v>939</v>
      </c>
    </row>
    <row r="248" spans="1:1" x14ac:dyDescent="0.25">
      <c r="A248" t="s">
        <v>940</v>
      </c>
    </row>
    <row r="249" spans="1:1" x14ac:dyDescent="0.25">
      <c r="A249" t="s">
        <v>941</v>
      </c>
    </row>
    <row r="250" spans="1:1" x14ac:dyDescent="0.25">
      <c r="A250" t="s">
        <v>942</v>
      </c>
    </row>
    <row r="251" spans="1:1" x14ac:dyDescent="0.25">
      <c r="A251" t="s">
        <v>943</v>
      </c>
    </row>
    <row r="252" spans="1:1" x14ac:dyDescent="0.25">
      <c r="A252" t="s">
        <v>944</v>
      </c>
    </row>
    <row r="253" spans="1:1" x14ac:dyDescent="0.25">
      <c r="A253" t="s">
        <v>121</v>
      </c>
    </row>
    <row r="254" spans="1:1" x14ac:dyDescent="0.25">
      <c r="A254" t="s">
        <v>945</v>
      </c>
    </row>
    <row r="255" spans="1:1" x14ac:dyDescent="0.25">
      <c r="A255" t="s">
        <v>946</v>
      </c>
    </row>
    <row r="256" spans="1:1" x14ac:dyDescent="0.25">
      <c r="A256" t="s">
        <v>947</v>
      </c>
    </row>
    <row r="257" spans="1:1" x14ac:dyDescent="0.25">
      <c r="A257" t="s">
        <v>948</v>
      </c>
    </row>
    <row r="258" spans="1:1" x14ac:dyDescent="0.25">
      <c r="A258" t="s">
        <v>949</v>
      </c>
    </row>
    <row r="259" spans="1:1" x14ac:dyDescent="0.25">
      <c r="A259" t="s">
        <v>950</v>
      </c>
    </row>
    <row r="260" spans="1:1" x14ac:dyDescent="0.25">
      <c r="A260" t="s">
        <v>951</v>
      </c>
    </row>
    <row r="261" spans="1:1" x14ac:dyDescent="0.25">
      <c r="A261" t="s">
        <v>952</v>
      </c>
    </row>
    <row r="262" spans="1:1" x14ac:dyDescent="0.25">
      <c r="A262" t="s">
        <v>953</v>
      </c>
    </row>
    <row r="263" spans="1:1" x14ac:dyDescent="0.25">
      <c r="A263" t="s">
        <v>954</v>
      </c>
    </row>
    <row r="264" spans="1:1" x14ac:dyDescent="0.25">
      <c r="A264" t="s">
        <v>955</v>
      </c>
    </row>
    <row r="265" spans="1:1" x14ac:dyDescent="0.25">
      <c r="A265" t="s">
        <v>956</v>
      </c>
    </row>
    <row r="266" spans="1:1" x14ac:dyDescent="0.25">
      <c r="A266" t="s">
        <v>957</v>
      </c>
    </row>
    <row r="267" spans="1:1" x14ac:dyDescent="0.25">
      <c r="A267" t="s">
        <v>958</v>
      </c>
    </row>
    <row r="268" spans="1:1" x14ac:dyDescent="0.25">
      <c r="A268" t="s">
        <v>959</v>
      </c>
    </row>
    <row r="269" spans="1:1" x14ac:dyDescent="0.25">
      <c r="A269" t="s">
        <v>960</v>
      </c>
    </row>
    <row r="270" spans="1:1" x14ac:dyDescent="0.25">
      <c r="A270" t="s">
        <v>961</v>
      </c>
    </row>
    <row r="271" spans="1:1" x14ac:dyDescent="0.25">
      <c r="A271" t="s">
        <v>962</v>
      </c>
    </row>
    <row r="272" spans="1:1" x14ac:dyDescent="0.25">
      <c r="A272" t="s">
        <v>963</v>
      </c>
    </row>
    <row r="273" spans="1:1" x14ac:dyDescent="0.25">
      <c r="A273" t="s">
        <v>964</v>
      </c>
    </row>
    <row r="274" spans="1:1" x14ac:dyDescent="0.25">
      <c r="A274" t="s">
        <v>965</v>
      </c>
    </row>
    <row r="275" spans="1:1" x14ac:dyDescent="0.25">
      <c r="A275" t="s">
        <v>966</v>
      </c>
    </row>
    <row r="276" spans="1:1" x14ac:dyDescent="0.25">
      <c r="A276" t="s">
        <v>967</v>
      </c>
    </row>
    <row r="277" spans="1:1" x14ac:dyDescent="0.25">
      <c r="A277" t="s">
        <v>968</v>
      </c>
    </row>
    <row r="278" spans="1:1" x14ac:dyDescent="0.25">
      <c r="A278" t="s">
        <v>969</v>
      </c>
    </row>
    <row r="279" spans="1:1" x14ac:dyDescent="0.25">
      <c r="A279" t="s">
        <v>970</v>
      </c>
    </row>
    <row r="280" spans="1:1" x14ac:dyDescent="0.25">
      <c r="A280" t="s">
        <v>971</v>
      </c>
    </row>
    <row r="281" spans="1:1" x14ac:dyDescent="0.25">
      <c r="A281" t="s">
        <v>972</v>
      </c>
    </row>
    <row r="282" spans="1:1" x14ac:dyDescent="0.25">
      <c r="A282" t="s">
        <v>973</v>
      </c>
    </row>
    <row r="283" spans="1:1" x14ac:dyDescent="0.25">
      <c r="A283" t="s">
        <v>974</v>
      </c>
    </row>
    <row r="284" spans="1:1" x14ac:dyDescent="0.25">
      <c r="A284" t="s">
        <v>975</v>
      </c>
    </row>
    <row r="285" spans="1:1" x14ac:dyDescent="0.25">
      <c r="A285" t="s">
        <v>976</v>
      </c>
    </row>
    <row r="286" spans="1:1" x14ac:dyDescent="0.25">
      <c r="A286" t="s">
        <v>977</v>
      </c>
    </row>
    <row r="287" spans="1:1" x14ac:dyDescent="0.25">
      <c r="A287" t="s">
        <v>978</v>
      </c>
    </row>
    <row r="288" spans="1:1" x14ac:dyDescent="0.25">
      <c r="A288" t="s">
        <v>979</v>
      </c>
    </row>
    <row r="289" spans="1:1" x14ac:dyDescent="0.25">
      <c r="A289" t="s">
        <v>980</v>
      </c>
    </row>
    <row r="290" spans="1:1" x14ac:dyDescent="0.25">
      <c r="A290" t="s">
        <v>981</v>
      </c>
    </row>
    <row r="291" spans="1:1" x14ac:dyDescent="0.25">
      <c r="A291" t="s">
        <v>982</v>
      </c>
    </row>
    <row r="292" spans="1:1" x14ac:dyDescent="0.25">
      <c r="A292" t="s">
        <v>983</v>
      </c>
    </row>
    <row r="293" spans="1:1" x14ac:dyDescent="0.25">
      <c r="A293" t="s">
        <v>984</v>
      </c>
    </row>
    <row r="294" spans="1:1" x14ac:dyDescent="0.25">
      <c r="A294" t="s">
        <v>985</v>
      </c>
    </row>
    <row r="295" spans="1:1" x14ac:dyDescent="0.25">
      <c r="A295" t="s">
        <v>986</v>
      </c>
    </row>
    <row r="296" spans="1:1" x14ac:dyDescent="0.25">
      <c r="A296" t="s">
        <v>987</v>
      </c>
    </row>
    <row r="297" spans="1:1" x14ac:dyDescent="0.25">
      <c r="A297" t="s">
        <v>988</v>
      </c>
    </row>
    <row r="298" spans="1:1" x14ac:dyDescent="0.25">
      <c r="A298" t="s">
        <v>989</v>
      </c>
    </row>
    <row r="299" spans="1:1" x14ac:dyDescent="0.25">
      <c r="A299" t="s">
        <v>990</v>
      </c>
    </row>
    <row r="300" spans="1:1" x14ac:dyDescent="0.25">
      <c r="A300" t="s">
        <v>991</v>
      </c>
    </row>
    <row r="301" spans="1:1" x14ac:dyDescent="0.25">
      <c r="A301" t="s">
        <v>992</v>
      </c>
    </row>
    <row r="302" spans="1:1" x14ac:dyDescent="0.25">
      <c r="A302" t="s">
        <v>993</v>
      </c>
    </row>
    <row r="303" spans="1:1" x14ac:dyDescent="0.25">
      <c r="A303" t="s">
        <v>994</v>
      </c>
    </row>
    <row r="304" spans="1:1" x14ac:dyDescent="0.25">
      <c r="A304" t="s">
        <v>995</v>
      </c>
    </row>
    <row r="305" spans="1:1" x14ac:dyDescent="0.25">
      <c r="A305" t="s">
        <v>996</v>
      </c>
    </row>
    <row r="306" spans="1:1" x14ac:dyDescent="0.25">
      <c r="A306" t="s">
        <v>997</v>
      </c>
    </row>
    <row r="307" spans="1:1" x14ac:dyDescent="0.25">
      <c r="A307" t="s">
        <v>998</v>
      </c>
    </row>
    <row r="308" spans="1:1" x14ac:dyDescent="0.25">
      <c r="A308" t="s">
        <v>999</v>
      </c>
    </row>
    <row r="309" spans="1:1" x14ac:dyDescent="0.25">
      <c r="A309" t="s">
        <v>1000</v>
      </c>
    </row>
    <row r="310" spans="1:1" x14ac:dyDescent="0.25">
      <c r="A310" t="s">
        <v>1001</v>
      </c>
    </row>
    <row r="311" spans="1:1" x14ac:dyDescent="0.25">
      <c r="A311" t="s">
        <v>1002</v>
      </c>
    </row>
    <row r="312" spans="1:1" x14ac:dyDescent="0.25">
      <c r="A312" t="s">
        <v>1003</v>
      </c>
    </row>
    <row r="313" spans="1:1" x14ac:dyDescent="0.25">
      <c r="A313" t="s">
        <v>1004</v>
      </c>
    </row>
    <row r="314" spans="1:1" x14ac:dyDescent="0.25">
      <c r="A314" t="s">
        <v>1005</v>
      </c>
    </row>
    <row r="315" spans="1:1" x14ac:dyDescent="0.25">
      <c r="A315" t="s">
        <v>1006</v>
      </c>
    </row>
    <row r="316" spans="1:1" x14ac:dyDescent="0.25">
      <c r="A316" t="s">
        <v>1007</v>
      </c>
    </row>
    <row r="317" spans="1:1" x14ac:dyDescent="0.25">
      <c r="A317" t="s">
        <v>1008</v>
      </c>
    </row>
    <row r="318" spans="1:1" x14ac:dyDescent="0.25">
      <c r="A318" t="s">
        <v>1009</v>
      </c>
    </row>
    <row r="319" spans="1:1" x14ac:dyDescent="0.25">
      <c r="A319" t="s">
        <v>1010</v>
      </c>
    </row>
    <row r="320" spans="1:1" x14ac:dyDescent="0.25">
      <c r="A320" t="s">
        <v>1011</v>
      </c>
    </row>
    <row r="321" spans="1:1" x14ac:dyDescent="0.25">
      <c r="A321" t="s">
        <v>1012</v>
      </c>
    </row>
    <row r="322" spans="1:1" x14ac:dyDescent="0.25">
      <c r="A322" t="s">
        <v>1013</v>
      </c>
    </row>
    <row r="323" spans="1:1" x14ac:dyDescent="0.25">
      <c r="A323" t="s">
        <v>1014</v>
      </c>
    </row>
    <row r="324" spans="1:1" x14ac:dyDescent="0.25">
      <c r="A324" t="s">
        <v>1015</v>
      </c>
    </row>
    <row r="325" spans="1:1" x14ac:dyDescent="0.25">
      <c r="A325" t="s">
        <v>1016</v>
      </c>
    </row>
    <row r="326" spans="1:1" x14ac:dyDescent="0.25">
      <c r="A326" t="s">
        <v>1017</v>
      </c>
    </row>
    <row r="327" spans="1:1" x14ac:dyDescent="0.25">
      <c r="A327" t="s">
        <v>1018</v>
      </c>
    </row>
    <row r="328" spans="1:1" x14ac:dyDescent="0.25">
      <c r="A328" t="s">
        <v>1019</v>
      </c>
    </row>
    <row r="329" spans="1:1" x14ac:dyDescent="0.25">
      <c r="A329" t="s">
        <v>1020</v>
      </c>
    </row>
    <row r="330" spans="1:1" x14ac:dyDescent="0.25">
      <c r="A330" t="s">
        <v>1021</v>
      </c>
    </row>
    <row r="331" spans="1:1" x14ac:dyDescent="0.25">
      <c r="A331" t="s">
        <v>1022</v>
      </c>
    </row>
    <row r="332" spans="1:1" x14ac:dyDescent="0.25">
      <c r="A332" t="s">
        <v>1023</v>
      </c>
    </row>
    <row r="333" spans="1:1" x14ac:dyDescent="0.25">
      <c r="A333" t="s">
        <v>1024</v>
      </c>
    </row>
    <row r="334" spans="1:1" x14ac:dyDescent="0.25">
      <c r="A334" t="s">
        <v>1025</v>
      </c>
    </row>
    <row r="335" spans="1:1" x14ac:dyDescent="0.25">
      <c r="A335" t="s">
        <v>1026</v>
      </c>
    </row>
    <row r="336" spans="1:1" x14ac:dyDescent="0.25">
      <c r="A336" t="s">
        <v>1027</v>
      </c>
    </row>
    <row r="337" spans="1:1" x14ac:dyDescent="0.25">
      <c r="A337" t="s">
        <v>1028</v>
      </c>
    </row>
    <row r="338" spans="1:1" x14ac:dyDescent="0.25">
      <c r="A338" t="s">
        <v>1029</v>
      </c>
    </row>
    <row r="339" spans="1:1" x14ac:dyDescent="0.25">
      <c r="A339" t="s">
        <v>1030</v>
      </c>
    </row>
    <row r="340" spans="1:1" x14ac:dyDescent="0.25">
      <c r="A340" t="s">
        <v>1031</v>
      </c>
    </row>
    <row r="341" spans="1:1" x14ac:dyDescent="0.25">
      <c r="A341" t="s">
        <v>1032</v>
      </c>
    </row>
    <row r="342" spans="1:1" x14ac:dyDescent="0.25">
      <c r="A342" t="s">
        <v>1033</v>
      </c>
    </row>
    <row r="343" spans="1:1" x14ac:dyDescent="0.25">
      <c r="A343" t="s">
        <v>1034</v>
      </c>
    </row>
    <row r="344" spans="1:1" x14ac:dyDescent="0.25">
      <c r="A344" t="s">
        <v>1035</v>
      </c>
    </row>
    <row r="345" spans="1:1" x14ac:dyDescent="0.25">
      <c r="A345" t="s">
        <v>1036</v>
      </c>
    </row>
    <row r="346" spans="1:1" x14ac:dyDescent="0.25">
      <c r="A346" t="s">
        <v>1037</v>
      </c>
    </row>
    <row r="347" spans="1:1" x14ac:dyDescent="0.25">
      <c r="A347" t="s">
        <v>1038</v>
      </c>
    </row>
    <row r="348" spans="1:1" x14ac:dyDescent="0.25">
      <c r="A348" t="s">
        <v>1039</v>
      </c>
    </row>
    <row r="349" spans="1:1" x14ac:dyDescent="0.25">
      <c r="A349" t="s">
        <v>1040</v>
      </c>
    </row>
    <row r="350" spans="1:1" x14ac:dyDescent="0.25">
      <c r="A350" t="s">
        <v>1041</v>
      </c>
    </row>
    <row r="351" spans="1:1" x14ac:dyDescent="0.25">
      <c r="A351" t="s">
        <v>1042</v>
      </c>
    </row>
    <row r="352" spans="1:1" x14ac:dyDescent="0.25">
      <c r="A352" t="s">
        <v>1043</v>
      </c>
    </row>
    <row r="353" spans="1:1" x14ac:dyDescent="0.25">
      <c r="A353" t="s">
        <v>1044</v>
      </c>
    </row>
    <row r="354" spans="1:1" x14ac:dyDescent="0.25">
      <c r="A354" t="s">
        <v>1045</v>
      </c>
    </row>
    <row r="355" spans="1:1" x14ac:dyDescent="0.25">
      <c r="A355" t="s">
        <v>1046</v>
      </c>
    </row>
    <row r="356" spans="1:1" x14ac:dyDescent="0.25">
      <c r="A356" t="s">
        <v>1047</v>
      </c>
    </row>
    <row r="357" spans="1:1" x14ac:dyDescent="0.25">
      <c r="A357" t="s">
        <v>1048</v>
      </c>
    </row>
    <row r="358" spans="1:1" x14ac:dyDescent="0.25">
      <c r="A358" t="s">
        <v>1049</v>
      </c>
    </row>
    <row r="359" spans="1:1" x14ac:dyDescent="0.25">
      <c r="A359" t="s">
        <v>1050</v>
      </c>
    </row>
    <row r="360" spans="1:1" x14ac:dyDescent="0.25">
      <c r="A360" t="s">
        <v>1051</v>
      </c>
    </row>
    <row r="361" spans="1:1" x14ac:dyDescent="0.25">
      <c r="A361" t="s">
        <v>1052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Top10</vt:lpstr>
      <vt:lpstr>Planilha1</vt:lpstr>
      <vt:lpstr>RA_6Meses_0105a3110</vt:lpstr>
      <vt:lpstr>ReclamacoesTop5</vt:lpstr>
      <vt:lpstr>Conclomerados202112</vt:lpstr>
      <vt:lpstr>Nome_Fantasia_Conumidor_All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Vasconcelos</dc:creator>
  <cp:lastModifiedBy>Vinicius Vasconcelos</cp:lastModifiedBy>
  <dcterms:created xsi:type="dcterms:W3CDTF">2015-06-05T18:19:34Z</dcterms:created>
  <dcterms:modified xsi:type="dcterms:W3CDTF">2022-01-10T09:21:08Z</dcterms:modified>
</cp:coreProperties>
</file>