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nyf/Desktop/"/>
    </mc:Choice>
  </mc:AlternateContent>
  <xr:revisionPtr revIDLastSave="0" documentId="8_{9C45668E-A52D-7448-943A-E0A1297A6A76}" xr6:coauthVersionLast="45" xr6:coauthVersionMax="45" xr10:uidLastSave="{00000000-0000-0000-0000-000000000000}"/>
  <bookViews>
    <workbookView xWindow="180" yWindow="940" windowWidth="27640" windowHeight="15980" activeTab="4" xr2:uid="{3ADA358F-A549-5048-A1EC-4F6F0C6D7D1D}"/>
  </bookViews>
  <sheets>
    <sheet name="BEHAVIOURABILITY" sheetId="1" r:id="rId1"/>
    <sheet name="Quest. Apicoltore hobbista" sheetId="6" r:id="rId2"/>
    <sheet name="Quest. Imprenditore apistico" sheetId="2" r:id="rId3"/>
    <sheet name="Quest. Apicolt. professionista" sheetId="5" r:id="rId4"/>
    <sheet name="MEDIE" sheetId="3" r:id="rId5"/>
    <sheet name="Tab. Risultati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5" l="1"/>
  <c r="H56" i="6"/>
  <c r="H55" i="6"/>
  <c r="H54" i="6"/>
  <c r="H53" i="6"/>
  <c r="H52" i="6"/>
  <c r="H51" i="6"/>
  <c r="H50" i="6"/>
  <c r="H49" i="6"/>
  <c r="H48" i="6"/>
  <c r="H47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56" i="5"/>
  <c r="H55" i="5"/>
  <c r="H54" i="5"/>
  <c r="H53" i="5"/>
  <c r="H52" i="5"/>
  <c r="H51" i="5"/>
  <c r="H50" i="5"/>
  <c r="H49" i="5"/>
  <c r="H48" i="5"/>
  <c r="H47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C38" i="3" s="1"/>
  <c r="H22" i="5"/>
  <c r="C37" i="3" s="1"/>
  <c r="H21" i="5"/>
  <c r="H18" i="5"/>
  <c r="C32" i="3" s="1"/>
  <c r="H17" i="5"/>
  <c r="C31" i="3" s="1"/>
  <c r="H16" i="5"/>
  <c r="H15" i="5"/>
  <c r="H14" i="5"/>
  <c r="C24" i="3" s="1"/>
  <c r="H13" i="5"/>
  <c r="C23" i="3" s="1"/>
  <c r="H12" i="5"/>
  <c r="H11" i="5"/>
  <c r="C19" i="3" s="1"/>
  <c r="H10" i="5"/>
  <c r="C16" i="3" s="1"/>
  <c r="H9" i="5"/>
  <c r="H8" i="5"/>
  <c r="H7" i="5"/>
  <c r="C11" i="3" s="1"/>
  <c r="H6" i="5"/>
  <c r="C8" i="3" s="1"/>
  <c r="H5" i="5"/>
  <c r="H4" i="5"/>
  <c r="H48" i="2"/>
  <c r="C78" i="3" s="1"/>
  <c r="H49" i="2"/>
  <c r="C81" i="3" s="1"/>
  <c r="H50" i="2"/>
  <c r="C82" i="3" s="1"/>
  <c r="H51" i="2"/>
  <c r="C85" i="3" s="1"/>
  <c r="H52" i="2"/>
  <c r="C86" i="3" s="1"/>
  <c r="H53" i="2"/>
  <c r="C89" i="3" s="1"/>
  <c r="H54" i="2"/>
  <c r="C90" i="3" s="1"/>
  <c r="H55" i="2"/>
  <c r="C93" i="3" s="1"/>
  <c r="H56" i="2"/>
  <c r="C94" i="3" s="1"/>
  <c r="H47" i="2"/>
  <c r="C77" i="3" s="1"/>
  <c r="H22" i="2"/>
  <c r="H23" i="2"/>
  <c r="H24" i="2"/>
  <c r="C41" i="3" s="1"/>
  <c r="H25" i="2"/>
  <c r="H26" i="2"/>
  <c r="H27" i="2"/>
  <c r="C46" i="3" s="1"/>
  <c r="H28" i="2"/>
  <c r="C47" i="3" s="1"/>
  <c r="H29" i="2"/>
  <c r="C48" i="3" s="1"/>
  <c r="H30" i="2"/>
  <c r="C51" i="3" s="1"/>
  <c r="H31" i="2"/>
  <c r="C52" i="3" s="1"/>
  <c r="H32" i="2"/>
  <c r="C53" i="3" s="1"/>
  <c r="H33" i="2"/>
  <c r="C56" i="3" s="1"/>
  <c r="H34" i="2"/>
  <c r="C57" i="3" s="1"/>
  <c r="H35" i="2"/>
  <c r="C58" i="3" s="1"/>
  <c r="H36" i="2"/>
  <c r="C61" i="3" s="1"/>
  <c r="H37" i="2"/>
  <c r="C62" i="3" s="1"/>
  <c r="H38" i="2"/>
  <c r="C63" i="3" s="1"/>
  <c r="H39" i="2"/>
  <c r="C66" i="3" s="1"/>
  <c r="H40" i="2"/>
  <c r="C67" i="3" s="1"/>
  <c r="H41" i="2"/>
  <c r="C68" i="3" s="1"/>
  <c r="H42" i="2"/>
  <c r="H43" i="2"/>
  <c r="C72" i="3" s="1"/>
  <c r="H4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1" i="2"/>
  <c r="H3" i="2"/>
  <c r="C3" i="3" l="1"/>
  <c r="C71" i="3"/>
  <c r="C73" i="3"/>
  <c r="C33" i="3"/>
  <c r="C10" i="8" s="1"/>
  <c r="C25" i="3"/>
  <c r="C8" i="8" s="1"/>
  <c r="C4" i="3"/>
  <c r="C12" i="3"/>
  <c r="C13" i="3" s="1"/>
  <c r="C5" i="8" s="1"/>
  <c r="C20" i="3"/>
  <c r="C21" i="3" s="1"/>
  <c r="C7" i="8" s="1"/>
  <c r="C28" i="3"/>
  <c r="C43" i="3"/>
  <c r="C7" i="3"/>
  <c r="C9" i="3" s="1"/>
  <c r="C4" i="8" s="1"/>
  <c r="C15" i="3"/>
  <c r="C17" i="3" s="1"/>
  <c r="C6" i="8" s="1"/>
  <c r="C27" i="3"/>
  <c r="C29" i="3" s="1"/>
  <c r="C9" i="8" s="1"/>
  <c r="C36" i="3"/>
  <c r="C39" i="3" s="1"/>
  <c r="B3" i="8" s="1"/>
  <c r="C42" i="3"/>
  <c r="C44" i="3"/>
  <c r="B4" i="8" s="1"/>
  <c r="C74" i="3"/>
  <c r="B10" i="8" s="1"/>
  <c r="C69" i="3"/>
  <c r="B9" i="8" s="1"/>
  <c r="C64" i="3"/>
  <c r="B8" i="8" s="1"/>
  <c r="C59" i="3"/>
  <c r="B7" i="8" s="1"/>
  <c r="C54" i="3"/>
  <c r="B6" i="8" s="1"/>
  <c r="C49" i="3"/>
  <c r="B5" i="8" s="1"/>
  <c r="C91" i="3"/>
  <c r="D9" i="8" s="1"/>
  <c r="C79" i="3"/>
  <c r="D3" i="8" s="1"/>
  <c r="C83" i="3"/>
  <c r="D5" i="8" s="1"/>
  <c r="C95" i="3"/>
  <c r="D10" i="8" s="1"/>
  <c r="C87" i="3"/>
  <c r="D7" i="8" s="1"/>
  <c r="C5" i="3"/>
  <c r="C3" i="8" s="1"/>
</calcChain>
</file>

<file path=xl/sharedStrings.xml><?xml version="1.0" encoding="utf-8"?>
<sst xmlns="http://schemas.openxmlformats.org/spreadsheetml/2006/main" count="646" uniqueCount="98">
  <si>
    <t>Self-Efficacy</t>
  </si>
  <si>
    <t>Scarso</t>
  </si>
  <si>
    <t>Sufficiente</t>
  </si>
  <si>
    <t>Buono</t>
  </si>
  <si>
    <t>Molto Buono</t>
  </si>
  <si>
    <t>Eccellente</t>
  </si>
  <si>
    <t>Valore</t>
  </si>
  <si>
    <t>T1_SE1</t>
  </si>
  <si>
    <t>Come valuti il tuo livello di disinvoltura nell'esecuzione del task?</t>
  </si>
  <si>
    <t>x</t>
  </si>
  <si>
    <t>T1_SE2</t>
  </si>
  <si>
    <t>Come valuti le tue abilità nell'eseguire il task come dovrebbe essere eseguite?</t>
  </si>
  <si>
    <t>T2_SE1</t>
  </si>
  <si>
    <t>T2_SE2</t>
  </si>
  <si>
    <t>T3_SE1</t>
  </si>
  <si>
    <t>T3_SE2</t>
  </si>
  <si>
    <t>T4_SE1</t>
  </si>
  <si>
    <t>T4_SE2</t>
  </si>
  <si>
    <t>T5_SE1</t>
  </si>
  <si>
    <t>T5_SE2</t>
  </si>
  <si>
    <t>T6_SE1</t>
  </si>
  <si>
    <t>T6_SE2</t>
  </si>
  <si>
    <t>T7_SE1</t>
  </si>
  <si>
    <t>T7_SE2</t>
  </si>
  <si>
    <t>T8_SE1</t>
  </si>
  <si>
    <t>T8_SE2</t>
  </si>
  <si>
    <t>Knowledge&amp;Skills</t>
  </si>
  <si>
    <t>T1_KS1</t>
  </si>
  <si>
    <t>Che livello di conoscenza hai del task?</t>
  </si>
  <si>
    <t>T1_KS2</t>
  </si>
  <si>
    <t>Come valuti la tua competenza in relazione al task?</t>
  </si>
  <si>
    <t>T1_KS3</t>
  </si>
  <si>
    <t>Come valuti la tua comprensione del contesto in cui il task si svolge?</t>
  </si>
  <si>
    <t>T2_KS1</t>
  </si>
  <si>
    <t>T2_KS2</t>
  </si>
  <si>
    <t>T2_KS3</t>
  </si>
  <si>
    <t>T3_KS1</t>
  </si>
  <si>
    <t>T3_KS2</t>
  </si>
  <si>
    <t>T3_KS3</t>
  </si>
  <si>
    <t>T4_KS1</t>
  </si>
  <si>
    <t>T4_KS2</t>
  </si>
  <si>
    <t>T4_KS3</t>
  </si>
  <si>
    <t>T5_KS1</t>
  </si>
  <si>
    <t>T5_KS2</t>
  </si>
  <si>
    <t>T5_KS3</t>
  </si>
  <si>
    <t>T6_KS1</t>
  </si>
  <si>
    <t>T6_KS2</t>
  </si>
  <si>
    <t>T6_KS3</t>
  </si>
  <si>
    <t>T7_KS1</t>
  </si>
  <si>
    <t>T7_KS2</t>
  </si>
  <si>
    <t>T7_KS3</t>
  </si>
  <si>
    <t>T8_KS1</t>
  </si>
  <si>
    <t>T8_KS2</t>
  </si>
  <si>
    <t>T8_KS3</t>
  </si>
  <si>
    <t>Personal Control</t>
  </si>
  <si>
    <t>T1_PC1</t>
  </si>
  <si>
    <t>Come giudichi la tua abilità di gestire situazioni inattese che possono verificarsi a seguito dell'esecuzione del task?</t>
  </si>
  <si>
    <t>T1_PC2</t>
  </si>
  <si>
    <t>Pensi di avere il controllo del task?</t>
  </si>
  <si>
    <t>T3_PC1</t>
  </si>
  <si>
    <t>T3_PC2</t>
  </si>
  <si>
    <t>T5_PC1</t>
  </si>
  <si>
    <t>T5_PC2</t>
  </si>
  <si>
    <t>T7_PC1</t>
  </si>
  <si>
    <t>T7_PC2</t>
  </si>
  <si>
    <t>T8_PC1</t>
  </si>
  <si>
    <t>T8_PC2</t>
  </si>
  <si>
    <t>Task</t>
  </si>
  <si>
    <t>IKS</t>
  </si>
  <si>
    <t>ISE</t>
  </si>
  <si>
    <t>IPC</t>
  </si>
  <si>
    <t>IMOT</t>
  </si>
  <si>
    <t>T1</t>
  </si>
  <si>
    <t>T2</t>
  </si>
  <si>
    <t>T3</t>
  </si>
  <si>
    <t>T4</t>
  </si>
  <si>
    <t>T5</t>
  </si>
  <si>
    <t>T6</t>
  </si>
  <si>
    <t>T7</t>
  </si>
  <si>
    <t>T8</t>
  </si>
  <si>
    <t>Media</t>
  </si>
  <si>
    <t>Media Totale</t>
  </si>
  <si>
    <t xml:space="preserve">Task </t>
  </si>
  <si>
    <t>Decision Making</t>
  </si>
  <si>
    <t>Self-Management</t>
  </si>
  <si>
    <t>Communication</t>
  </si>
  <si>
    <t>Engagement</t>
  </si>
  <si>
    <t>T1 - Monitoraggio della temperatura dell’alveare</t>
  </si>
  <si>
    <t>K&amp;S</t>
  </si>
  <si>
    <t>SE, PC</t>
  </si>
  <si>
    <t>T2 - Monitoraggio temperatura ambiente esterno</t>
  </si>
  <si>
    <t>SE</t>
  </si>
  <si>
    <t>T3 - Controllo del livello di umidità</t>
  </si>
  <si>
    <t>T4 - Monitoraggio presenza di pesticidi chimici nell’aria</t>
  </si>
  <si>
    <t>T5 - Monitoraggio stato di salute della popolazione dell’alveare</t>
  </si>
  <si>
    <t>T6 - Monitoraggio delle risorse alimentari disponibili</t>
  </si>
  <si>
    <t>T7 - Controllo della sciamatura</t>
  </si>
  <si>
    <t>T8 - Monitoraggio della vitalità della regina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</si>
</sst>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8">
    <xf numFmtId="0" fontId="0" fillId="0" borderId="0" xfId="0"/>
    <xf numFmtId="0" fontId="2" fillId="4" borderId="1" xfId="0" applyFont="1" applyFill="1" applyBorder="1" applyAlignment="1">
      <alignment horizontal="center"/>
    </xf>
    <xf numFmtId="0" fontId="1" fillId="3" borderId="1" xfId="2" applyBorder="1" applyAlignment="1">
      <alignment horizontal="justify" vertical="top"/>
    </xf>
    <xf numFmtId="0" fontId="1" fillId="3" borderId="1" xfId="2" applyBorder="1"/>
    <xf numFmtId="0" fontId="1" fillId="2" borderId="1" xfId="1" applyBorder="1"/>
    <xf numFmtId="0" fontId="1" fillId="2" borderId="1" xfId="1" applyBorder="1" applyAlignment="1">
      <alignment horizontal="justify" vertical="top"/>
    </xf>
    <xf numFmtId="0" fontId="1" fillId="3" borderId="1" xfId="2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3" fillId="5" borderId="2" xfId="0" applyFont="1" applyFill="1" applyBorder="1"/>
    <xf numFmtId="0" fontId="4" fillId="6" borderId="2" xfId="2" applyFont="1" applyFill="1" applyBorder="1"/>
    <xf numFmtId="0" fontId="3" fillId="6" borderId="2" xfId="0" applyFont="1" applyFill="1" applyBorder="1"/>
    <xf numFmtId="0" fontId="3" fillId="5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4" fillId="7" borderId="2" xfId="0" applyFont="1" applyFill="1" applyBorder="1" applyAlignment="1">
      <alignment horizontal="center"/>
    </xf>
    <xf numFmtId="0" fontId="4" fillId="7" borderId="2" xfId="0" applyFont="1" applyFill="1" applyBorder="1"/>
    <xf numFmtId="0" fontId="4" fillId="6" borderId="2" xfId="0" applyFont="1" applyFill="1" applyBorder="1"/>
    <xf numFmtId="0" fontId="0" fillId="0" borderId="2" xfId="0" applyFill="1" applyBorder="1" applyAlignment="1">
      <alignment wrapText="1"/>
    </xf>
    <xf numFmtId="0" fontId="4" fillId="7" borderId="2" xfId="0" applyFont="1" applyFill="1" applyBorder="1" applyAlignment="1">
      <alignment horizontal="center" wrapText="1"/>
    </xf>
    <xf numFmtId="0" fontId="5" fillId="0" borderId="0" xfId="0" applyFont="1"/>
    <xf numFmtId="0" fontId="4" fillId="0" borderId="0" xfId="0" applyFont="1" applyFill="1" applyBorder="1"/>
    <xf numFmtId="0" fontId="3" fillId="0" borderId="0" xfId="0" applyFont="1" applyFill="1" applyBorder="1"/>
    <xf numFmtId="0" fontId="6" fillId="7" borderId="0" xfId="0" applyFont="1" applyFill="1"/>
    <xf numFmtId="0" fontId="2" fillId="7" borderId="0" xfId="0" applyFont="1" applyFill="1"/>
    <xf numFmtId="0" fontId="6" fillId="0" borderId="0" xfId="0" applyFont="1"/>
    <xf numFmtId="0" fontId="4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4" fillId="7" borderId="6" xfId="0" applyFont="1" applyFill="1" applyBorder="1" applyAlignment="1">
      <alignment horizontal="right"/>
    </xf>
    <xf numFmtId="0" fontId="0" fillId="10" borderId="6" xfId="0" applyFill="1" applyBorder="1"/>
    <xf numFmtId="0" fontId="3" fillId="8" borderId="6" xfId="0" applyFont="1" applyFill="1" applyBorder="1"/>
    <xf numFmtId="0" fontId="3" fillId="9" borderId="6" xfId="0" applyFont="1" applyFill="1" applyBorder="1"/>
    <xf numFmtId="0" fontId="4" fillId="7" borderId="4" xfId="0" applyFont="1" applyFill="1" applyBorder="1" applyAlignment="1">
      <alignment horizontal="right"/>
    </xf>
    <xf numFmtId="0" fontId="0" fillId="10" borderId="4" xfId="0" applyFill="1" applyBorder="1"/>
    <xf numFmtId="0" fontId="5" fillId="0" borderId="6" xfId="0" applyFont="1" applyBorder="1"/>
    <xf numFmtId="0" fontId="3" fillId="8" borderId="9" xfId="0" applyFont="1" applyFill="1" applyBorder="1"/>
    <xf numFmtId="0" fontId="3" fillId="9" borderId="9" xfId="0" applyFont="1" applyFill="1" applyBorder="1"/>
    <xf numFmtId="0" fontId="0" fillId="0" borderId="0" xfId="0" applyFill="1" applyBorder="1" applyAlignment="1">
      <alignment wrapText="1"/>
    </xf>
    <xf numFmtId="0" fontId="4" fillId="7" borderId="3" xfId="0" applyFont="1" applyFill="1" applyBorder="1" applyAlignment="1">
      <alignment horizontal="center"/>
    </xf>
    <xf numFmtId="0" fontId="4" fillId="7" borderId="6" xfId="0" applyFont="1" applyFill="1" applyBorder="1"/>
    <xf numFmtId="0" fontId="0" fillId="0" borderId="6" xfId="0" applyBorder="1" applyAlignment="1">
      <alignment wrapText="1"/>
    </xf>
    <xf numFmtId="0" fontId="4" fillId="6" borderId="6" xfId="0" applyFont="1" applyFill="1" applyBorder="1"/>
    <xf numFmtId="0" fontId="4" fillId="0" borderId="10" xfId="0" applyFont="1" applyFill="1" applyBorder="1" applyAlignment="1">
      <alignment horizontal="right"/>
    </xf>
    <xf numFmtId="0" fontId="0" fillId="0" borderId="12" xfId="0" applyBorder="1"/>
    <xf numFmtId="0" fontId="4" fillId="7" borderId="12" xfId="0" applyFont="1" applyFill="1" applyBorder="1" applyAlignment="1">
      <alignment horizontal="right"/>
    </xf>
    <xf numFmtId="0" fontId="0" fillId="0" borderId="9" xfId="0" applyBorder="1"/>
    <xf numFmtId="0" fontId="4" fillId="7" borderId="0" xfId="0" applyFont="1" applyFill="1" applyBorder="1" applyAlignment="1">
      <alignment horizontal="right"/>
    </xf>
    <xf numFmtId="0" fontId="4" fillId="7" borderId="6" xfId="0" applyFont="1" applyFill="1" applyBorder="1" applyAlignment="1">
      <alignment horizontal="center"/>
    </xf>
    <xf numFmtId="0" fontId="0" fillId="0" borderId="8" xfId="0" applyFill="1" applyBorder="1"/>
    <xf numFmtId="0" fontId="4" fillId="7" borderId="11" xfId="0" applyFont="1" applyFill="1" applyBorder="1" applyAlignment="1">
      <alignment horizontal="right"/>
    </xf>
    <xf numFmtId="0" fontId="0" fillId="10" borderId="7" xfId="0" applyFill="1" applyBorder="1"/>
    <xf numFmtId="0" fontId="0" fillId="0" borderId="5" xfId="0" applyFill="1" applyBorder="1"/>
    <xf numFmtId="0" fontId="4" fillId="7" borderId="3" xfId="0" applyFont="1" applyFill="1" applyBorder="1" applyAlignment="1">
      <alignment horizontal="center" wrapText="1"/>
    </xf>
    <xf numFmtId="0" fontId="0" fillId="0" borderId="6" xfId="0" applyFill="1" applyBorder="1" applyAlignment="1">
      <alignment wrapText="1"/>
    </xf>
    <xf numFmtId="0" fontId="4" fillId="6" borderId="9" xfId="0" applyFont="1" applyFill="1" applyBorder="1"/>
    <xf numFmtId="0" fontId="4" fillId="7" borderId="9" xfId="0" applyFont="1" applyFill="1" applyBorder="1"/>
  </cellXfs>
  <cellStyles count="3">
    <cellStyle name="20% - Colore 1" xfId="1" builtinId="30"/>
    <cellStyle name="40% - Colore 1" xfId="2" builtinId="31"/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9E8016-AFF4-404B-B46D-2186674471AE}" name="Tabella3" displayName="Tabella3" ref="A2:E10" totalsRowShown="0">
  <autoFilter ref="A2:E10" xr:uid="{5C14BAD4-ECE1-454D-8AD3-3EF9A415BE9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B9A18D9-9AE7-B944-BD89-23A9980AF2F6}" name="Task" dataDxfId="3"/>
    <tableColumn id="2" xr3:uid="{E15EC095-7DCF-604D-A321-2F4BC421CD4F}" name="IKS" dataDxfId="2">
      <calculatedColumnFormula>MEDIE!C43</calculatedColumnFormula>
    </tableColumn>
    <tableColumn id="3" xr3:uid="{686AEBEF-05B3-DB4B-A5F1-2C2504E5B928}" name="ISE" dataDxfId="1">
      <calculatedColumnFormula>MEDIE!C11</calculatedColumnFormula>
    </tableColumn>
    <tableColumn id="4" xr3:uid="{5118153F-2854-2F46-A46B-91AB5EAB1003}" name="IPC" dataDxfId="0">
      <calculatedColumnFormula>MEDIE!C79</calculatedColumnFormula>
    </tableColumn>
    <tableColumn id="5" xr3:uid="{0295AD2E-7C75-5C42-8271-549A04FC9498}" name="IMO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9305-33D8-F341-9DCD-919873C1C5A5}">
  <dimension ref="B2:F10"/>
  <sheetViews>
    <sheetView workbookViewId="0">
      <selection activeCell="C10" sqref="C10"/>
    </sheetView>
  </sheetViews>
  <sheetFormatPr baseColWidth="10" defaultColWidth="11" defaultRowHeight="16" x14ac:dyDescent="0.2"/>
  <cols>
    <col min="2" max="2" width="56" customWidth="1"/>
    <col min="3" max="6" width="20.83203125" customWidth="1"/>
  </cols>
  <sheetData>
    <row r="2" spans="2:6" ht="19" x14ac:dyDescent="0.25"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</row>
    <row r="3" spans="2:6" ht="17" x14ac:dyDescent="0.2">
      <c r="B3" s="2" t="s">
        <v>87</v>
      </c>
      <c r="C3" s="6" t="s">
        <v>88</v>
      </c>
      <c r="D3" s="6" t="s">
        <v>89</v>
      </c>
      <c r="E3" s="3"/>
      <c r="F3" s="3"/>
    </row>
    <row r="4" spans="2:6" x14ac:dyDescent="0.2">
      <c r="B4" s="4" t="s">
        <v>90</v>
      </c>
      <c r="C4" s="7" t="s">
        <v>88</v>
      </c>
      <c r="D4" s="8" t="s">
        <v>91</v>
      </c>
      <c r="E4" s="4"/>
      <c r="F4" s="4"/>
    </row>
    <row r="5" spans="2:6" ht="17" x14ac:dyDescent="0.2">
      <c r="B5" s="2" t="s">
        <v>92</v>
      </c>
      <c r="C5" s="6" t="s">
        <v>88</v>
      </c>
      <c r="D5" s="6" t="s">
        <v>89</v>
      </c>
      <c r="E5" s="3"/>
      <c r="F5" s="3"/>
    </row>
    <row r="6" spans="2:6" x14ac:dyDescent="0.2">
      <c r="B6" s="4" t="s">
        <v>93</v>
      </c>
      <c r="C6" s="8" t="s">
        <v>88</v>
      </c>
      <c r="D6" s="8" t="s">
        <v>91</v>
      </c>
      <c r="E6" s="4"/>
      <c r="F6" s="4"/>
    </row>
    <row r="7" spans="2:6" ht="17" x14ac:dyDescent="0.2">
      <c r="B7" s="2" t="s">
        <v>94</v>
      </c>
      <c r="C7" s="6" t="s">
        <v>88</v>
      </c>
      <c r="D7" s="6" t="s">
        <v>89</v>
      </c>
      <c r="E7" s="3"/>
      <c r="F7" s="3"/>
    </row>
    <row r="8" spans="2:6" x14ac:dyDescent="0.2">
      <c r="B8" s="4" t="s">
        <v>95</v>
      </c>
      <c r="C8" s="8" t="s">
        <v>88</v>
      </c>
      <c r="D8" s="8" t="s">
        <v>91</v>
      </c>
      <c r="E8" s="4"/>
      <c r="F8" s="4"/>
    </row>
    <row r="9" spans="2:6" ht="17" x14ac:dyDescent="0.2">
      <c r="B9" s="2" t="s">
        <v>96</v>
      </c>
      <c r="C9" s="6" t="s">
        <v>88</v>
      </c>
      <c r="D9" s="6" t="s">
        <v>89</v>
      </c>
      <c r="E9" s="3"/>
      <c r="F9" s="3"/>
    </row>
    <row r="10" spans="2:6" ht="17" x14ac:dyDescent="0.2">
      <c r="B10" s="5" t="s">
        <v>97</v>
      </c>
      <c r="C10" s="8" t="s">
        <v>88</v>
      </c>
      <c r="D10" s="8" t="s">
        <v>89</v>
      </c>
      <c r="E10" s="4"/>
      <c r="F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66BD-B6AC-784F-B2F9-968D7EBBA84F}">
  <dimension ref="A2:H56"/>
  <sheetViews>
    <sheetView topLeftCell="A31" workbookViewId="0">
      <selection activeCell="I56" sqref="I56"/>
    </sheetView>
  </sheetViews>
  <sheetFormatPr baseColWidth="10" defaultColWidth="11" defaultRowHeight="16" x14ac:dyDescent="0.2"/>
  <cols>
    <col min="2" max="2" width="68.6640625" customWidth="1"/>
  </cols>
  <sheetData>
    <row r="2" spans="1:8" x14ac:dyDescent="0.2">
      <c r="A2" s="9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</row>
    <row r="3" spans="1:8" x14ac:dyDescent="0.2">
      <c r="A3" s="11" t="s">
        <v>7</v>
      </c>
      <c r="B3" s="10" t="s">
        <v>8</v>
      </c>
      <c r="C3" s="10"/>
      <c r="D3" s="10" t="s">
        <v>9</v>
      </c>
      <c r="E3" s="10"/>
      <c r="F3" s="10"/>
      <c r="G3" s="10"/>
      <c r="H3" s="10">
        <f>IF(C3="x", 1)+IF(D3="x", 2)+IF(E3="x", 3)+IF(F3="x", 4)+IF(G3="x", 5)</f>
        <v>2</v>
      </c>
    </row>
    <row r="4" spans="1:8" x14ac:dyDescent="0.2">
      <c r="A4" s="12" t="s">
        <v>10</v>
      </c>
      <c r="B4" s="10" t="s">
        <v>11</v>
      </c>
      <c r="C4" s="10"/>
      <c r="D4" s="10"/>
      <c r="E4" s="10" t="s">
        <v>9</v>
      </c>
      <c r="F4" s="10"/>
      <c r="G4" s="10"/>
      <c r="H4" s="10">
        <f t="shared" ref="H4:H44" si="0">IF(C4="x", 1)+IF(D4="x", 2)+IF(E4="x", 3)+IF(F4="x", 4)+IF(G4="x", 5)</f>
        <v>3</v>
      </c>
    </row>
    <row r="5" spans="1:8" x14ac:dyDescent="0.2">
      <c r="A5" s="11" t="s">
        <v>12</v>
      </c>
      <c r="B5" s="10" t="s">
        <v>8</v>
      </c>
      <c r="C5" s="10"/>
      <c r="D5" s="10" t="s">
        <v>9</v>
      </c>
      <c r="E5" s="10"/>
      <c r="F5" s="10"/>
      <c r="G5" s="10"/>
      <c r="H5" s="10">
        <f t="shared" si="0"/>
        <v>2</v>
      </c>
    </row>
    <row r="6" spans="1:8" x14ac:dyDescent="0.2">
      <c r="A6" s="12" t="s">
        <v>13</v>
      </c>
      <c r="B6" s="10" t="s">
        <v>11</v>
      </c>
      <c r="C6" s="10"/>
      <c r="D6" s="10" t="s">
        <v>9</v>
      </c>
      <c r="E6" s="10"/>
      <c r="F6" s="10"/>
      <c r="G6" s="10"/>
      <c r="H6" s="10">
        <f t="shared" si="0"/>
        <v>2</v>
      </c>
    </row>
    <row r="7" spans="1:8" x14ac:dyDescent="0.2">
      <c r="A7" s="11" t="s">
        <v>14</v>
      </c>
      <c r="B7" s="10" t="s">
        <v>8</v>
      </c>
      <c r="C7" s="10"/>
      <c r="D7" s="10" t="s">
        <v>9</v>
      </c>
      <c r="E7" s="10"/>
      <c r="F7" s="10"/>
      <c r="G7" s="10"/>
      <c r="H7" s="10">
        <f t="shared" si="0"/>
        <v>2</v>
      </c>
    </row>
    <row r="8" spans="1:8" x14ac:dyDescent="0.2">
      <c r="A8" s="13" t="s">
        <v>15</v>
      </c>
      <c r="B8" s="10" t="s">
        <v>11</v>
      </c>
      <c r="C8" s="10"/>
      <c r="D8" s="10" t="s">
        <v>9</v>
      </c>
      <c r="E8" s="10"/>
      <c r="F8" s="10"/>
      <c r="G8" s="10"/>
      <c r="H8" s="10">
        <f t="shared" si="0"/>
        <v>2</v>
      </c>
    </row>
    <row r="9" spans="1:8" x14ac:dyDescent="0.2">
      <c r="A9" s="11" t="s">
        <v>16</v>
      </c>
      <c r="B9" s="10" t="s">
        <v>8</v>
      </c>
      <c r="C9" s="10"/>
      <c r="D9" s="10" t="s">
        <v>9</v>
      </c>
      <c r="E9" s="10"/>
      <c r="F9" s="10"/>
      <c r="G9" s="10"/>
      <c r="H9" s="10">
        <f t="shared" si="0"/>
        <v>2</v>
      </c>
    </row>
    <row r="10" spans="1:8" x14ac:dyDescent="0.2">
      <c r="A10" s="13" t="s">
        <v>17</v>
      </c>
      <c r="B10" s="10" t="s">
        <v>11</v>
      </c>
      <c r="C10" s="10"/>
      <c r="D10" s="10"/>
      <c r="E10" s="10" t="s">
        <v>9</v>
      </c>
      <c r="F10" s="10"/>
      <c r="G10" s="10"/>
      <c r="H10" s="10">
        <f t="shared" si="0"/>
        <v>3</v>
      </c>
    </row>
    <row r="11" spans="1:8" x14ac:dyDescent="0.2">
      <c r="A11" s="11" t="s">
        <v>18</v>
      </c>
      <c r="B11" s="10" t="s">
        <v>8</v>
      </c>
      <c r="C11" s="10"/>
      <c r="D11" s="10" t="s">
        <v>9</v>
      </c>
      <c r="E11" s="10"/>
      <c r="F11" s="10"/>
      <c r="G11" s="10"/>
      <c r="H11" s="10">
        <f t="shared" si="0"/>
        <v>2</v>
      </c>
    </row>
    <row r="12" spans="1:8" x14ac:dyDescent="0.2">
      <c r="A12" s="13" t="s">
        <v>19</v>
      </c>
      <c r="B12" s="10" t="s">
        <v>11</v>
      </c>
      <c r="C12" s="10"/>
      <c r="D12" s="10" t="s">
        <v>9</v>
      </c>
      <c r="E12" s="10"/>
      <c r="F12" s="10"/>
      <c r="G12" s="10"/>
      <c r="H12" s="10">
        <f t="shared" si="0"/>
        <v>2</v>
      </c>
    </row>
    <row r="13" spans="1:8" x14ac:dyDescent="0.2">
      <c r="A13" s="11" t="s">
        <v>20</v>
      </c>
      <c r="B13" s="10" t="s">
        <v>8</v>
      </c>
      <c r="C13" s="10"/>
      <c r="D13" s="10"/>
      <c r="E13" s="10" t="s">
        <v>9</v>
      </c>
      <c r="F13" s="10"/>
      <c r="G13" s="10"/>
      <c r="H13" s="10">
        <f t="shared" si="0"/>
        <v>3</v>
      </c>
    </row>
    <row r="14" spans="1:8" x14ac:dyDescent="0.2">
      <c r="A14" s="13" t="s">
        <v>21</v>
      </c>
      <c r="B14" s="10" t="s">
        <v>11</v>
      </c>
      <c r="C14" s="10"/>
      <c r="D14" s="10" t="s">
        <v>9</v>
      </c>
      <c r="E14" s="10"/>
      <c r="F14" s="10"/>
      <c r="G14" s="10"/>
      <c r="H14" s="10">
        <f t="shared" si="0"/>
        <v>2</v>
      </c>
    </row>
    <row r="15" spans="1:8" x14ac:dyDescent="0.2">
      <c r="A15" s="11" t="s">
        <v>22</v>
      </c>
      <c r="B15" s="10" t="s">
        <v>8</v>
      </c>
      <c r="C15" s="10"/>
      <c r="D15" s="10" t="s">
        <v>9</v>
      </c>
      <c r="E15" s="10"/>
      <c r="F15" s="10"/>
      <c r="G15" s="10"/>
      <c r="H15" s="10">
        <f t="shared" si="0"/>
        <v>2</v>
      </c>
    </row>
    <row r="16" spans="1:8" x14ac:dyDescent="0.2">
      <c r="A16" s="13" t="s">
        <v>23</v>
      </c>
      <c r="B16" s="10" t="s">
        <v>11</v>
      </c>
      <c r="C16" s="10"/>
      <c r="D16" s="10" t="s">
        <v>9</v>
      </c>
      <c r="E16" s="10"/>
      <c r="F16" s="10"/>
      <c r="G16" s="10"/>
      <c r="H16" s="10">
        <f t="shared" si="0"/>
        <v>2</v>
      </c>
    </row>
    <row r="17" spans="1:8" x14ac:dyDescent="0.2">
      <c r="A17" s="11" t="s">
        <v>24</v>
      </c>
      <c r="B17" s="10" t="s">
        <v>8</v>
      </c>
      <c r="C17" s="10" t="s">
        <v>9</v>
      </c>
      <c r="D17" s="10"/>
      <c r="E17" s="10"/>
      <c r="F17" s="10"/>
      <c r="G17" s="10"/>
      <c r="H17" s="10">
        <f t="shared" si="0"/>
        <v>1</v>
      </c>
    </row>
    <row r="18" spans="1:8" x14ac:dyDescent="0.2">
      <c r="A18" s="13" t="s">
        <v>25</v>
      </c>
      <c r="B18" s="10" t="s">
        <v>11</v>
      </c>
      <c r="C18" s="10" t="s">
        <v>9</v>
      </c>
      <c r="D18" s="10"/>
      <c r="E18" s="10"/>
      <c r="F18" s="10"/>
      <c r="G18" s="10"/>
      <c r="H18" s="10">
        <f t="shared" si="0"/>
        <v>1</v>
      </c>
    </row>
    <row r="19" spans="1:8" x14ac:dyDescent="0.2">
      <c r="A19" s="9"/>
      <c r="B19" s="9"/>
      <c r="C19" s="9"/>
      <c r="D19" s="9"/>
      <c r="E19" s="9"/>
      <c r="F19" s="9"/>
      <c r="G19" s="9"/>
      <c r="H19" s="9"/>
    </row>
    <row r="20" spans="1:8" x14ac:dyDescent="0.2">
      <c r="A20" s="9"/>
      <c r="B20" s="16" t="s">
        <v>26</v>
      </c>
      <c r="C20" s="9"/>
      <c r="D20" s="9"/>
      <c r="E20" s="9"/>
      <c r="F20" s="9"/>
      <c r="G20" s="9"/>
      <c r="H20" s="9"/>
    </row>
    <row r="21" spans="1:8" ht="17" x14ac:dyDescent="0.2">
      <c r="A21" s="17" t="s">
        <v>27</v>
      </c>
      <c r="B21" s="15" t="s">
        <v>28</v>
      </c>
      <c r="C21" s="10"/>
      <c r="D21" s="10"/>
      <c r="E21" s="10" t="s">
        <v>9</v>
      </c>
      <c r="F21" s="10"/>
      <c r="G21" s="10"/>
      <c r="H21" s="10">
        <f t="shared" si="0"/>
        <v>3</v>
      </c>
    </row>
    <row r="22" spans="1:8" ht="17" x14ac:dyDescent="0.2">
      <c r="A22" s="18" t="s">
        <v>29</v>
      </c>
      <c r="B22" s="15" t="s">
        <v>30</v>
      </c>
      <c r="C22" s="10"/>
      <c r="D22" s="10" t="s">
        <v>9</v>
      </c>
      <c r="E22" s="10"/>
      <c r="F22" s="10"/>
      <c r="G22" s="10"/>
      <c r="H22" s="10">
        <f t="shared" si="0"/>
        <v>2</v>
      </c>
    </row>
    <row r="23" spans="1:8" ht="17" x14ac:dyDescent="0.2">
      <c r="A23" s="17" t="s">
        <v>31</v>
      </c>
      <c r="B23" s="15" t="s">
        <v>32</v>
      </c>
      <c r="C23" s="10"/>
      <c r="D23" s="10" t="s">
        <v>9</v>
      </c>
      <c r="E23" s="10"/>
      <c r="F23" s="10"/>
      <c r="G23" s="10"/>
      <c r="H23" s="10">
        <f t="shared" si="0"/>
        <v>2</v>
      </c>
    </row>
    <row r="24" spans="1:8" ht="17" x14ac:dyDescent="0.2">
      <c r="A24" s="18" t="s">
        <v>33</v>
      </c>
      <c r="B24" s="15" t="s">
        <v>28</v>
      </c>
      <c r="C24" s="10"/>
      <c r="D24" s="10" t="s">
        <v>9</v>
      </c>
      <c r="E24" s="10"/>
      <c r="F24" s="10"/>
      <c r="G24" s="10"/>
      <c r="H24" s="10">
        <f t="shared" si="0"/>
        <v>2</v>
      </c>
    </row>
    <row r="25" spans="1:8" ht="17" x14ac:dyDescent="0.2">
      <c r="A25" s="17" t="s">
        <v>34</v>
      </c>
      <c r="B25" s="15" t="s">
        <v>30</v>
      </c>
      <c r="C25" s="10"/>
      <c r="D25" s="10" t="s">
        <v>9</v>
      </c>
      <c r="E25" s="10"/>
      <c r="F25" s="10"/>
      <c r="G25" s="10"/>
      <c r="H25" s="10">
        <f t="shared" si="0"/>
        <v>2</v>
      </c>
    </row>
    <row r="26" spans="1:8" ht="17" x14ac:dyDescent="0.2">
      <c r="A26" s="18" t="s">
        <v>35</v>
      </c>
      <c r="B26" s="15" t="s">
        <v>32</v>
      </c>
      <c r="C26" s="10"/>
      <c r="D26" s="10" t="s">
        <v>9</v>
      </c>
      <c r="E26" s="10"/>
      <c r="F26" s="10"/>
      <c r="G26" s="10"/>
      <c r="H26" s="10">
        <f t="shared" si="0"/>
        <v>2</v>
      </c>
    </row>
    <row r="27" spans="1:8" ht="17" x14ac:dyDescent="0.2">
      <c r="A27" s="17" t="s">
        <v>36</v>
      </c>
      <c r="B27" s="15" t="s">
        <v>28</v>
      </c>
      <c r="C27" s="10"/>
      <c r="D27" s="10" t="s">
        <v>9</v>
      </c>
      <c r="E27" s="10"/>
      <c r="F27" s="10"/>
      <c r="G27" s="10"/>
      <c r="H27" s="10">
        <f t="shared" si="0"/>
        <v>2</v>
      </c>
    </row>
    <row r="28" spans="1:8" ht="17" x14ac:dyDescent="0.2">
      <c r="A28" s="18" t="s">
        <v>37</v>
      </c>
      <c r="B28" s="15" t="s">
        <v>30</v>
      </c>
      <c r="C28" s="10"/>
      <c r="D28" s="10" t="s">
        <v>9</v>
      </c>
      <c r="E28" s="10"/>
      <c r="F28" s="10"/>
      <c r="G28" s="10"/>
      <c r="H28" s="10">
        <f t="shared" si="0"/>
        <v>2</v>
      </c>
    </row>
    <row r="29" spans="1:8" ht="17" x14ac:dyDescent="0.2">
      <c r="A29" s="17" t="s">
        <v>38</v>
      </c>
      <c r="B29" s="15" t="s">
        <v>32</v>
      </c>
      <c r="C29" s="10"/>
      <c r="D29" s="10" t="s">
        <v>9</v>
      </c>
      <c r="E29" s="10"/>
      <c r="F29" s="10"/>
      <c r="G29" s="10"/>
      <c r="H29" s="10">
        <f t="shared" si="0"/>
        <v>2</v>
      </c>
    </row>
    <row r="30" spans="1:8" ht="17" x14ac:dyDescent="0.2">
      <c r="A30" s="18" t="s">
        <v>39</v>
      </c>
      <c r="B30" s="15" t="s">
        <v>28</v>
      </c>
      <c r="C30" s="10"/>
      <c r="D30" s="10"/>
      <c r="E30" s="10" t="s">
        <v>9</v>
      </c>
      <c r="F30" s="10"/>
      <c r="G30" s="10"/>
      <c r="H30" s="10">
        <f t="shared" si="0"/>
        <v>3</v>
      </c>
    </row>
    <row r="31" spans="1:8" ht="17" x14ac:dyDescent="0.2">
      <c r="A31" s="17" t="s">
        <v>40</v>
      </c>
      <c r="B31" s="15" t="s">
        <v>30</v>
      </c>
      <c r="C31" s="10"/>
      <c r="D31" s="10"/>
      <c r="E31" s="10" t="s">
        <v>9</v>
      </c>
      <c r="F31" s="10"/>
      <c r="G31" s="10"/>
      <c r="H31" s="10">
        <f t="shared" si="0"/>
        <v>3</v>
      </c>
    </row>
    <row r="32" spans="1:8" ht="17" x14ac:dyDescent="0.2">
      <c r="A32" s="18" t="s">
        <v>41</v>
      </c>
      <c r="B32" s="15" t="s">
        <v>32</v>
      </c>
      <c r="C32" s="10"/>
      <c r="D32" s="10" t="s">
        <v>9</v>
      </c>
      <c r="E32" s="10"/>
      <c r="F32" s="10"/>
      <c r="G32" s="10"/>
      <c r="H32" s="10">
        <f t="shared" si="0"/>
        <v>2</v>
      </c>
    </row>
    <row r="33" spans="1:8" ht="17" x14ac:dyDescent="0.2">
      <c r="A33" s="17" t="s">
        <v>42</v>
      </c>
      <c r="B33" s="15" t="s">
        <v>28</v>
      </c>
      <c r="C33" s="10"/>
      <c r="D33" s="10" t="s">
        <v>9</v>
      </c>
      <c r="E33" s="10"/>
      <c r="F33" s="10"/>
      <c r="G33" s="10"/>
      <c r="H33" s="10">
        <f t="shared" si="0"/>
        <v>2</v>
      </c>
    </row>
    <row r="34" spans="1:8" ht="17" x14ac:dyDescent="0.2">
      <c r="A34" s="18" t="s">
        <v>43</v>
      </c>
      <c r="B34" s="15" t="s">
        <v>30</v>
      </c>
      <c r="C34" s="10"/>
      <c r="D34" s="10" t="s">
        <v>9</v>
      </c>
      <c r="E34" s="10"/>
      <c r="F34" s="10"/>
      <c r="G34" s="10"/>
      <c r="H34" s="10">
        <f t="shared" si="0"/>
        <v>2</v>
      </c>
    </row>
    <row r="35" spans="1:8" ht="17" x14ac:dyDescent="0.2">
      <c r="A35" s="17" t="s">
        <v>44</v>
      </c>
      <c r="B35" s="15" t="s">
        <v>32</v>
      </c>
      <c r="C35" s="10"/>
      <c r="D35" s="10" t="s">
        <v>9</v>
      </c>
      <c r="E35" s="10"/>
      <c r="F35" s="10"/>
      <c r="G35" s="10"/>
      <c r="H35" s="10">
        <f t="shared" si="0"/>
        <v>2</v>
      </c>
    </row>
    <row r="36" spans="1:8" ht="17" x14ac:dyDescent="0.2">
      <c r="A36" s="18" t="s">
        <v>45</v>
      </c>
      <c r="B36" s="15" t="s">
        <v>28</v>
      </c>
      <c r="C36" s="10"/>
      <c r="D36" s="10" t="s">
        <v>9</v>
      </c>
      <c r="E36" s="10"/>
      <c r="F36" s="10"/>
      <c r="G36" s="10"/>
      <c r="H36" s="10">
        <f t="shared" si="0"/>
        <v>2</v>
      </c>
    </row>
    <row r="37" spans="1:8" ht="17" x14ac:dyDescent="0.2">
      <c r="A37" s="17" t="s">
        <v>46</v>
      </c>
      <c r="B37" s="15" t="s">
        <v>30</v>
      </c>
      <c r="C37" s="10"/>
      <c r="D37" s="10" t="s">
        <v>9</v>
      </c>
      <c r="E37" s="10"/>
      <c r="F37" s="10"/>
      <c r="G37" s="10"/>
      <c r="H37" s="10">
        <f t="shared" si="0"/>
        <v>2</v>
      </c>
    </row>
    <row r="38" spans="1:8" ht="17" x14ac:dyDescent="0.2">
      <c r="A38" s="18" t="s">
        <v>47</v>
      </c>
      <c r="B38" s="15" t="s">
        <v>32</v>
      </c>
      <c r="C38" s="10"/>
      <c r="D38" s="10" t="s">
        <v>9</v>
      </c>
      <c r="E38" s="10"/>
      <c r="F38" s="10"/>
      <c r="G38" s="10"/>
      <c r="H38" s="10">
        <f t="shared" si="0"/>
        <v>2</v>
      </c>
    </row>
    <row r="39" spans="1:8" ht="17" x14ac:dyDescent="0.2">
      <c r="A39" s="17" t="s">
        <v>48</v>
      </c>
      <c r="B39" s="15" t="s">
        <v>28</v>
      </c>
      <c r="C39" s="10"/>
      <c r="D39" s="10" t="s">
        <v>9</v>
      </c>
      <c r="E39" s="10"/>
      <c r="F39" s="10"/>
      <c r="G39" s="10"/>
      <c r="H39" s="10">
        <f t="shared" si="0"/>
        <v>2</v>
      </c>
    </row>
    <row r="40" spans="1:8" ht="17" x14ac:dyDescent="0.2">
      <c r="A40" s="18" t="s">
        <v>49</v>
      </c>
      <c r="B40" s="15" t="s">
        <v>30</v>
      </c>
      <c r="C40" s="10"/>
      <c r="D40" s="10" t="s">
        <v>9</v>
      </c>
      <c r="E40" s="10"/>
      <c r="F40" s="10"/>
      <c r="G40" s="10"/>
      <c r="H40" s="10">
        <f t="shared" si="0"/>
        <v>2</v>
      </c>
    </row>
    <row r="41" spans="1:8" ht="17" x14ac:dyDescent="0.2">
      <c r="A41" s="17" t="s">
        <v>50</v>
      </c>
      <c r="B41" s="15" t="s">
        <v>32</v>
      </c>
      <c r="C41" s="10"/>
      <c r="D41" s="10" t="s">
        <v>9</v>
      </c>
      <c r="E41" s="10"/>
      <c r="F41" s="10"/>
      <c r="G41" s="10"/>
      <c r="H41" s="10">
        <f t="shared" si="0"/>
        <v>2</v>
      </c>
    </row>
    <row r="42" spans="1:8" ht="17" x14ac:dyDescent="0.2">
      <c r="A42" s="18" t="s">
        <v>51</v>
      </c>
      <c r="B42" s="15" t="s">
        <v>28</v>
      </c>
      <c r="C42" s="10" t="s">
        <v>9</v>
      </c>
      <c r="D42" s="10"/>
      <c r="E42" s="10"/>
      <c r="F42" s="10"/>
      <c r="G42" s="10"/>
      <c r="H42" s="10">
        <f t="shared" si="0"/>
        <v>1</v>
      </c>
    </row>
    <row r="43" spans="1:8" ht="17" x14ac:dyDescent="0.2">
      <c r="A43" s="17" t="s">
        <v>52</v>
      </c>
      <c r="B43" s="15" t="s">
        <v>30</v>
      </c>
      <c r="C43" s="10" t="s">
        <v>9</v>
      </c>
      <c r="D43" s="10"/>
      <c r="E43" s="10"/>
      <c r="F43" s="10"/>
      <c r="G43" s="10"/>
      <c r="H43" s="10">
        <f t="shared" si="0"/>
        <v>1</v>
      </c>
    </row>
    <row r="44" spans="1:8" ht="17" x14ac:dyDescent="0.2">
      <c r="A44" s="18" t="s">
        <v>53</v>
      </c>
      <c r="B44" s="15" t="s">
        <v>32</v>
      </c>
      <c r="C44" s="10" t="s">
        <v>9</v>
      </c>
      <c r="D44" s="10"/>
      <c r="E44" s="10"/>
      <c r="F44" s="10"/>
      <c r="G44" s="10"/>
      <c r="H44" s="10">
        <f t="shared" si="0"/>
        <v>1</v>
      </c>
    </row>
    <row r="46" spans="1:8" ht="17" x14ac:dyDescent="0.2">
      <c r="B46" s="20" t="s">
        <v>54</v>
      </c>
    </row>
    <row r="47" spans="1:8" ht="34" x14ac:dyDescent="0.2">
      <c r="A47" s="17" t="s">
        <v>55</v>
      </c>
      <c r="B47" s="19" t="s">
        <v>56</v>
      </c>
      <c r="C47" s="10" t="s">
        <v>9</v>
      </c>
      <c r="D47" s="10"/>
      <c r="E47" s="10"/>
      <c r="F47" s="10"/>
      <c r="G47" s="10"/>
      <c r="H47" s="10">
        <f t="shared" ref="H47:H56" si="1">IF(C47="x", 1)+IF(D47="x", 2)+IF(E47="x", 3)+IF(F47="x", 4)+IF(G47="x", 5)</f>
        <v>1</v>
      </c>
    </row>
    <row r="48" spans="1:8" ht="17" x14ac:dyDescent="0.2">
      <c r="A48" s="18" t="s">
        <v>57</v>
      </c>
      <c r="B48" s="19" t="s">
        <v>58</v>
      </c>
      <c r="C48" s="10" t="s">
        <v>9</v>
      </c>
      <c r="D48" s="10"/>
      <c r="E48" s="10"/>
      <c r="F48" s="10"/>
      <c r="G48" s="10"/>
      <c r="H48" s="10">
        <f t="shared" si="1"/>
        <v>1</v>
      </c>
    </row>
    <row r="49" spans="1:8" ht="34" x14ac:dyDescent="0.2">
      <c r="A49" s="17" t="s">
        <v>59</v>
      </c>
      <c r="B49" s="19" t="s">
        <v>56</v>
      </c>
      <c r="C49" s="10"/>
      <c r="D49" s="10" t="s">
        <v>9</v>
      </c>
      <c r="E49" s="10"/>
      <c r="F49" s="10"/>
      <c r="G49" s="10"/>
      <c r="H49" s="10">
        <f t="shared" si="1"/>
        <v>2</v>
      </c>
    </row>
    <row r="50" spans="1:8" ht="17" x14ac:dyDescent="0.2">
      <c r="A50" s="18" t="s">
        <v>60</v>
      </c>
      <c r="B50" s="19" t="s">
        <v>58</v>
      </c>
      <c r="C50" s="10"/>
      <c r="D50" s="10" t="s">
        <v>9</v>
      </c>
      <c r="E50" s="10"/>
      <c r="F50" s="10"/>
      <c r="G50" s="10"/>
      <c r="H50" s="10">
        <f t="shared" si="1"/>
        <v>2</v>
      </c>
    </row>
    <row r="51" spans="1:8" ht="34" x14ac:dyDescent="0.2">
      <c r="A51" s="17" t="s">
        <v>61</v>
      </c>
      <c r="B51" s="19" t="s">
        <v>56</v>
      </c>
      <c r="C51" s="10"/>
      <c r="D51" s="10" t="s">
        <v>9</v>
      </c>
      <c r="E51" s="10"/>
      <c r="F51" s="10"/>
      <c r="G51" s="10"/>
      <c r="H51" s="10">
        <f t="shared" si="1"/>
        <v>2</v>
      </c>
    </row>
    <row r="52" spans="1:8" ht="17" x14ac:dyDescent="0.2">
      <c r="A52" s="18" t="s">
        <v>62</v>
      </c>
      <c r="B52" s="19" t="s">
        <v>58</v>
      </c>
      <c r="C52" s="10"/>
      <c r="D52" s="10" t="s">
        <v>9</v>
      </c>
      <c r="E52" s="10"/>
      <c r="F52" s="10"/>
      <c r="G52" s="10"/>
      <c r="H52" s="10">
        <f t="shared" si="1"/>
        <v>2</v>
      </c>
    </row>
    <row r="53" spans="1:8" ht="34" x14ac:dyDescent="0.2">
      <c r="A53" s="17" t="s">
        <v>63</v>
      </c>
      <c r="B53" s="19" t="s">
        <v>56</v>
      </c>
      <c r="C53" s="10"/>
      <c r="D53" s="10" t="s">
        <v>9</v>
      </c>
      <c r="E53" s="10"/>
      <c r="F53" s="10"/>
      <c r="G53" s="10"/>
      <c r="H53" s="10">
        <f t="shared" si="1"/>
        <v>2</v>
      </c>
    </row>
    <row r="54" spans="1:8" ht="17" x14ac:dyDescent="0.2">
      <c r="A54" s="18" t="s">
        <v>64</v>
      </c>
      <c r="B54" s="19" t="s">
        <v>58</v>
      </c>
      <c r="C54" s="10"/>
      <c r="D54" s="10" t="s">
        <v>9</v>
      </c>
      <c r="E54" s="10"/>
      <c r="F54" s="10"/>
      <c r="G54" s="10"/>
      <c r="H54" s="10">
        <f t="shared" si="1"/>
        <v>2</v>
      </c>
    </row>
    <row r="55" spans="1:8" ht="34" x14ac:dyDescent="0.2">
      <c r="A55" s="17" t="s">
        <v>65</v>
      </c>
      <c r="B55" s="19" t="s">
        <v>56</v>
      </c>
      <c r="C55" s="10" t="s">
        <v>9</v>
      </c>
      <c r="D55" s="10"/>
      <c r="E55" s="10"/>
      <c r="F55" s="10"/>
      <c r="G55" s="10"/>
      <c r="H55" s="10">
        <f t="shared" si="1"/>
        <v>1</v>
      </c>
    </row>
    <row r="56" spans="1:8" ht="17" x14ac:dyDescent="0.2">
      <c r="A56" s="18" t="s">
        <v>66</v>
      </c>
      <c r="B56" s="19" t="s">
        <v>58</v>
      </c>
      <c r="C56" s="10" t="s">
        <v>9</v>
      </c>
      <c r="D56" s="10"/>
      <c r="E56" s="10"/>
      <c r="F56" s="10"/>
      <c r="G56" s="10"/>
      <c r="H56" s="10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BCFF-A199-6144-B6DB-0F8BFE558D01}">
  <dimension ref="A2:H56"/>
  <sheetViews>
    <sheetView topLeftCell="G1" zoomScale="81" workbookViewId="0">
      <selection activeCell="G41" sqref="G41"/>
    </sheetView>
  </sheetViews>
  <sheetFormatPr baseColWidth="10" defaultColWidth="11" defaultRowHeight="16" x14ac:dyDescent="0.2"/>
  <cols>
    <col min="2" max="2" width="68" customWidth="1"/>
  </cols>
  <sheetData>
    <row r="2" spans="1:8" x14ac:dyDescent="0.2">
      <c r="A2" s="9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</row>
    <row r="3" spans="1:8" x14ac:dyDescent="0.2">
      <c r="A3" s="11" t="s">
        <v>7</v>
      </c>
      <c r="B3" s="10" t="s">
        <v>8</v>
      </c>
      <c r="C3" s="10"/>
      <c r="D3" s="10"/>
      <c r="E3" s="10" t="s">
        <v>9</v>
      </c>
      <c r="F3" s="10"/>
      <c r="G3" s="10"/>
      <c r="H3" s="10">
        <f>IF(C3="x", 1)+IF(D3="x", 2)+IF(E3="x", 3)+IF(F3="x", 4)+IF(G3="x", 5)</f>
        <v>3</v>
      </c>
    </row>
    <row r="4" spans="1:8" x14ac:dyDescent="0.2">
      <c r="A4" s="12" t="s">
        <v>10</v>
      </c>
      <c r="B4" s="10" t="s">
        <v>11</v>
      </c>
      <c r="C4" s="10"/>
      <c r="D4" s="10"/>
      <c r="E4" s="10"/>
      <c r="F4" s="10" t="s">
        <v>9</v>
      </c>
      <c r="G4" s="10"/>
      <c r="H4" s="10">
        <f t="shared" ref="H4:H44" si="0">IF(C4="x", 1)+IF(D4="x", 2)+IF(E4="x", 3)+IF(F4="x", 4)+IF(G4="x", 5)</f>
        <v>4</v>
      </c>
    </row>
    <row r="5" spans="1:8" x14ac:dyDescent="0.2">
      <c r="A5" s="11" t="s">
        <v>12</v>
      </c>
      <c r="B5" s="10" t="s">
        <v>8</v>
      </c>
      <c r="C5" s="10"/>
      <c r="D5" s="10"/>
      <c r="E5" s="10" t="s">
        <v>9</v>
      </c>
      <c r="F5" s="10"/>
      <c r="G5" s="10"/>
      <c r="H5" s="10">
        <f t="shared" si="0"/>
        <v>3</v>
      </c>
    </row>
    <row r="6" spans="1:8" x14ac:dyDescent="0.2">
      <c r="A6" s="12" t="s">
        <v>13</v>
      </c>
      <c r="B6" s="10" t="s">
        <v>11</v>
      </c>
      <c r="C6" s="10"/>
      <c r="D6" s="10"/>
      <c r="E6" s="10"/>
      <c r="F6" s="10" t="s">
        <v>9</v>
      </c>
      <c r="G6" s="10"/>
      <c r="H6" s="10">
        <f t="shared" si="0"/>
        <v>4</v>
      </c>
    </row>
    <row r="7" spans="1:8" x14ac:dyDescent="0.2">
      <c r="A7" s="11" t="s">
        <v>14</v>
      </c>
      <c r="B7" s="10" t="s">
        <v>8</v>
      </c>
      <c r="C7" s="10"/>
      <c r="D7" s="10"/>
      <c r="E7" s="10" t="s">
        <v>9</v>
      </c>
      <c r="F7" s="10"/>
      <c r="G7" s="10"/>
      <c r="H7" s="10">
        <f t="shared" si="0"/>
        <v>3</v>
      </c>
    </row>
    <row r="8" spans="1:8" x14ac:dyDescent="0.2">
      <c r="A8" s="13" t="s">
        <v>15</v>
      </c>
      <c r="B8" s="10" t="s">
        <v>11</v>
      </c>
      <c r="C8" s="10"/>
      <c r="D8" s="10"/>
      <c r="E8" s="10"/>
      <c r="F8" s="10" t="s">
        <v>9</v>
      </c>
      <c r="G8" s="10"/>
      <c r="H8" s="10">
        <f t="shared" si="0"/>
        <v>4</v>
      </c>
    </row>
    <row r="9" spans="1:8" x14ac:dyDescent="0.2">
      <c r="A9" s="11" t="s">
        <v>16</v>
      </c>
      <c r="B9" s="10" t="s">
        <v>8</v>
      </c>
      <c r="C9" s="10"/>
      <c r="D9" s="10"/>
      <c r="E9" s="10" t="s">
        <v>9</v>
      </c>
      <c r="F9" s="10"/>
      <c r="G9" s="10"/>
      <c r="H9" s="10">
        <f t="shared" si="0"/>
        <v>3</v>
      </c>
    </row>
    <row r="10" spans="1:8" x14ac:dyDescent="0.2">
      <c r="A10" s="13" t="s">
        <v>17</v>
      </c>
      <c r="B10" s="10" t="s">
        <v>11</v>
      </c>
      <c r="C10" s="10"/>
      <c r="D10" s="10"/>
      <c r="E10" s="10"/>
      <c r="F10" s="10" t="s">
        <v>9</v>
      </c>
      <c r="G10" s="10"/>
      <c r="H10" s="10">
        <f t="shared" si="0"/>
        <v>4</v>
      </c>
    </row>
    <row r="11" spans="1:8" x14ac:dyDescent="0.2">
      <c r="A11" s="11" t="s">
        <v>18</v>
      </c>
      <c r="B11" s="10" t="s">
        <v>8</v>
      </c>
      <c r="C11" s="10"/>
      <c r="D11" s="10"/>
      <c r="E11" s="10" t="s">
        <v>9</v>
      </c>
      <c r="F11" s="10"/>
      <c r="G11" s="10"/>
      <c r="H11" s="10">
        <f t="shared" si="0"/>
        <v>3</v>
      </c>
    </row>
    <row r="12" spans="1:8" x14ac:dyDescent="0.2">
      <c r="A12" s="13" t="s">
        <v>19</v>
      </c>
      <c r="B12" s="10" t="s">
        <v>11</v>
      </c>
      <c r="C12" s="10"/>
      <c r="D12" s="10"/>
      <c r="E12" s="10"/>
      <c r="F12" s="10" t="s">
        <v>9</v>
      </c>
      <c r="G12" s="10"/>
      <c r="H12" s="10">
        <f t="shared" si="0"/>
        <v>4</v>
      </c>
    </row>
    <row r="13" spans="1:8" x14ac:dyDescent="0.2">
      <c r="A13" s="11" t="s">
        <v>20</v>
      </c>
      <c r="B13" s="10" t="s">
        <v>8</v>
      </c>
      <c r="C13" s="10"/>
      <c r="D13" s="10"/>
      <c r="E13" s="10" t="s">
        <v>9</v>
      </c>
      <c r="F13" s="10"/>
      <c r="G13" s="10"/>
      <c r="H13" s="10">
        <f t="shared" si="0"/>
        <v>3</v>
      </c>
    </row>
    <row r="14" spans="1:8" x14ac:dyDescent="0.2">
      <c r="A14" s="13" t="s">
        <v>21</v>
      </c>
      <c r="B14" s="10" t="s">
        <v>11</v>
      </c>
      <c r="C14" s="10"/>
      <c r="D14" s="10"/>
      <c r="E14" s="10"/>
      <c r="F14" s="10" t="s">
        <v>9</v>
      </c>
      <c r="G14" s="10"/>
      <c r="H14" s="10">
        <f t="shared" si="0"/>
        <v>4</v>
      </c>
    </row>
    <row r="15" spans="1:8" x14ac:dyDescent="0.2">
      <c r="A15" s="11" t="s">
        <v>22</v>
      </c>
      <c r="B15" s="10" t="s">
        <v>8</v>
      </c>
      <c r="C15" s="10"/>
      <c r="D15" s="10"/>
      <c r="E15" s="10" t="s">
        <v>9</v>
      </c>
      <c r="F15" s="10"/>
      <c r="G15" s="10"/>
      <c r="H15" s="10">
        <f t="shared" si="0"/>
        <v>3</v>
      </c>
    </row>
    <row r="16" spans="1:8" x14ac:dyDescent="0.2">
      <c r="A16" s="13" t="s">
        <v>23</v>
      </c>
      <c r="B16" s="10" t="s">
        <v>11</v>
      </c>
      <c r="C16" s="10"/>
      <c r="D16" s="10"/>
      <c r="E16" s="10"/>
      <c r="F16" s="10" t="s">
        <v>9</v>
      </c>
      <c r="G16" s="10"/>
      <c r="H16" s="10">
        <f t="shared" si="0"/>
        <v>4</v>
      </c>
    </row>
    <row r="17" spans="1:8" x14ac:dyDescent="0.2">
      <c r="A17" s="11" t="s">
        <v>24</v>
      </c>
      <c r="B17" s="10" t="s">
        <v>8</v>
      </c>
      <c r="C17" s="10"/>
      <c r="D17" s="10"/>
      <c r="E17" s="10" t="s">
        <v>9</v>
      </c>
      <c r="F17" s="10"/>
      <c r="G17" s="10"/>
      <c r="H17" s="10">
        <f t="shared" si="0"/>
        <v>3</v>
      </c>
    </row>
    <row r="18" spans="1:8" x14ac:dyDescent="0.2">
      <c r="A18" s="13" t="s">
        <v>25</v>
      </c>
      <c r="B18" s="10" t="s">
        <v>11</v>
      </c>
      <c r="C18" s="10"/>
      <c r="D18" s="10"/>
      <c r="E18" s="10"/>
      <c r="F18" s="10" t="s">
        <v>9</v>
      </c>
      <c r="G18" s="10"/>
      <c r="H18" s="10">
        <f t="shared" si="0"/>
        <v>4</v>
      </c>
    </row>
    <row r="19" spans="1:8" x14ac:dyDescent="0.2">
      <c r="A19" s="9"/>
      <c r="B19" s="9"/>
      <c r="C19" s="9"/>
      <c r="D19" s="9"/>
      <c r="E19" s="9"/>
      <c r="F19" s="9"/>
      <c r="G19" s="9"/>
      <c r="H19" s="9"/>
    </row>
    <row r="20" spans="1:8" x14ac:dyDescent="0.2">
      <c r="A20" s="9"/>
      <c r="B20" s="16" t="s">
        <v>26</v>
      </c>
      <c r="C20" s="9"/>
      <c r="D20" s="9"/>
      <c r="E20" s="9"/>
      <c r="F20" s="9"/>
      <c r="G20" s="9"/>
      <c r="H20" s="9"/>
    </row>
    <row r="21" spans="1:8" ht="17" x14ac:dyDescent="0.2">
      <c r="A21" s="17" t="s">
        <v>27</v>
      </c>
      <c r="B21" s="15" t="s">
        <v>28</v>
      </c>
      <c r="C21" s="10"/>
      <c r="D21" s="10"/>
      <c r="E21" s="10"/>
      <c r="F21" s="10" t="s">
        <v>9</v>
      </c>
      <c r="G21" s="10"/>
      <c r="H21" s="10">
        <f t="shared" si="0"/>
        <v>4</v>
      </c>
    </row>
    <row r="22" spans="1:8" ht="17" x14ac:dyDescent="0.2">
      <c r="A22" s="18" t="s">
        <v>29</v>
      </c>
      <c r="B22" s="15" t="s">
        <v>30</v>
      </c>
      <c r="C22" s="10"/>
      <c r="D22" s="10"/>
      <c r="E22" s="10"/>
      <c r="F22" s="10" t="s">
        <v>9</v>
      </c>
      <c r="G22" s="10"/>
      <c r="H22" s="10">
        <f t="shared" si="0"/>
        <v>4</v>
      </c>
    </row>
    <row r="23" spans="1:8" ht="17" x14ac:dyDescent="0.2">
      <c r="A23" s="17" t="s">
        <v>31</v>
      </c>
      <c r="B23" s="15" t="s">
        <v>32</v>
      </c>
      <c r="C23" s="10"/>
      <c r="D23" s="10"/>
      <c r="E23" s="10" t="s">
        <v>9</v>
      </c>
      <c r="F23" s="10"/>
      <c r="G23" s="10"/>
      <c r="H23" s="10">
        <f t="shared" si="0"/>
        <v>3</v>
      </c>
    </row>
    <row r="24" spans="1:8" ht="17" x14ac:dyDescent="0.2">
      <c r="A24" s="18" t="s">
        <v>33</v>
      </c>
      <c r="B24" s="15" t="s">
        <v>28</v>
      </c>
      <c r="C24" s="10"/>
      <c r="D24" s="10"/>
      <c r="E24" s="10"/>
      <c r="F24" s="10" t="s">
        <v>9</v>
      </c>
      <c r="G24" s="10"/>
      <c r="H24" s="10">
        <f t="shared" si="0"/>
        <v>4</v>
      </c>
    </row>
    <row r="25" spans="1:8" ht="17" x14ac:dyDescent="0.2">
      <c r="A25" s="17" t="s">
        <v>34</v>
      </c>
      <c r="B25" s="15" t="s">
        <v>30</v>
      </c>
      <c r="C25" s="10"/>
      <c r="D25" s="10"/>
      <c r="E25" s="10" t="s">
        <v>9</v>
      </c>
      <c r="F25" s="10"/>
      <c r="G25" s="10"/>
      <c r="H25" s="10">
        <f t="shared" si="0"/>
        <v>3</v>
      </c>
    </row>
    <row r="26" spans="1:8" ht="17" x14ac:dyDescent="0.2">
      <c r="A26" s="18" t="s">
        <v>35</v>
      </c>
      <c r="B26" s="15" t="s">
        <v>32</v>
      </c>
      <c r="C26" s="10"/>
      <c r="D26" s="10"/>
      <c r="E26" s="10"/>
      <c r="F26" s="10" t="s">
        <v>9</v>
      </c>
      <c r="G26" s="10"/>
      <c r="H26" s="10">
        <f t="shared" si="0"/>
        <v>4</v>
      </c>
    </row>
    <row r="27" spans="1:8" ht="17" x14ac:dyDescent="0.2">
      <c r="A27" s="17" t="s">
        <v>36</v>
      </c>
      <c r="B27" s="15" t="s">
        <v>28</v>
      </c>
      <c r="C27" s="10"/>
      <c r="D27" s="10"/>
      <c r="E27" s="10"/>
      <c r="F27" s="10" t="s">
        <v>9</v>
      </c>
      <c r="G27" s="10"/>
      <c r="H27" s="10">
        <f t="shared" si="0"/>
        <v>4</v>
      </c>
    </row>
    <row r="28" spans="1:8" ht="17" x14ac:dyDescent="0.2">
      <c r="A28" s="18" t="s">
        <v>37</v>
      </c>
      <c r="B28" s="15" t="s">
        <v>30</v>
      </c>
      <c r="C28" s="10"/>
      <c r="D28" s="10"/>
      <c r="E28" s="10" t="s">
        <v>9</v>
      </c>
      <c r="F28" s="10"/>
      <c r="G28" s="10"/>
      <c r="H28" s="10">
        <f t="shared" si="0"/>
        <v>3</v>
      </c>
    </row>
    <row r="29" spans="1:8" ht="17" x14ac:dyDescent="0.2">
      <c r="A29" s="17" t="s">
        <v>38</v>
      </c>
      <c r="B29" s="15" t="s">
        <v>32</v>
      </c>
      <c r="C29" s="10"/>
      <c r="D29" s="10"/>
      <c r="E29" s="10" t="s">
        <v>9</v>
      </c>
      <c r="F29" s="10"/>
      <c r="G29" s="10"/>
      <c r="H29" s="10">
        <f t="shared" si="0"/>
        <v>3</v>
      </c>
    </row>
    <row r="30" spans="1:8" ht="17" x14ac:dyDescent="0.2">
      <c r="A30" s="18" t="s">
        <v>39</v>
      </c>
      <c r="B30" s="15" t="s">
        <v>28</v>
      </c>
      <c r="C30" s="10"/>
      <c r="D30" s="10"/>
      <c r="E30" s="10"/>
      <c r="F30" s="10" t="s">
        <v>9</v>
      </c>
      <c r="G30" s="10"/>
      <c r="H30" s="10">
        <f t="shared" si="0"/>
        <v>4</v>
      </c>
    </row>
    <row r="31" spans="1:8" ht="17" x14ac:dyDescent="0.2">
      <c r="A31" s="17" t="s">
        <v>40</v>
      </c>
      <c r="B31" s="15" t="s">
        <v>30</v>
      </c>
      <c r="C31" s="10"/>
      <c r="D31" s="10"/>
      <c r="E31" s="10" t="s">
        <v>9</v>
      </c>
      <c r="F31" s="10"/>
      <c r="G31" s="10"/>
      <c r="H31" s="10">
        <f t="shared" si="0"/>
        <v>3</v>
      </c>
    </row>
    <row r="32" spans="1:8" ht="17" x14ac:dyDescent="0.2">
      <c r="A32" s="18" t="s">
        <v>41</v>
      </c>
      <c r="B32" s="15" t="s">
        <v>32</v>
      </c>
      <c r="C32" s="10"/>
      <c r="D32" s="10"/>
      <c r="E32" s="10" t="s">
        <v>9</v>
      </c>
      <c r="F32" s="10"/>
      <c r="G32" s="10"/>
      <c r="H32" s="10">
        <f t="shared" si="0"/>
        <v>3</v>
      </c>
    </row>
    <row r="33" spans="1:8" ht="17" x14ac:dyDescent="0.2">
      <c r="A33" s="17" t="s">
        <v>42</v>
      </c>
      <c r="B33" s="15" t="s">
        <v>28</v>
      </c>
      <c r="C33" s="10"/>
      <c r="D33" s="10"/>
      <c r="E33" s="10"/>
      <c r="F33" s="10" t="s">
        <v>9</v>
      </c>
      <c r="G33" s="10"/>
      <c r="H33" s="10">
        <f t="shared" si="0"/>
        <v>4</v>
      </c>
    </row>
    <row r="34" spans="1:8" ht="17" x14ac:dyDescent="0.2">
      <c r="A34" s="18" t="s">
        <v>43</v>
      </c>
      <c r="B34" s="15" t="s">
        <v>30</v>
      </c>
      <c r="C34" s="10"/>
      <c r="D34" s="10"/>
      <c r="E34" s="10"/>
      <c r="F34" s="10" t="s">
        <v>9</v>
      </c>
      <c r="G34" s="10"/>
      <c r="H34" s="10">
        <f t="shared" si="0"/>
        <v>4</v>
      </c>
    </row>
    <row r="35" spans="1:8" ht="17" x14ac:dyDescent="0.2">
      <c r="A35" s="17" t="s">
        <v>44</v>
      </c>
      <c r="B35" s="15" t="s">
        <v>32</v>
      </c>
      <c r="C35" s="10"/>
      <c r="D35" s="10"/>
      <c r="E35" s="10" t="s">
        <v>9</v>
      </c>
      <c r="F35" s="10"/>
      <c r="G35" s="10"/>
      <c r="H35" s="10">
        <f t="shared" si="0"/>
        <v>3</v>
      </c>
    </row>
    <row r="36" spans="1:8" ht="17" x14ac:dyDescent="0.2">
      <c r="A36" s="18" t="s">
        <v>45</v>
      </c>
      <c r="B36" s="15" t="s">
        <v>28</v>
      </c>
      <c r="C36" s="10"/>
      <c r="D36" s="10"/>
      <c r="E36" s="10"/>
      <c r="F36" s="10" t="s">
        <v>9</v>
      </c>
      <c r="G36" s="10"/>
      <c r="H36" s="10">
        <f t="shared" si="0"/>
        <v>4</v>
      </c>
    </row>
    <row r="37" spans="1:8" ht="17" x14ac:dyDescent="0.2">
      <c r="A37" s="17" t="s">
        <v>46</v>
      </c>
      <c r="B37" s="15" t="s">
        <v>30</v>
      </c>
      <c r="C37" s="10"/>
      <c r="D37" s="10"/>
      <c r="E37" s="10" t="s">
        <v>9</v>
      </c>
      <c r="F37" s="10"/>
      <c r="G37" s="10"/>
      <c r="H37" s="10">
        <f t="shared" si="0"/>
        <v>3</v>
      </c>
    </row>
    <row r="38" spans="1:8" ht="17" x14ac:dyDescent="0.2">
      <c r="A38" s="18" t="s">
        <v>47</v>
      </c>
      <c r="B38" s="15" t="s">
        <v>32</v>
      </c>
      <c r="C38" s="10"/>
      <c r="D38" s="10"/>
      <c r="E38" s="10"/>
      <c r="F38" s="10" t="s">
        <v>9</v>
      </c>
      <c r="G38" s="10"/>
      <c r="H38" s="10">
        <f t="shared" si="0"/>
        <v>4</v>
      </c>
    </row>
    <row r="39" spans="1:8" ht="17" x14ac:dyDescent="0.2">
      <c r="A39" s="17" t="s">
        <v>48</v>
      </c>
      <c r="B39" s="15" t="s">
        <v>28</v>
      </c>
      <c r="C39" s="10"/>
      <c r="D39" s="10"/>
      <c r="E39" s="10"/>
      <c r="F39" s="10" t="s">
        <v>9</v>
      </c>
      <c r="G39" s="10"/>
      <c r="H39" s="10">
        <f t="shared" si="0"/>
        <v>4</v>
      </c>
    </row>
    <row r="40" spans="1:8" ht="17" x14ac:dyDescent="0.2">
      <c r="A40" s="18" t="s">
        <v>49</v>
      </c>
      <c r="B40" s="15" t="s">
        <v>30</v>
      </c>
      <c r="C40" s="10"/>
      <c r="D40" s="10"/>
      <c r="E40" s="10"/>
      <c r="F40" s="10" t="s">
        <v>9</v>
      </c>
      <c r="G40" s="10"/>
      <c r="H40" s="10">
        <f t="shared" si="0"/>
        <v>4</v>
      </c>
    </row>
    <row r="41" spans="1:8" ht="17" x14ac:dyDescent="0.2">
      <c r="A41" s="17" t="s">
        <v>50</v>
      </c>
      <c r="B41" s="15" t="s">
        <v>32</v>
      </c>
      <c r="C41" s="10"/>
      <c r="D41" s="10"/>
      <c r="E41" s="10" t="s">
        <v>9</v>
      </c>
      <c r="F41" s="10"/>
      <c r="G41" s="10"/>
      <c r="H41" s="10">
        <f t="shared" si="0"/>
        <v>3</v>
      </c>
    </row>
    <row r="42" spans="1:8" ht="17" x14ac:dyDescent="0.2">
      <c r="A42" s="18" t="s">
        <v>51</v>
      </c>
      <c r="B42" s="15" t="s">
        <v>28</v>
      </c>
      <c r="C42" s="10"/>
      <c r="D42" s="10"/>
      <c r="E42" s="10"/>
      <c r="F42" s="10" t="s">
        <v>9</v>
      </c>
      <c r="G42" s="10"/>
      <c r="H42" s="10">
        <f t="shared" si="0"/>
        <v>4</v>
      </c>
    </row>
    <row r="43" spans="1:8" ht="17" x14ac:dyDescent="0.2">
      <c r="A43" s="17" t="s">
        <v>52</v>
      </c>
      <c r="B43" s="15" t="s">
        <v>30</v>
      </c>
      <c r="C43" s="10"/>
      <c r="D43" s="10"/>
      <c r="E43" s="10" t="s">
        <v>9</v>
      </c>
      <c r="F43" s="10"/>
      <c r="G43" s="10"/>
      <c r="H43" s="10">
        <f t="shared" si="0"/>
        <v>3</v>
      </c>
    </row>
    <row r="44" spans="1:8" ht="17" x14ac:dyDescent="0.2">
      <c r="A44" s="18" t="s">
        <v>53</v>
      </c>
      <c r="B44" s="15" t="s">
        <v>32</v>
      </c>
      <c r="C44" s="10"/>
      <c r="D44" s="10"/>
      <c r="E44" s="10"/>
      <c r="F44" s="10" t="s">
        <v>9</v>
      </c>
      <c r="G44" s="10"/>
      <c r="H44" s="10">
        <f t="shared" si="0"/>
        <v>4</v>
      </c>
    </row>
    <row r="46" spans="1:8" ht="17" x14ac:dyDescent="0.2">
      <c r="B46" s="20" t="s">
        <v>54</v>
      </c>
    </row>
    <row r="47" spans="1:8" ht="34" x14ac:dyDescent="0.2">
      <c r="A47" s="17" t="s">
        <v>55</v>
      </c>
      <c r="B47" s="19" t="s">
        <v>56</v>
      </c>
      <c r="C47" s="10"/>
      <c r="D47" s="10"/>
      <c r="E47" s="10" t="s">
        <v>9</v>
      </c>
      <c r="F47" s="10"/>
      <c r="G47" s="10"/>
      <c r="H47" s="10">
        <f t="shared" ref="H47:H56" si="1">IF(C47="x", 1)+IF(D47="x", 2)+IF(E47="x", 3)+IF(F47="x", 4)+IF(G47="x", 5)</f>
        <v>3</v>
      </c>
    </row>
    <row r="48" spans="1:8" ht="17" x14ac:dyDescent="0.2">
      <c r="A48" s="18" t="s">
        <v>57</v>
      </c>
      <c r="B48" s="19" t="s">
        <v>58</v>
      </c>
      <c r="C48" s="10"/>
      <c r="D48" s="10"/>
      <c r="E48" s="10" t="s">
        <v>9</v>
      </c>
      <c r="F48" s="10"/>
      <c r="G48" s="10"/>
      <c r="H48" s="10">
        <f t="shared" si="1"/>
        <v>3</v>
      </c>
    </row>
    <row r="49" spans="1:8" ht="34" x14ac:dyDescent="0.2">
      <c r="A49" s="17" t="s">
        <v>59</v>
      </c>
      <c r="B49" s="19" t="s">
        <v>56</v>
      </c>
      <c r="C49" s="10"/>
      <c r="D49" s="10"/>
      <c r="E49" s="10"/>
      <c r="F49" s="10" t="s">
        <v>9</v>
      </c>
      <c r="G49" s="10"/>
      <c r="H49" s="10">
        <f t="shared" si="1"/>
        <v>4</v>
      </c>
    </row>
    <row r="50" spans="1:8" ht="17" x14ac:dyDescent="0.2">
      <c r="A50" s="18" t="s">
        <v>60</v>
      </c>
      <c r="B50" s="19" t="s">
        <v>58</v>
      </c>
      <c r="C50" s="10"/>
      <c r="D50" s="10"/>
      <c r="E50" s="10"/>
      <c r="F50" s="10" t="s">
        <v>9</v>
      </c>
      <c r="G50" s="10"/>
      <c r="H50" s="10">
        <f t="shared" si="1"/>
        <v>4</v>
      </c>
    </row>
    <row r="51" spans="1:8" ht="34" x14ac:dyDescent="0.2">
      <c r="A51" s="17" t="s">
        <v>61</v>
      </c>
      <c r="B51" s="19" t="s">
        <v>56</v>
      </c>
      <c r="C51" s="10"/>
      <c r="D51" s="10"/>
      <c r="E51" s="10" t="s">
        <v>9</v>
      </c>
      <c r="F51" s="10"/>
      <c r="G51" s="10"/>
      <c r="H51" s="10">
        <f t="shared" si="1"/>
        <v>3</v>
      </c>
    </row>
    <row r="52" spans="1:8" ht="17" x14ac:dyDescent="0.2">
      <c r="A52" s="18" t="s">
        <v>62</v>
      </c>
      <c r="B52" s="19" t="s">
        <v>58</v>
      </c>
      <c r="C52" s="10"/>
      <c r="D52" s="10"/>
      <c r="E52" s="10"/>
      <c r="F52" s="10" t="s">
        <v>9</v>
      </c>
      <c r="G52" s="10"/>
      <c r="H52" s="10">
        <f t="shared" si="1"/>
        <v>4</v>
      </c>
    </row>
    <row r="53" spans="1:8" ht="34" x14ac:dyDescent="0.2">
      <c r="A53" s="17" t="s">
        <v>63</v>
      </c>
      <c r="B53" s="19" t="s">
        <v>56</v>
      </c>
      <c r="C53" s="10"/>
      <c r="D53" s="10"/>
      <c r="E53" s="10"/>
      <c r="F53" s="10" t="s">
        <v>9</v>
      </c>
      <c r="G53" s="10"/>
      <c r="H53" s="10">
        <f t="shared" si="1"/>
        <v>4</v>
      </c>
    </row>
    <row r="54" spans="1:8" ht="17" x14ac:dyDescent="0.2">
      <c r="A54" s="18" t="s">
        <v>64</v>
      </c>
      <c r="B54" s="19" t="s">
        <v>58</v>
      </c>
      <c r="C54" s="10"/>
      <c r="D54" s="10"/>
      <c r="E54" s="10"/>
      <c r="F54" s="10" t="s">
        <v>9</v>
      </c>
      <c r="G54" s="10"/>
      <c r="H54" s="10">
        <f t="shared" si="1"/>
        <v>4</v>
      </c>
    </row>
    <row r="55" spans="1:8" ht="34" x14ac:dyDescent="0.2">
      <c r="A55" s="17" t="s">
        <v>65</v>
      </c>
      <c r="B55" s="19" t="s">
        <v>56</v>
      </c>
      <c r="C55" s="10"/>
      <c r="D55" s="10"/>
      <c r="E55" s="10" t="s">
        <v>9</v>
      </c>
      <c r="F55" s="10"/>
      <c r="G55" s="10"/>
      <c r="H55" s="10">
        <f t="shared" si="1"/>
        <v>3</v>
      </c>
    </row>
    <row r="56" spans="1:8" ht="17" x14ac:dyDescent="0.2">
      <c r="A56" s="18" t="s">
        <v>66</v>
      </c>
      <c r="B56" s="19" t="s">
        <v>58</v>
      </c>
      <c r="C56" s="10"/>
      <c r="D56" s="10"/>
      <c r="E56" s="10" t="s">
        <v>9</v>
      </c>
      <c r="F56" s="10"/>
      <c r="G56" s="10"/>
      <c r="H56" s="10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BA3E-1F77-3947-AC10-B87B7E08D330}">
  <dimension ref="A2:H56"/>
  <sheetViews>
    <sheetView workbookViewId="0">
      <selection activeCell="F56" sqref="F56"/>
    </sheetView>
  </sheetViews>
  <sheetFormatPr baseColWidth="10" defaultColWidth="11" defaultRowHeight="16" x14ac:dyDescent="0.2"/>
  <cols>
    <col min="2" max="2" width="68" customWidth="1"/>
  </cols>
  <sheetData>
    <row r="2" spans="1:8" x14ac:dyDescent="0.2">
      <c r="A2" s="9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</row>
    <row r="3" spans="1:8" x14ac:dyDescent="0.2">
      <c r="A3" s="11" t="s">
        <v>7</v>
      </c>
      <c r="B3" s="10" t="s">
        <v>8</v>
      </c>
      <c r="C3" s="10"/>
      <c r="D3" s="10"/>
      <c r="E3" s="10"/>
      <c r="F3" s="10"/>
      <c r="G3" s="10" t="s">
        <v>9</v>
      </c>
      <c r="H3" s="10">
        <f>IF(C3="x", 1)+IF(D3="x", 2)+IF(E3="x", 3)+IF(F3="x", 4)+IF(G3="x", 5)</f>
        <v>5</v>
      </c>
    </row>
    <row r="4" spans="1:8" x14ac:dyDescent="0.2">
      <c r="A4" s="12" t="s">
        <v>10</v>
      </c>
      <c r="B4" s="10" t="s">
        <v>11</v>
      </c>
      <c r="C4" s="10"/>
      <c r="D4" s="10"/>
      <c r="E4" s="10"/>
      <c r="F4" s="10" t="s">
        <v>9</v>
      </c>
      <c r="G4" s="10"/>
      <c r="H4" s="10">
        <f t="shared" ref="H4:H44" si="0">IF(C4="x", 1)+IF(D4="x", 2)+IF(E4="x", 3)+IF(F4="x", 4)+IF(G4="x", 5)</f>
        <v>4</v>
      </c>
    </row>
    <row r="5" spans="1:8" x14ac:dyDescent="0.2">
      <c r="A5" s="11" t="s">
        <v>12</v>
      </c>
      <c r="B5" s="10" t="s">
        <v>8</v>
      </c>
      <c r="C5" s="10"/>
      <c r="D5" s="10"/>
      <c r="E5" s="10"/>
      <c r="F5" s="10"/>
      <c r="G5" s="10" t="s">
        <v>9</v>
      </c>
      <c r="H5" s="10">
        <f t="shared" si="0"/>
        <v>5</v>
      </c>
    </row>
    <row r="6" spans="1:8" x14ac:dyDescent="0.2">
      <c r="A6" s="12" t="s">
        <v>13</v>
      </c>
      <c r="B6" s="10" t="s">
        <v>11</v>
      </c>
      <c r="C6" s="10"/>
      <c r="D6" s="10"/>
      <c r="E6" s="10"/>
      <c r="F6" s="10"/>
      <c r="G6" s="10" t="s">
        <v>9</v>
      </c>
      <c r="H6" s="10">
        <f t="shared" si="0"/>
        <v>5</v>
      </c>
    </row>
    <row r="7" spans="1:8" x14ac:dyDescent="0.2">
      <c r="A7" s="11" t="s">
        <v>14</v>
      </c>
      <c r="B7" s="10" t="s">
        <v>8</v>
      </c>
      <c r="C7" s="10"/>
      <c r="D7" s="10"/>
      <c r="E7" s="10"/>
      <c r="F7" s="10"/>
      <c r="G7" s="10" t="s">
        <v>9</v>
      </c>
      <c r="H7" s="10">
        <f t="shared" si="0"/>
        <v>5</v>
      </c>
    </row>
    <row r="8" spans="1:8" x14ac:dyDescent="0.2">
      <c r="A8" s="13" t="s">
        <v>15</v>
      </c>
      <c r="B8" s="10" t="s">
        <v>11</v>
      </c>
      <c r="C8" s="10"/>
      <c r="D8" s="10"/>
      <c r="E8" s="10"/>
      <c r="F8" s="10" t="s">
        <v>9</v>
      </c>
      <c r="G8" s="10"/>
      <c r="H8" s="10">
        <f t="shared" si="0"/>
        <v>4</v>
      </c>
    </row>
    <row r="9" spans="1:8" x14ac:dyDescent="0.2">
      <c r="A9" s="11" t="s">
        <v>16</v>
      </c>
      <c r="B9" s="10" t="s">
        <v>8</v>
      </c>
      <c r="C9" s="10"/>
      <c r="D9" s="10"/>
      <c r="E9" s="10"/>
      <c r="F9" s="10" t="s">
        <v>9</v>
      </c>
      <c r="G9" s="10"/>
      <c r="H9" s="10">
        <f t="shared" si="0"/>
        <v>4</v>
      </c>
    </row>
    <row r="10" spans="1:8" x14ac:dyDescent="0.2">
      <c r="A10" s="13" t="s">
        <v>17</v>
      </c>
      <c r="B10" s="10" t="s">
        <v>11</v>
      </c>
      <c r="C10" s="10"/>
      <c r="D10" s="10"/>
      <c r="E10" s="10"/>
      <c r="F10" s="10" t="s">
        <v>9</v>
      </c>
      <c r="G10" s="10"/>
      <c r="H10" s="10">
        <f t="shared" si="0"/>
        <v>4</v>
      </c>
    </row>
    <row r="11" spans="1:8" x14ac:dyDescent="0.2">
      <c r="A11" s="11" t="s">
        <v>18</v>
      </c>
      <c r="B11" s="10" t="s">
        <v>8</v>
      </c>
      <c r="C11" s="10"/>
      <c r="D11" s="10"/>
      <c r="E11" s="10"/>
      <c r="F11" s="10"/>
      <c r="G11" s="10" t="s">
        <v>9</v>
      </c>
      <c r="H11" s="10">
        <f t="shared" si="0"/>
        <v>5</v>
      </c>
    </row>
    <row r="12" spans="1:8" x14ac:dyDescent="0.2">
      <c r="A12" s="13" t="s">
        <v>19</v>
      </c>
      <c r="B12" s="10" t="s">
        <v>11</v>
      </c>
      <c r="C12" s="10"/>
      <c r="D12" s="10"/>
      <c r="E12" s="10"/>
      <c r="F12" s="10" t="s">
        <v>9</v>
      </c>
      <c r="G12" s="10"/>
      <c r="H12" s="10">
        <f t="shared" si="0"/>
        <v>4</v>
      </c>
    </row>
    <row r="13" spans="1:8" x14ac:dyDescent="0.2">
      <c r="A13" s="11" t="s">
        <v>20</v>
      </c>
      <c r="B13" s="10" t="s">
        <v>8</v>
      </c>
      <c r="C13" s="10"/>
      <c r="D13" s="10"/>
      <c r="E13" s="10"/>
      <c r="F13" s="10" t="s">
        <v>9</v>
      </c>
      <c r="G13" s="10"/>
      <c r="H13" s="10">
        <f t="shared" si="0"/>
        <v>4</v>
      </c>
    </row>
    <row r="14" spans="1:8" x14ac:dyDescent="0.2">
      <c r="A14" s="13" t="s">
        <v>21</v>
      </c>
      <c r="B14" s="10" t="s">
        <v>11</v>
      </c>
      <c r="C14" s="10"/>
      <c r="D14" s="10"/>
      <c r="E14" s="10"/>
      <c r="F14" s="10" t="s">
        <v>9</v>
      </c>
      <c r="G14" s="10"/>
      <c r="H14" s="10">
        <f t="shared" si="0"/>
        <v>4</v>
      </c>
    </row>
    <row r="15" spans="1:8" x14ac:dyDescent="0.2">
      <c r="A15" s="11" t="s">
        <v>22</v>
      </c>
      <c r="B15" s="10" t="s">
        <v>8</v>
      </c>
      <c r="C15" s="10"/>
      <c r="D15" s="10"/>
      <c r="E15" s="10"/>
      <c r="F15" s="10"/>
      <c r="G15" s="10" t="s">
        <v>9</v>
      </c>
      <c r="H15" s="10">
        <f t="shared" si="0"/>
        <v>5</v>
      </c>
    </row>
    <row r="16" spans="1:8" x14ac:dyDescent="0.2">
      <c r="A16" s="13" t="s">
        <v>23</v>
      </c>
      <c r="B16" s="10" t="s">
        <v>11</v>
      </c>
      <c r="C16" s="10"/>
      <c r="D16" s="10"/>
      <c r="E16" s="10"/>
      <c r="F16" s="10"/>
      <c r="G16" s="10" t="s">
        <v>9</v>
      </c>
      <c r="H16" s="10">
        <f t="shared" si="0"/>
        <v>5</v>
      </c>
    </row>
    <row r="17" spans="1:8" x14ac:dyDescent="0.2">
      <c r="A17" s="11" t="s">
        <v>24</v>
      </c>
      <c r="B17" s="10" t="s">
        <v>8</v>
      </c>
      <c r="C17" s="10"/>
      <c r="D17" s="10"/>
      <c r="E17" s="10"/>
      <c r="F17" s="10"/>
      <c r="G17" s="10" t="s">
        <v>9</v>
      </c>
      <c r="H17" s="10">
        <f t="shared" si="0"/>
        <v>5</v>
      </c>
    </row>
    <row r="18" spans="1:8" x14ac:dyDescent="0.2">
      <c r="A18" s="13" t="s">
        <v>25</v>
      </c>
      <c r="B18" s="10" t="s">
        <v>11</v>
      </c>
      <c r="C18" s="10"/>
      <c r="D18" s="10"/>
      <c r="E18" s="10"/>
      <c r="F18" s="10"/>
      <c r="G18" s="10" t="s">
        <v>9</v>
      </c>
      <c r="H18" s="10">
        <f t="shared" si="0"/>
        <v>5</v>
      </c>
    </row>
    <row r="19" spans="1:8" x14ac:dyDescent="0.2">
      <c r="A19" s="9"/>
      <c r="B19" s="9"/>
      <c r="C19" s="9"/>
      <c r="D19" s="9"/>
      <c r="E19" s="9"/>
      <c r="F19" s="9"/>
      <c r="G19" s="9"/>
      <c r="H19" s="9"/>
    </row>
    <row r="20" spans="1:8" x14ac:dyDescent="0.2">
      <c r="A20" s="9"/>
      <c r="B20" s="16" t="s">
        <v>26</v>
      </c>
      <c r="C20" s="9"/>
      <c r="D20" s="9"/>
      <c r="E20" s="9"/>
      <c r="F20" s="9"/>
      <c r="G20" s="9"/>
      <c r="H20" s="9"/>
    </row>
    <row r="21" spans="1:8" ht="17" x14ac:dyDescent="0.2">
      <c r="A21" s="17" t="s">
        <v>27</v>
      </c>
      <c r="B21" s="15" t="s">
        <v>28</v>
      </c>
      <c r="C21" s="10"/>
      <c r="D21" s="10"/>
      <c r="E21" s="10"/>
      <c r="F21" s="10"/>
      <c r="G21" s="10" t="s">
        <v>9</v>
      </c>
      <c r="H21" s="10">
        <f t="shared" si="0"/>
        <v>5</v>
      </c>
    </row>
    <row r="22" spans="1:8" ht="17" x14ac:dyDescent="0.2">
      <c r="A22" s="18" t="s">
        <v>29</v>
      </c>
      <c r="B22" s="15" t="s">
        <v>30</v>
      </c>
      <c r="C22" s="10"/>
      <c r="D22" s="10"/>
      <c r="E22" s="10"/>
      <c r="F22" s="10"/>
      <c r="G22" s="10" t="s">
        <v>9</v>
      </c>
      <c r="H22" s="10">
        <f t="shared" si="0"/>
        <v>5</v>
      </c>
    </row>
    <row r="23" spans="1:8" ht="17" x14ac:dyDescent="0.2">
      <c r="A23" s="17" t="s">
        <v>31</v>
      </c>
      <c r="B23" s="15" t="s">
        <v>32</v>
      </c>
      <c r="C23" s="10"/>
      <c r="D23" s="10"/>
      <c r="E23" s="10"/>
      <c r="F23" s="10" t="s">
        <v>9</v>
      </c>
      <c r="G23" s="10"/>
      <c r="H23" s="10">
        <f t="shared" si="0"/>
        <v>4</v>
      </c>
    </row>
    <row r="24" spans="1:8" ht="17" x14ac:dyDescent="0.2">
      <c r="A24" s="18" t="s">
        <v>33</v>
      </c>
      <c r="B24" s="15" t="s">
        <v>28</v>
      </c>
      <c r="C24" s="10"/>
      <c r="D24" s="10"/>
      <c r="E24" s="10"/>
      <c r="F24" s="10"/>
      <c r="G24" s="10" t="s">
        <v>9</v>
      </c>
      <c r="H24" s="10">
        <f t="shared" si="0"/>
        <v>5</v>
      </c>
    </row>
    <row r="25" spans="1:8" ht="17" x14ac:dyDescent="0.2">
      <c r="A25" s="17" t="s">
        <v>34</v>
      </c>
      <c r="B25" s="15" t="s">
        <v>30</v>
      </c>
      <c r="C25" s="10"/>
      <c r="D25" s="10"/>
      <c r="E25" s="10"/>
      <c r="F25" s="10"/>
      <c r="G25" s="10" t="s">
        <v>9</v>
      </c>
      <c r="H25" s="10">
        <f t="shared" si="0"/>
        <v>5</v>
      </c>
    </row>
    <row r="26" spans="1:8" ht="17" x14ac:dyDescent="0.2">
      <c r="A26" s="18" t="s">
        <v>35</v>
      </c>
      <c r="B26" s="15" t="s">
        <v>32</v>
      </c>
      <c r="C26" s="10"/>
      <c r="D26" s="10"/>
      <c r="E26" s="10"/>
      <c r="F26" s="10" t="s">
        <v>9</v>
      </c>
      <c r="G26" s="10"/>
      <c r="H26" s="10">
        <f t="shared" si="0"/>
        <v>4</v>
      </c>
    </row>
    <row r="27" spans="1:8" ht="17" x14ac:dyDescent="0.2">
      <c r="A27" s="17" t="s">
        <v>36</v>
      </c>
      <c r="B27" s="15" t="s">
        <v>28</v>
      </c>
      <c r="C27" s="10"/>
      <c r="D27" s="10"/>
      <c r="E27" s="10"/>
      <c r="F27" s="10" t="s">
        <v>9</v>
      </c>
      <c r="G27" s="10"/>
      <c r="H27" s="10">
        <f t="shared" si="0"/>
        <v>4</v>
      </c>
    </row>
    <row r="28" spans="1:8" ht="17" x14ac:dyDescent="0.2">
      <c r="A28" s="18" t="s">
        <v>37</v>
      </c>
      <c r="B28" s="15" t="s">
        <v>30</v>
      </c>
      <c r="C28" s="10"/>
      <c r="D28" s="10"/>
      <c r="E28" s="10"/>
      <c r="F28" s="10" t="s">
        <v>9</v>
      </c>
      <c r="G28" s="10"/>
      <c r="H28" s="10">
        <f t="shared" si="0"/>
        <v>4</v>
      </c>
    </row>
    <row r="29" spans="1:8" ht="17" x14ac:dyDescent="0.2">
      <c r="A29" s="17" t="s">
        <v>38</v>
      </c>
      <c r="B29" s="15" t="s">
        <v>32</v>
      </c>
      <c r="C29" s="10"/>
      <c r="D29" s="10"/>
      <c r="E29" s="10"/>
      <c r="F29" s="10" t="s">
        <v>9</v>
      </c>
      <c r="G29" s="10"/>
      <c r="H29" s="10">
        <f t="shared" si="0"/>
        <v>4</v>
      </c>
    </row>
    <row r="30" spans="1:8" ht="17" x14ac:dyDescent="0.2">
      <c r="A30" s="18" t="s">
        <v>39</v>
      </c>
      <c r="B30" s="15" t="s">
        <v>28</v>
      </c>
      <c r="C30" s="10"/>
      <c r="D30" s="10"/>
      <c r="E30" s="10"/>
      <c r="F30" s="10"/>
      <c r="G30" s="10" t="s">
        <v>9</v>
      </c>
      <c r="H30" s="10">
        <f t="shared" si="0"/>
        <v>5</v>
      </c>
    </row>
    <row r="31" spans="1:8" ht="17" x14ac:dyDescent="0.2">
      <c r="A31" s="17" t="s">
        <v>40</v>
      </c>
      <c r="B31" s="15" t="s">
        <v>30</v>
      </c>
      <c r="C31" s="10"/>
      <c r="D31" s="10"/>
      <c r="E31" s="10"/>
      <c r="F31" s="10"/>
      <c r="G31" s="10" t="s">
        <v>9</v>
      </c>
      <c r="H31" s="10">
        <f t="shared" si="0"/>
        <v>5</v>
      </c>
    </row>
    <row r="32" spans="1:8" ht="17" x14ac:dyDescent="0.2">
      <c r="A32" s="18" t="s">
        <v>41</v>
      </c>
      <c r="B32" s="15" t="s">
        <v>32</v>
      </c>
      <c r="C32" s="10"/>
      <c r="D32" s="10"/>
      <c r="E32" s="10"/>
      <c r="F32" s="10"/>
      <c r="G32" s="10" t="s">
        <v>9</v>
      </c>
      <c r="H32" s="10">
        <f t="shared" si="0"/>
        <v>5</v>
      </c>
    </row>
    <row r="33" spans="1:8" ht="17" x14ac:dyDescent="0.2">
      <c r="A33" s="17" t="s">
        <v>42</v>
      </c>
      <c r="B33" s="15" t="s">
        <v>28</v>
      </c>
      <c r="C33" s="10"/>
      <c r="D33" s="10"/>
      <c r="E33" s="10"/>
      <c r="F33" s="10" t="s">
        <v>9</v>
      </c>
      <c r="G33" s="10"/>
      <c r="H33" s="10">
        <f t="shared" si="0"/>
        <v>4</v>
      </c>
    </row>
    <row r="34" spans="1:8" ht="17" x14ac:dyDescent="0.2">
      <c r="A34" s="18" t="s">
        <v>43</v>
      </c>
      <c r="B34" s="15" t="s">
        <v>30</v>
      </c>
      <c r="C34" s="10"/>
      <c r="D34" s="10"/>
      <c r="E34" s="10"/>
      <c r="F34" s="10" t="s">
        <v>9</v>
      </c>
      <c r="G34" s="10"/>
      <c r="H34" s="10">
        <f t="shared" si="0"/>
        <v>4</v>
      </c>
    </row>
    <row r="35" spans="1:8" ht="17" x14ac:dyDescent="0.2">
      <c r="A35" s="17" t="s">
        <v>44</v>
      </c>
      <c r="B35" s="15" t="s">
        <v>32</v>
      </c>
      <c r="C35" s="10"/>
      <c r="D35" s="10"/>
      <c r="E35" s="10"/>
      <c r="F35" s="10" t="s">
        <v>9</v>
      </c>
      <c r="G35" s="10"/>
      <c r="H35" s="10">
        <f t="shared" si="0"/>
        <v>4</v>
      </c>
    </row>
    <row r="36" spans="1:8" ht="17" x14ac:dyDescent="0.2">
      <c r="A36" s="18" t="s">
        <v>45</v>
      </c>
      <c r="B36" s="15" t="s">
        <v>28</v>
      </c>
      <c r="C36" s="10"/>
      <c r="D36" s="10"/>
      <c r="E36" s="10"/>
      <c r="F36" s="10"/>
      <c r="G36" s="10" t="s">
        <v>9</v>
      </c>
      <c r="H36" s="10">
        <f t="shared" si="0"/>
        <v>5</v>
      </c>
    </row>
    <row r="37" spans="1:8" ht="17" x14ac:dyDescent="0.2">
      <c r="A37" s="17" t="s">
        <v>46</v>
      </c>
      <c r="B37" s="15" t="s">
        <v>30</v>
      </c>
      <c r="C37" s="10"/>
      <c r="D37" s="10"/>
      <c r="E37" s="10"/>
      <c r="F37" s="10"/>
      <c r="G37" s="10" t="s">
        <v>9</v>
      </c>
      <c r="H37" s="10">
        <f t="shared" si="0"/>
        <v>5</v>
      </c>
    </row>
    <row r="38" spans="1:8" ht="17" x14ac:dyDescent="0.2">
      <c r="A38" s="18" t="s">
        <v>47</v>
      </c>
      <c r="B38" s="15" t="s">
        <v>32</v>
      </c>
      <c r="C38" s="10"/>
      <c r="D38" s="10"/>
      <c r="E38" s="10"/>
      <c r="F38" s="10" t="s">
        <v>9</v>
      </c>
      <c r="G38" s="10"/>
      <c r="H38" s="10">
        <f t="shared" si="0"/>
        <v>4</v>
      </c>
    </row>
    <row r="39" spans="1:8" ht="17" x14ac:dyDescent="0.2">
      <c r="A39" s="17" t="s">
        <v>48</v>
      </c>
      <c r="B39" s="15" t="s">
        <v>28</v>
      </c>
      <c r="C39" s="10"/>
      <c r="D39" s="10"/>
      <c r="E39" s="10"/>
      <c r="F39" s="10"/>
      <c r="G39" s="10" t="s">
        <v>9</v>
      </c>
      <c r="H39" s="10">
        <f t="shared" si="0"/>
        <v>5</v>
      </c>
    </row>
    <row r="40" spans="1:8" ht="17" x14ac:dyDescent="0.2">
      <c r="A40" s="18" t="s">
        <v>49</v>
      </c>
      <c r="B40" s="15" t="s">
        <v>30</v>
      </c>
      <c r="C40" s="10"/>
      <c r="D40" s="10"/>
      <c r="E40" s="10"/>
      <c r="F40" s="10" t="s">
        <v>9</v>
      </c>
      <c r="G40" s="10"/>
      <c r="H40" s="10">
        <f t="shared" si="0"/>
        <v>4</v>
      </c>
    </row>
    <row r="41" spans="1:8" ht="17" x14ac:dyDescent="0.2">
      <c r="A41" s="17" t="s">
        <v>50</v>
      </c>
      <c r="B41" s="15" t="s">
        <v>32</v>
      </c>
      <c r="C41" s="10"/>
      <c r="D41" s="10"/>
      <c r="E41" s="10"/>
      <c r="F41" s="10"/>
      <c r="G41" s="10" t="s">
        <v>9</v>
      </c>
      <c r="H41" s="10">
        <f t="shared" si="0"/>
        <v>5</v>
      </c>
    </row>
    <row r="42" spans="1:8" ht="17" x14ac:dyDescent="0.2">
      <c r="A42" s="18" t="s">
        <v>51</v>
      </c>
      <c r="B42" s="15" t="s">
        <v>28</v>
      </c>
      <c r="C42" s="10"/>
      <c r="D42" s="10"/>
      <c r="E42" s="10"/>
      <c r="F42" s="10"/>
      <c r="G42" s="10" t="s">
        <v>9</v>
      </c>
      <c r="H42" s="10">
        <f t="shared" si="0"/>
        <v>5</v>
      </c>
    </row>
    <row r="43" spans="1:8" ht="17" x14ac:dyDescent="0.2">
      <c r="A43" s="17" t="s">
        <v>52</v>
      </c>
      <c r="B43" s="15" t="s">
        <v>30</v>
      </c>
      <c r="C43" s="10"/>
      <c r="D43" s="10"/>
      <c r="E43" s="10"/>
      <c r="F43" s="10"/>
      <c r="G43" s="10" t="s">
        <v>9</v>
      </c>
      <c r="H43" s="10">
        <f t="shared" si="0"/>
        <v>5</v>
      </c>
    </row>
    <row r="44" spans="1:8" ht="17" x14ac:dyDescent="0.2">
      <c r="A44" s="18" t="s">
        <v>53</v>
      </c>
      <c r="B44" s="15" t="s">
        <v>32</v>
      </c>
      <c r="C44" s="10"/>
      <c r="D44" s="10"/>
      <c r="E44" s="10"/>
      <c r="F44" s="10"/>
      <c r="G44" s="10" t="s">
        <v>9</v>
      </c>
      <c r="H44" s="10">
        <f t="shared" si="0"/>
        <v>5</v>
      </c>
    </row>
    <row r="46" spans="1:8" ht="17" x14ac:dyDescent="0.2">
      <c r="B46" s="20" t="s">
        <v>54</v>
      </c>
    </row>
    <row r="47" spans="1:8" ht="34" x14ac:dyDescent="0.2">
      <c r="A47" s="17" t="s">
        <v>55</v>
      </c>
      <c r="B47" s="19" t="s">
        <v>56</v>
      </c>
      <c r="C47" s="10"/>
      <c r="D47" s="10"/>
      <c r="E47" s="10"/>
      <c r="F47" s="10" t="s">
        <v>9</v>
      </c>
      <c r="G47" s="10"/>
      <c r="H47" s="10">
        <f t="shared" ref="H47:H56" si="1">IF(C47="x", 1)+IF(D47="x", 2)+IF(E47="x", 3)+IF(F47="x", 4)+IF(G47="x", 5)</f>
        <v>4</v>
      </c>
    </row>
    <row r="48" spans="1:8" ht="17" x14ac:dyDescent="0.2">
      <c r="A48" s="18" t="s">
        <v>57</v>
      </c>
      <c r="B48" s="19" t="s">
        <v>58</v>
      </c>
      <c r="C48" s="10"/>
      <c r="D48" s="10"/>
      <c r="E48" s="10"/>
      <c r="F48" s="10" t="s">
        <v>9</v>
      </c>
      <c r="G48" s="10"/>
      <c r="H48" s="10">
        <f t="shared" si="1"/>
        <v>4</v>
      </c>
    </row>
    <row r="49" spans="1:8" ht="34" x14ac:dyDescent="0.2">
      <c r="A49" s="17" t="s">
        <v>59</v>
      </c>
      <c r="B49" s="19" t="s">
        <v>56</v>
      </c>
      <c r="C49" s="10"/>
      <c r="D49" s="10"/>
      <c r="E49" s="10"/>
      <c r="F49" s="10" t="s">
        <v>9</v>
      </c>
      <c r="G49" s="10"/>
      <c r="H49" s="10">
        <f t="shared" si="1"/>
        <v>4</v>
      </c>
    </row>
    <row r="50" spans="1:8" ht="17" x14ac:dyDescent="0.2">
      <c r="A50" s="18" t="s">
        <v>60</v>
      </c>
      <c r="B50" s="19" t="s">
        <v>58</v>
      </c>
      <c r="C50" s="10"/>
      <c r="D50" s="10"/>
      <c r="E50" s="10"/>
      <c r="F50" s="10" t="s">
        <v>9</v>
      </c>
      <c r="G50" s="10"/>
      <c r="H50" s="10">
        <f t="shared" si="1"/>
        <v>4</v>
      </c>
    </row>
    <row r="51" spans="1:8" ht="34" x14ac:dyDescent="0.2">
      <c r="A51" s="17" t="s">
        <v>61</v>
      </c>
      <c r="B51" s="19" t="s">
        <v>56</v>
      </c>
      <c r="C51" s="10"/>
      <c r="D51" s="10"/>
      <c r="E51" s="10"/>
      <c r="F51" s="10" t="s">
        <v>9</v>
      </c>
      <c r="G51" s="10"/>
      <c r="H51" s="10">
        <f t="shared" si="1"/>
        <v>4</v>
      </c>
    </row>
    <row r="52" spans="1:8" ht="17" x14ac:dyDescent="0.2">
      <c r="A52" s="18" t="s">
        <v>62</v>
      </c>
      <c r="B52" s="19" t="s">
        <v>58</v>
      </c>
      <c r="C52" s="10"/>
      <c r="D52" s="10"/>
      <c r="E52" s="10"/>
      <c r="F52" s="10" t="s">
        <v>9</v>
      </c>
      <c r="G52" s="10"/>
      <c r="H52" s="10">
        <f t="shared" si="1"/>
        <v>4</v>
      </c>
    </row>
    <row r="53" spans="1:8" ht="34" x14ac:dyDescent="0.2">
      <c r="A53" s="17" t="s">
        <v>63</v>
      </c>
      <c r="B53" s="19" t="s">
        <v>56</v>
      </c>
      <c r="C53" s="10"/>
      <c r="D53" s="10"/>
      <c r="E53" s="10"/>
      <c r="F53" s="10" t="s">
        <v>9</v>
      </c>
      <c r="G53" s="10"/>
      <c r="H53" s="10">
        <f t="shared" si="1"/>
        <v>4</v>
      </c>
    </row>
    <row r="54" spans="1:8" ht="17" x14ac:dyDescent="0.2">
      <c r="A54" s="18" t="s">
        <v>64</v>
      </c>
      <c r="B54" s="19" t="s">
        <v>58</v>
      </c>
      <c r="C54" s="10"/>
      <c r="D54" s="10"/>
      <c r="E54" s="10"/>
      <c r="F54" s="10" t="s">
        <v>9</v>
      </c>
      <c r="G54" s="10"/>
      <c r="H54" s="10">
        <f t="shared" si="1"/>
        <v>4</v>
      </c>
    </row>
    <row r="55" spans="1:8" ht="34" x14ac:dyDescent="0.2">
      <c r="A55" s="17" t="s">
        <v>65</v>
      </c>
      <c r="B55" s="19" t="s">
        <v>56</v>
      </c>
      <c r="C55" s="10"/>
      <c r="D55" s="10"/>
      <c r="E55" s="10"/>
      <c r="F55" s="10" t="s">
        <v>9</v>
      </c>
      <c r="G55" s="10"/>
      <c r="H55" s="10">
        <f t="shared" si="1"/>
        <v>4</v>
      </c>
    </row>
    <row r="56" spans="1:8" ht="17" x14ac:dyDescent="0.2">
      <c r="A56" s="18" t="s">
        <v>66</v>
      </c>
      <c r="B56" s="19" t="s">
        <v>58</v>
      </c>
      <c r="C56" s="10"/>
      <c r="D56" s="10"/>
      <c r="E56" s="10"/>
      <c r="F56" s="10" t="s">
        <v>9</v>
      </c>
      <c r="G56" s="10"/>
      <c r="H56" s="10">
        <f t="shared" si="1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EDD3-7118-FA48-A3A4-E9B1D7F89AFD}">
  <dimension ref="A2:C95"/>
  <sheetViews>
    <sheetView tabSelected="1" workbookViewId="0">
      <selection activeCell="H28" sqref="H28"/>
    </sheetView>
  </sheetViews>
  <sheetFormatPr baseColWidth="10" defaultColWidth="11" defaultRowHeight="16" x14ac:dyDescent="0.2"/>
  <cols>
    <col min="2" max="2" width="68" customWidth="1"/>
    <col min="3" max="9" width="11" customWidth="1"/>
  </cols>
  <sheetData>
    <row r="2" spans="1:3" x14ac:dyDescent="0.2">
      <c r="A2" s="21"/>
      <c r="B2" s="14" t="s">
        <v>0</v>
      </c>
      <c r="C2" s="40" t="s">
        <v>80</v>
      </c>
    </row>
    <row r="3" spans="1:3" x14ac:dyDescent="0.2">
      <c r="A3" s="32" t="s">
        <v>7</v>
      </c>
      <c r="B3" s="45" t="s">
        <v>8</v>
      </c>
      <c r="C3" s="29">
        <f>AVERAGE('Quest. Imprenditore apistico'!H3, 'Quest. Apicoltore hobbista'!H3, 'Quest. Apicolt. professionista'!H3)</f>
        <v>3.3333333333333335</v>
      </c>
    </row>
    <row r="4" spans="1:3" x14ac:dyDescent="0.2">
      <c r="A4" s="33" t="s">
        <v>10</v>
      </c>
      <c r="B4" s="45" t="s">
        <v>11</v>
      </c>
      <c r="C4" s="29">
        <f>AVERAGE('Quest. Imprenditore apistico'!H4, 'Quest. Apicoltore hobbista'!H4, 'Quest. Apicolt. professionista'!H4)</f>
        <v>3.6666666666666665</v>
      </c>
    </row>
    <row r="5" spans="1:3" x14ac:dyDescent="0.2">
      <c r="A5" s="23"/>
      <c r="B5" s="46" t="s">
        <v>81</v>
      </c>
      <c r="C5" s="31">
        <f>AVERAGE(C3,C4)</f>
        <v>3.5</v>
      </c>
    </row>
    <row r="6" spans="1:3" x14ac:dyDescent="0.2">
      <c r="A6" s="23"/>
      <c r="B6" s="44"/>
      <c r="C6" s="28"/>
    </row>
    <row r="7" spans="1:3" x14ac:dyDescent="0.2">
      <c r="A7" s="32" t="s">
        <v>12</v>
      </c>
      <c r="B7" s="29" t="s">
        <v>8</v>
      </c>
      <c r="C7" s="29">
        <f>AVERAGE('Quest. Imprenditore apistico'!H5, 'Quest. Apicoltore hobbista'!H5, 'Quest. Apicolt. professionista'!H5)</f>
        <v>3.3333333333333335</v>
      </c>
    </row>
    <row r="8" spans="1:3" x14ac:dyDescent="0.2">
      <c r="A8" s="33" t="s">
        <v>13</v>
      </c>
      <c r="B8" s="29" t="s">
        <v>11</v>
      </c>
      <c r="C8" s="29">
        <f>AVERAGE('Quest. Imprenditore apistico'!H6, 'Quest. Apicoltore hobbista'!H6, 'Quest. Apicolt. professionista'!H6)</f>
        <v>3.6666666666666665</v>
      </c>
    </row>
    <row r="9" spans="1:3" x14ac:dyDescent="0.2">
      <c r="A9" s="23"/>
      <c r="B9" s="30" t="s">
        <v>81</v>
      </c>
      <c r="C9" s="31">
        <f>AVERAGE(C7,C8)</f>
        <v>3.5</v>
      </c>
    </row>
    <row r="10" spans="1:3" x14ac:dyDescent="0.2">
      <c r="A10" s="23"/>
      <c r="B10" s="27"/>
      <c r="C10" s="28"/>
    </row>
    <row r="11" spans="1:3" x14ac:dyDescent="0.2">
      <c r="A11" s="32" t="s">
        <v>14</v>
      </c>
      <c r="B11" s="29" t="s">
        <v>8</v>
      </c>
      <c r="C11" s="29">
        <f>AVERAGE('Quest. Imprenditore apistico'!H7, 'Quest. Apicoltore hobbista'!H7, 'Quest. Apicolt. professionista'!H7)</f>
        <v>3.3333333333333335</v>
      </c>
    </row>
    <row r="12" spans="1:3" x14ac:dyDescent="0.2">
      <c r="A12" s="33" t="s">
        <v>15</v>
      </c>
      <c r="B12" s="29" t="s">
        <v>11</v>
      </c>
      <c r="C12" s="29">
        <f>AVERAGE('Quest. Imprenditore apistico'!H8, 'Quest. Apicoltore hobbista'!H8, 'Quest. Apicolt. professionista'!H8)</f>
        <v>3.3333333333333335</v>
      </c>
    </row>
    <row r="13" spans="1:3" x14ac:dyDescent="0.2">
      <c r="A13" s="23"/>
      <c r="B13" s="30" t="s">
        <v>81</v>
      </c>
      <c r="C13" s="31">
        <f>AVERAGE(C11,C12)</f>
        <v>3.3333333333333335</v>
      </c>
    </row>
    <row r="14" spans="1:3" x14ac:dyDescent="0.2">
      <c r="A14" s="23"/>
      <c r="B14" s="27"/>
      <c r="C14" s="28"/>
    </row>
    <row r="15" spans="1:3" x14ac:dyDescent="0.2">
      <c r="A15" s="37" t="s">
        <v>16</v>
      </c>
      <c r="B15" s="29" t="s">
        <v>8</v>
      </c>
      <c r="C15" s="36">
        <f>AVERAGE('Quest. Imprenditore apistico'!H9, 'Quest. Apicoltore hobbista'!H9, 'Quest. Apicolt. professionista'!H9)</f>
        <v>3</v>
      </c>
    </row>
    <row r="16" spans="1:3" x14ac:dyDescent="0.2">
      <c r="A16" s="38" t="s">
        <v>17</v>
      </c>
      <c r="B16" s="29" t="s">
        <v>11</v>
      </c>
      <c r="C16" s="36">
        <f>AVERAGE('Quest. Imprenditore apistico'!H10, 'Quest. Apicoltore hobbista'!H10, 'Quest. Apicolt. professionista'!H10)</f>
        <v>3.6666666666666665</v>
      </c>
    </row>
    <row r="17" spans="1:3" x14ac:dyDescent="0.2">
      <c r="A17" s="23"/>
      <c r="B17" s="30" t="s">
        <v>81</v>
      </c>
      <c r="C17" s="31">
        <f>AVERAGE(C15,C16)</f>
        <v>3.333333333333333</v>
      </c>
    </row>
    <row r="18" spans="1:3" x14ac:dyDescent="0.2">
      <c r="A18" s="23"/>
      <c r="B18" s="27"/>
      <c r="C18" s="28"/>
    </row>
    <row r="19" spans="1:3" x14ac:dyDescent="0.2">
      <c r="A19" s="32" t="s">
        <v>18</v>
      </c>
      <c r="B19" s="47" t="s">
        <v>8</v>
      </c>
      <c r="C19" s="29">
        <f>AVERAGE('Quest. Imprenditore apistico'!H11, 'Quest. Apicoltore hobbista'!H11, 'Quest. Apicolt. professionista'!H11)</f>
        <v>3.3333333333333335</v>
      </c>
    </row>
    <row r="20" spans="1:3" x14ac:dyDescent="0.2">
      <c r="A20" s="33" t="s">
        <v>19</v>
      </c>
      <c r="B20" s="47" t="s">
        <v>11</v>
      </c>
      <c r="C20" s="29">
        <f>AVERAGE('Quest. Imprenditore apistico'!H12, 'Quest. Apicoltore hobbista'!H12, 'Quest. Apicolt. professionista'!H12)</f>
        <v>3.3333333333333335</v>
      </c>
    </row>
    <row r="21" spans="1:3" x14ac:dyDescent="0.2">
      <c r="A21" s="23"/>
      <c r="B21" s="48" t="s">
        <v>81</v>
      </c>
      <c r="C21" s="31">
        <f>AVERAGE(C19,C20)</f>
        <v>3.3333333333333335</v>
      </c>
    </row>
    <row r="22" spans="1:3" x14ac:dyDescent="0.2">
      <c r="A22" s="23"/>
      <c r="B22" s="27"/>
      <c r="C22" s="28"/>
    </row>
    <row r="23" spans="1:3" x14ac:dyDescent="0.2">
      <c r="A23" s="32" t="s">
        <v>20</v>
      </c>
      <c r="B23" s="29" t="s">
        <v>8</v>
      </c>
      <c r="C23" s="29">
        <f>AVERAGE('Quest. Imprenditore apistico'!H13, 'Quest. Apicoltore hobbista'!H13, 'Quest. Apicolt. professionista'!H13)</f>
        <v>3.3333333333333335</v>
      </c>
    </row>
    <row r="24" spans="1:3" x14ac:dyDescent="0.2">
      <c r="A24" s="33" t="s">
        <v>21</v>
      </c>
      <c r="B24" s="29" t="s">
        <v>11</v>
      </c>
      <c r="C24" s="29">
        <f>AVERAGE('Quest. Imprenditore apistico'!H14, 'Quest. Apicoltore hobbista'!H14, 'Quest. Apicolt. professionista'!H14)</f>
        <v>3.3333333333333335</v>
      </c>
    </row>
    <row r="25" spans="1:3" x14ac:dyDescent="0.2">
      <c r="A25" s="23"/>
      <c r="B25" s="30" t="s">
        <v>81</v>
      </c>
      <c r="C25" s="31">
        <f>AVERAGE(C23,C24)</f>
        <v>3.3333333333333335</v>
      </c>
    </row>
    <row r="26" spans="1:3" x14ac:dyDescent="0.2">
      <c r="A26" s="23"/>
      <c r="B26" s="27"/>
      <c r="C26" s="28"/>
    </row>
    <row r="27" spans="1:3" x14ac:dyDescent="0.2">
      <c r="A27" s="32" t="s">
        <v>22</v>
      </c>
      <c r="B27" s="29" t="s">
        <v>8</v>
      </c>
      <c r="C27" s="29">
        <f>AVERAGE('Quest. Imprenditore apistico'!H15, 'Quest. Apicoltore hobbista'!H15, 'Quest. Apicolt. professionista'!H15)</f>
        <v>3.3333333333333335</v>
      </c>
    </row>
    <row r="28" spans="1:3" x14ac:dyDescent="0.2">
      <c r="A28" s="33" t="s">
        <v>23</v>
      </c>
      <c r="B28" s="29" t="s">
        <v>11</v>
      </c>
      <c r="C28" s="29">
        <f>AVERAGE('Quest. Imprenditore apistico'!H16, 'Quest. Apicoltore hobbista'!H16, 'Quest. Apicolt. professionista'!H16)</f>
        <v>3.6666666666666665</v>
      </c>
    </row>
    <row r="29" spans="1:3" x14ac:dyDescent="0.2">
      <c r="A29" s="23"/>
      <c r="B29" s="30" t="s">
        <v>81</v>
      </c>
      <c r="C29" s="31">
        <f>AVERAGE(C27,C28)</f>
        <v>3.5</v>
      </c>
    </row>
    <row r="30" spans="1:3" x14ac:dyDescent="0.2">
      <c r="A30" s="23"/>
      <c r="B30" s="27"/>
      <c r="C30" s="28"/>
    </row>
    <row r="31" spans="1:3" x14ac:dyDescent="0.2">
      <c r="A31" s="32" t="s">
        <v>24</v>
      </c>
      <c r="B31" s="29" t="s">
        <v>8</v>
      </c>
      <c r="C31" s="29">
        <f>AVERAGE('Quest. Imprenditore apistico'!H17, 'Quest. Apicoltore hobbista'!H17, 'Quest. Apicolt. professionista'!H17)</f>
        <v>3</v>
      </c>
    </row>
    <row r="32" spans="1:3" x14ac:dyDescent="0.2">
      <c r="A32" s="33" t="s">
        <v>25</v>
      </c>
      <c r="B32" s="29" t="s">
        <v>11</v>
      </c>
      <c r="C32" s="29">
        <f>AVERAGE('Quest. Imprenditore apistico'!H18, 'Quest. Apicoltore hobbista'!H18, 'Quest. Apicolt. professionista'!H18)</f>
        <v>3.3333333333333335</v>
      </c>
    </row>
    <row r="33" spans="1:3" x14ac:dyDescent="0.2">
      <c r="A33" s="23"/>
      <c r="B33" s="30" t="s">
        <v>81</v>
      </c>
      <c r="C33" s="31">
        <f>AVERAGE(C31,C32)</f>
        <v>3.166666666666667</v>
      </c>
    </row>
    <row r="35" spans="1:3" x14ac:dyDescent="0.2">
      <c r="A35" s="9"/>
      <c r="B35" s="49" t="s">
        <v>26</v>
      </c>
      <c r="C35" s="49" t="s">
        <v>80</v>
      </c>
    </row>
    <row r="36" spans="1:3" ht="17" x14ac:dyDescent="0.2">
      <c r="A36" s="41" t="s">
        <v>27</v>
      </c>
      <c r="B36" s="42" t="s">
        <v>28</v>
      </c>
      <c r="C36" s="29">
        <f>AVERAGE('Quest. Imprenditore apistico'!H21,'Quest. Apicoltore hobbista'!H21,'Quest. Apicolt. professionista'!H21)</f>
        <v>4</v>
      </c>
    </row>
    <row r="37" spans="1:3" ht="17" x14ac:dyDescent="0.2">
      <c r="A37" s="43" t="s">
        <v>29</v>
      </c>
      <c r="B37" s="42" t="s">
        <v>30</v>
      </c>
      <c r="C37" s="29">
        <f>AVERAGE('Quest. Imprenditore apistico'!H22,'Quest. Apicoltore hobbista'!H22,'Quest. Apicolt. professionista'!H22)</f>
        <v>3.6666666666666665</v>
      </c>
    </row>
    <row r="38" spans="1:3" ht="17" x14ac:dyDescent="0.2">
      <c r="A38" s="41" t="s">
        <v>31</v>
      </c>
      <c r="B38" s="42" t="s">
        <v>32</v>
      </c>
      <c r="C38" s="29">
        <f>AVERAGE('Quest. Imprenditore apistico'!H23,'Quest. Apicoltore hobbista'!H23,'Quest. Apicolt. professionista'!H23)</f>
        <v>3</v>
      </c>
    </row>
    <row r="39" spans="1:3" x14ac:dyDescent="0.2">
      <c r="A39" s="22"/>
      <c r="B39" s="30" t="s">
        <v>81</v>
      </c>
      <c r="C39" s="31">
        <f>AVERAGE(C36,C37,C38)</f>
        <v>3.5555555555555554</v>
      </c>
    </row>
    <row r="40" spans="1:3" x14ac:dyDescent="0.2">
      <c r="A40" s="22"/>
      <c r="B40" s="39"/>
      <c r="C40" s="28"/>
    </row>
    <row r="41" spans="1:3" ht="17" x14ac:dyDescent="0.2">
      <c r="A41" s="41" t="s">
        <v>33</v>
      </c>
      <c r="B41" s="42" t="s">
        <v>28</v>
      </c>
      <c r="C41" s="29">
        <f>AVERAGE('Quest. Imprenditore apistico'!H24,'Quest. Apicoltore hobbista'!H24,'Quest. Apicolt. professionista'!H24)</f>
        <v>3.6666666666666665</v>
      </c>
    </row>
    <row r="42" spans="1:3" ht="17" x14ac:dyDescent="0.2">
      <c r="A42" s="43" t="s">
        <v>34</v>
      </c>
      <c r="B42" s="42" t="s">
        <v>30</v>
      </c>
      <c r="C42" s="29">
        <f>AVERAGE('Quest. Imprenditore apistico'!H25,'Quest. Apicoltore hobbista'!H25,'Quest. Apicolt. professionista'!H25)</f>
        <v>3.3333333333333335</v>
      </c>
    </row>
    <row r="43" spans="1:3" ht="17" x14ac:dyDescent="0.2">
      <c r="A43" s="41" t="s">
        <v>35</v>
      </c>
      <c r="B43" s="42" t="s">
        <v>32</v>
      </c>
      <c r="C43" s="29">
        <f>AVERAGE('Quest. Imprenditore apistico'!H26,'Quest. Apicoltore hobbista'!H26,'Quest. Apicolt. professionista'!H26)</f>
        <v>3.3333333333333335</v>
      </c>
    </row>
    <row r="44" spans="1:3" x14ac:dyDescent="0.2">
      <c r="A44" s="22"/>
      <c r="B44" s="30" t="s">
        <v>81</v>
      </c>
      <c r="C44" s="31">
        <f>AVERAGE(C41,C42,C43)</f>
        <v>3.4444444444444446</v>
      </c>
    </row>
    <row r="45" spans="1:3" x14ac:dyDescent="0.2">
      <c r="A45" s="22"/>
      <c r="B45" s="39"/>
      <c r="C45" s="28"/>
    </row>
    <row r="46" spans="1:3" ht="18" customHeight="1" x14ac:dyDescent="0.2">
      <c r="A46" s="41" t="s">
        <v>36</v>
      </c>
      <c r="B46" s="42" t="s">
        <v>28</v>
      </c>
      <c r="C46" s="29">
        <f>AVERAGE('Quest. Imprenditore apistico'!H27,'Quest. Apicoltore hobbista'!H27,'Quest. Apicolt. professionista'!H27)</f>
        <v>3.3333333333333335</v>
      </c>
    </row>
    <row r="47" spans="1:3" ht="17" x14ac:dyDescent="0.2">
      <c r="A47" s="43" t="s">
        <v>37</v>
      </c>
      <c r="B47" s="42" t="s">
        <v>30</v>
      </c>
      <c r="C47" s="29">
        <f>AVERAGE('Quest. Imprenditore apistico'!H28,'Quest. Apicoltore hobbista'!H28,'Quest. Apicolt. professionista'!H28)</f>
        <v>3</v>
      </c>
    </row>
    <row r="48" spans="1:3" ht="17" x14ac:dyDescent="0.2">
      <c r="A48" s="41" t="s">
        <v>38</v>
      </c>
      <c r="B48" s="42" t="s">
        <v>32</v>
      </c>
      <c r="C48" s="29">
        <f>AVERAGE('Quest. Imprenditore apistico'!H29,'Quest. Apicoltore hobbista'!H29,'Quest. Apicolt. professionista'!H29)</f>
        <v>3</v>
      </c>
    </row>
    <row r="49" spans="1:3" x14ac:dyDescent="0.2">
      <c r="A49" s="22"/>
      <c r="B49" s="48" t="s">
        <v>81</v>
      </c>
      <c r="C49" s="31">
        <f>AVERAGE(C46,C47,C48)</f>
        <v>3.1111111111111112</v>
      </c>
    </row>
    <row r="50" spans="1:3" x14ac:dyDescent="0.2">
      <c r="A50" s="22"/>
      <c r="B50" s="39"/>
      <c r="C50" s="28"/>
    </row>
    <row r="51" spans="1:3" ht="17" x14ac:dyDescent="0.2">
      <c r="A51" s="41" t="s">
        <v>39</v>
      </c>
      <c r="B51" s="42" t="s">
        <v>28</v>
      </c>
      <c r="C51" s="29">
        <f>AVERAGE('Quest. Imprenditore apistico'!H30,'Quest. Apicoltore hobbista'!H30,'Quest. Apicolt. professionista'!H30)</f>
        <v>4</v>
      </c>
    </row>
    <row r="52" spans="1:3" ht="17" x14ac:dyDescent="0.2">
      <c r="A52" s="43" t="s">
        <v>40</v>
      </c>
      <c r="B52" s="42" t="s">
        <v>30</v>
      </c>
      <c r="C52" s="29">
        <f>AVERAGE('Quest. Imprenditore apistico'!H31,'Quest. Apicoltore hobbista'!H31,'Quest. Apicolt. professionista'!H31)</f>
        <v>3.6666666666666665</v>
      </c>
    </row>
    <row r="53" spans="1:3" ht="17" x14ac:dyDescent="0.2">
      <c r="A53" s="41" t="s">
        <v>41</v>
      </c>
      <c r="B53" s="42" t="s">
        <v>32</v>
      </c>
      <c r="C53" s="29">
        <f>AVERAGE('Quest. Imprenditore apistico'!H32,'Quest. Apicoltore hobbista'!H32,'Quest. Apicolt. professionista'!H32)</f>
        <v>3.3333333333333335</v>
      </c>
    </row>
    <row r="54" spans="1:3" x14ac:dyDescent="0.2">
      <c r="A54" s="22"/>
      <c r="B54" s="48" t="s">
        <v>81</v>
      </c>
      <c r="C54" s="31">
        <f>AVERAGE(C51,C52,C53)</f>
        <v>3.6666666666666665</v>
      </c>
    </row>
    <row r="55" spans="1:3" x14ac:dyDescent="0.2">
      <c r="A55" s="22"/>
      <c r="B55" s="39"/>
      <c r="C55" s="28"/>
    </row>
    <row r="56" spans="1:3" ht="17" x14ac:dyDescent="0.2">
      <c r="A56" s="41" t="s">
        <v>42</v>
      </c>
      <c r="B56" s="42" t="s">
        <v>28</v>
      </c>
      <c r="C56" s="29">
        <f>AVERAGE('Quest. Imprenditore apistico'!H33,'Quest. Apicoltore hobbista'!H33,'Quest. Apicolt. professionista'!H33)</f>
        <v>3.3333333333333335</v>
      </c>
    </row>
    <row r="57" spans="1:3" ht="17" x14ac:dyDescent="0.2">
      <c r="A57" s="43" t="s">
        <v>43</v>
      </c>
      <c r="B57" s="42" t="s">
        <v>30</v>
      </c>
      <c r="C57" s="29">
        <f>AVERAGE('Quest. Imprenditore apistico'!H34,'Quest. Apicoltore hobbista'!H34,'Quest. Apicolt. professionista'!H34)</f>
        <v>3.3333333333333335</v>
      </c>
    </row>
    <row r="58" spans="1:3" ht="17" x14ac:dyDescent="0.2">
      <c r="A58" s="41" t="s">
        <v>44</v>
      </c>
      <c r="B58" s="42" t="s">
        <v>32</v>
      </c>
      <c r="C58" s="29">
        <f>AVERAGE('Quest. Imprenditore apistico'!H35,'Quest. Apicoltore hobbista'!H35,'Quest. Apicolt. professionista'!H35)</f>
        <v>3</v>
      </c>
    </row>
    <row r="59" spans="1:3" x14ac:dyDescent="0.2">
      <c r="A59" s="22"/>
      <c r="B59" s="48" t="s">
        <v>81</v>
      </c>
      <c r="C59" s="31">
        <f>AVERAGE(C56,C57,C58)</f>
        <v>3.2222222222222228</v>
      </c>
    </row>
    <row r="60" spans="1:3" x14ac:dyDescent="0.2">
      <c r="A60" s="22"/>
      <c r="B60" s="39"/>
      <c r="C60" s="28"/>
    </row>
    <row r="61" spans="1:3" ht="17" x14ac:dyDescent="0.2">
      <c r="A61" s="41" t="s">
        <v>45</v>
      </c>
      <c r="B61" s="42" t="s">
        <v>28</v>
      </c>
      <c r="C61" s="29">
        <f>AVERAGE('Quest. Imprenditore apistico'!H36,'Quest. Apicoltore hobbista'!H36,'Quest. Apicolt. professionista'!H36)</f>
        <v>3.6666666666666665</v>
      </c>
    </row>
    <row r="62" spans="1:3" ht="17" x14ac:dyDescent="0.2">
      <c r="A62" s="43" t="s">
        <v>46</v>
      </c>
      <c r="B62" s="42" t="s">
        <v>30</v>
      </c>
      <c r="C62" s="29">
        <f>AVERAGE('Quest. Imprenditore apistico'!H37,'Quest. Apicoltore hobbista'!H37,'Quest. Apicolt. professionista'!H37)</f>
        <v>3.3333333333333335</v>
      </c>
    </row>
    <row r="63" spans="1:3" ht="17" x14ac:dyDescent="0.2">
      <c r="A63" s="41" t="s">
        <v>47</v>
      </c>
      <c r="B63" s="42" t="s">
        <v>32</v>
      </c>
      <c r="C63" s="29">
        <f>AVERAGE('Quest. Imprenditore apistico'!H38,'Quest. Apicoltore hobbista'!H38,'Quest. Apicolt. professionista'!H38)</f>
        <v>3.3333333333333335</v>
      </c>
    </row>
    <row r="64" spans="1:3" x14ac:dyDescent="0.2">
      <c r="A64" s="22"/>
      <c r="B64" s="48" t="s">
        <v>81</v>
      </c>
      <c r="C64" s="31">
        <f>AVERAGE(C61,C62,C63)</f>
        <v>3.4444444444444446</v>
      </c>
    </row>
    <row r="65" spans="1:3" x14ac:dyDescent="0.2">
      <c r="A65" s="22"/>
      <c r="B65" s="39"/>
      <c r="C65" s="50"/>
    </row>
    <row r="66" spans="1:3" ht="17" x14ac:dyDescent="0.2">
      <c r="A66" s="41" t="s">
        <v>48</v>
      </c>
      <c r="B66" s="42" t="s">
        <v>28</v>
      </c>
      <c r="C66" s="29">
        <f>AVERAGE('Quest. Imprenditore apistico'!H39,'Quest. Apicoltore hobbista'!H39,'Quest. Apicolt. professionista'!H39)</f>
        <v>3.6666666666666665</v>
      </c>
    </row>
    <row r="67" spans="1:3" ht="17" x14ac:dyDescent="0.2">
      <c r="A67" s="43" t="s">
        <v>49</v>
      </c>
      <c r="B67" s="42" t="s">
        <v>30</v>
      </c>
      <c r="C67" s="29">
        <f>AVERAGE('Quest. Imprenditore apistico'!H40,'Quest. Apicoltore hobbista'!H40,'Quest. Apicolt. professionista'!H40)</f>
        <v>3.3333333333333335</v>
      </c>
    </row>
    <row r="68" spans="1:3" ht="17" x14ac:dyDescent="0.2">
      <c r="A68" s="41" t="s">
        <v>50</v>
      </c>
      <c r="B68" s="42" t="s">
        <v>32</v>
      </c>
      <c r="C68" s="29">
        <f>AVERAGE('Quest. Imprenditore apistico'!H41,'Quest. Apicoltore hobbista'!H41,'Quest. Apicolt. professionista'!H41)</f>
        <v>3.3333333333333335</v>
      </c>
    </row>
    <row r="69" spans="1:3" x14ac:dyDescent="0.2">
      <c r="A69" s="22"/>
      <c r="B69" s="51" t="s">
        <v>81</v>
      </c>
      <c r="C69" s="52">
        <f>AVERAGE(C66,C67,C68)</f>
        <v>3.4444444444444446</v>
      </c>
    </row>
    <row r="70" spans="1:3" x14ac:dyDescent="0.2">
      <c r="A70" s="22"/>
      <c r="B70" s="39"/>
      <c r="C70" s="53"/>
    </row>
    <row r="71" spans="1:3" ht="17" x14ac:dyDescent="0.2">
      <c r="A71" s="41" t="s">
        <v>51</v>
      </c>
      <c r="B71" s="42" t="s">
        <v>28</v>
      </c>
      <c r="C71" s="29">
        <f>AVERAGE('Quest. Imprenditore apistico'!H42,'Quest. Apicoltore hobbista'!H42,'Quest. Apicolt. professionista'!H42)</f>
        <v>3.3333333333333335</v>
      </c>
    </row>
    <row r="72" spans="1:3" ht="17" x14ac:dyDescent="0.2">
      <c r="A72" s="43" t="s">
        <v>52</v>
      </c>
      <c r="B72" s="42" t="s">
        <v>30</v>
      </c>
      <c r="C72" s="29">
        <f>AVERAGE('Quest. Imprenditore apistico'!H43,'Quest. Apicoltore hobbista'!H43,'Quest. Apicolt. professionista'!H43)</f>
        <v>3</v>
      </c>
    </row>
    <row r="73" spans="1:3" ht="17" x14ac:dyDescent="0.2">
      <c r="A73" s="41" t="s">
        <v>53</v>
      </c>
      <c r="B73" s="42" t="s">
        <v>32</v>
      </c>
      <c r="C73" s="29">
        <f>AVERAGE('Quest. Imprenditore apistico'!H44,'Quest. Apicoltore hobbista'!H44,'Quest. Apicolt. professionista'!H44)</f>
        <v>3.3333333333333335</v>
      </c>
    </row>
    <row r="74" spans="1:3" x14ac:dyDescent="0.2">
      <c r="A74" s="22"/>
      <c r="B74" s="34" t="s">
        <v>81</v>
      </c>
      <c r="C74" s="35">
        <f>AVERAGE(C71,C72,C73)</f>
        <v>3.2222222222222228</v>
      </c>
    </row>
    <row r="76" spans="1:3" ht="17" x14ac:dyDescent="0.2">
      <c r="B76" s="54" t="s">
        <v>54</v>
      </c>
      <c r="C76" s="40" t="s">
        <v>80</v>
      </c>
    </row>
    <row r="77" spans="1:3" ht="34" x14ac:dyDescent="0.2">
      <c r="A77" s="41" t="s">
        <v>55</v>
      </c>
      <c r="B77" s="55" t="s">
        <v>56</v>
      </c>
      <c r="C77" s="29">
        <f>AVERAGE('Quest. Imprenditore apistico'!H47,'Quest. Apicoltore hobbista'!H47,'Quest. Apicolt. professionista'!H47)</f>
        <v>2.6666666666666665</v>
      </c>
    </row>
    <row r="78" spans="1:3" ht="17" x14ac:dyDescent="0.2">
      <c r="A78" s="56" t="s">
        <v>57</v>
      </c>
      <c r="B78" s="55" t="s">
        <v>58</v>
      </c>
      <c r="C78" s="29">
        <f>AVERAGE('Quest. Imprenditore apistico'!H48,'Quest. Apicoltore hobbista'!H48,'Quest. Apicolt. professionista'!H48)</f>
        <v>2.6666666666666665</v>
      </c>
    </row>
    <row r="79" spans="1:3" x14ac:dyDescent="0.2">
      <c r="A79" s="22"/>
      <c r="B79" s="30" t="s">
        <v>81</v>
      </c>
      <c r="C79" s="31">
        <f>AVERAGE(C77,C78)</f>
        <v>2.6666666666666665</v>
      </c>
    </row>
    <row r="80" spans="1:3" x14ac:dyDescent="0.2">
      <c r="A80" s="22"/>
      <c r="B80" s="39"/>
      <c r="C80" s="50"/>
    </row>
    <row r="81" spans="1:3" ht="34" x14ac:dyDescent="0.2">
      <c r="A81" s="41" t="s">
        <v>59</v>
      </c>
      <c r="B81" s="55" t="s">
        <v>56</v>
      </c>
      <c r="C81" s="29">
        <f>AVERAGE('Quest. Imprenditore apistico'!H49,'Quest. Apicoltore hobbista'!H49,'Quest. Apicolt. professionista'!H49)</f>
        <v>3.3333333333333335</v>
      </c>
    </row>
    <row r="82" spans="1:3" ht="17" x14ac:dyDescent="0.2">
      <c r="A82" s="43" t="s">
        <v>60</v>
      </c>
      <c r="B82" s="55" t="s">
        <v>58</v>
      </c>
      <c r="C82" s="29">
        <f>AVERAGE('Quest. Imprenditore apistico'!H50,'Quest. Apicoltore hobbista'!H50,'Quest. Apicolt. professionista'!H50)</f>
        <v>3.3333333333333335</v>
      </c>
    </row>
    <row r="83" spans="1:3" x14ac:dyDescent="0.2">
      <c r="A83" s="22"/>
      <c r="B83" s="30" t="s">
        <v>81</v>
      </c>
      <c r="C83" s="31">
        <f>AVERAGE(C81,C82)</f>
        <v>3.3333333333333335</v>
      </c>
    </row>
    <row r="84" spans="1:3" x14ac:dyDescent="0.2">
      <c r="A84" s="22"/>
      <c r="B84" s="39"/>
      <c r="C84" s="50"/>
    </row>
    <row r="85" spans="1:3" ht="34" x14ac:dyDescent="0.2">
      <c r="A85" s="57" t="s">
        <v>61</v>
      </c>
      <c r="B85" s="55" t="s">
        <v>56</v>
      </c>
      <c r="C85" s="29">
        <f>AVERAGE('Quest. Imprenditore apistico'!H51,'Quest. Apicoltore hobbista'!H51,'Quest. Apicolt. professionista'!H51)</f>
        <v>3</v>
      </c>
    </row>
    <row r="86" spans="1:3" ht="17" x14ac:dyDescent="0.2">
      <c r="A86" s="56" t="s">
        <v>62</v>
      </c>
      <c r="B86" s="55" t="s">
        <v>58</v>
      </c>
      <c r="C86" s="29">
        <f>AVERAGE('Quest. Imprenditore apistico'!H52,'Quest. Apicoltore hobbista'!H52,'Quest. Apicolt. professionista'!H52)</f>
        <v>3.3333333333333335</v>
      </c>
    </row>
    <row r="87" spans="1:3" x14ac:dyDescent="0.2">
      <c r="A87" s="22"/>
      <c r="B87" s="30" t="s">
        <v>81</v>
      </c>
      <c r="C87" s="31">
        <f>AVERAGE(C85,C86)</f>
        <v>3.166666666666667</v>
      </c>
    </row>
    <row r="88" spans="1:3" x14ac:dyDescent="0.2">
      <c r="A88" s="22"/>
      <c r="B88" s="39"/>
      <c r="C88" s="50"/>
    </row>
    <row r="89" spans="1:3" ht="34" x14ac:dyDescent="0.2">
      <c r="A89" s="41" t="s">
        <v>63</v>
      </c>
      <c r="B89" s="55" t="s">
        <v>56</v>
      </c>
      <c r="C89" s="29">
        <f>AVERAGE('Quest. Imprenditore apistico'!H53,'Quest. Apicoltore hobbista'!H53,'Quest. Apicolt. professionista'!H53)</f>
        <v>3.3333333333333335</v>
      </c>
    </row>
    <row r="90" spans="1:3" ht="17" x14ac:dyDescent="0.2">
      <c r="A90" s="43" t="s">
        <v>64</v>
      </c>
      <c r="B90" s="55" t="s">
        <v>58</v>
      </c>
      <c r="C90" s="29">
        <f>AVERAGE('Quest. Imprenditore apistico'!H54,'Quest. Apicoltore hobbista'!H54,'Quest. Apicolt. professionista'!H54)</f>
        <v>3.3333333333333335</v>
      </c>
    </row>
    <row r="91" spans="1:3" x14ac:dyDescent="0.2">
      <c r="A91" s="22"/>
      <c r="B91" s="30" t="s">
        <v>81</v>
      </c>
      <c r="C91" s="31">
        <f>AVERAGE(C89,C90)</f>
        <v>3.3333333333333335</v>
      </c>
    </row>
    <row r="92" spans="1:3" x14ac:dyDescent="0.2">
      <c r="A92" s="22"/>
      <c r="B92" s="39"/>
      <c r="C92" s="28"/>
    </row>
    <row r="93" spans="1:3" ht="34" x14ac:dyDescent="0.2">
      <c r="A93" s="41" t="s">
        <v>65</v>
      </c>
      <c r="B93" s="55" t="s">
        <v>56</v>
      </c>
      <c r="C93" s="29">
        <f>AVERAGE('Quest. Imprenditore apistico'!H55,'Quest. Apicoltore hobbista'!H55,'Quest. Apicolt. professionista'!H55)</f>
        <v>2.6666666666666665</v>
      </c>
    </row>
    <row r="94" spans="1:3" ht="17" x14ac:dyDescent="0.2">
      <c r="A94" s="43" t="s">
        <v>66</v>
      </c>
      <c r="B94" s="55" t="s">
        <v>58</v>
      </c>
      <c r="C94" s="29">
        <f>AVERAGE('Quest. Imprenditore apistico'!H56,'Quest. Apicoltore hobbista'!H56,'Quest. Apicolt. professionista'!H56)</f>
        <v>2.6666666666666665</v>
      </c>
    </row>
    <row r="95" spans="1:3" x14ac:dyDescent="0.2">
      <c r="B95" s="30" t="s">
        <v>81</v>
      </c>
      <c r="C95" s="31">
        <f>AVERAGE(C93,C94)</f>
        <v>2.6666666666666665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66ED-31D3-7D4E-B434-736D0F65C593}">
  <dimension ref="A2:E10"/>
  <sheetViews>
    <sheetView zoomScale="125" workbookViewId="0">
      <selection activeCell="E6" sqref="E6"/>
    </sheetView>
  </sheetViews>
  <sheetFormatPr baseColWidth="10" defaultColWidth="11" defaultRowHeight="16" x14ac:dyDescent="0.2"/>
  <sheetData>
    <row r="2" spans="1:5" ht="19" x14ac:dyDescent="0.25">
      <c r="A2" s="24" t="s">
        <v>67</v>
      </c>
      <c r="B2" s="26" t="s">
        <v>68</v>
      </c>
      <c r="C2" s="26" t="s">
        <v>69</v>
      </c>
      <c r="D2" s="26" t="s">
        <v>70</v>
      </c>
      <c r="E2" s="26" t="s">
        <v>71</v>
      </c>
    </row>
    <row r="3" spans="1:5" ht="19" x14ac:dyDescent="0.25">
      <c r="A3" s="25" t="s">
        <v>72</v>
      </c>
      <c r="B3">
        <f>MEDIE!C39</f>
        <v>3.5555555555555554</v>
      </c>
      <c r="C3">
        <f>MEDIE!C5</f>
        <v>3.5</v>
      </c>
      <c r="D3">
        <f>MEDIE!C79</f>
        <v>2.6666666666666665</v>
      </c>
    </row>
    <row r="4" spans="1:5" ht="19" x14ac:dyDescent="0.25">
      <c r="A4" s="25" t="s">
        <v>73</v>
      </c>
      <c r="B4">
        <f>MEDIE!C44</f>
        <v>3.4444444444444446</v>
      </c>
      <c r="C4">
        <f>MEDIE!C9</f>
        <v>3.5</v>
      </c>
    </row>
    <row r="5" spans="1:5" ht="19" x14ac:dyDescent="0.25">
      <c r="A5" s="25" t="s">
        <v>74</v>
      </c>
      <c r="B5">
        <f>MEDIE!C49</f>
        <v>3.1111111111111112</v>
      </c>
      <c r="C5">
        <f>MEDIE!C13</f>
        <v>3.3333333333333335</v>
      </c>
      <c r="D5">
        <f>MEDIE!C83</f>
        <v>3.3333333333333335</v>
      </c>
    </row>
    <row r="6" spans="1:5" ht="19" x14ac:dyDescent="0.25">
      <c r="A6" s="25" t="s">
        <v>75</v>
      </c>
      <c r="B6">
        <f>MEDIE!C54</f>
        <v>3.6666666666666665</v>
      </c>
      <c r="C6">
        <f>MEDIE!C17</f>
        <v>3.333333333333333</v>
      </c>
    </row>
    <row r="7" spans="1:5" ht="19" x14ac:dyDescent="0.25">
      <c r="A7" s="25" t="s">
        <v>76</v>
      </c>
      <c r="B7">
        <f>MEDIE!C59</f>
        <v>3.2222222222222228</v>
      </c>
      <c r="C7">
        <f>MEDIE!C21</f>
        <v>3.3333333333333335</v>
      </c>
      <c r="D7">
        <f>MEDIE!C87</f>
        <v>3.166666666666667</v>
      </c>
    </row>
    <row r="8" spans="1:5" ht="19" x14ac:dyDescent="0.25">
      <c r="A8" s="25" t="s">
        <v>77</v>
      </c>
      <c r="B8">
        <f>MEDIE!C64</f>
        <v>3.4444444444444446</v>
      </c>
      <c r="C8">
        <f>MEDIE!C25</f>
        <v>3.3333333333333335</v>
      </c>
    </row>
    <row r="9" spans="1:5" ht="19" x14ac:dyDescent="0.25">
      <c r="A9" s="25" t="s">
        <v>78</v>
      </c>
      <c r="B9">
        <f>MEDIE!C69</f>
        <v>3.4444444444444446</v>
      </c>
      <c r="C9">
        <f>MEDIE!C29</f>
        <v>3.5</v>
      </c>
      <c r="D9">
        <f>MEDIE!C91</f>
        <v>3.3333333333333335</v>
      </c>
    </row>
    <row r="10" spans="1:5" ht="19" x14ac:dyDescent="0.25">
      <c r="A10" s="25" t="s">
        <v>79</v>
      </c>
      <c r="B10">
        <f>MEDIE!C74</f>
        <v>3.2222222222222228</v>
      </c>
      <c r="C10">
        <f>MEDIE!C33</f>
        <v>3.166666666666667</v>
      </c>
      <c r="D10">
        <f>MEDIE!C95</f>
        <v>2.6666666666666665</v>
      </c>
    </row>
  </sheetData>
  <pageMargins left="0.7" right="0.7" top="0.75" bottom="0.75" header="0.3" footer="0.3"/>
  <ignoredErrors>
    <ignoredError sqref="B3:C3 B5:B10 D5 C7:D7 D9:D10 C4 C6 C8:C10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Quest. Apicoltore hobbista</vt:lpstr>
      <vt:lpstr>Quest. Imprenditore apistico</vt:lpstr>
      <vt:lpstr>Quest. Apicolt. professionista</vt:lpstr>
      <vt:lpstr>MEDIE</vt:lpstr>
      <vt:lpstr>Tab. 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VINCENZO FABIANO</cp:lastModifiedBy>
  <cp:revision/>
  <dcterms:created xsi:type="dcterms:W3CDTF">2020-04-06T11:36:38Z</dcterms:created>
  <dcterms:modified xsi:type="dcterms:W3CDTF">2020-04-08T17:10:07Z</dcterms:modified>
  <cp:category/>
  <cp:contentStatus/>
</cp:coreProperties>
</file>