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sers\AnandJayaraman\Documents\Research\Talks n Presentations\Insofe\RegressionTimeSeries\2016-11-13\Day1\"/>
    </mc:Choice>
  </mc:AlternateContent>
  <bookViews>
    <workbookView xWindow="0" yWindow="0" windowWidth="20220" windowHeight="7515" activeTab="1"/>
  </bookViews>
  <sheets>
    <sheet name="Sheet1" sheetId="1" r:id="rId1"/>
    <sheet name="Cars-Regress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<sst xmlns="http://schemas.openxmlformats.org/spreadsheetml/2006/main" count="181" uniqueCount="84">
  <si>
    <t>model</t>
  </si>
  <si>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</si>
  <si>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</si>
  <si>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</si>
  <si>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</si>
  <si>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</si>
  <si>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</si>
  <si>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</si>
  <si>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</si>
  <si>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</si>
  <si>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</si>
  <si>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</si>
  <si>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Mazda RX4</t>
  </si>
  <si>
    <t>Mazda RX4 Wag</t>
  </si>
  <si>
    <t>Datsun 710</t>
  </si>
  <si>
    <t>Hornet 4 Drive</t>
  </si>
  <si>
    <t>Hornet Sportabout</t>
  </si>
  <si>
    <t>Valiant</t>
  </si>
  <si>
    <t>Duster 360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</si>
  <si>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</si>
  <si>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</si>
  <si>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</si>
  <si>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</si>
  <si>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</si>
  <si>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</si>
  <si>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</si>
  <si>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</si>
  <si>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</si>
  <si>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</si>
  <si>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</si>
  <si>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</si>
  <si>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</si>
  <si>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</si>
  <si>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</si>
  <si>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</si>
  <si>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</si>
  <si>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</si>
  <si>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</si>
  <si>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</si>
  <si>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</si>
  <si>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</si>
  <si>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</si>
  <si>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</si>
  <si>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</si>
  <si>
    <t>Miles/(US) gallon</t>
  </si>
  <si>
    <t>Number of cylinders</t>
  </si>
  <si>
    <t>Displacement (cu.in.)</t>
  </si>
  <si>
    <t>Gross horsepower</t>
  </si>
  <si>
    <t>Rear axle ratio</t>
  </si>
  <si>
    <t>Weight (1000 lbs)</t>
  </si>
  <si>
    <t>1/4 mile time</t>
  </si>
  <si>
    <t>V/S</t>
  </si>
  <si>
    <t>Transmission (0 = automatic, 1 = manual)</t>
  </si>
  <si>
    <t>Number of forward gears</t>
  </si>
  <si>
    <t>Number of carburetors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</si>
  <si>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</si>
  <si>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</si>
  <si>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</si>
  <si>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</si>
  <si>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</si>
  <si>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</si>
  <si>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</si>
  <si>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</si>
  <si>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</si>
  <si>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</si>
  <si>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</si>
  <si>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</si>
  <si>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</si>
  <si>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</si>
  <si>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</si>
  <si>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</si>
  <si>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</si>
  <si>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</si>
  <si>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</si>
  <si>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</si>
  <si>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</si>
  <si>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</si>
  <si>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</si>
  <si>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</si>
  <si>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Qsec-Pred</t>
  </si>
  <si>
    <t>Qsec-Err</t>
  </si>
  <si>
    <t>[mpg explained by (wt,hp,qsec)</t>
  </si>
  <si>
    <t>qsec explained by (wt,hp)</t>
  </si>
  <si>
    <t xml:space="preserve"> mpg  as a function of Qsec-Err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</si>
</sst>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4"/>
      <color rgb="FF000000"/>
      <name val="Times New Roman"/>
      <family val="1"/>
    </font>
    <font>
      <b/>
      <sz val="11"/>
      <color theme="0"/>
      <name val="Calibri"/>
      <family val="2"/>
      <scheme val="minor"/>
    </font>
    <font>
      <b/>
      <sz val="10"/>
      <color theme="0"/>
      <name val="Arial Unicode MS"/>
      <family val="2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horizontal="left" vertical="center" wrapText="1"/>
    </xf>
    <xf numFmtId="0" fontId="4" fillId="2" borderId="1" xfId="0" applyFont="1" applyFill="1" applyBorder="1" applyAlignment="1">
      <alignment vertical="center"/>
    </xf>
    <xf numFmtId="0" fontId="3" fillId="2" borderId="2" xfId="0" applyFont="1" applyFill="1" applyBorder="1"/>
    <xf numFmtId="0" fontId="1" fillId="3" borderId="1" xfId="0" applyFont="1" applyFill="1" applyBorder="1" applyAlignment="1">
      <alignment vertical="center"/>
    </xf>
    <xf numFmtId="0" fontId="0" fillId="3" borderId="2" xfId="0" applyFont="1" applyFill="1" applyBorder="1"/>
    <xf numFmtId="0" fontId="1" fillId="0" borderId="1" xfId="0" applyFont="1" applyBorder="1" applyAlignment="1">
      <alignment vertical="center"/>
    </xf>
    <xf numFmtId="0" fontId="0" fillId="0" borderId="2" xfId="0" applyFont="1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5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Continuous"/>
    </xf>
    <xf numFmtId="0" fontId="3" fillId="2" borderId="0" xfId="0" applyFont="1" applyFill="1" applyBorder="1"/>
    <xf numFmtId="0" fontId="0" fillId="4" borderId="0" xfId="0" applyFill="1"/>
    <xf numFmtId="0" fontId="5" fillId="4" borderId="4" xfId="0" applyFont="1" applyFill="1" applyBorder="1" applyAlignment="1">
      <alignment horizontal="centerContinuous"/>
    </xf>
    <xf numFmtId="0" fontId="0" fillId="4" borderId="0" xfId="0" applyFill="1" applyBorder="1" applyAlignment="1"/>
    <xf numFmtId="0" fontId="0" fillId="4" borderId="3" xfId="0" applyFill="1" applyBorder="1" applyAlignment="1"/>
    <xf numFmtId="0" fontId="5" fillId="4" borderId="4" xfId="0" applyFont="1" applyFill="1" applyBorder="1" applyAlignment="1">
      <alignment horizontal="center"/>
    </xf>
    <xf numFmtId="0" fontId="0" fillId="5" borderId="3" xfId="0" applyFill="1" applyBorder="1" applyAlignment="1"/>
    <xf numFmtId="0" fontId="0" fillId="6" borderId="0" xfId="0" applyFill="1"/>
    <xf numFmtId="0" fontId="5" fillId="6" borderId="4" xfId="0" applyFont="1" applyFill="1" applyBorder="1" applyAlignment="1">
      <alignment horizontal="centerContinuous"/>
    </xf>
    <xf numFmtId="0" fontId="0" fillId="6" borderId="0" xfId="0" applyFill="1" applyBorder="1" applyAlignment="1"/>
    <xf numFmtId="0" fontId="0" fillId="6" borderId="3" xfId="0" applyFill="1" applyBorder="1" applyAlignment="1"/>
    <xf numFmtId="0" fontId="5" fillId="6" borderId="4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L33" totalsRowShown="0">
  <autoFilter ref="A1:L33"/>
  <tableColumns count="12">
    <tableColumn id="1" name="model" dataDxfId="0"/>
    <tableColumn id="2" name="mpg"/>
    <tableColumn id="3" name="cyl"/>
    <tableColumn id="4" name="disp"/>
    <tableColumn id="5" name="hp"/>
    <tableColumn id="6" name="drat"/>
    <tableColumn id="7" name="wt"/>
    <tableColumn id="8" name="qsec"/>
    <tableColumn id="9" name="vs"/>
    <tableColumn id="10" name="am"/>
    <tableColumn id="11" name="gear"/>
    <tableColumn id="12" name="car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sqref="A1:H33"/>
    </sheetView>
  </sheetViews>
  <sheetFormatPr defaultRowHeight="15" x14ac:dyDescent="0.25"/>
  <cols>
    <col min="1" max="1" width="19.85546875" customWidth="1"/>
    <col min="19" max="19" width="45.140625" customWidth="1"/>
  </cols>
  <sheetData>
    <row r="1" spans="1:1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9" x14ac:dyDescent="0.25">
      <c r="A2" s="1" t="s">
        <v>12</v>
      </c>
      <c r="B2">
        <v>21</v>
      </c>
      <c r="C2">
        <v>6</v>
      </c>
      <c r="D2">
        <v>160</v>
      </c>
      <c r="E2">
        <v>110</v>
      </c>
      <c r="F2">
        <v>3.9</v>
      </c>
      <c r="G2">
        <v>2.62</v>
      </c>
      <c r="H2">
        <v>16.46</v>
      </c>
      <c r="I2">
        <v>0</v>
      </c>
      <c r="J2">
        <v>1</v>
      </c>
      <c r="K2">
        <v>4</v>
      </c>
      <c r="L2">
        <v>4</v>
      </c>
    </row>
    <row r="3" spans="1:19" ht="18.75" x14ac:dyDescent="0.25">
      <c r="A3" s="1" t="s">
        <v>13</v>
      </c>
      <c r="B3">
        <v>21</v>
      </c>
      <c r="C3">
        <v>6</v>
      </c>
      <c r="D3">
        <v>160</v>
      </c>
      <c r="E3">
        <v>110</v>
      </c>
      <c r="F3">
        <v>3.9</v>
      </c>
      <c r="G3">
        <v>2.875</v>
      </c>
      <c r="H3">
        <v>17.02</v>
      </c>
      <c r="I3">
        <v>0</v>
      </c>
      <c r="J3">
        <v>1</v>
      </c>
      <c r="K3">
        <v>4</v>
      </c>
      <c r="L3">
        <v>4</v>
      </c>
      <c r="R3" s="3" t="s">
        <v>1</v>
      </c>
      <c r="S3" s="3" t="s">
        <v>44</v>
      </c>
    </row>
    <row r="4" spans="1:19" ht="18.75" x14ac:dyDescent="0.25">
      <c r="A4" s="1" t="s">
        <v>14</v>
      </c>
      <c r="B4">
        <v>22.8</v>
      </c>
      <c r="C4">
        <v>4</v>
      </c>
      <c r="D4">
        <v>108</v>
      </c>
      <c r="E4">
        <v>93</v>
      </c>
      <c r="F4">
        <v>3.85</v>
      </c>
      <c r="G4">
        <v>2.3199999999999998</v>
      </c>
      <c r="H4">
        <v>18.61</v>
      </c>
      <c r="I4">
        <v>1</v>
      </c>
      <c r="J4">
        <v>1</v>
      </c>
      <c r="K4">
        <v>4</v>
      </c>
      <c r="L4">
        <v>1</v>
      </c>
      <c r="R4" s="3" t="s">
        <v>2</v>
      </c>
      <c r="S4" s="3" t="s">
        <v>45</v>
      </c>
    </row>
    <row r="5" spans="1:19" ht="18.75" x14ac:dyDescent="0.25">
      <c r="A5" s="1" t="s">
        <v>15</v>
      </c>
      <c r="B5">
        <v>21.4</v>
      </c>
      <c r="C5">
        <v>6</v>
      </c>
      <c r="D5">
        <v>258</v>
      </c>
      <c r="E5">
        <v>110</v>
      </c>
      <c r="F5">
        <v>3.08</v>
      </c>
      <c r="G5">
        <v>3.2149999999999999</v>
      </c>
      <c r="H5">
        <v>19.440000000000001</v>
      </c>
      <c r="I5">
        <v>1</v>
      </c>
      <c r="J5">
        <v>0</v>
      </c>
      <c r="K5">
        <v>3</v>
      </c>
      <c r="L5">
        <v>1</v>
      </c>
      <c r="R5" s="3" t="s">
        <v>3</v>
      </c>
      <c r="S5" s="3" t="s">
        <v>46</v>
      </c>
    </row>
    <row r="6" spans="1:19" ht="18.75" x14ac:dyDescent="0.25">
      <c r="A6" s="1" t="s">
        <v>16</v>
      </c>
      <c r="B6">
        <v>18.7</v>
      </c>
      <c r="C6">
        <v>8</v>
      </c>
      <c r="D6">
        <v>360</v>
      </c>
      <c r="E6">
        <v>175</v>
      </c>
      <c r="F6">
        <v>3.15</v>
      </c>
      <c r="G6">
        <v>3.44</v>
      </c>
      <c r="H6">
        <v>17.02</v>
      </c>
      <c r="I6">
        <v>0</v>
      </c>
      <c r="J6">
        <v>0</v>
      </c>
      <c r="K6">
        <v>3</v>
      </c>
      <c r="L6">
        <v>2</v>
      </c>
      <c r="R6" s="3" t="s">
        <v>4</v>
      </c>
      <c r="S6" s="3" t="s">
        <v>47</v>
      </c>
    </row>
    <row r="7" spans="1:19" ht="18.75" x14ac:dyDescent="0.25">
      <c r="A7" s="1" t="s">
        <v>17</v>
      </c>
      <c r="B7">
        <v>18.100000000000001</v>
      </c>
      <c r="C7">
        <v>6</v>
      </c>
      <c r="D7">
        <v>225</v>
      </c>
      <c r="E7">
        <v>105</v>
      </c>
      <c r="F7">
        <v>2.76</v>
      </c>
      <c r="G7">
        <v>3.46</v>
      </c>
      <c r="H7">
        <v>20.22</v>
      </c>
      <c r="I7">
        <v>1</v>
      </c>
      <c r="J7">
        <v>0</v>
      </c>
      <c r="K7">
        <v>3</v>
      </c>
      <c r="L7">
        <v>1</v>
      </c>
      <c r="R7" s="3" t="s">
        <v>5</v>
      </c>
      <c r="S7" s="3" t="s">
        <v>48</v>
      </c>
    </row>
    <row r="8" spans="1:19" ht="18.75" x14ac:dyDescent="0.25">
      <c r="A8" s="1" t="s">
        <v>18</v>
      </c>
      <c r="B8">
        <v>14.3</v>
      </c>
      <c r="C8">
        <v>8</v>
      </c>
      <c r="D8">
        <v>360</v>
      </c>
      <c r="E8">
        <v>245</v>
      </c>
      <c r="F8">
        <v>3.21</v>
      </c>
      <c r="G8">
        <v>3.57</v>
      </c>
      <c r="H8">
        <v>15.84</v>
      </c>
      <c r="I8">
        <v>0</v>
      </c>
      <c r="J8">
        <v>0</v>
      </c>
      <c r="K8">
        <v>3</v>
      </c>
      <c r="L8">
        <v>4</v>
      </c>
      <c r="R8" s="3" t="s">
        <v>6</v>
      </c>
      <c r="S8" s="3" t="s">
        <v>49</v>
      </c>
    </row>
    <row r="9" spans="1:19" ht="18.75" x14ac:dyDescent="0.25">
      <c r="A9" s="1" t="s">
        <v>19</v>
      </c>
      <c r="B9">
        <v>24.4</v>
      </c>
      <c r="C9">
        <v>4</v>
      </c>
      <c r="D9">
        <v>146.69999999999999</v>
      </c>
      <c r="E9">
        <v>62</v>
      </c>
      <c r="F9">
        <v>3.69</v>
      </c>
      <c r="G9">
        <v>3.19</v>
      </c>
      <c r="H9">
        <v>20</v>
      </c>
      <c r="I9">
        <v>1</v>
      </c>
      <c r="J9">
        <v>0</v>
      </c>
      <c r="K9">
        <v>4</v>
      </c>
      <c r="L9">
        <v>2</v>
      </c>
      <c r="R9" s="3" t="s">
        <v>7</v>
      </c>
      <c r="S9" s="3" t="s">
        <v>50</v>
      </c>
    </row>
    <row r="10" spans="1:19" ht="18.75" x14ac:dyDescent="0.25">
      <c r="A10" s="1" t="s">
        <v>20</v>
      </c>
      <c r="B10">
        <v>22.8</v>
      </c>
      <c r="C10">
        <v>4</v>
      </c>
      <c r="D10">
        <v>140.80000000000001</v>
      </c>
      <c r="E10">
        <v>95</v>
      </c>
      <c r="F10">
        <v>3.92</v>
      </c>
      <c r="G10">
        <v>3.15</v>
      </c>
      <c r="H10">
        <v>22.9</v>
      </c>
      <c r="I10">
        <v>1</v>
      </c>
      <c r="J10">
        <v>0</v>
      </c>
      <c r="K10">
        <v>4</v>
      </c>
      <c r="L10">
        <v>2</v>
      </c>
      <c r="R10" s="3" t="s">
        <v>8</v>
      </c>
      <c r="S10" s="3" t="s">
        <v>51</v>
      </c>
    </row>
    <row r="11" spans="1:19" ht="18" customHeight="1" x14ac:dyDescent="0.25">
      <c r="A11" s="1" t="s">
        <v>21</v>
      </c>
      <c r="B11">
        <v>19.2</v>
      </c>
      <c r="C11">
        <v>6</v>
      </c>
      <c r="D11">
        <v>167.6</v>
      </c>
      <c r="E11">
        <v>123</v>
      </c>
      <c r="F11">
        <v>3.92</v>
      </c>
      <c r="G11">
        <v>3.44</v>
      </c>
      <c r="H11">
        <v>18.3</v>
      </c>
      <c r="I11">
        <v>1</v>
      </c>
      <c r="J11">
        <v>0</v>
      </c>
      <c r="K11">
        <v>4</v>
      </c>
      <c r="L11">
        <v>4</v>
      </c>
      <c r="R11" s="3" t="s">
        <v>9</v>
      </c>
      <c r="S11" s="3" t="s">
        <v>52</v>
      </c>
    </row>
    <row r="12" spans="1:19" ht="18.75" x14ac:dyDescent="0.25">
      <c r="A12" s="1" t="s">
        <v>22</v>
      </c>
      <c r="B12">
        <v>17.8</v>
      </c>
      <c r="C12">
        <v>6</v>
      </c>
      <c r="D12">
        <v>167.6</v>
      </c>
      <c r="E12">
        <v>123</v>
      </c>
      <c r="F12">
        <v>3.92</v>
      </c>
      <c r="G12">
        <v>3.44</v>
      </c>
      <c r="H12">
        <v>18.899999999999999</v>
      </c>
      <c r="I12">
        <v>1</v>
      </c>
      <c r="J12">
        <v>0</v>
      </c>
      <c r="K12">
        <v>4</v>
      </c>
      <c r="L12">
        <v>4</v>
      </c>
      <c r="R12" s="3" t="s">
        <v>10</v>
      </c>
      <c r="S12" s="3" t="s">
        <v>53</v>
      </c>
    </row>
    <row r="13" spans="1:19" ht="18.75" x14ac:dyDescent="0.25">
      <c r="A13" s="1" t="s">
        <v>23</v>
      </c>
      <c r="B13">
        <v>16.399999999999999</v>
      </c>
      <c r="C13">
        <v>8</v>
      </c>
      <c r="D13">
        <v>275.8</v>
      </c>
      <c r="E13">
        <v>180</v>
      </c>
      <c r="F13">
        <v>3.07</v>
      </c>
      <c r="G13">
        <v>4.07</v>
      </c>
      <c r="H13">
        <v>17.399999999999999</v>
      </c>
      <c r="I13">
        <v>0</v>
      </c>
      <c r="J13">
        <v>0</v>
      </c>
      <c r="K13">
        <v>3</v>
      </c>
      <c r="L13">
        <v>3</v>
      </c>
      <c r="R13" s="3" t="s">
        <v>11</v>
      </c>
      <c r="S13" s="3" t="s">
        <v>54</v>
      </c>
    </row>
    <row r="14" spans="1:19" x14ac:dyDescent="0.25">
      <c r="A14" s="1" t="s">
        <v>24</v>
      </c>
      <c r="B14">
        <v>17.3</v>
      </c>
      <c r="C14">
        <v>8</v>
      </c>
      <c r="D14">
        <v>275.8</v>
      </c>
      <c r="E14">
        <v>180</v>
      </c>
      <c r="F14">
        <v>3.07</v>
      </c>
      <c r="G14">
        <v>3.73</v>
      </c>
      <c r="H14">
        <v>17.600000000000001</v>
      </c>
      <c r="I14">
        <v>0</v>
      </c>
      <c r="J14">
        <v>0</v>
      </c>
      <c r="K14">
        <v>3</v>
      </c>
      <c r="L14">
        <v>3</v>
      </c>
    </row>
    <row r="15" spans="1:19" x14ac:dyDescent="0.25">
      <c r="A15" s="1" t="s">
        <v>25</v>
      </c>
      <c r="B15">
        <v>15.2</v>
      </c>
      <c r="C15">
        <v>8</v>
      </c>
      <c r="D15">
        <v>275.8</v>
      </c>
      <c r="E15">
        <v>180</v>
      </c>
      <c r="F15">
        <v>3.07</v>
      </c>
      <c r="G15">
        <v>3.78</v>
      </c>
      <c r="H15">
        <v>18</v>
      </c>
      <c r="I15">
        <v>0</v>
      </c>
      <c r="J15">
        <v>0</v>
      </c>
      <c r="K15">
        <v>3</v>
      </c>
      <c r="L15">
        <v>3</v>
      </c>
    </row>
    <row r="16" spans="1:19" x14ac:dyDescent="0.25">
      <c r="A16" s="1" t="s">
        <v>26</v>
      </c>
      <c r="B16">
        <v>10.4</v>
      </c>
      <c r="C16">
        <v>8</v>
      </c>
      <c r="D16">
        <v>472</v>
      </c>
      <c r="E16">
        <v>205</v>
      </c>
      <c r="F16">
        <v>2.93</v>
      </c>
      <c r="G16">
        <v>5.25</v>
      </c>
      <c r="H16">
        <v>17.98</v>
      </c>
      <c r="I16">
        <v>0</v>
      </c>
      <c r="J16">
        <v>0</v>
      </c>
      <c r="K16">
        <v>3</v>
      </c>
      <c r="L16">
        <v>4</v>
      </c>
    </row>
    <row r="17" spans="1:12" x14ac:dyDescent="0.25">
      <c r="A17" s="1" t="s">
        <v>27</v>
      </c>
      <c r="B17">
        <v>10.4</v>
      </c>
      <c r="C17">
        <v>8</v>
      </c>
      <c r="D17">
        <v>460</v>
      </c>
      <c r="E17">
        <v>215</v>
      </c>
      <c r="F17">
        <v>3</v>
      </c>
      <c r="G17">
        <v>5.4240000000000004</v>
      </c>
      <c r="H17">
        <v>17.82</v>
      </c>
      <c r="I17">
        <v>0</v>
      </c>
      <c r="J17">
        <v>0</v>
      </c>
      <c r="K17">
        <v>3</v>
      </c>
      <c r="L17">
        <v>4</v>
      </c>
    </row>
    <row r="18" spans="1:12" x14ac:dyDescent="0.25">
      <c r="A18" s="1" t="s">
        <v>28</v>
      </c>
      <c r="B18">
        <v>14.7</v>
      </c>
      <c r="C18">
        <v>8</v>
      </c>
      <c r="D18">
        <v>440</v>
      </c>
      <c r="E18">
        <v>230</v>
      </c>
      <c r="F18">
        <v>3.23</v>
      </c>
      <c r="G18">
        <v>5.3449999999999998</v>
      </c>
      <c r="H18">
        <v>17.420000000000002</v>
      </c>
      <c r="I18">
        <v>0</v>
      </c>
      <c r="J18">
        <v>0</v>
      </c>
      <c r="K18">
        <v>3</v>
      </c>
      <c r="L18">
        <v>4</v>
      </c>
    </row>
    <row r="19" spans="1:12" x14ac:dyDescent="0.25">
      <c r="A19" s="1" t="s">
        <v>29</v>
      </c>
      <c r="B19">
        <v>32.4</v>
      </c>
      <c r="C19">
        <v>4</v>
      </c>
      <c r="D19">
        <v>78.7</v>
      </c>
      <c r="E19">
        <v>66</v>
      </c>
      <c r="F19">
        <v>4.08</v>
      </c>
      <c r="G19">
        <v>2.2000000000000002</v>
      </c>
      <c r="H19">
        <v>19.47</v>
      </c>
      <c r="I19">
        <v>1</v>
      </c>
      <c r="J19">
        <v>1</v>
      </c>
      <c r="K19">
        <v>4</v>
      </c>
      <c r="L19">
        <v>1</v>
      </c>
    </row>
    <row r="20" spans="1:12" x14ac:dyDescent="0.25">
      <c r="A20" s="1" t="s">
        <v>30</v>
      </c>
      <c r="B20">
        <v>30.4</v>
      </c>
      <c r="C20">
        <v>4</v>
      </c>
      <c r="D20">
        <v>75.7</v>
      </c>
      <c r="E20">
        <v>52</v>
      </c>
      <c r="F20">
        <v>4.93</v>
      </c>
      <c r="G20">
        <v>1.615</v>
      </c>
      <c r="H20">
        <v>18.52</v>
      </c>
      <c r="I20">
        <v>1</v>
      </c>
      <c r="J20">
        <v>1</v>
      </c>
      <c r="K20">
        <v>4</v>
      </c>
      <c r="L20">
        <v>2</v>
      </c>
    </row>
    <row r="21" spans="1:12" x14ac:dyDescent="0.25">
      <c r="A21" s="1" t="s">
        <v>31</v>
      </c>
      <c r="B21">
        <v>33.9</v>
      </c>
      <c r="C21">
        <v>4</v>
      </c>
      <c r="D21">
        <v>71.099999999999994</v>
      </c>
      <c r="E21">
        <v>65</v>
      </c>
      <c r="F21">
        <v>4.22</v>
      </c>
      <c r="G21">
        <v>1.835</v>
      </c>
      <c r="H21">
        <v>19.899999999999999</v>
      </c>
      <c r="I21">
        <v>1</v>
      </c>
      <c r="J21">
        <v>1</v>
      </c>
      <c r="K21">
        <v>4</v>
      </c>
      <c r="L21">
        <v>1</v>
      </c>
    </row>
    <row r="22" spans="1:12" x14ac:dyDescent="0.25">
      <c r="A22" s="1" t="s">
        <v>32</v>
      </c>
      <c r="B22">
        <v>21.5</v>
      </c>
      <c r="C22">
        <v>4</v>
      </c>
      <c r="D22">
        <v>120.1</v>
      </c>
      <c r="E22">
        <v>97</v>
      </c>
      <c r="F22">
        <v>3.7</v>
      </c>
      <c r="G22">
        <v>2.4649999999999999</v>
      </c>
      <c r="H22">
        <v>20.010000000000002</v>
      </c>
      <c r="I22">
        <v>1</v>
      </c>
      <c r="J22">
        <v>0</v>
      </c>
      <c r="K22">
        <v>3</v>
      </c>
      <c r="L22">
        <v>1</v>
      </c>
    </row>
    <row r="23" spans="1:12" x14ac:dyDescent="0.25">
      <c r="A23" s="1" t="s">
        <v>33</v>
      </c>
      <c r="B23">
        <v>15.5</v>
      </c>
      <c r="C23">
        <v>8</v>
      </c>
      <c r="D23">
        <v>318</v>
      </c>
      <c r="E23">
        <v>150</v>
      </c>
      <c r="F23">
        <v>2.76</v>
      </c>
      <c r="G23">
        <v>3.52</v>
      </c>
      <c r="H23">
        <v>16.87</v>
      </c>
      <c r="I23">
        <v>0</v>
      </c>
      <c r="J23">
        <v>0</v>
      </c>
      <c r="K23">
        <v>3</v>
      </c>
      <c r="L23">
        <v>2</v>
      </c>
    </row>
    <row r="24" spans="1:12" x14ac:dyDescent="0.25">
      <c r="A24" s="1" t="s">
        <v>34</v>
      </c>
      <c r="B24">
        <v>15.2</v>
      </c>
      <c r="C24">
        <v>8</v>
      </c>
      <c r="D24">
        <v>304</v>
      </c>
      <c r="E24">
        <v>150</v>
      </c>
      <c r="F24">
        <v>3.15</v>
      </c>
      <c r="G24">
        <v>3.4350000000000001</v>
      </c>
      <c r="H24">
        <v>17.3</v>
      </c>
      <c r="I24">
        <v>0</v>
      </c>
      <c r="J24">
        <v>0</v>
      </c>
      <c r="K24">
        <v>3</v>
      </c>
      <c r="L24">
        <v>2</v>
      </c>
    </row>
    <row r="25" spans="1:12" x14ac:dyDescent="0.25">
      <c r="A25" s="1" t="s">
        <v>35</v>
      </c>
      <c r="B25">
        <v>13.3</v>
      </c>
      <c r="C25">
        <v>8</v>
      </c>
      <c r="D25">
        <v>350</v>
      </c>
      <c r="E25">
        <v>245</v>
      </c>
      <c r="F25">
        <v>3.73</v>
      </c>
      <c r="G25">
        <v>3.84</v>
      </c>
      <c r="H25">
        <v>15.41</v>
      </c>
      <c r="I25">
        <v>0</v>
      </c>
      <c r="J25">
        <v>0</v>
      </c>
      <c r="K25">
        <v>3</v>
      </c>
      <c r="L25">
        <v>4</v>
      </c>
    </row>
    <row r="26" spans="1:12" x14ac:dyDescent="0.25">
      <c r="A26" s="1" t="s">
        <v>36</v>
      </c>
      <c r="B26">
        <v>19.2</v>
      </c>
      <c r="C26">
        <v>8</v>
      </c>
      <c r="D26">
        <v>400</v>
      </c>
      <c r="E26">
        <v>175</v>
      </c>
      <c r="F26">
        <v>3.08</v>
      </c>
      <c r="G26">
        <v>3.8450000000000002</v>
      </c>
      <c r="H26">
        <v>17.05</v>
      </c>
      <c r="I26">
        <v>0</v>
      </c>
      <c r="J26">
        <v>0</v>
      </c>
      <c r="K26">
        <v>3</v>
      </c>
      <c r="L26">
        <v>2</v>
      </c>
    </row>
    <row r="27" spans="1:12" x14ac:dyDescent="0.25">
      <c r="A27" s="1" t="s">
        <v>37</v>
      </c>
      <c r="B27">
        <v>27.3</v>
      </c>
      <c r="C27">
        <v>4</v>
      </c>
      <c r="D27">
        <v>79</v>
      </c>
      <c r="E27">
        <v>66</v>
      </c>
      <c r="F27">
        <v>4.08</v>
      </c>
      <c r="G27">
        <v>1.9350000000000001</v>
      </c>
      <c r="H27">
        <v>18.899999999999999</v>
      </c>
      <c r="I27">
        <v>1</v>
      </c>
      <c r="J27">
        <v>1</v>
      </c>
      <c r="K27">
        <v>4</v>
      </c>
      <c r="L27">
        <v>1</v>
      </c>
    </row>
    <row r="28" spans="1:12" x14ac:dyDescent="0.25">
      <c r="A28" s="1" t="s">
        <v>38</v>
      </c>
      <c r="B28">
        <v>26</v>
      </c>
      <c r="C28">
        <v>4</v>
      </c>
      <c r="D28">
        <v>120.3</v>
      </c>
      <c r="E28">
        <v>91</v>
      </c>
      <c r="F28">
        <v>4.43</v>
      </c>
      <c r="G28">
        <v>2.14</v>
      </c>
      <c r="H28">
        <v>16.7</v>
      </c>
      <c r="I28">
        <v>0</v>
      </c>
      <c r="J28">
        <v>1</v>
      </c>
      <c r="K28">
        <v>5</v>
      </c>
      <c r="L28">
        <v>2</v>
      </c>
    </row>
    <row r="29" spans="1:12" x14ac:dyDescent="0.25">
      <c r="A29" s="1" t="s">
        <v>39</v>
      </c>
      <c r="B29">
        <v>30.4</v>
      </c>
      <c r="C29">
        <v>4</v>
      </c>
      <c r="D29">
        <v>95.1</v>
      </c>
      <c r="E29">
        <v>113</v>
      </c>
      <c r="F29">
        <v>3.77</v>
      </c>
      <c r="G29">
        <v>1.5129999999999999</v>
      </c>
      <c r="H29">
        <v>16.899999999999999</v>
      </c>
      <c r="I29">
        <v>1</v>
      </c>
      <c r="J29">
        <v>1</v>
      </c>
      <c r="K29">
        <v>5</v>
      </c>
      <c r="L29">
        <v>2</v>
      </c>
    </row>
    <row r="30" spans="1:12" x14ac:dyDescent="0.25">
      <c r="A30" s="1" t="s">
        <v>40</v>
      </c>
      <c r="B30">
        <v>15.8</v>
      </c>
      <c r="C30">
        <v>8</v>
      </c>
      <c r="D30">
        <v>351</v>
      </c>
      <c r="E30">
        <v>264</v>
      </c>
      <c r="F30">
        <v>4.22</v>
      </c>
      <c r="G30">
        <v>3.17</v>
      </c>
      <c r="H30">
        <v>14.5</v>
      </c>
      <c r="I30">
        <v>0</v>
      </c>
      <c r="J30">
        <v>1</v>
      </c>
      <c r="K30">
        <v>5</v>
      </c>
      <c r="L30">
        <v>4</v>
      </c>
    </row>
    <row r="31" spans="1:12" x14ac:dyDescent="0.25">
      <c r="A31" s="1" t="s">
        <v>41</v>
      </c>
      <c r="B31">
        <v>19.7</v>
      </c>
      <c r="C31">
        <v>6</v>
      </c>
      <c r="D31">
        <v>145</v>
      </c>
      <c r="E31">
        <v>175</v>
      </c>
      <c r="F31">
        <v>3.62</v>
      </c>
      <c r="G31">
        <v>2.77</v>
      </c>
      <c r="H31">
        <v>15.5</v>
      </c>
      <c r="I31">
        <v>0</v>
      </c>
      <c r="J31">
        <v>1</v>
      </c>
      <c r="K31">
        <v>5</v>
      </c>
      <c r="L31">
        <v>6</v>
      </c>
    </row>
    <row r="32" spans="1:12" x14ac:dyDescent="0.25">
      <c r="A32" s="1" t="s">
        <v>42</v>
      </c>
      <c r="B32">
        <v>15</v>
      </c>
      <c r="C32">
        <v>8</v>
      </c>
      <c r="D32">
        <v>301</v>
      </c>
      <c r="E32">
        <v>335</v>
      </c>
      <c r="F32">
        <v>3.54</v>
      </c>
      <c r="G32">
        <v>3.57</v>
      </c>
      <c r="H32">
        <v>14.6</v>
      </c>
      <c r="I32">
        <v>0</v>
      </c>
      <c r="J32">
        <v>1</v>
      </c>
      <c r="K32">
        <v>5</v>
      </c>
      <c r="L32">
        <v>8</v>
      </c>
    </row>
    <row r="33" spans="1:12" ht="15.75" x14ac:dyDescent="0.3">
      <c r="A33" s="2" t="s">
        <v>43</v>
      </c>
      <c r="B33">
        <v>21.4</v>
      </c>
      <c r="C33">
        <v>4</v>
      </c>
      <c r="D33">
        <v>121</v>
      </c>
      <c r="E33">
        <v>109</v>
      </c>
      <c r="F33">
        <v>4.1100000000000003</v>
      </c>
      <c r="G33">
        <v>2.78</v>
      </c>
      <c r="H33">
        <v>18.600000000000001</v>
      </c>
      <c r="I33">
        <v>1</v>
      </c>
      <c r="J33">
        <v>1</v>
      </c>
      <c r="K33">
        <v>4</v>
      </c>
      <c r="L33">
        <v>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tabSelected="1" workbookViewId="0">
      <selection activeCell="G18" sqref="G18"/>
    </sheetView>
  </sheetViews>
  <sheetFormatPr defaultRowHeight="15" x14ac:dyDescent="0.25"/>
  <cols>
    <col min="6" max="6" width="14.42578125" customWidth="1"/>
    <col min="13" max="13" width="10.7109375" customWidth="1"/>
  </cols>
  <sheetData>
    <row r="1" spans="1:23" x14ac:dyDescent="0.25">
      <c r="A1" s="4" t="s">
        <v>0</v>
      </c>
      <c r="B1" s="5" t="s">
        <v>1</v>
      </c>
      <c r="C1" s="5" t="s">
        <v>6</v>
      </c>
      <c r="D1" s="5" t="s">
        <v>4</v>
      </c>
      <c r="E1" s="5" t="s">
        <v>7</v>
      </c>
      <c r="J1" s="5" t="s">
        <v>7</v>
      </c>
      <c r="K1" s="5" t="s">
        <v>6</v>
      </c>
      <c r="L1" s="5" t="s">
        <v>4</v>
      </c>
      <c r="M1" s="14" t="s">
        <v>79</v>
      </c>
      <c r="N1" s="14" t="s">
        <v>80</v>
      </c>
      <c r="V1" s="5" t="s">
        <v>1</v>
      </c>
      <c r="W1" s="5" t="s">
        <v>80</v>
      </c>
    </row>
    <row r="2" spans="1:23" x14ac:dyDescent="0.25">
      <c r="A2" s="6" t="s">
        <v>12</v>
      </c>
      <c r="B2" s="7">
        <v>21</v>
      </c>
      <c r="C2" s="7">
        <v>2.62</v>
      </c>
      <c r="D2" s="7">
        <v>110</v>
      </c>
      <c r="E2" s="7">
        <v>16.46</v>
      </c>
      <c r="J2" s="7">
        <v>16.46</v>
      </c>
      <c r="K2" s="7">
        <v>2.62</v>
      </c>
      <c r="L2" s="7">
        <v>110</v>
      </c>
      <c r="M2">
        <f>K2*$M$40+L2*$M$41+$M$39</f>
        <v>18.303157459002183</v>
      </c>
      <c r="N2">
        <f>J2-M2</f>
        <v>-1.8431574590021818</v>
      </c>
      <c r="V2" s="7">
        <v>21</v>
      </c>
      <c r="W2">
        <v>-1.8431574590021818</v>
      </c>
    </row>
    <row r="3" spans="1:23" x14ac:dyDescent="0.25">
      <c r="A3" s="8" t="s">
        <v>13</v>
      </c>
      <c r="B3" s="9">
        <v>21</v>
      </c>
      <c r="C3" s="9">
        <v>2.875</v>
      </c>
      <c r="D3" s="9">
        <v>110</v>
      </c>
      <c r="E3" s="9">
        <v>17.02</v>
      </c>
      <c r="J3" s="9">
        <v>17.02</v>
      </c>
      <c r="K3" s="9">
        <v>2.875</v>
      </c>
      <c r="L3" s="9">
        <v>110</v>
      </c>
      <c r="M3">
        <f t="shared" ref="M3:M20" si="0">K3*$M$40+L3*$M$41+$M$39</f>
        <v>18.612453672726467</v>
      </c>
      <c r="N3">
        <f t="shared" ref="N3:N20" si="1">J3-M3</f>
        <v>-1.5924536727264673</v>
      </c>
      <c r="V3" s="9">
        <v>21</v>
      </c>
      <c r="W3">
        <v>-1.5924536727264673</v>
      </c>
    </row>
    <row r="4" spans="1:23" x14ac:dyDescent="0.25">
      <c r="A4" s="6" t="s">
        <v>14</v>
      </c>
      <c r="B4" s="7">
        <v>22.8</v>
      </c>
      <c r="C4" s="7">
        <v>2.3199999999999998</v>
      </c>
      <c r="D4" s="7">
        <v>93</v>
      </c>
      <c r="E4" s="7">
        <v>18.61</v>
      </c>
      <c r="J4" s="7">
        <v>18.61</v>
      </c>
      <c r="K4" s="7">
        <v>2.3199999999999998</v>
      </c>
      <c r="L4" s="7">
        <v>93</v>
      </c>
      <c r="M4">
        <f t="shared" si="0"/>
        <v>18.497267629408999</v>
      </c>
      <c r="N4">
        <f t="shared" si="1"/>
        <v>0.11273237059100083</v>
      </c>
      <c r="V4" s="7">
        <v>22.8</v>
      </c>
      <c r="W4">
        <v>0.11273237059100083</v>
      </c>
    </row>
    <row r="5" spans="1:23" x14ac:dyDescent="0.25">
      <c r="A5" s="8" t="s">
        <v>15</v>
      </c>
      <c r="B5" s="9">
        <v>21.4</v>
      </c>
      <c r="C5" s="9">
        <v>3.2149999999999999</v>
      </c>
      <c r="D5" s="9">
        <v>110</v>
      </c>
      <c r="E5" s="9">
        <v>19.440000000000001</v>
      </c>
      <c r="J5" s="9">
        <v>19.440000000000001</v>
      </c>
      <c r="K5" s="9">
        <v>3.2149999999999999</v>
      </c>
      <c r="L5" s="9">
        <v>110</v>
      </c>
      <c r="M5">
        <f t="shared" si="0"/>
        <v>19.024848624358842</v>
      </c>
      <c r="N5">
        <f t="shared" si="1"/>
        <v>0.41515137564115889</v>
      </c>
      <c r="V5" s="9">
        <v>21.4</v>
      </c>
      <c r="W5">
        <v>0.41515137564115889</v>
      </c>
    </row>
    <row r="6" spans="1:23" x14ac:dyDescent="0.25">
      <c r="A6" s="6" t="s">
        <v>16</v>
      </c>
      <c r="B6" s="7">
        <v>18.7</v>
      </c>
      <c r="C6" s="7">
        <v>3.44</v>
      </c>
      <c r="D6" s="7">
        <v>175</v>
      </c>
      <c r="E6" s="7">
        <v>17.02</v>
      </c>
      <c r="J6" s="7">
        <v>17.02</v>
      </c>
      <c r="K6" s="7">
        <v>3.44</v>
      </c>
      <c r="L6" s="7">
        <v>175</v>
      </c>
      <c r="M6">
        <f t="shared" si="0"/>
        <v>17.16427325535744</v>
      </c>
      <c r="N6">
        <f t="shared" si="1"/>
        <v>-0.14427325535744018</v>
      </c>
      <c r="V6" s="7">
        <v>18.7</v>
      </c>
      <c r="W6">
        <v>-0.14427325535744018</v>
      </c>
    </row>
    <row r="7" spans="1:23" x14ac:dyDescent="0.25">
      <c r="A7" s="8" t="s">
        <v>17</v>
      </c>
      <c r="B7" s="9">
        <v>18.100000000000001</v>
      </c>
      <c r="C7" s="9">
        <v>3.46</v>
      </c>
      <c r="D7" s="9">
        <v>105</v>
      </c>
      <c r="E7" s="9">
        <v>20.22</v>
      </c>
      <c r="J7" s="9">
        <v>20.22</v>
      </c>
      <c r="K7" s="9">
        <v>3.46</v>
      </c>
      <c r="L7" s="9">
        <v>105</v>
      </c>
      <c r="M7">
        <f t="shared" si="0"/>
        <v>19.486129712713339</v>
      </c>
      <c r="N7">
        <f t="shared" si="1"/>
        <v>0.73387028728665982</v>
      </c>
      <c r="V7" s="9">
        <v>18.100000000000001</v>
      </c>
      <c r="W7">
        <v>0.73387028728665982</v>
      </c>
    </row>
    <row r="8" spans="1:23" x14ac:dyDescent="0.25">
      <c r="A8" s="6" t="s">
        <v>18</v>
      </c>
      <c r="B8" s="7">
        <v>14.3</v>
      </c>
      <c r="C8" s="7">
        <v>3.57</v>
      </c>
      <c r="D8" s="7">
        <v>245</v>
      </c>
      <c r="E8" s="7">
        <v>15.84</v>
      </c>
      <c r="J8" s="7">
        <v>15.84</v>
      </c>
      <c r="K8" s="7">
        <v>3.57</v>
      </c>
      <c r="L8" s="7">
        <v>245</v>
      </c>
      <c r="M8">
        <f t="shared" si="0"/>
        <v>15.024355747251118</v>
      </c>
      <c r="N8">
        <f t="shared" si="1"/>
        <v>0.81564425274888208</v>
      </c>
      <c r="V8" s="7">
        <v>14.3</v>
      </c>
      <c r="W8">
        <v>0.81564425274888208</v>
      </c>
    </row>
    <row r="9" spans="1:23" x14ac:dyDescent="0.25">
      <c r="A9" s="8" t="s">
        <v>19</v>
      </c>
      <c r="B9" s="9">
        <v>24.4</v>
      </c>
      <c r="C9" s="9">
        <v>3.19</v>
      </c>
      <c r="D9" s="9">
        <v>62</v>
      </c>
      <c r="E9" s="9">
        <v>20</v>
      </c>
      <c r="J9" s="9">
        <v>20</v>
      </c>
      <c r="K9" s="9">
        <v>3.19</v>
      </c>
      <c r="L9" s="9">
        <v>62</v>
      </c>
      <c r="M9">
        <f t="shared" si="0"/>
        <v>20.570021190120375</v>
      </c>
      <c r="N9">
        <f t="shared" si="1"/>
        <v>-0.57002119012037511</v>
      </c>
      <c r="V9" s="9">
        <v>24.4</v>
      </c>
      <c r="W9">
        <v>-0.57002119012037511</v>
      </c>
    </row>
    <row r="10" spans="1:23" x14ac:dyDescent="0.25">
      <c r="A10" s="6" t="s">
        <v>20</v>
      </c>
      <c r="B10" s="7">
        <v>22.8</v>
      </c>
      <c r="C10" s="7">
        <v>3.15</v>
      </c>
      <c r="D10" s="7">
        <v>95</v>
      </c>
      <c r="E10" s="7">
        <v>22.9</v>
      </c>
      <c r="J10" s="7">
        <v>22.9</v>
      </c>
      <c r="K10" s="7">
        <v>3.15</v>
      </c>
      <c r="L10" s="7">
        <v>95</v>
      </c>
      <c r="M10">
        <f t="shared" si="0"/>
        <v>19.438350826757919</v>
      </c>
      <c r="N10">
        <f t="shared" si="1"/>
        <v>3.4616491732420798</v>
      </c>
      <c r="V10" s="7">
        <v>22.8</v>
      </c>
      <c r="W10">
        <v>3.4616491732420798</v>
      </c>
    </row>
    <row r="11" spans="1:23" x14ac:dyDescent="0.25">
      <c r="A11" s="8" t="s">
        <v>21</v>
      </c>
      <c r="B11" s="9">
        <v>19.2</v>
      </c>
      <c r="C11" s="9">
        <v>3.44</v>
      </c>
      <c r="D11" s="9">
        <v>123</v>
      </c>
      <c r="E11" s="9">
        <v>18.3</v>
      </c>
      <c r="J11" s="9">
        <v>18.3</v>
      </c>
      <c r="K11" s="9">
        <v>3.44</v>
      </c>
      <c r="L11" s="9">
        <v>123</v>
      </c>
      <c r="M11">
        <f t="shared" si="0"/>
        <v>18.871060289658054</v>
      </c>
      <c r="N11">
        <f t="shared" si="1"/>
        <v>-0.57106028965805322</v>
      </c>
      <c r="V11" s="9">
        <v>19.2</v>
      </c>
      <c r="W11">
        <v>-0.57106028965805322</v>
      </c>
    </row>
    <row r="12" spans="1:23" x14ac:dyDescent="0.25">
      <c r="A12" s="6" t="s">
        <v>22</v>
      </c>
      <c r="B12" s="7">
        <v>17.8</v>
      </c>
      <c r="C12" s="7">
        <v>3.44</v>
      </c>
      <c r="D12" s="7">
        <v>123</v>
      </c>
      <c r="E12" s="7">
        <v>18.899999999999999</v>
      </c>
      <c r="J12" s="7">
        <v>18.899999999999999</v>
      </c>
      <c r="K12" s="7">
        <v>3.44</v>
      </c>
      <c r="L12" s="7">
        <v>123</v>
      </c>
      <c r="M12">
        <f t="shared" si="0"/>
        <v>18.871060289658054</v>
      </c>
      <c r="N12">
        <f t="shared" si="1"/>
        <v>2.8939710341944647E-2</v>
      </c>
      <c r="V12" s="7">
        <v>17.8</v>
      </c>
      <c r="W12">
        <v>2.8939710341944647E-2</v>
      </c>
    </row>
    <row r="13" spans="1:23" x14ac:dyDescent="0.25">
      <c r="A13" s="8" t="s">
        <v>23</v>
      </c>
      <c r="B13" s="9">
        <v>16.399999999999999</v>
      </c>
      <c r="C13" s="9">
        <v>4.07</v>
      </c>
      <c r="D13" s="9">
        <v>180</v>
      </c>
      <c r="E13" s="9">
        <v>17.399999999999999</v>
      </c>
      <c r="J13" s="9">
        <v>17.399999999999999</v>
      </c>
      <c r="K13" s="9">
        <v>4.07</v>
      </c>
      <c r="L13" s="9">
        <v>180</v>
      </c>
      <c r="M13">
        <f t="shared" si="0"/>
        <v>17.764302704292145</v>
      </c>
      <c r="N13">
        <f t="shared" si="1"/>
        <v>-0.36430270429214673</v>
      </c>
      <c r="V13" s="9">
        <v>16.399999999999999</v>
      </c>
      <c r="W13">
        <v>-0.36430270429214673</v>
      </c>
    </row>
    <row r="14" spans="1:23" x14ac:dyDescent="0.25">
      <c r="A14" s="6" t="s">
        <v>24</v>
      </c>
      <c r="B14" s="7">
        <v>17.3</v>
      </c>
      <c r="C14" s="7">
        <v>3.73</v>
      </c>
      <c r="D14" s="7">
        <v>180</v>
      </c>
      <c r="E14" s="7">
        <v>17.600000000000001</v>
      </c>
      <c r="J14" s="7">
        <v>17.600000000000001</v>
      </c>
      <c r="K14" s="7">
        <v>3.73</v>
      </c>
      <c r="L14" s="7">
        <v>180</v>
      </c>
      <c r="M14">
        <f t="shared" si="0"/>
        <v>17.35190775265977</v>
      </c>
      <c r="N14">
        <f t="shared" si="1"/>
        <v>0.24809224734023161</v>
      </c>
      <c r="V14" s="7">
        <v>17.3</v>
      </c>
      <c r="W14">
        <v>0.24809224734023161</v>
      </c>
    </row>
    <row r="15" spans="1:23" x14ac:dyDescent="0.25">
      <c r="A15" s="8" t="s">
        <v>25</v>
      </c>
      <c r="B15" s="9">
        <v>15.2</v>
      </c>
      <c r="C15" s="9">
        <v>3.78</v>
      </c>
      <c r="D15" s="9">
        <v>180</v>
      </c>
      <c r="E15" s="9">
        <v>18</v>
      </c>
      <c r="J15" s="9">
        <v>18</v>
      </c>
      <c r="K15" s="9">
        <v>3.78</v>
      </c>
      <c r="L15" s="9">
        <v>180</v>
      </c>
      <c r="M15">
        <f t="shared" si="0"/>
        <v>17.412554069076297</v>
      </c>
      <c r="N15">
        <f t="shared" si="1"/>
        <v>0.58744593092370323</v>
      </c>
      <c r="V15" s="9">
        <v>15.2</v>
      </c>
      <c r="W15">
        <v>0.58744593092370323</v>
      </c>
    </row>
    <row r="16" spans="1:23" x14ac:dyDescent="0.25">
      <c r="A16" s="6" t="s">
        <v>26</v>
      </c>
      <c r="B16" s="7">
        <v>10.4</v>
      </c>
      <c r="C16" s="7">
        <v>5.25</v>
      </c>
      <c r="D16" s="7">
        <v>205</v>
      </c>
      <c r="E16" s="7">
        <v>17.98</v>
      </c>
      <c r="J16" s="7">
        <v>17.98</v>
      </c>
      <c r="K16" s="7">
        <v>5.25</v>
      </c>
      <c r="L16" s="7">
        <v>205</v>
      </c>
      <c r="M16">
        <f t="shared" si="0"/>
        <v>18.374985082154556</v>
      </c>
      <c r="N16">
        <f t="shared" si="1"/>
        <v>-0.3949850821545553</v>
      </c>
      <c r="V16" s="7">
        <v>10.4</v>
      </c>
      <c r="W16">
        <v>-0.3949850821545553</v>
      </c>
    </row>
    <row r="17" spans="1:31" x14ac:dyDescent="0.25">
      <c r="A17" s="8" t="s">
        <v>27</v>
      </c>
      <c r="B17" s="9">
        <v>10.4</v>
      </c>
      <c r="C17" s="9">
        <v>5.4240000000000004</v>
      </c>
      <c r="D17" s="9">
        <v>215</v>
      </c>
      <c r="E17" s="9">
        <v>17.82</v>
      </c>
      <c r="J17" s="9">
        <v>17.82</v>
      </c>
      <c r="K17" s="9">
        <v>5.4240000000000004</v>
      </c>
      <c r="L17" s="9">
        <v>215</v>
      </c>
      <c r="M17">
        <f t="shared" si="0"/>
        <v>18.257805987457026</v>
      </c>
      <c r="N17">
        <f t="shared" si="1"/>
        <v>-0.43780598745702548</v>
      </c>
      <c r="V17" s="9">
        <v>10.4</v>
      </c>
      <c r="W17">
        <v>-0.43780598745702548</v>
      </c>
    </row>
    <row r="18" spans="1:31" x14ac:dyDescent="0.25">
      <c r="A18" s="6" t="s">
        <v>28</v>
      </c>
      <c r="B18" s="7">
        <v>14.7</v>
      </c>
      <c r="C18" s="7">
        <v>5.3449999999999998</v>
      </c>
      <c r="D18" s="7">
        <v>230</v>
      </c>
      <c r="E18" s="7">
        <v>17.420000000000002</v>
      </c>
      <c r="J18" s="7">
        <v>17.420000000000002</v>
      </c>
      <c r="K18" s="7">
        <v>5.3449999999999998</v>
      </c>
      <c r="L18" s="7">
        <v>230</v>
      </c>
      <c r="M18">
        <f t="shared" si="0"/>
        <v>17.66964239377835</v>
      </c>
      <c r="N18">
        <f t="shared" si="1"/>
        <v>-0.24964239377834829</v>
      </c>
      <c r="V18" s="7">
        <v>14.7</v>
      </c>
      <c r="W18">
        <v>-0.24964239377834829</v>
      </c>
    </row>
    <row r="19" spans="1:31" x14ac:dyDescent="0.25">
      <c r="A19" s="8" t="s">
        <v>29</v>
      </c>
      <c r="B19" s="9">
        <v>32.4</v>
      </c>
      <c r="C19" s="9">
        <v>2.2000000000000002</v>
      </c>
      <c r="D19" s="9">
        <v>66</v>
      </c>
      <c r="E19" s="9">
        <v>19.47</v>
      </c>
      <c r="J19" s="9">
        <v>19.47</v>
      </c>
      <c r="K19" s="9">
        <v>2.2000000000000002</v>
      </c>
      <c r="L19" s="9">
        <v>66</v>
      </c>
      <c r="M19">
        <f t="shared" si="0"/>
        <v>19.237932814742347</v>
      </c>
      <c r="N19">
        <f t="shared" si="1"/>
        <v>0.23206718525765169</v>
      </c>
      <c r="V19" s="9">
        <v>32.4</v>
      </c>
      <c r="W19">
        <v>0.23206718525765169</v>
      </c>
    </row>
    <row r="20" spans="1:31" x14ac:dyDescent="0.25">
      <c r="A20" s="6" t="s">
        <v>30</v>
      </c>
      <c r="B20" s="7">
        <v>30.4</v>
      </c>
      <c r="C20" s="7">
        <v>1.615</v>
      </c>
      <c r="D20" s="7">
        <v>52</v>
      </c>
      <c r="E20" s="7">
        <v>18.52</v>
      </c>
      <c r="J20" s="7">
        <v>18.52</v>
      </c>
      <c r="K20" s="7">
        <v>1.615</v>
      </c>
      <c r="L20" s="7">
        <v>52</v>
      </c>
      <c r="M20">
        <f t="shared" si="0"/>
        <v>18.98789049882685</v>
      </c>
      <c r="N20">
        <f t="shared" si="1"/>
        <v>-0.46789049882685063</v>
      </c>
      <c r="V20" s="7">
        <v>30.4</v>
      </c>
      <c r="W20">
        <v>-0.46789049882685063</v>
      </c>
    </row>
    <row r="21" spans="1:31" x14ac:dyDescent="0.25">
      <c r="A21" s="8"/>
      <c r="B21" s="9"/>
      <c r="C21" s="9"/>
      <c r="D21" s="9"/>
      <c r="E21" s="9"/>
    </row>
    <row r="22" spans="1:31" x14ac:dyDescent="0.25">
      <c r="A22" s="6"/>
      <c r="B22" s="7"/>
      <c r="C22" s="7"/>
      <c r="D22" s="7"/>
      <c r="E22" s="7"/>
    </row>
    <row r="23" spans="1:31" x14ac:dyDescent="0.25">
      <c r="A23" s="15" t="s">
        <v>55</v>
      </c>
      <c r="B23" s="15"/>
      <c r="C23" s="15" t="s">
        <v>81</v>
      </c>
      <c r="D23" s="15"/>
      <c r="E23" s="15"/>
      <c r="F23" s="15"/>
      <c r="G23" s="15"/>
      <c r="H23" s="15"/>
      <c r="I23" s="15"/>
      <c r="L23" t="s">
        <v>55</v>
      </c>
      <c r="N23" t="s">
        <v>82</v>
      </c>
      <c r="W23" s="21" t="s">
        <v>55</v>
      </c>
      <c r="X23" s="21"/>
      <c r="Y23" s="21" t="s">
        <v>83</v>
      </c>
      <c r="Z23" s="21"/>
      <c r="AA23" s="21"/>
      <c r="AB23" s="21"/>
      <c r="AC23" s="21"/>
      <c r="AD23" s="21"/>
      <c r="AE23" s="21"/>
    </row>
    <row r="24" spans="1:31" ht="15.75" thickBot="1" x14ac:dyDescent="0.3">
      <c r="A24" s="15"/>
      <c r="B24" s="15"/>
      <c r="C24" s="15"/>
      <c r="D24" s="15"/>
      <c r="E24" s="15"/>
      <c r="F24" s="15"/>
      <c r="G24" s="15"/>
      <c r="H24" s="15"/>
      <c r="I24" s="15"/>
      <c r="W24" s="21"/>
      <c r="X24" s="21"/>
      <c r="Y24" s="21"/>
      <c r="Z24" s="21"/>
      <c r="AA24" s="21"/>
      <c r="AB24" s="21"/>
      <c r="AC24" s="21"/>
      <c r="AD24" s="21"/>
      <c r="AE24" s="21"/>
    </row>
    <row r="25" spans="1:31" x14ac:dyDescent="0.25">
      <c r="A25" s="16" t="s">
        <v>56</v>
      </c>
      <c r="B25" s="16"/>
      <c r="C25" s="15"/>
      <c r="D25" s="15"/>
      <c r="E25" s="15"/>
      <c r="F25" s="15"/>
      <c r="G25" s="15"/>
      <c r="H25" s="15"/>
      <c r="I25" s="15"/>
      <c r="L25" s="13" t="s">
        <v>56</v>
      </c>
      <c r="M25" s="13"/>
      <c r="W25" s="22" t="s">
        <v>56</v>
      </c>
      <c r="X25" s="22"/>
      <c r="Y25" s="21"/>
      <c r="Z25" s="21"/>
      <c r="AA25" s="21"/>
      <c r="AB25" s="21"/>
      <c r="AC25" s="21"/>
      <c r="AD25" s="21"/>
      <c r="AE25" s="21"/>
    </row>
    <row r="26" spans="1:31" x14ac:dyDescent="0.25">
      <c r="A26" s="17" t="s">
        <v>57</v>
      </c>
      <c r="B26" s="17">
        <v>0.91901027669488444</v>
      </c>
      <c r="C26" s="15"/>
      <c r="D26" s="15"/>
      <c r="E26" s="15"/>
      <c r="F26" s="15"/>
      <c r="G26" s="15"/>
      <c r="H26" s="15"/>
      <c r="I26" s="15"/>
      <c r="L26" s="10" t="s">
        <v>57</v>
      </c>
      <c r="M26" s="10">
        <v>0.73454475323284241</v>
      </c>
      <c r="W26" s="23" t="s">
        <v>57</v>
      </c>
      <c r="X26" s="23">
        <v>3.8651696941702257E-2</v>
      </c>
      <c r="Y26" s="21"/>
      <c r="Z26" s="21"/>
      <c r="AA26" s="21"/>
      <c r="AB26" s="21"/>
      <c r="AC26" s="21"/>
      <c r="AD26" s="21"/>
      <c r="AE26" s="21"/>
    </row>
    <row r="27" spans="1:31" x14ac:dyDescent="0.25">
      <c r="A27" s="17" t="s">
        <v>58</v>
      </c>
      <c r="B27" s="17">
        <v>0.84457988867080802</v>
      </c>
      <c r="C27" s="15"/>
      <c r="D27" s="15"/>
      <c r="E27" s="15"/>
      <c r="F27" s="15"/>
      <c r="G27" s="15"/>
      <c r="H27" s="15"/>
      <c r="I27" s="15"/>
      <c r="L27" s="10" t="s">
        <v>58</v>
      </c>
      <c r="M27" s="10">
        <v>0.53955599450189728</v>
      </c>
      <c r="W27" s="23" t="s">
        <v>58</v>
      </c>
      <c r="X27" s="23">
        <v>1.4939536764731955E-3</v>
      </c>
      <c r="Y27" s="21"/>
      <c r="Z27" s="21"/>
      <c r="AA27" s="21"/>
      <c r="AB27" s="21"/>
      <c r="AC27" s="21"/>
      <c r="AD27" s="21"/>
      <c r="AE27" s="21"/>
    </row>
    <row r="28" spans="1:31" x14ac:dyDescent="0.25">
      <c r="A28" s="17" t="s">
        <v>59</v>
      </c>
      <c r="B28" s="17">
        <v>0.81349586640496951</v>
      </c>
      <c r="C28" s="15"/>
      <c r="D28" s="15"/>
      <c r="E28" s="15"/>
      <c r="F28" s="15"/>
      <c r="G28" s="15"/>
      <c r="H28" s="15"/>
      <c r="I28" s="15"/>
      <c r="L28" s="10" t="s">
        <v>59</v>
      </c>
      <c r="M28" s="10">
        <v>0.4820004938146345</v>
      </c>
      <c r="W28" s="23" t="s">
        <v>59</v>
      </c>
      <c r="X28" s="23">
        <v>-5.7241696107263672E-2</v>
      </c>
      <c r="Y28" s="21"/>
      <c r="Z28" s="21"/>
      <c r="AA28" s="21"/>
      <c r="AB28" s="21"/>
      <c r="AC28" s="21"/>
      <c r="AD28" s="21"/>
      <c r="AE28" s="21"/>
    </row>
    <row r="29" spans="1:31" x14ac:dyDescent="0.25">
      <c r="A29" s="17" t="s">
        <v>60</v>
      </c>
      <c r="B29" s="17">
        <v>2.4791190053064978</v>
      </c>
      <c r="C29" s="15"/>
      <c r="D29" s="15"/>
      <c r="E29" s="15"/>
      <c r="F29" s="15"/>
      <c r="G29" s="15"/>
      <c r="H29" s="15"/>
      <c r="I29" s="15"/>
      <c r="L29" s="10" t="s">
        <v>60</v>
      </c>
      <c r="M29" s="10">
        <v>1.151083296036248</v>
      </c>
      <c r="W29" s="23" t="s">
        <v>60</v>
      </c>
      <c r="X29" s="23">
        <v>5.9025582986294429</v>
      </c>
      <c r="Y29" s="21"/>
      <c r="Z29" s="21"/>
      <c r="AA29" s="21"/>
      <c r="AB29" s="21"/>
      <c r="AC29" s="21"/>
      <c r="AD29" s="21"/>
      <c r="AE29" s="21"/>
    </row>
    <row r="30" spans="1:31" ht="15.75" thickBot="1" x14ac:dyDescent="0.3">
      <c r="A30" s="18" t="s">
        <v>61</v>
      </c>
      <c r="B30" s="18">
        <v>19</v>
      </c>
      <c r="C30" s="15"/>
      <c r="D30" s="15"/>
      <c r="E30" s="15"/>
      <c r="F30" s="15"/>
      <c r="G30" s="15"/>
      <c r="H30" s="15"/>
      <c r="I30" s="15"/>
      <c r="L30" s="11" t="s">
        <v>61</v>
      </c>
      <c r="M30" s="11">
        <v>19</v>
      </c>
      <c r="W30" s="24" t="s">
        <v>61</v>
      </c>
      <c r="X30" s="24">
        <v>19</v>
      </c>
      <c r="Y30" s="21"/>
      <c r="Z30" s="21"/>
      <c r="AA30" s="21"/>
      <c r="AB30" s="21"/>
      <c r="AC30" s="21"/>
      <c r="AD30" s="21"/>
      <c r="AE30" s="21"/>
    </row>
    <row r="31" spans="1:31" x14ac:dyDescent="0.25">
      <c r="A31" s="15"/>
      <c r="B31" s="15"/>
      <c r="C31" s="15"/>
      <c r="D31" s="15"/>
      <c r="E31" s="15"/>
      <c r="F31" s="15"/>
      <c r="G31" s="15"/>
      <c r="H31" s="15"/>
      <c r="I31" s="15"/>
      <c r="W31" s="21"/>
      <c r="X31" s="21"/>
      <c r="Y31" s="21"/>
      <c r="Z31" s="21"/>
      <c r="AA31" s="21"/>
      <c r="AB31" s="21"/>
      <c r="AC31" s="21"/>
      <c r="AD31" s="21"/>
      <c r="AE31" s="21"/>
    </row>
    <row r="32" spans="1:31" ht="15.75" thickBot="1" x14ac:dyDescent="0.3">
      <c r="A32" s="15" t="s">
        <v>62</v>
      </c>
      <c r="B32" s="15"/>
      <c r="C32" s="15"/>
      <c r="D32" s="15"/>
      <c r="E32" s="15"/>
      <c r="F32" s="15"/>
      <c r="G32" s="15"/>
      <c r="H32" s="15"/>
      <c r="I32" s="15"/>
      <c r="L32" t="s">
        <v>62</v>
      </c>
      <c r="W32" s="21" t="s">
        <v>62</v>
      </c>
      <c r="X32" s="21"/>
      <c r="Y32" s="21"/>
      <c r="Z32" s="21"/>
      <c r="AA32" s="21"/>
      <c r="AB32" s="21"/>
      <c r="AC32" s="21"/>
      <c r="AD32" s="21"/>
      <c r="AE32" s="21"/>
    </row>
    <row r="33" spans="1:31" x14ac:dyDescent="0.25">
      <c r="A33" s="19"/>
      <c r="B33" s="19" t="s">
        <v>67</v>
      </c>
      <c r="C33" s="19" t="s">
        <v>68</v>
      </c>
      <c r="D33" s="19" t="s">
        <v>69</v>
      </c>
      <c r="E33" s="19" t="s">
        <v>70</v>
      </c>
      <c r="F33" s="19" t="s">
        <v>71</v>
      </c>
      <c r="G33" s="15"/>
      <c r="H33" s="15"/>
      <c r="I33" s="15"/>
      <c r="L33" s="12"/>
      <c r="M33" s="12" t="s">
        <v>67</v>
      </c>
      <c r="N33" s="12" t="s">
        <v>68</v>
      </c>
      <c r="O33" s="12" t="s">
        <v>69</v>
      </c>
      <c r="P33" s="12" t="s">
        <v>70</v>
      </c>
      <c r="Q33" s="12" t="s">
        <v>71</v>
      </c>
      <c r="W33" s="25"/>
      <c r="X33" s="25" t="s">
        <v>67</v>
      </c>
      <c r="Y33" s="25" t="s">
        <v>68</v>
      </c>
      <c r="Z33" s="25" t="s">
        <v>69</v>
      </c>
      <c r="AA33" s="25" t="s">
        <v>70</v>
      </c>
      <c r="AB33" s="25" t="s">
        <v>71</v>
      </c>
      <c r="AC33" s="21"/>
      <c r="AD33" s="21"/>
      <c r="AE33" s="21"/>
    </row>
    <row r="34" spans="1:31" x14ac:dyDescent="0.25">
      <c r="A34" s="17" t="s">
        <v>63</v>
      </c>
      <c r="B34" s="17">
        <v>3</v>
      </c>
      <c r="C34" s="17">
        <v>500.9790080471322</v>
      </c>
      <c r="D34" s="17">
        <v>166.99300268237741</v>
      </c>
      <c r="E34" s="17">
        <v>27.170868732744687</v>
      </c>
      <c r="F34" s="17">
        <v>2.6003867754757256E-6</v>
      </c>
      <c r="G34" s="15"/>
      <c r="H34" s="15"/>
      <c r="I34" s="15"/>
      <c r="L34" s="10" t="s">
        <v>63</v>
      </c>
      <c r="M34" s="10">
        <v>2</v>
      </c>
      <c r="N34" s="10">
        <v>24.842379087275948</v>
      </c>
      <c r="O34" s="10">
        <v>12.421189543637974</v>
      </c>
      <c r="P34" s="10">
        <v>9.3745339378361514</v>
      </c>
      <c r="Q34" s="10">
        <v>2.0202940567467724E-3</v>
      </c>
      <c r="W34" s="23" t="s">
        <v>63</v>
      </c>
      <c r="X34" s="23">
        <v>1</v>
      </c>
      <c r="Y34" s="23">
        <v>0.88616771598219657</v>
      </c>
      <c r="Z34" s="23">
        <v>0.88616771598219657</v>
      </c>
      <c r="AA34" s="23">
        <v>2.5435211527818184E-2</v>
      </c>
      <c r="AB34" s="23">
        <v>0.87516690736824665</v>
      </c>
      <c r="AC34" s="21"/>
      <c r="AD34" s="21"/>
      <c r="AE34" s="21"/>
    </row>
    <row r="35" spans="1:31" x14ac:dyDescent="0.25">
      <c r="A35" s="17" t="s">
        <v>64</v>
      </c>
      <c r="B35" s="17">
        <v>15</v>
      </c>
      <c r="C35" s="17">
        <v>92.190465637078191</v>
      </c>
      <c r="D35" s="17">
        <v>6.1460310424718791</v>
      </c>
      <c r="E35" s="17"/>
      <c r="F35" s="17"/>
      <c r="G35" s="15"/>
      <c r="H35" s="15"/>
      <c r="I35" s="15"/>
      <c r="L35" s="10" t="s">
        <v>64</v>
      </c>
      <c r="M35" s="10">
        <v>16</v>
      </c>
      <c r="N35" s="10">
        <v>21.199884070618761</v>
      </c>
      <c r="O35" s="10">
        <v>1.3249927544136726</v>
      </c>
      <c r="P35" s="10"/>
      <c r="Q35" s="10"/>
      <c r="W35" s="23" t="s">
        <v>64</v>
      </c>
      <c r="X35" s="23">
        <v>17</v>
      </c>
      <c r="Y35" s="23">
        <v>592.28330596822821</v>
      </c>
      <c r="Z35" s="23">
        <v>34.840194468719304</v>
      </c>
      <c r="AA35" s="23"/>
      <c r="AB35" s="23"/>
      <c r="AC35" s="21"/>
      <c r="AD35" s="21"/>
      <c r="AE35" s="21"/>
    </row>
    <row r="36" spans="1:31" ht="15.75" thickBot="1" x14ac:dyDescent="0.3">
      <c r="A36" s="18" t="s">
        <v>65</v>
      </c>
      <c r="B36" s="18">
        <v>18</v>
      </c>
      <c r="C36" s="18">
        <v>593.1694736842104</v>
      </c>
      <c r="D36" s="18"/>
      <c r="E36" s="18"/>
      <c r="F36" s="18"/>
      <c r="G36" s="15"/>
      <c r="H36" s="15"/>
      <c r="I36" s="15"/>
      <c r="L36" s="11" t="s">
        <v>65</v>
      </c>
      <c r="M36" s="11">
        <v>18</v>
      </c>
      <c r="N36" s="11">
        <v>46.042263157894709</v>
      </c>
      <c r="O36" s="11"/>
      <c r="P36" s="11"/>
      <c r="Q36" s="11"/>
      <c r="W36" s="24" t="s">
        <v>65</v>
      </c>
      <c r="X36" s="24">
        <v>18</v>
      </c>
      <c r="Y36" s="24">
        <v>593.1694736842104</v>
      </c>
      <c r="Z36" s="24"/>
      <c r="AA36" s="24"/>
      <c r="AB36" s="24"/>
      <c r="AC36" s="21"/>
      <c r="AD36" s="21"/>
      <c r="AE36" s="21"/>
    </row>
    <row r="37" spans="1:31" ht="15.75" thickBot="1" x14ac:dyDescent="0.3">
      <c r="A37" s="15"/>
      <c r="B37" s="15"/>
      <c r="C37" s="15"/>
      <c r="D37" s="15"/>
      <c r="E37" s="15"/>
      <c r="F37" s="15"/>
      <c r="G37" s="15"/>
      <c r="H37" s="15"/>
      <c r="I37" s="15"/>
      <c r="W37" s="21"/>
      <c r="X37" s="21"/>
      <c r="Y37" s="21"/>
      <c r="Z37" s="21"/>
      <c r="AA37" s="21"/>
      <c r="AB37" s="21"/>
      <c r="AC37" s="21"/>
      <c r="AD37" s="21"/>
      <c r="AE37" s="21"/>
    </row>
    <row r="38" spans="1:31" x14ac:dyDescent="0.25">
      <c r="A38" s="19"/>
      <c r="B38" s="19" t="s">
        <v>72</v>
      </c>
      <c r="C38" s="19" t="s">
        <v>60</v>
      </c>
      <c r="D38" s="19" t="s">
        <v>73</v>
      </c>
      <c r="E38" s="19" t="s">
        <v>74</v>
      </c>
      <c r="F38" s="19" t="s">
        <v>75</v>
      </c>
      <c r="G38" s="19" t="s">
        <v>76</v>
      </c>
      <c r="H38" s="19" t="s">
        <v>77</v>
      </c>
      <c r="I38" s="19" t="s">
        <v>78</v>
      </c>
      <c r="L38" s="12"/>
      <c r="M38" s="12" t="s">
        <v>72</v>
      </c>
      <c r="N38" s="12" t="s">
        <v>60</v>
      </c>
      <c r="O38" s="12" t="s">
        <v>73</v>
      </c>
      <c r="P38" s="12" t="s">
        <v>74</v>
      </c>
      <c r="Q38" s="12" t="s">
        <v>75</v>
      </c>
      <c r="R38" s="12" t="s">
        <v>76</v>
      </c>
      <c r="S38" s="12" t="s">
        <v>77</v>
      </c>
      <c r="T38" s="12" t="s">
        <v>78</v>
      </c>
      <c r="W38" s="25"/>
      <c r="X38" s="25" t="s">
        <v>72</v>
      </c>
      <c r="Y38" s="25" t="s">
        <v>60</v>
      </c>
      <c r="Z38" s="25" t="s">
        <v>73</v>
      </c>
      <c r="AA38" s="25" t="s">
        <v>74</v>
      </c>
      <c r="AB38" s="25" t="s">
        <v>75</v>
      </c>
      <c r="AC38" s="25" t="s">
        <v>76</v>
      </c>
      <c r="AD38" s="25" t="s">
        <v>77</v>
      </c>
      <c r="AE38" s="25" t="s">
        <v>78</v>
      </c>
    </row>
    <row r="39" spans="1:31" x14ac:dyDescent="0.25">
      <c r="A39" s="17" t="s">
        <v>66</v>
      </c>
      <c r="B39" s="17">
        <v>31.669418297111964</v>
      </c>
      <c r="C39" s="17">
        <v>10.307541269454273</v>
      </c>
      <c r="D39" s="17">
        <v>3.0724512732209206</v>
      </c>
      <c r="E39" s="17">
        <v>7.7406299759552226E-3</v>
      </c>
      <c r="F39" s="17">
        <v>9.6994141424950371</v>
      </c>
      <c r="G39" s="17">
        <v>53.63942245172889</v>
      </c>
      <c r="H39" s="17">
        <v>9.6994141424950371</v>
      </c>
      <c r="I39" s="17">
        <v>53.63942245172889</v>
      </c>
      <c r="L39" s="10" t="s">
        <v>66</v>
      </c>
      <c r="M39" s="10">
        <v>18.735801512873678</v>
      </c>
      <c r="N39" s="10">
        <v>0.98261701605877416</v>
      </c>
      <c r="O39" s="10">
        <v>19.067247164131153</v>
      </c>
      <c r="P39" s="10">
        <v>1.9957758177961671E-12</v>
      </c>
      <c r="Q39" s="10">
        <v>16.652746493425706</v>
      </c>
      <c r="R39" s="10">
        <v>20.81885653232165</v>
      </c>
      <c r="S39" s="10">
        <v>16.652746493425706</v>
      </c>
      <c r="T39" s="10">
        <v>20.81885653232165</v>
      </c>
      <c r="W39" s="23" t="s">
        <v>66</v>
      </c>
      <c r="X39" s="23">
        <v>19.405263157894733</v>
      </c>
      <c r="Y39" s="23">
        <v>1.354139743793848</v>
      </c>
      <c r="Z39" s="23">
        <v>14.330325394281433</v>
      </c>
      <c r="AA39" s="23">
        <v>6.3766489011420546E-11</v>
      </c>
      <c r="AB39" s="23">
        <v>16.548278031875256</v>
      </c>
      <c r="AC39" s="23">
        <v>22.262248283914211</v>
      </c>
      <c r="AD39" s="23">
        <v>16.548278031875256</v>
      </c>
      <c r="AE39" s="23">
        <v>22.262248283914211</v>
      </c>
    </row>
    <row r="40" spans="1:31" ht="15.75" thickBot="1" x14ac:dyDescent="0.3">
      <c r="A40" s="17" t="s">
        <v>6</v>
      </c>
      <c r="B40" s="17">
        <v>-3.0716772793256397</v>
      </c>
      <c r="C40" s="17">
        <v>1.1873170193842177</v>
      </c>
      <c r="D40" s="17">
        <v>-2.5870742431694564</v>
      </c>
      <c r="E40" s="17">
        <v>2.062259630879482E-2</v>
      </c>
      <c r="F40" s="17">
        <v>-5.6023836007275163</v>
      </c>
      <c r="G40" s="17">
        <v>-0.54097095792376315</v>
      </c>
      <c r="H40" s="17">
        <v>-5.6023836007275163</v>
      </c>
      <c r="I40" s="17">
        <v>-0.54097095792376315</v>
      </c>
      <c r="L40" s="10" t="s">
        <v>6</v>
      </c>
      <c r="M40" s="10">
        <v>1.2129263283305181</v>
      </c>
      <c r="N40" s="10">
        <v>0.46039723161036766</v>
      </c>
      <c r="O40" s="10">
        <v>2.6345213329975294</v>
      </c>
      <c r="P40" s="10">
        <v>1.8029213097726662E-2</v>
      </c>
      <c r="Q40" s="10">
        <v>0.23692779729290414</v>
      </c>
      <c r="R40" s="10">
        <v>2.1889248593681319</v>
      </c>
      <c r="S40" s="10">
        <v>0.23692779729290414</v>
      </c>
      <c r="T40" s="10">
        <v>2.1889248593681319</v>
      </c>
      <c r="W40" s="24" t="s">
        <v>80</v>
      </c>
      <c r="X40" s="20">
        <v>0.20445193210730189</v>
      </c>
      <c r="Y40" s="24">
        <v>1.2819572482188921</v>
      </c>
      <c r="Z40" s="24">
        <v>0.15948420463425006</v>
      </c>
      <c r="AA40" s="24">
        <v>0.87516690736824387</v>
      </c>
      <c r="AB40" s="24">
        <v>-2.5002414403012492</v>
      </c>
      <c r="AC40" s="24">
        <v>2.9091453045158526</v>
      </c>
      <c r="AD40" s="24">
        <v>-2.5002414403012492</v>
      </c>
      <c r="AE40" s="24">
        <v>2.9091453045158526</v>
      </c>
    </row>
    <row r="41" spans="1:31" ht="15.75" thickBot="1" x14ac:dyDescent="0.3">
      <c r="A41" s="17" t="s">
        <v>4</v>
      </c>
      <c r="B41" s="17">
        <v>-3.8064689960543352E-2</v>
      </c>
      <c r="C41" s="17">
        <v>2.4587221248548573E-2</v>
      </c>
      <c r="D41" s="17">
        <v>-1.5481493242263145</v>
      </c>
      <c r="E41" s="17">
        <v>0.14242301939194177</v>
      </c>
      <c r="F41" s="17">
        <v>-9.0471111517339831E-2</v>
      </c>
      <c r="G41" s="17">
        <v>1.4341731596253127E-2</v>
      </c>
      <c r="H41" s="17">
        <v>-9.0471111517339831E-2</v>
      </c>
      <c r="I41" s="17">
        <v>1.4341731596253127E-2</v>
      </c>
      <c r="L41" s="11" t="s">
        <v>4</v>
      </c>
      <c r="M41" s="11">
        <v>-3.2822827582704113E-2</v>
      </c>
      <c r="N41" s="11">
        <v>7.9368980627975132E-3</v>
      </c>
      <c r="O41" s="11">
        <v>-4.1354729924722093</v>
      </c>
      <c r="P41" s="11">
        <v>7.7660890839691111E-4</v>
      </c>
      <c r="Q41" s="11">
        <v>-4.9648299845407473E-2</v>
      </c>
      <c r="R41" s="11">
        <v>-1.5997355320000753E-2</v>
      </c>
      <c r="S41" s="11">
        <v>-4.9648299845407473E-2</v>
      </c>
      <c r="T41" s="11">
        <v>-1.5997355320000753E-2</v>
      </c>
    </row>
    <row r="42" spans="1:31" ht="15.75" thickBot="1" x14ac:dyDescent="0.3">
      <c r="A42" s="18" t="s">
        <v>7</v>
      </c>
      <c r="B42" s="20">
        <v>0.20445193210730042</v>
      </c>
      <c r="C42" s="18">
        <v>0.53843171337889639</v>
      </c>
      <c r="D42" s="18">
        <v>0.37971747768026964</v>
      </c>
      <c r="E42" s="18">
        <v>0.7094772794132399</v>
      </c>
      <c r="F42" s="18">
        <v>-0.94318809868911879</v>
      </c>
      <c r="G42" s="18">
        <v>1.3520919629037196</v>
      </c>
      <c r="H42" s="18">
        <v>-0.94318809868911879</v>
      </c>
      <c r="I42" s="18">
        <v>1.3520919629037196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Cars-Regression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AnandJayaraman</dc:creator>
  <cp:lastModifiedBy>AnandJayaraman</cp:lastModifiedBy>
  <dcterms:created xsi:type="dcterms:W3CDTF">2016-10-20T00:54:03Z</dcterms:created>
  <dcterms:modified xsi:type="dcterms:W3CDTF">2016-11-14T09:54:02Z</dcterms:modified>
</cp:coreProperties>
</file>