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90" windowWidth="19095" windowHeight="7170"/>
  </bookViews>
  <sheets>
    <sheet name="Banking" sheetId="1" r:id="rId1"/>
  </sheets>
  <calcPr calcId="124519"/>
</workbook>
</file>

<file path=xl/calcChain.xml><?xml version="1.0" encoding="utf-8"?>
<calcChain xmlns="http://schemas.openxmlformats.org/spreadsheetml/2006/main">
  <c r="N27" i="1"/>
  <c r="M17"/>
  <c r="L17"/>
  <c r="K17"/>
  <c r="J17"/>
  <c r="I17"/>
  <c r="H17"/>
  <c r="G17"/>
  <c r="F17"/>
  <c r="E17"/>
  <c r="D17"/>
  <c r="C17"/>
  <c r="B17"/>
  <c r="E9"/>
  <c r="M26"/>
  <c r="L26"/>
  <c r="K26"/>
  <c r="J26"/>
  <c r="I26"/>
  <c r="H26"/>
  <c r="C9"/>
  <c r="M9"/>
  <c r="L9"/>
  <c r="K9"/>
  <c r="J9"/>
  <c r="I9"/>
  <c r="H9"/>
  <c r="N17" l="1"/>
  <c r="B26"/>
  <c r="D9" l="1"/>
  <c r="F9"/>
  <c r="G9"/>
  <c r="B9"/>
  <c r="N9" l="1"/>
  <c r="F26"/>
  <c r="G26"/>
  <c r="E26"/>
  <c r="D26"/>
  <c r="C26"/>
  <c r="N26" l="1"/>
</calcChain>
</file>

<file path=xl/sharedStrings.xml><?xml version="1.0" encoding="utf-8"?>
<sst xmlns="http://schemas.openxmlformats.org/spreadsheetml/2006/main" count="54" uniqueCount="22">
  <si>
    <t>7th</t>
  </si>
  <si>
    <t>14th</t>
  </si>
  <si>
    <t>21st</t>
  </si>
  <si>
    <t>28th</t>
  </si>
  <si>
    <t>Aug</t>
  </si>
  <si>
    <t>Total Eligibilty In Lacs</t>
  </si>
  <si>
    <t>Nov</t>
  </si>
  <si>
    <t>Dec</t>
  </si>
  <si>
    <t>Jan</t>
  </si>
  <si>
    <t>Feb</t>
  </si>
  <si>
    <t>May</t>
  </si>
  <si>
    <t>June</t>
  </si>
  <si>
    <t>July</t>
  </si>
  <si>
    <t>Mar</t>
  </si>
  <si>
    <t>Apr</t>
  </si>
  <si>
    <t>Sept</t>
  </si>
  <si>
    <t>Oct</t>
  </si>
  <si>
    <t>The Celebration Plaza</t>
  </si>
  <si>
    <t>State Bank Of India A/c No. 65089269772</t>
  </si>
  <si>
    <t>HDFC Bank A/C No. 50200011518261</t>
  </si>
  <si>
    <t>Subhash Kumar</t>
  </si>
  <si>
    <t>State Bank Of India A/C No. 65089094222</t>
  </si>
</sst>
</file>

<file path=xl/styles.xml><?xml version="1.0" encoding="utf-8"?>
<styleSheet xmlns="http://schemas.openxmlformats.org/spreadsheetml/2006/main">
  <numFmts count="1">
    <numFmt numFmtId="164" formatCode="mmm\ d&quot;, &quot;yy"/>
  </numFmts>
  <fonts count="4">
    <font>
      <sz val="11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1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3" fillId="0" borderId="0" applyBorder="0" applyProtection="0"/>
  </cellStyleXfs>
  <cellXfs count="19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</cellXfs>
  <cellStyles count="2">
    <cellStyle name="Excel_BuiltIn_Comma 2" xfId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N40"/>
  <sheetViews>
    <sheetView tabSelected="1" topLeftCell="A11" workbookViewId="0">
      <selection activeCell="N20" sqref="N20"/>
    </sheetView>
  </sheetViews>
  <sheetFormatPr defaultRowHeight="15"/>
  <cols>
    <col min="1" max="1" width="20.42578125" style="1" customWidth="1"/>
    <col min="2" max="2" width="11.140625" style="1" customWidth="1"/>
    <col min="3" max="3" width="11.5703125" style="1" customWidth="1"/>
    <col min="4" max="4" width="10" style="1" customWidth="1"/>
    <col min="5" max="5" width="12.5703125" style="1" customWidth="1"/>
    <col min="6" max="6" width="9.140625" style="1"/>
    <col min="7" max="7" width="10.28515625" style="1" customWidth="1"/>
    <col min="8" max="8" width="9.140625" style="1"/>
    <col min="9" max="9" width="9.140625" style="12"/>
    <col min="10" max="16384" width="9.140625" style="1"/>
  </cols>
  <sheetData>
    <row r="2" spans="1:14" ht="21">
      <c r="B2" s="6"/>
      <c r="C2" s="14" t="s">
        <v>17</v>
      </c>
      <c r="D2" s="15"/>
      <c r="E2" s="15"/>
      <c r="F2" s="15"/>
      <c r="G2" s="16"/>
    </row>
    <row r="3" spans="1:14" ht="30">
      <c r="A3" s="7" t="s">
        <v>18</v>
      </c>
      <c r="B3" s="6"/>
      <c r="C3" s="5"/>
      <c r="D3" s="5"/>
      <c r="E3" s="4"/>
    </row>
    <row r="4" spans="1:14">
      <c r="A4" s="8"/>
      <c r="B4" s="10" t="s">
        <v>7</v>
      </c>
      <c r="C4" s="10" t="s">
        <v>8</v>
      </c>
      <c r="D4" s="10" t="s">
        <v>9</v>
      </c>
      <c r="E4" s="10" t="s">
        <v>13</v>
      </c>
      <c r="F4" s="10" t="s">
        <v>14</v>
      </c>
      <c r="G4" s="10" t="s">
        <v>10</v>
      </c>
      <c r="H4" s="10" t="s">
        <v>11</v>
      </c>
      <c r="I4" s="10" t="s">
        <v>12</v>
      </c>
      <c r="J4" s="10" t="s">
        <v>4</v>
      </c>
      <c r="K4" s="10" t="s">
        <v>15</v>
      </c>
      <c r="L4" s="10" t="s">
        <v>16</v>
      </c>
      <c r="M4" s="10" t="s">
        <v>6</v>
      </c>
      <c r="N4" s="2"/>
    </row>
    <row r="5" spans="1:14">
      <c r="A5" s="9" t="s">
        <v>0</v>
      </c>
      <c r="B5" s="3">
        <v>33780.5</v>
      </c>
      <c r="C5" s="3">
        <v>13430.5</v>
      </c>
      <c r="D5" s="2">
        <v>110895.21</v>
      </c>
      <c r="E5" s="3">
        <v>123757.34</v>
      </c>
      <c r="F5" s="3">
        <v>9222.9699999999993</v>
      </c>
      <c r="G5" s="3">
        <v>45567.71</v>
      </c>
      <c r="H5" s="3">
        <v>72070.98</v>
      </c>
      <c r="I5" s="3">
        <v>24695.98</v>
      </c>
      <c r="J5" s="2">
        <v>102981.98</v>
      </c>
      <c r="K5" s="3">
        <v>130489.75</v>
      </c>
      <c r="L5" s="3">
        <v>25277.17</v>
      </c>
      <c r="M5" s="3">
        <v>57237.06</v>
      </c>
      <c r="N5" s="2"/>
    </row>
    <row r="6" spans="1:14">
      <c r="A6" s="9" t="s">
        <v>1</v>
      </c>
      <c r="B6" s="3">
        <v>25308.5</v>
      </c>
      <c r="C6" s="3">
        <v>12958.5</v>
      </c>
      <c r="D6" s="3">
        <v>208796.34</v>
      </c>
      <c r="E6" s="3">
        <v>122335.33</v>
      </c>
      <c r="F6" s="3">
        <v>32293.97</v>
      </c>
      <c r="G6" s="3">
        <v>67822.080000000002</v>
      </c>
      <c r="H6" s="3">
        <v>71598.98</v>
      </c>
      <c r="I6" s="3">
        <v>23570.98</v>
      </c>
      <c r="J6" s="3">
        <v>102982.98</v>
      </c>
      <c r="K6" s="3">
        <v>155060.24</v>
      </c>
      <c r="L6" s="3">
        <v>103758.17</v>
      </c>
      <c r="M6" s="3">
        <v>6586.06</v>
      </c>
      <c r="N6" s="2"/>
    </row>
    <row r="7" spans="1:14">
      <c r="A7" s="9" t="s">
        <v>2</v>
      </c>
      <c r="B7" s="3">
        <v>54808.5</v>
      </c>
      <c r="C7" s="3">
        <v>36558.5</v>
      </c>
      <c r="D7" s="3">
        <v>158796.34</v>
      </c>
      <c r="E7" s="3">
        <v>147335.32999999999</v>
      </c>
      <c r="F7" s="3">
        <v>79243.34</v>
      </c>
      <c r="G7" s="2">
        <v>72709.98</v>
      </c>
      <c r="H7" s="3">
        <v>150304.98000000001</v>
      </c>
      <c r="I7" s="3">
        <v>23511.98</v>
      </c>
      <c r="J7" s="3">
        <v>94482.98</v>
      </c>
      <c r="K7" s="3">
        <v>117244.24</v>
      </c>
      <c r="L7" s="3">
        <v>138573.35999999999</v>
      </c>
      <c r="M7" s="2">
        <v>56061.06</v>
      </c>
      <c r="N7" s="2"/>
    </row>
    <row r="8" spans="1:14">
      <c r="A8" s="9" t="s">
        <v>3</v>
      </c>
      <c r="B8" s="3">
        <v>53930.5</v>
      </c>
      <c r="C8" s="3">
        <v>46928.5</v>
      </c>
      <c r="D8" s="2">
        <v>100157.34</v>
      </c>
      <c r="E8" s="3">
        <v>125175.33</v>
      </c>
      <c r="F8" s="3">
        <v>75567.710000000006</v>
      </c>
      <c r="G8" s="3">
        <v>72070.98</v>
      </c>
      <c r="H8" s="3">
        <v>24695.98</v>
      </c>
      <c r="I8" s="3">
        <v>29853.98</v>
      </c>
      <c r="J8" s="2">
        <v>111174.15</v>
      </c>
      <c r="K8" s="3">
        <v>23635.24</v>
      </c>
      <c r="L8" s="3">
        <v>152709.06</v>
      </c>
      <c r="M8" s="3">
        <v>79073.06</v>
      </c>
      <c r="N8" s="2"/>
    </row>
    <row r="9" spans="1:14">
      <c r="A9" s="13"/>
      <c r="B9" s="2">
        <f>SUM(B5:B8)</f>
        <v>167828</v>
      </c>
      <c r="C9" s="2">
        <f>SUM(C5:C8)</f>
        <v>109876</v>
      </c>
      <c r="D9" s="2">
        <f>SUM(D5:D8)</f>
        <v>578645.23</v>
      </c>
      <c r="E9" s="2">
        <f t="shared" ref="E9:G9" si="0">SUM(E5:E8)</f>
        <v>518603.33</v>
      </c>
      <c r="F9" s="2">
        <f t="shared" si="0"/>
        <v>196327.99</v>
      </c>
      <c r="G9" s="2">
        <f t="shared" si="0"/>
        <v>258170.75</v>
      </c>
      <c r="H9" s="2">
        <f>SUM(H5:H8)</f>
        <v>318670.92</v>
      </c>
      <c r="I9" s="2">
        <f>SUM(I5:I8)</f>
        <v>101632.92</v>
      </c>
      <c r="J9" s="2">
        <f>SUM(J5:J8)</f>
        <v>411622.08999999997</v>
      </c>
      <c r="K9" s="2">
        <f t="shared" ref="K9:M9" si="1">SUM(K5:K8)</f>
        <v>426429.47</v>
      </c>
      <c r="L9" s="2">
        <f t="shared" si="1"/>
        <v>420317.75999999995</v>
      </c>
      <c r="M9" s="2">
        <f t="shared" si="1"/>
        <v>198957.24</v>
      </c>
      <c r="N9" s="18">
        <f>(SUM(B9:M9)/48)</f>
        <v>77230.868750000009</v>
      </c>
    </row>
    <row r="10" spans="1:14">
      <c r="I10" s="1"/>
    </row>
    <row r="11" spans="1:14" ht="30">
      <c r="A11" s="7" t="s">
        <v>19</v>
      </c>
      <c r="B11" s="6"/>
      <c r="C11" s="5"/>
      <c r="D11" s="5"/>
      <c r="E11" s="4"/>
    </row>
    <row r="12" spans="1:14">
      <c r="A12" s="8"/>
      <c r="B12" s="10" t="s">
        <v>7</v>
      </c>
      <c r="C12" s="10" t="s">
        <v>8</v>
      </c>
      <c r="D12" s="10" t="s">
        <v>9</v>
      </c>
      <c r="E12" s="10" t="s">
        <v>13</v>
      </c>
      <c r="F12" s="10" t="s">
        <v>14</v>
      </c>
      <c r="G12" s="10" t="s">
        <v>10</v>
      </c>
      <c r="H12" s="10" t="s">
        <v>11</v>
      </c>
      <c r="I12" s="10" t="s">
        <v>12</v>
      </c>
      <c r="J12" s="10" t="s">
        <v>4</v>
      </c>
      <c r="K12" s="10" t="s">
        <v>15</v>
      </c>
      <c r="L12" s="10" t="s">
        <v>16</v>
      </c>
      <c r="M12" s="10" t="s">
        <v>6</v>
      </c>
      <c r="N12" s="2"/>
    </row>
    <row r="13" spans="1:14">
      <c r="A13" s="10" t="s">
        <v>0</v>
      </c>
      <c r="B13" s="3">
        <v>123110.35</v>
      </c>
      <c r="C13" s="3">
        <v>185850.85</v>
      </c>
      <c r="D13" s="3">
        <v>119774.85</v>
      </c>
      <c r="E13" s="3">
        <v>46301.85</v>
      </c>
      <c r="F13" s="3">
        <v>344157.85</v>
      </c>
      <c r="G13" s="3">
        <v>150055.85</v>
      </c>
      <c r="H13" s="3">
        <v>137014.85</v>
      </c>
      <c r="I13" s="3">
        <v>227036.85</v>
      </c>
      <c r="J13" s="2">
        <v>69613.850000000006</v>
      </c>
      <c r="K13" s="3">
        <v>100125.85</v>
      </c>
      <c r="L13" s="3">
        <v>148189.85</v>
      </c>
      <c r="M13" s="3">
        <v>104189.85</v>
      </c>
      <c r="N13" s="2"/>
    </row>
    <row r="14" spans="1:14">
      <c r="A14" s="10" t="s">
        <v>1</v>
      </c>
      <c r="B14" s="3">
        <v>154521.35</v>
      </c>
      <c r="C14" s="3">
        <v>185850.85</v>
      </c>
      <c r="D14" s="3">
        <v>101697.85</v>
      </c>
      <c r="E14" s="3">
        <v>46301.85</v>
      </c>
      <c r="F14" s="3">
        <v>44157.85</v>
      </c>
      <c r="G14" s="3">
        <v>187059.85</v>
      </c>
      <c r="H14" s="3">
        <v>137259.85</v>
      </c>
      <c r="I14" s="3">
        <v>96250.85</v>
      </c>
      <c r="J14" s="2">
        <v>69613.850000000006</v>
      </c>
      <c r="K14" s="3">
        <v>84125.85</v>
      </c>
      <c r="L14" s="3">
        <v>108189.85</v>
      </c>
      <c r="M14" s="3">
        <v>104189.85</v>
      </c>
      <c r="N14" s="2"/>
    </row>
    <row r="15" spans="1:14">
      <c r="A15" s="10" t="s">
        <v>2</v>
      </c>
      <c r="B15" s="3">
        <v>177885.35</v>
      </c>
      <c r="C15" s="3">
        <v>40374.85</v>
      </c>
      <c r="D15" s="3">
        <v>201697.85</v>
      </c>
      <c r="E15" s="3">
        <v>156547.85</v>
      </c>
      <c r="F15" s="3">
        <v>36154.85</v>
      </c>
      <c r="G15" s="2">
        <v>211939.85</v>
      </c>
      <c r="H15" s="3">
        <v>82811.850000000006</v>
      </c>
      <c r="I15" s="3">
        <v>75932.850000000006</v>
      </c>
      <c r="J15" s="3">
        <v>45415.85</v>
      </c>
      <c r="K15" s="3">
        <v>45171.85</v>
      </c>
      <c r="L15" s="3">
        <v>149689.85</v>
      </c>
      <c r="M15" s="2">
        <v>64520.85</v>
      </c>
      <c r="N15" s="2"/>
    </row>
    <row r="16" spans="1:14">
      <c r="A16" s="10" t="s">
        <v>3</v>
      </c>
      <c r="B16" s="3">
        <v>185850.85</v>
      </c>
      <c r="C16" s="3">
        <v>119774.85</v>
      </c>
      <c r="D16" s="2">
        <v>199401.85</v>
      </c>
      <c r="E16" s="3">
        <v>156547.85</v>
      </c>
      <c r="F16" s="3">
        <v>86154.85</v>
      </c>
      <c r="G16" s="3">
        <v>389467.85</v>
      </c>
      <c r="H16" s="3">
        <v>324165.84999999998</v>
      </c>
      <c r="I16" s="3">
        <v>262704.84999999998</v>
      </c>
      <c r="J16" s="2">
        <v>95415.85</v>
      </c>
      <c r="K16" s="3">
        <v>223062.85</v>
      </c>
      <c r="L16" s="3">
        <v>144686.85</v>
      </c>
      <c r="M16" s="3">
        <v>167554.85</v>
      </c>
      <c r="N16" s="2"/>
    </row>
    <row r="17" spans="1:14">
      <c r="A17" s="13"/>
      <c r="B17" s="2">
        <f>SUM(B13:B16)</f>
        <v>641367.9</v>
      </c>
      <c r="C17" s="2">
        <f>SUM(C13:C16)</f>
        <v>531851.4</v>
      </c>
      <c r="D17" s="2">
        <f>SUM(D13:D16)</f>
        <v>622572.4</v>
      </c>
      <c r="E17" s="2">
        <f t="shared" ref="E17:G17" si="2">SUM(E13:E16)</f>
        <v>405699.4</v>
      </c>
      <c r="F17" s="2">
        <f t="shared" si="2"/>
        <v>510625.39999999991</v>
      </c>
      <c r="G17" s="2">
        <f t="shared" si="2"/>
        <v>938523.4</v>
      </c>
      <c r="H17" s="2">
        <f>SUM(H13:H16)</f>
        <v>681252.4</v>
      </c>
      <c r="I17" s="2">
        <f>SUM(I13:I16)</f>
        <v>661925.4</v>
      </c>
      <c r="J17" s="2">
        <f>SUM(J13:J16)</f>
        <v>280059.40000000002</v>
      </c>
      <c r="K17" s="2">
        <f t="shared" ref="K17:M17" si="3">SUM(K13:K16)</f>
        <v>452486.40000000002</v>
      </c>
      <c r="L17" s="2">
        <f t="shared" si="3"/>
        <v>550756.4</v>
      </c>
      <c r="M17" s="2">
        <f t="shared" si="3"/>
        <v>440455.4</v>
      </c>
      <c r="N17" s="18">
        <f>(SUM(B17:M17)/48)</f>
        <v>139949.48541666669</v>
      </c>
    </row>
    <row r="19" spans="1:14" ht="21">
      <c r="B19" s="6"/>
      <c r="C19" s="14" t="s">
        <v>20</v>
      </c>
      <c r="D19" s="15"/>
      <c r="E19" s="16"/>
      <c r="J19" s="12"/>
    </row>
    <row r="20" spans="1:14" ht="30">
      <c r="A20" s="7" t="s">
        <v>21</v>
      </c>
      <c r="B20" s="6"/>
      <c r="C20" s="5"/>
      <c r="D20" s="5"/>
      <c r="E20" s="4"/>
    </row>
    <row r="21" spans="1:14">
      <c r="A21" s="8"/>
      <c r="B21" s="10" t="s">
        <v>7</v>
      </c>
      <c r="C21" s="10" t="s">
        <v>8</v>
      </c>
      <c r="D21" s="10" t="s">
        <v>9</v>
      </c>
      <c r="E21" s="10" t="s">
        <v>13</v>
      </c>
      <c r="F21" s="10" t="s">
        <v>14</v>
      </c>
      <c r="G21" s="10" t="s">
        <v>10</v>
      </c>
      <c r="H21" s="10" t="s">
        <v>11</v>
      </c>
      <c r="I21" s="10" t="s">
        <v>12</v>
      </c>
      <c r="J21" s="10" t="s">
        <v>4</v>
      </c>
      <c r="K21" s="10" t="s">
        <v>15</v>
      </c>
      <c r="L21" s="10" t="s">
        <v>16</v>
      </c>
      <c r="M21" s="10" t="s">
        <v>6</v>
      </c>
      <c r="N21" s="2"/>
    </row>
    <row r="22" spans="1:14">
      <c r="A22" s="10" t="s">
        <v>0</v>
      </c>
      <c r="B22" s="3">
        <v>98090.23</v>
      </c>
      <c r="C22" s="2">
        <v>31603.23</v>
      </c>
      <c r="D22" s="2">
        <v>132793.66</v>
      </c>
      <c r="E22" s="3">
        <v>97823.25</v>
      </c>
      <c r="F22" s="3">
        <v>144913.96</v>
      </c>
      <c r="G22" s="3">
        <v>303010.96000000002</v>
      </c>
      <c r="H22" s="3">
        <v>212310.26</v>
      </c>
      <c r="I22" s="2">
        <v>151743.01</v>
      </c>
      <c r="J22" s="2">
        <v>113915.01</v>
      </c>
      <c r="K22" s="3">
        <v>160049.06</v>
      </c>
      <c r="L22" s="3">
        <v>123003.06</v>
      </c>
      <c r="M22" s="3">
        <v>270708.62</v>
      </c>
      <c r="N22" s="2"/>
    </row>
    <row r="23" spans="1:14">
      <c r="A23" s="10" t="s">
        <v>1</v>
      </c>
      <c r="B23" s="3">
        <v>241616.23</v>
      </c>
      <c r="C23" s="2">
        <v>235668.23</v>
      </c>
      <c r="D23" s="2">
        <v>104160.86</v>
      </c>
      <c r="E23" s="3">
        <v>334579.25</v>
      </c>
      <c r="F23" s="3">
        <v>288439.96000000002</v>
      </c>
      <c r="G23" s="3">
        <v>436428.32</v>
      </c>
      <c r="H23" s="3">
        <v>389641.89</v>
      </c>
      <c r="I23" s="2">
        <v>267368.01</v>
      </c>
      <c r="J23" s="2">
        <v>292841.01</v>
      </c>
      <c r="K23" s="3">
        <v>338975.06</v>
      </c>
      <c r="L23" s="3">
        <v>264621.62</v>
      </c>
      <c r="M23" s="3">
        <v>233377.48</v>
      </c>
      <c r="N23" s="2"/>
    </row>
    <row r="24" spans="1:14">
      <c r="A24" s="11" t="s">
        <v>2</v>
      </c>
      <c r="B24" s="3">
        <v>8510.73</v>
      </c>
      <c r="C24" s="2">
        <v>2866.66</v>
      </c>
      <c r="D24" s="2">
        <v>13549.86</v>
      </c>
      <c r="E24" s="3">
        <v>352562.25</v>
      </c>
      <c r="F24" s="2">
        <v>55422.96</v>
      </c>
      <c r="G24" s="3">
        <v>121556.26</v>
      </c>
      <c r="H24" s="3">
        <v>77438.990000000005</v>
      </c>
      <c r="I24" s="2">
        <v>7112.01</v>
      </c>
      <c r="J24" s="2">
        <v>59824.01</v>
      </c>
      <c r="K24" s="3">
        <v>37823.06</v>
      </c>
      <c r="L24" s="2">
        <v>42691.62</v>
      </c>
      <c r="M24" s="3">
        <v>94056.48</v>
      </c>
      <c r="N24" s="2"/>
    </row>
    <row r="25" spans="1:14">
      <c r="A25" s="11" t="s">
        <v>3</v>
      </c>
      <c r="B25" s="3">
        <v>9598.23</v>
      </c>
      <c r="C25" s="2">
        <v>42525.66</v>
      </c>
      <c r="D25" s="2">
        <v>240622.86</v>
      </c>
      <c r="E25" s="3">
        <v>108684.07</v>
      </c>
      <c r="F25" s="3">
        <v>9422.9599999999991</v>
      </c>
      <c r="G25" s="3">
        <v>121556.26</v>
      </c>
      <c r="H25" s="3">
        <v>84738.01</v>
      </c>
      <c r="I25" s="2">
        <v>73640.009999999995</v>
      </c>
      <c r="J25" s="2">
        <v>59824.01</v>
      </c>
      <c r="K25" s="3">
        <v>24016.06</v>
      </c>
      <c r="L25" s="2">
        <v>42691.62</v>
      </c>
      <c r="M25" s="3">
        <v>94212.34</v>
      </c>
      <c r="N25" s="2"/>
    </row>
    <row r="26" spans="1:14">
      <c r="A26" s="12"/>
      <c r="B26" s="2">
        <f>SUM(B22:B25)</f>
        <v>357815.42</v>
      </c>
      <c r="C26" s="2">
        <f t="shared" ref="C26" si="4">SUM(C22:C25)</f>
        <v>312663.78000000003</v>
      </c>
      <c r="D26" s="2">
        <f>SUM(D22:D25)</f>
        <v>491127.24</v>
      </c>
      <c r="E26" s="2">
        <f>SUM(E22:E25)</f>
        <v>893648.82000000007</v>
      </c>
      <c r="F26" s="2">
        <f>SUM(F22:F25)</f>
        <v>498199.84000000008</v>
      </c>
      <c r="G26" s="2">
        <f t="shared" ref="G26" si="5">SUM(G22:G25)</f>
        <v>982551.8</v>
      </c>
      <c r="H26" s="2">
        <f>SUM(H22:H25)</f>
        <v>764129.15</v>
      </c>
      <c r="I26" s="2">
        <f t="shared" ref="I26" si="6">SUM(I22:I25)</f>
        <v>499863.04000000004</v>
      </c>
      <c r="J26" s="2">
        <f>SUM(J22:J25)</f>
        <v>526404.04</v>
      </c>
      <c r="K26" s="2">
        <f>SUM(K22:K25)</f>
        <v>560863.24</v>
      </c>
      <c r="L26" s="2">
        <f>SUM(L22:L25)</f>
        <v>473007.92</v>
      </c>
      <c r="M26" s="2">
        <f t="shared" ref="M26" si="7">SUM(M22:M25)</f>
        <v>692354.91999999993</v>
      </c>
      <c r="N26" s="18">
        <f>(SUM(B26:M26)/48)</f>
        <v>146929.77520833336</v>
      </c>
    </row>
    <row r="27" spans="1:14">
      <c r="E27" s="12"/>
      <c r="I27" s="1"/>
      <c r="J27" s="17" t="s">
        <v>5</v>
      </c>
      <c r="K27" s="17"/>
      <c r="L27" s="17"/>
      <c r="M27" s="17"/>
      <c r="N27" s="18">
        <f>(77230.87+139949.5+146929.8)/1074.61</f>
        <v>338.83005927731921</v>
      </c>
    </row>
    <row r="29" spans="1:14">
      <c r="A29" s="12"/>
      <c r="I29" s="1"/>
    </row>
    <row r="30" spans="1:14">
      <c r="A30" s="12"/>
      <c r="I30" s="1"/>
    </row>
    <row r="31" spans="1:14">
      <c r="A31" s="12"/>
      <c r="I31" s="1"/>
    </row>
    <row r="32" spans="1:14">
      <c r="A32" s="12"/>
      <c r="I32" s="1"/>
    </row>
    <row r="33" spans="1:9">
      <c r="A33" s="12"/>
      <c r="I33" s="1"/>
    </row>
    <row r="34" spans="1:9">
      <c r="A34" s="12"/>
      <c r="I34" s="1"/>
    </row>
    <row r="35" spans="1:9">
      <c r="A35" s="12"/>
      <c r="I35" s="1"/>
    </row>
    <row r="36" spans="1:9">
      <c r="A36" s="12"/>
      <c r="I36" s="1"/>
    </row>
    <row r="37" spans="1:9">
      <c r="A37" s="12"/>
      <c r="I37" s="1"/>
    </row>
    <row r="38" spans="1:9">
      <c r="A38" s="12"/>
      <c r="I38" s="1"/>
    </row>
    <row r="39" spans="1:9">
      <c r="A39" s="12"/>
      <c r="I39" s="1"/>
    </row>
    <row r="40" spans="1:9">
      <c r="A40" s="12"/>
      <c r="I40" s="1"/>
    </row>
  </sheetData>
  <mergeCells count="3">
    <mergeCell ref="C2:G2"/>
    <mergeCell ref="C19:E19"/>
    <mergeCell ref="J27:M2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Banking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MyPc</dc:creator>
  <cp:lastModifiedBy>MyPc</cp:lastModifiedBy>
  <dcterms:created xsi:type="dcterms:W3CDTF">2017-10-05T10:45:51Z</dcterms:created>
  <dcterms:modified xsi:type="dcterms:W3CDTF">2019-12-14T07:59:42Z</dcterms:modified>
</cp:coreProperties>
</file>