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12225" windowHeight="351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E4" i="1" l="1"/>
  <c r="G4" i="1" s="1"/>
  <c r="G16" i="1"/>
  <c r="G21" i="1"/>
  <c r="E12" i="1"/>
  <c r="G12" i="1" s="1"/>
  <c r="E11" i="1"/>
  <c r="G11" i="1" s="1"/>
  <c r="E7" i="1"/>
  <c r="G7" i="1" s="1"/>
  <c r="E13" i="1"/>
  <c r="G13" i="1" s="1"/>
  <c r="E10" i="1"/>
  <c r="G10" i="1" s="1"/>
  <c r="E5" i="1"/>
  <c r="G5" i="1" s="1"/>
  <c r="E8" i="1"/>
  <c r="G8" i="1" s="1"/>
  <c r="E3" i="1"/>
  <c r="G3" i="1" s="1"/>
  <c r="E6" i="1"/>
  <c r="F6" i="5"/>
  <c r="F7" i="5"/>
  <c r="F8" i="5"/>
  <c r="F9" i="5"/>
  <c r="F10" i="5"/>
  <c r="F11" i="5"/>
  <c r="F12" i="5"/>
  <c r="E13" i="5"/>
  <c r="G6" i="1" l="1"/>
  <c r="G14" i="1" s="1"/>
  <c r="F13" i="5"/>
  <c r="G15" i="1" l="1"/>
  <c r="G18" i="1" l="1"/>
  <c r="G22" i="1" s="1"/>
</calcChain>
</file>

<file path=xl/sharedStrings.xml><?xml version="1.0" encoding="utf-8"?>
<sst xmlns="http://schemas.openxmlformats.org/spreadsheetml/2006/main" count="69" uniqueCount="60">
  <si>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</si>
  <si>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</si>
  <si>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</si>
  <si>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</si>
  <si>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</si>
  <si>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</si>
  <si>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</si>
  <si>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</si>
  <si>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</si>
  <si>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</si>
  <si>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</si>
  <si>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</si>
  <si>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</si>
  <si>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</si>
  <si>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</si>
  <si>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</si>
  <si>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</si>
  <si>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</si>
  <si>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</si>
  <si>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</si>
  <si>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</si>
  <si>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</si>
  <si>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</si>
  <si>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</si>
  <si>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</si>
  <si>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</si>
  <si>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</si>
  <si>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</si>
  <si>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</si>
  <si>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</si>
  <si>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</si>
  <si>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</si>
  <si>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</si>
  <si>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</si>
  <si>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</si>
  <si>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</si>
  <si>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</si>
  <si>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</si>
  <si>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</si>
  <si>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</si>
  <si>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</si>
  <si>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</si>
  <si>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</si>
  <si>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</si>
  <si>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</si>
  <si>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</si>
  <si>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</si>
  <si>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</si>
  <si>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EMI Considered</t>
  </si>
  <si>
    <t>Income From Other Sources</t>
  </si>
  <si>
    <t>2017-18</t>
  </si>
  <si>
    <t>2018-19</t>
  </si>
  <si>
    <t>Income From House property</t>
  </si>
  <si>
    <t>Income From Business/ Profession</t>
  </si>
  <si>
    <t xml:space="preserve">Income From Salery </t>
  </si>
  <si>
    <t>n</t>
  </si>
  <si>
    <t>Govind polypack</t>
  </si>
  <si>
    <t>simarjit Singh (Prop)</t>
  </si>
  <si>
    <t>2019-20</t>
  </si>
  <si>
    <t>Navdeep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</si>
</sst>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73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" fontId="11" fillId="7" borderId="1" xfId="0" applyNumberFormat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 applyProtection="1">
      <alignment horizontal="left" wrapText="1"/>
    </xf>
    <xf numFmtId="165" fontId="8" fillId="0" borderId="1" xfId="1" applyNumberFormat="1" applyFont="1" applyFill="1" applyBorder="1" applyAlignment="1" applyProtection="1">
      <alignment horizontal="left" wrapText="1"/>
    </xf>
    <xf numFmtId="0" fontId="9" fillId="8" borderId="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10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1" fontId="9" fillId="7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2" fontId="10" fillId="9" borderId="1" xfId="0" applyNumberFormat="1" applyFont="1" applyFill="1" applyBorder="1" applyAlignment="1">
      <alignment horizontal="center" wrapText="1"/>
    </xf>
    <xf numFmtId="2" fontId="10" fillId="9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166" fontId="8" fillId="2" borderId="1" xfId="1" applyNumberFormat="1" applyFont="1" applyFill="1" applyBorder="1" applyAlignment="1" applyProtection="1">
      <alignment horizontal="left"/>
    </xf>
    <xf numFmtId="166" fontId="8" fillId="0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9" fontId="8" fillId="2" borderId="1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2" fontId="8" fillId="4" borderId="1" xfId="5" applyNumberFormat="1" applyFont="1" applyFill="1" applyBorder="1" applyAlignment="1" applyProtection="1">
      <alignment horizontal="left"/>
    </xf>
    <xf numFmtId="164" fontId="8" fillId="4" borderId="1" xfId="5" applyNumberFormat="1" applyFont="1" applyFill="1" applyBorder="1" applyAlignment="1" applyProtection="1">
      <alignment horizontal="left"/>
    </xf>
    <xf numFmtId="165" fontId="8" fillId="3" borderId="1" xfId="1" applyNumberFormat="1" applyFont="1" applyFill="1" applyBorder="1" applyAlignment="1" applyProtection="1">
      <alignment horizontal="left" wrapText="1"/>
    </xf>
    <xf numFmtId="165" fontId="8" fillId="3" borderId="1" xfId="1" applyNumberFormat="1" applyFont="1" applyFill="1" applyBorder="1" applyAlignment="1" applyProtection="1">
      <alignment horizontal="left" wrapText="1"/>
    </xf>
    <xf numFmtId="165" fontId="8" fillId="4" borderId="1" xfId="1" applyNumberFormat="1" applyFont="1" applyFill="1" applyBorder="1" applyAlignment="1" applyProtection="1">
      <alignment horizontal="left" wrapText="1"/>
    </xf>
    <xf numFmtId="9" fontId="8" fillId="4" borderId="1" xfId="1" applyNumberFormat="1" applyFont="1" applyFill="1" applyBorder="1" applyAlignment="1" applyProtection="1">
      <alignment horizontal="left" wrapText="1"/>
    </xf>
    <xf numFmtId="164" fontId="8" fillId="4" borderId="1" xfId="1" applyFont="1" applyFill="1" applyBorder="1" applyAlignment="1" applyProtection="1">
      <alignment horizontal="left" wrapText="1"/>
    </xf>
    <xf numFmtId="167" fontId="8" fillId="4" borderId="1" xfId="1" applyNumberFormat="1" applyFont="1" applyFill="1" applyBorder="1" applyAlignment="1" applyProtection="1">
      <alignment horizontal="left"/>
    </xf>
    <xf numFmtId="2" fontId="10" fillId="9" borderId="3" xfId="0" applyNumberFormat="1" applyFont="1" applyFill="1" applyBorder="1" applyAlignment="1">
      <alignment horizontal="center"/>
    </xf>
    <xf numFmtId="2" fontId="10" fillId="9" borderId="4" xfId="0" applyNumberFormat="1" applyFont="1" applyFill="1" applyBorder="1" applyAlignment="1">
      <alignment horizontal="center"/>
    </xf>
    <xf numFmtId="1" fontId="10" fillId="9" borderId="6" xfId="0" applyNumberFormat="1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horizontal="center"/>
    </xf>
    <xf numFmtId="1" fontId="10" fillId="7" borderId="4" xfId="0" applyNumberFormat="1" applyFont="1" applyFill="1" applyBorder="1" applyAlignment="1">
      <alignment horizontal="center" vertical="center" wrapText="1"/>
    </xf>
    <xf numFmtId="1" fontId="10" fillId="7" borderId="5" xfId="0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left" wrapText="1"/>
    </xf>
    <xf numFmtId="0" fontId="8" fillId="0" borderId="1" xfId="4" applyFont="1" applyBorder="1" applyAlignment="1">
      <alignment horizontal="left"/>
    </xf>
    <xf numFmtId="165" fontId="8" fillId="3" borderId="1" xfId="1" applyNumberFormat="1" applyFont="1" applyFill="1" applyBorder="1" applyAlignment="1" applyProtection="1">
      <alignment horizontal="left" wrapText="1"/>
    </xf>
    <xf numFmtId="0" fontId="8" fillId="4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" fontId="12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"/>
  <sheetViews>
    <sheetView tabSelected="1" zoomScale="148" zoomScaleNormal="148" workbookViewId="0">
      <selection activeCell="F25" sqref="F25"/>
    </sheetView>
  </sheetViews>
  <sheetFormatPr defaultColWidth="31.28515625" defaultRowHeight="10.5"/>
  <cols>
    <col min="1" max="1" width="25.85546875" style="38" customWidth="1"/>
    <col min="2" max="2" width="10.140625" style="38" customWidth="1"/>
    <col min="3" max="3" width="10.5703125" style="38" customWidth="1"/>
    <col min="4" max="4" width="9.85546875" style="38" customWidth="1"/>
    <col min="5" max="5" width="11.28515625" style="38" customWidth="1"/>
    <col min="6" max="6" width="10" style="38" customWidth="1"/>
    <col min="7" max="7" width="13" style="38" customWidth="1"/>
    <col min="8" max="8" width="18.28515625" style="38" bestFit="1" customWidth="1"/>
    <col min="9" max="9" width="14.7109375" style="38" customWidth="1"/>
    <col min="10" max="10" width="11.85546875" style="38" customWidth="1"/>
    <col min="11" max="11" width="14.5703125" style="38" customWidth="1"/>
    <col min="12" max="13" width="13.140625" style="38" customWidth="1"/>
    <col min="14" max="14" width="13.7109375" style="38" customWidth="1"/>
    <col min="15" max="15" width="14.140625" style="38" customWidth="1"/>
    <col min="16" max="16" width="11.85546875" style="38" customWidth="1"/>
    <col min="17" max="17" width="12" style="38" customWidth="1"/>
    <col min="18" max="18" width="11" style="38" customWidth="1"/>
    <col min="19" max="19" width="11.5703125" style="38" customWidth="1"/>
    <col min="20" max="20" width="12" style="38" customWidth="1"/>
    <col min="21" max="238" width="31.28515625" style="38"/>
    <col min="239" max="246" width="31.28515625" style="39"/>
    <col min="247" max="248" width="31.28515625" style="40"/>
    <col min="249" max="16384" width="31.28515625" style="41"/>
  </cols>
  <sheetData>
    <row r="1" spans="1:7" ht="15" customHeight="1">
      <c r="A1" s="52" t="s">
        <v>56</v>
      </c>
      <c r="B1" s="65" t="s">
        <v>0</v>
      </c>
      <c r="C1" s="65"/>
      <c r="D1" s="51"/>
      <c r="E1" s="51" t="s">
        <v>1</v>
      </c>
      <c r="F1" s="51">
        <v>7720208401</v>
      </c>
      <c r="G1" s="51" t="s">
        <v>2</v>
      </c>
    </row>
    <row r="2" spans="1:7">
      <c r="A2" s="53" t="s">
        <v>57</v>
      </c>
      <c r="B2" s="53" t="s">
        <v>58</v>
      </c>
      <c r="C2" s="53" t="s">
        <v>51</v>
      </c>
      <c r="D2" s="53" t="s">
        <v>50</v>
      </c>
      <c r="E2" s="53" t="s">
        <v>33</v>
      </c>
      <c r="F2" s="54" t="s">
        <v>3</v>
      </c>
      <c r="G2" s="53" t="s">
        <v>34</v>
      </c>
    </row>
    <row r="3" spans="1:7">
      <c r="A3" s="21" t="s">
        <v>45</v>
      </c>
      <c r="B3" s="42">
        <v>1376379.58</v>
      </c>
      <c r="C3" s="43">
        <v>16136.57</v>
      </c>
      <c r="D3" s="43">
        <v>517159.45</v>
      </c>
      <c r="E3" s="44">
        <f>AVERAGE(B3:D3)</f>
        <v>636558.53333333333</v>
      </c>
      <c r="F3" s="45">
        <v>1</v>
      </c>
      <c r="G3" s="44">
        <f t="shared" ref="G3:G8" si="0">F3*E3</f>
        <v>636558.53333333333</v>
      </c>
    </row>
    <row r="4" spans="1:7">
      <c r="A4" s="21" t="s">
        <v>46</v>
      </c>
      <c r="B4" s="42">
        <v>209563</v>
      </c>
      <c r="C4" s="43">
        <v>241724</v>
      </c>
      <c r="D4" s="43">
        <v>276005</v>
      </c>
      <c r="E4" s="44">
        <f t="shared" ref="E4" si="1">AVERAGE(B4:D4)</f>
        <v>242430.66666666666</v>
      </c>
      <c r="F4" s="45">
        <v>1</v>
      </c>
      <c r="G4" s="44">
        <f t="shared" ref="G4" si="2">F4*E4</f>
        <v>242430.66666666666</v>
      </c>
    </row>
    <row r="5" spans="1:7">
      <c r="A5" s="21" t="s">
        <v>49</v>
      </c>
      <c r="B5" s="42">
        <v>6103</v>
      </c>
      <c r="C5" s="43">
        <v>6058</v>
      </c>
      <c r="D5" s="43">
        <v>1383</v>
      </c>
      <c r="E5" s="44">
        <f t="shared" ref="E5:E8" si="3">AVERAGE(B5:D5)</f>
        <v>4514.666666666667</v>
      </c>
      <c r="F5" s="45">
        <v>0.5</v>
      </c>
      <c r="G5" s="44">
        <f t="shared" si="0"/>
        <v>2257.3333333333335</v>
      </c>
    </row>
    <row r="6" spans="1:7">
      <c r="A6" s="21" t="s">
        <v>47</v>
      </c>
      <c r="B6" s="42">
        <v>320562.42</v>
      </c>
      <c r="C6" s="43">
        <v>346073.12</v>
      </c>
      <c r="D6" s="43">
        <v>385560.35</v>
      </c>
      <c r="E6" s="44">
        <f t="shared" si="3"/>
        <v>350731.96333333338</v>
      </c>
      <c r="F6" s="45">
        <v>1</v>
      </c>
      <c r="G6" s="44">
        <f t="shared" si="0"/>
        <v>350731.96333333338</v>
      </c>
    </row>
    <row r="7" spans="1:7" ht="12" customHeight="1">
      <c r="A7" s="21" t="s">
        <v>52</v>
      </c>
      <c r="B7" s="42">
        <v>96600</v>
      </c>
      <c r="C7" s="43">
        <v>96600</v>
      </c>
      <c r="D7" s="43">
        <v>96600</v>
      </c>
      <c r="E7" s="44">
        <f t="shared" ref="E7" si="4">AVERAGE(B7:D7)</f>
        <v>96600</v>
      </c>
      <c r="F7" s="45">
        <v>1</v>
      </c>
      <c r="G7" s="44">
        <f t="shared" ref="G7" si="5">F7*E7</f>
        <v>96600</v>
      </c>
    </row>
    <row r="8" spans="1:7">
      <c r="A8" s="21" t="s">
        <v>35</v>
      </c>
      <c r="B8" s="42">
        <v>-226062</v>
      </c>
      <c r="C8" s="42">
        <v>-92682</v>
      </c>
      <c r="D8" s="42">
        <v>-15951</v>
      </c>
      <c r="E8" s="44">
        <f t="shared" si="3"/>
        <v>-111565</v>
      </c>
      <c r="F8" s="45">
        <v>1</v>
      </c>
      <c r="G8" s="44">
        <f t="shared" si="0"/>
        <v>-111565</v>
      </c>
    </row>
    <row r="9" spans="1:7">
      <c r="A9" s="53" t="s">
        <v>59</v>
      </c>
      <c r="B9" s="53" t="s">
        <v>58</v>
      </c>
      <c r="C9" s="53" t="s">
        <v>51</v>
      </c>
      <c r="D9" s="53" t="s">
        <v>50</v>
      </c>
      <c r="E9" s="53" t="s">
        <v>33</v>
      </c>
      <c r="F9" s="54" t="s">
        <v>3</v>
      </c>
      <c r="G9" s="53" t="s">
        <v>34</v>
      </c>
    </row>
    <row r="10" spans="1:7">
      <c r="A10" s="21" t="s">
        <v>54</v>
      </c>
      <c r="B10" s="42">
        <v>0</v>
      </c>
      <c r="C10" s="43">
        <v>0</v>
      </c>
      <c r="D10" s="43">
        <v>0</v>
      </c>
      <c r="E10" s="44">
        <f>AVERAGE(B10:D10)</f>
        <v>0</v>
      </c>
      <c r="F10" s="45">
        <v>0</v>
      </c>
      <c r="G10" s="44">
        <f t="shared" ref="G10:G13" si="6">F10*E10</f>
        <v>0</v>
      </c>
    </row>
    <row r="11" spans="1:7">
      <c r="A11" s="21" t="s">
        <v>53</v>
      </c>
      <c r="B11" s="42">
        <v>402251</v>
      </c>
      <c r="C11" s="43">
        <v>365109</v>
      </c>
      <c r="D11" s="43">
        <v>331780</v>
      </c>
      <c r="E11" s="44">
        <f t="shared" ref="E11" si="7">AVERAGE(B11:D11)</f>
        <v>366380</v>
      </c>
      <c r="F11" s="45">
        <v>1</v>
      </c>
      <c r="G11" s="44">
        <f t="shared" ref="G11" si="8">F11*E11</f>
        <v>366380</v>
      </c>
    </row>
    <row r="12" spans="1:7">
      <c r="A12" s="21" t="s">
        <v>49</v>
      </c>
      <c r="B12" s="42">
        <v>791</v>
      </c>
      <c r="C12" s="43">
        <v>396</v>
      </c>
      <c r="D12" s="43">
        <v>768</v>
      </c>
      <c r="E12" s="44">
        <f t="shared" ref="E12:E13" si="9">AVERAGE(B12:D12)</f>
        <v>651.66666666666663</v>
      </c>
      <c r="F12" s="45">
        <v>0.5</v>
      </c>
      <c r="G12" s="44">
        <f t="shared" si="6"/>
        <v>325.83333333333331</v>
      </c>
    </row>
    <row r="13" spans="1:7">
      <c r="A13" s="21" t="s">
        <v>35</v>
      </c>
      <c r="B13" s="42">
        <v>-7997</v>
      </c>
      <c r="C13" s="42">
        <v>0</v>
      </c>
      <c r="D13" s="42">
        <v>-443</v>
      </c>
      <c r="E13" s="44">
        <f t="shared" si="9"/>
        <v>-2813.3333333333335</v>
      </c>
      <c r="F13" s="45">
        <v>1</v>
      </c>
      <c r="G13" s="44">
        <f t="shared" si="6"/>
        <v>-2813.3333333333335</v>
      </c>
    </row>
    <row r="14" spans="1:7">
      <c r="A14" s="55" t="s">
        <v>36</v>
      </c>
      <c r="B14" s="66"/>
      <c r="C14" s="66"/>
      <c r="D14" s="66"/>
      <c r="E14" s="66"/>
      <c r="F14" s="66"/>
      <c r="G14" s="56">
        <f>+SUM(G3:G13)</f>
        <v>1580905.9966666666</v>
      </c>
    </row>
    <row r="15" spans="1:7">
      <c r="A15" s="22" t="s">
        <v>37</v>
      </c>
      <c r="B15" s="67"/>
      <c r="C15" s="67"/>
      <c r="D15" s="67"/>
      <c r="E15" s="67"/>
      <c r="F15" s="67"/>
      <c r="G15" s="56">
        <f>G14/12</f>
        <v>131742.16638888887</v>
      </c>
    </row>
    <row r="16" spans="1:7">
      <c r="A16" s="22" t="s">
        <v>38</v>
      </c>
      <c r="B16" s="67"/>
      <c r="C16" s="67"/>
      <c r="D16" s="67"/>
      <c r="E16" s="67"/>
      <c r="F16" s="67"/>
      <c r="G16" s="44">
        <f>RTR!G12</f>
        <v>0</v>
      </c>
    </row>
    <row r="17" spans="1:7" ht="12" customHeight="1">
      <c r="A17" s="48" t="s">
        <v>39</v>
      </c>
      <c r="B17" s="68"/>
      <c r="C17" s="68"/>
      <c r="D17" s="68"/>
      <c r="E17" s="68"/>
      <c r="F17" s="68"/>
      <c r="G17" s="46">
        <v>2</v>
      </c>
    </row>
    <row r="18" spans="1:7" ht="9" customHeight="1">
      <c r="A18" s="22" t="s">
        <v>40</v>
      </c>
      <c r="B18" s="67"/>
      <c r="C18" s="67"/>
      <c r="D18" s="67"/>
      <c r="E18" s="67"/>
      <c r="F18" s="67"/>
      <c r="G18" s="47">
        <f>(G15*G17)-G16</f>
        <v>263484.33277777774</v>
      </c>
    </row>
    <row r="19" spans="1:7">
      <c r="A19" s="22" t="s">
        <v>41</v>
      </c>
      <c r="B19" s="67"/>
      <c r="C19" s="67"/>
      <c r="D19" s="67"/>
      <c r="E19" s="67"/>
      <c r="F19" s="67"/>
      <c r="G19" s="48">
        <v>120</v>
      </c>
    </row>
    <row r="20" spans="1:7" ht="11.25" customHeight="1">
      <c r="A20" s="22" t="s">
        <v>42</v>
      </c>
      <c r="B20" s="67"/>
      <c r="C20" s="67"/>
      <c r="D20" s="67"/>
      <c r="E20" s="67"/>
      <c r="F20" s="67"/>
      <c r="G20" s="46">
        <v>0.1</v>
      </c>
    </row>
    <row r="21" spans="1:7" ht="11.25" customHeight="1">
      <c r="A21" s="22" t="s">
        <v>43</v>
      </c>
      <c r="B21" s="67"/>
      <c r="C21" s="67"/>
      <c r="D21" s="67"/>
      <c r="E21" s="67"/>
      <c r="F21" s="67"/>
      <c r="G21" s="49">
        <f>PMT(G20/12,G19,-100000)</f>
        <v>1321.5073688176165</v>
      </c>
    </row>
    <row r="22" spans="1:7" ht="9.75" customHeight="1">
      <c r="A22" s="22" t="s">
        <v>44</v>
      </c>
      <c r="B22" s="67"/>
      <c r="C22" s="67"/>
      <c r="D22" s="67"/>
      <c r="E22" s="67"/>
      <c r="F22" s="67"/>
      <c r="G22" s="50">
        <f>G18/G21</f>
        <v>199.38165990971609</v>
      </c>
    </row>
    <row r="23" spans="1:7" ht="12" customHeight="1">
      <c r="A23" s="64"/>
      <c r="B23" s="64"/>
      <c r="C23" s="64"/>
      <c r="D23" s="64"/>
      <c r="E23" s="64"/>
      <c r="F23" s="64"/>
      <c r="G23" s="64"/>
    </row>
    <row r="24" spans="1:7">
      <c r="A24" s="63"/>
      <c r="B24" s="63"/>
      <c r="C24" s="63"/>
      <c r="D24" s="63"/>
      <c r="E24" s="63"/>
      <c r="F24" s="63"/>
      <c r="G24" s="63"/>
    </row>
  </sheetData>
  <sheetProtection selectLockedCells="1" selectUnlockedCells="1"/>
  <mergeCells count="12">
    <mergeCell ref="A24:G24"/>
    <mergeCell ref="A23:G23"/>
    <mergeCell ref="B1:C1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IK16"/>
  <sheetViews>
    <sheetView zoomScale="124" zoomScaleNormal="124" workbookViewId="0">
      <selection activeCell="C20" sqref="C20"/>
    </sheetView>
  </sheetViews>
  <sheetFormatPr defaultColWidth="22.140625" defaultRowHeight="12"/>
  <cols>
    <col min="1" max="1" width="5.42578125" style="24" customWidth="1"/>
    <col min="2" max="2" width="15.7109375" style="24" customWidth="1"/>
    <col min="3" max="3" width="23.85546875" style="24" customWidth="1"/>
    <col min="4" max="4" width="14.7109375" style="24" bestFit="1" customWidth="1"/>
    <col min="5" max="5" width="9.85546875" style="24" customWidth="1"/>
    <col min="6" max="6" width="13" style="24" customWidth="1"/>
    <col min="7" max="7" width="10.140625" style="24" customWidth="1"/>
    <col min="8" max="8" width="10.28515625" style="24" customWidth="1"/>
    <col min="9" max="245" width="22.140625" style="24"/>
    <col min="246" max="16384" width="22.140625" style="25"/>
  </cols>
  <sheetData>
    <row r="1" spans="1:8" ht="24">
      <c r="A1" s="23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48</v>
      </c>
    </row>
    <row r="2" spans="1:8">
      <c r="A2" s="26">
        <v>1</v>
      </c>
      <c r="B2" s="20"/>
      <c r="C2" s="26"/>
      <c r="D2" s="26"/>
      <c r="E2" s="20"/>
      <c r="F2" s="27"/>
      <c r="G2" s="20"/>
      <c r="H2" s="20" t="s">
        <v>55</v>
      </c>
    </row>
    <row r="3" spans="1:8">
      <c r="A3" s="26">
        <v>2</v>
      </c>
      <c r="B3" s="20"/>
      <c r="C3" s="26"/>
      <c r="D3" s="26"/>
      <c r="E3" s="20"/>
      <c r="F3" s="27"/>
      <c r="G3" s="20"/>
      <c r="H3" s="20"/>
    </row>
    <row r="4" spans="1:8">
      <c r="A4" s="26">
        <v>3</v>
      </c>
      <c r="B4" s="20"/>
      <c r="C4" s="26"/>
      <c r="D4" s="26"/>
      <c r="E4" s="20"/>
      <c r="F4" s="27"/>
      <c r="G4" s="28"/>
      <c r="H4" s="20"/>
    </row>
    <row r="5" spans="1:8">
      <c r="A5" s="26">
        <v>4</v>
      </c>
      <c r="B5" s="20"/>
      <c r="C5" s="26"/>
      <c r="D5" s="26"/>
      <c r="E5" s="20"/>
      <c r="F5" s="27"/>
      <c r="G5" s="28"/>
      <c r="H5" s="20"/>
    </row>
    <row r="6" spans="1:8">
      <c r="A6" s="26">
        <v>5</v>
      </c>
      <c r="B6" s="29"/>
      <c r="C6" s="26"/>
      <c r="D6" s="30"/>
      <c r="E6" s="31"/>
      <c r="F6" s="31"/>
      <c r="G6" s="70"/>
      <c r="H6" s="71"/>
    </row>
    <row r="7" spans="1:8">
      <c r="A7" s="26">
        <v>6</v>
      </c>
      <c r="B7" s="29"/>
      <c r="C7" s="26"/>
      <c r="D7" s="30"/>
      <c r="E7" s="31"/>
      <c r="F7" s="31"/>
      <c r="G7" s="72"/>
      <c r="H7" s="71"/>
    </row>
    <row r="8" spans="1:8">
      <c r="A8" s="26">
        <v>7</v>
      </c>
      <c r="B8" s="29"/>
      <c r="C8" s="26"/>
      <c r="D8" s="31"/>
      <c r="E8" s="31"/>
      <c r="F8" s="31"/>
      <c r="G8" s="32"/>
      <c r="H8" s="20"/>
    </row>
    <row r="9" spans="1:8">
      <c r="A9" s="26">
        <v>8</v>
      </c>
      <c r="B9" s="29"/>
      <c r="C9" s="26"/>
      <c r="D9" s="31"/>
      <c r="E9" s="31"/>
      <c r="F9" s="31"/>
      <c r="G9" s="32"/>
      <c r="H9" s="20"/>
    </row>
    <row r="10" spans="1:8">
      <c r="A10" s="26">
        <v>9</v>
      </c>
      <c r="B10" s="20"/>
      <c r="C10" s="26"/>
      <c r="D10" s="26"/>
      <c r="E10" s="20"/>
      <c r="F10" s="27"/>
      <c r="G10" s="20"/>
      <c r="H10" s="20"/>
    </row>
    <row r="11" spans="1:8" ht="12.75" thickBot="1">
      <c r="A11" s="35">
        <v>10</v>
      </c>
      <c r="B11" s="36"/>
      <c r="C11" s="35"/>
      <c r="D11" s="35"/>
      <c r="E11" s="36"/>
      <c r="F11" s="37"/>
      <c r="G11" s="62"/>
      <c r="H11" s="36"/>
    </row>
    <row r="12" spans="1:8" ht="12.75" thickBot="1">
      <c r="A12" s="35"/>
      <c r="B12" s="29"/>
      <c r="C12" s="35"/>
      <c r="D12" s="31"/>
      <c r="E12" s="31"/>
      <c r="F12" s="57"/>
      <c r="G12" s="60"/>
      <c r="H12" s="61"/>
    </row>
    <row r="13" spans="1:8" ht="12.75" thickBot="1">
      <c r="A13" s="35"/>
      <c r="B13" s="29"/>
      <c r="C13" s="35"/>
      <c r="D13" s="31"/>
      <c r="E13" s="31"/>
      <c r="F13" s="57"/>
      <c r="G13" s="60"/>
      <c r="H13" s="58"/>
    </row>
    <row r="14" spans="1:8">
      <c r="A14" s="26"/>
      <c r="B14" s="29"/>
      <c r="C14" s="26"/>
      <c r="D14" s="31"/>
      <c r="E14" s="31"/>
      <c r="F14" s="31"/>
      <c r="G14" s="59"/>
      <c r="H14" s="31"/>
    </row>
    <row r="15" spans="1:8">
      <c r="A15" s="26"/>
      <c r="B15" s="29"/>
      <c r="C15" s="26"/>
      <c r="D15" s="31"/>
      <c r="E15" s="31"/>
      <c r="F15" s="31"/>
      <c r="G15" s="32"/>
      <c r="H15" s="31"/>
    </row>
    <row r="16" spans="1:8">
      <c r="A16" s="33"/>
      <c r="B16" s="26"/>
      <c r="C16" s="26"/>
      <c r="D16" s="26"/>
      <c r="E16" s="26"/>
      <c r="F16" s="26"/>
      <c r="G16" s="26"/>
      <c r="H16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11</v>
      </c>
      <c r="B1" s="69"/>
      <c r="C1" s="2"/>
    </row>
    <row r="2" spans="1:6" ht="14.25" customHeight="1">
      <c r="A2" s="69" t="s">
        <v>12</v>
      </c>
      <c r="B2" s="69"/>
      <c r="C2" s="2"/>
    </row>
    <row r="5" spans="1:6" ht="30">
      <c r="A5" s="3" t="s">
        <v>4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dcterms:created xsi:type="dcterms:W3CDTF">2015-09-25T09:25:31Z</dcterms:created>
  <dcterms:modified xsi:type="dcterms:W3CDTF">2020-02-21T11:21:05Z</dcterms:modified>
</cp:coreProperties>
</file>