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9095" windowHeight="7170"/>
  </bookViews>
  <sheets>
    <sheet name="Banking" sheetId="1" r:id="rId1"/>
  </sheets>
  <calcPr calcId="124519"/>
</workbook>
</file>

<file path=xl/calcChain.xml><?xml version="1.0" encoding="utf-8"?>
<calcChain xmlns="http://schemas.openxmlformats.org/spreadsheetml/2006/main">
  <c r="N19" i="1"/>
  <c r="N18"/>
  <c r="N9"/>
  <c r="G18"/>
  <c r="F18"/>
  <c r="E18"/>
  <c r="D18"/>
  <c r="C18"/>
  <c r="B18"/>
  <c r="G9"/>
  <c r="F9"/>
  <c r="E9"/>
  <c r="D9"/>
  <c r="C9"/>
  <c r="B9"/>
  <c r="M18"/>
  <c r="L18"/>
  <c r="K18"/>
  <c r="J18"/>
  <c r="I18"/>
  <c r="H18"/>
  <c r="K9" l="1"/>
  <c r="J9"/>
  <c r="M9"/>
  <c r="L9"/>
  <c r="I9"/>
  <c r="H9"/>
</calcChain>
</file>

<file path=xl/sharedStrings.xml><?xml version="1.0" encoding="utf-8"?>
<sst xmlns="http://schemas.openxmlformats.org/spreadsheetml/2006/main" count="41" uniqueCount="23">
  <si>
    <t>7th</t>
  </si>
  <si>
    <t>14th</t>
  </si>
  <si>
    <t>21st</t>
  </si>
  <si>
    <t>28th</t>
  </si>
  <si>
    <t>Oct</t>
  </si>
  <si>
    <t>Aug</t>
  </si>
  <si>
    <t>Eligibilty In Lacs</t>
  </si>
  <si>
    <t>June</t>
  </si>
  <si>
    <t>July</t>
  </si>
  <si>
    <t xml:space="preserve">Date's </t>
  </si>
  <si>
    <t>Total</t>
  </si>
  <si>
    <t>Mandeep Parbhakar</t>
  </si>
  <si>
    <t>SBI A/c No. 32912113285</t>
  </si>
  <si>
    <t>Jan</t>
  </si>
  <si>
    <t>Feb</t>
  </si>
  <si>
    <t>March</t>
  </si>
  <si>
    <t>April</t>
  </si>
  <si>
    <t>May</t>
  </si>
  <si>
    <t>Sept</t>
  </si>
  <si>
    <t xml:space="preserve">Nov </t>
  </si>
  <si>
    <t>Dec</t>
  </si>
  <si>
    <t>Kuldeep Rai Parbhakar</t>
  </si>
  <si>
    <t>SBI A/c No. 32108217915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</si>
</sst>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N19"/>
  <sheetViews>
    <sheetView tabSelected="1" workbookViewId="0">
      <selection activeCell="C23" sqref="C23"/>
    </sheetView>
  </sheetViews>
  <sheetFormatPr defaultRowHeight="15"/>
  <cols>
    <col min="1" max="1" width="18.42578125" style="1" customWidth="1"/>
    <col min="2" max="2" width="9.140625" style="1"/>
    <col min="3" max="3" width="11.140625" style="1" bestFit="1" customWidth="1"/>
    <col min="4" max="4" width="11" style="1" customWidth="1"/>
    <col min="5" max="16384" width="9.140625" style="1"/>
  </cols>
  <sheetData>
    <row r="2" spans="1:14" ht="21">
      <c r="B2" s="6"/>
      <c r="C2" s="9" t="s">
        <v>11</v>
      </c>
      <c r="D2" s="10"/>
      <c r="E2" s="11"/>
    </row>
    <row r="3" spans="1:14" ht="30">
      <c r="A3" s="7" t="s">
        <v>12</v>
      </c>
      <c r="B3" s="6"/>
      <c r="C3" s="5"/>
      <c r="D3" s="5"/>
      <c r="E3" s="4"/>
    </row>
    <row r="4" spans="1:14">
      <c r="A4" s="8" t="s">
        <v>9</v>
      </c>
      <c r="B4" s="8" t="s">
        <v>14</v>
      </c>
      <c r="C4" s="8" t="s">
        <v>15</v>
      </c>
      <c r="D4" s="8" t="s">
        <v>16</v>
      </c>
      <c r="E4" s="8" t="s">
        <v>17</v>
      </c>
      <c r="F4" s="8" t="s">
        <v>7</v>
      </c>
      <c r="G4" s="8" t="s">
        <v>8</v>
      </c>
      <c r="H4" s="8" t="s">
        <v>5</v>
      </c>
      <c r="I4" s="8" t="s">
        <v>18</v>
      </c>
      <c r="J4" s="8" t="s">
        <v>4</v>
      </c>
      <c r="K4" s="8" t="s">
        <v>19</v>
      </c>
      <c r="L4" s="8" t="s">
        <v>20</v>
      </c>
      <c r="M4" s="8" t="s">
        <v>13</v>
      </c>
      <c r="N4" s="2"/>
    </row>
    <row r="5" spans="1:14">
      <c r="A5" s="8" t="s">
        <v>0</v>
      </c>
      <c r="B5" s="3">
        <v>142512.70000000001</v>
      </c>
      <c r="C5" s="2">
        <v>166554.70000000001</v>
      </c>
      <c r="D5" s="3">
        <v>726658.51</v>
      </c>
      <c r="E5" s="3">
        <v>277018.51</v>
      </c>
      <c r="F5" s="3">
        <v>205414.51</v>
      </c>
      <c r="G5" s="3">
        <v>203360.5</v>
      </c>
      <c r="H5" s="3">
        <v>107116.91</v>
      </c>
      <c r="I5" s="2">
        <v>212896.91</v>
      </c>
      <c r="J5" s="3">
        <v>214345</v>
      </c>
      <c r="K5" s="3">
        <v>196111.71</v>
      </c>
      <c r="L5" s="3">
        <v>832891.71</v>
      </c>
      <c r="M5" s="3">
        <v>201579.83</v>
      </c>
      <c r="N5" s="2"/>
    </row>
    <row r="6" spans="1:14">
      <c r="A6" s="8" t="s">
        <v>1</v>
      </c>
      <c r="B6" s="3">
        <v>1532.7</v>
      </c>
      <c r="C6" s="3">
        <v>120846.7</v>
      </c>
      <c r="D6" s="3">
        <v>480996.51</v>
      </c>
      <c r="E6" s="3">
        <v>69510.509999999995</v>
      </c>
      <c r="F6" s="2">
        <v>419956.51</v>
      </c>
      <c r="G6" s="2">
        <v>2828.91</v>
      </c>
      <c r="H6" s="3">
        <v>8608.91</v>
      </c>
      <c r="I6" s="3">
        <v>7388.91</v>
      </c>
      <c r="J6" s="3">
        <v>6837.71</v>
      </c>
      <c r="K6" s="3">
        <v>38603.71</v>
      </c>
      <c r="L6" s="2">
        <v>1331.83</v>
      </c>
      <c r="M6" s="2">
        <v>31737.83</v>
      </c>
      <c r="N6" s="2"/>
    </row>
    <row r="7" spans="1:14">
      <c r="A7" s="8" t="s">
        <v>2</v>
      </c>
      <c r="B7" s="3">
        <v>1532.7</v>
      </c>
      <c r="C7" s="3">
        <v>51039.3</v>
      </c>
      <c r="D7" s="3">
        <v>480996.51</v>
      </c>
      <c r="E7" s="3">
        <v>369510.51</v>
      </c>
      <c r="F7" s="2">
        <v>5956.51</v>
      </c>
      <c r="G7" s="2">
        <v>2828.91</v>
      </c>
      <c r="H7" s="3">
        <v>8608.91</v>
      </c>
      <c r="I7" s="3">
        <v>7388.91</v>
      </c>
      <c r="J7" s="3">
        <v>6823.71</v>
      </c>
      <c r="K7" s="3">
        <v>38603.71</v>
      </c>
      <c r="L7" s="2">
        <v>1331.83</v>
      </c>
      <c r="M7" s="2">
        <v>1772.51</v>
      </c>
      <c r="N7" s="2"/>
    </row>
    <row r="8" spans="1:14">
      <c r="A8" s="8" t="s">
        <v>3</v>
      </c>
      <c r="B8" s="3">
        <v>101532.7</v>
      </c>
      <c r="C8" s="3">
        <v>402187.3</v>
      </c>
      <c r="D8" s="3">
        <v>480996.51</v>
      </c>
      <c r="E8" s="3">
        <v>369510.51</v>
      </c>
      <c r="F8" s="2">
        <v>9072.51</v>
      </c>
      <c r="G8" s="2">
        <v>2828.91</v>
      </c>
      <c r="H8" s="3">
        <v>8608.91</v>
      </c>
      <c r="I8" s="3">
        <v>208057.91</v>
      </c>
      <c r="J8" s="3">
        <v>6823.71</v>
      </c>
      <c r="K8" s="3">
        <v>38603.71</v>
      </c>
      <c r="L8" s="2">
        <v>2291.83</v>
      </c>
      <c r="M8" s="2">
        <v>1772.51</v>
      </c>
      <c r="N8" s="2"/>
    </row>
    <row r="9" spans="1:14">
      <c r="A9" s="8" t="s">
        <v>10</v>
      </c>
      <c r="B9" s="2">
        <f>SUM(B5:B8)</f>
        <v>247110.80000000005</v>
      </c>
      <c r="C9" s="2">
        <f t="shared" ref="C9:G9" si="0">SUM(C5:C8)</f>
        <v>740628</v>
      </c>
      <c r="D9" s="2">
        <f>SUM(D5:D8)</f>
        <v>2169648.04</v>
      </c>
      <c r="E9" s="2">
        <f>SUM(E5:E8)</f>
        <v>1085550.04</v>
      </c>
      <c r="F9" s="2">
        <f t="shared" ref="F9:G9" si="1">SUM(F5:F8)</f>
        <v>640400.04</v>
      </c>
      <c r="G9" s="2">
        <f t="shared" si="1"/>
        <v>211847.23</v>
      </c>
      <c r="H9" s="2">
        <f>SUM(H5:H8)</f>
        <v>132943.64000000001</v>
      </c>
      <c r="I9" s="2">
        <f t="shared" ref="I9:M9" si="2">SUM(I5:I8)</f>
        <v>435732.64</v>
      </c>
      <c r="J9" s="2">
        <f>SUM(J5:J8)</f>
        <v>234830.12999999998</v>
      </c>
      <c r="K9" s="2">
        <f>SUM(K5:K8)</f>
        <v>311922.84000000003</v>
      </c>
      <c r="L9" s="2">
        <f t="shared" si="2"/>
        <v>837847.19999999984</v>
      </c>
      <c r="M9" s="2">
        <f t="shared" si="2"/>
        <v>236862.68</v>
      </c>
      <c r="N9" s="8">
        <f>(SUM(B9:M9)/48)</f>
        <v>151777.56833333333</v>
      </c>
    </row>
    <row r="11" spans="1:14" ht="21">
      <c r="B11" s="6"/>
      <c r="C11" s="9" t="s">
        <v>21</v>
      </c>
      <c r="D11" s="10"/>
      <c r="E11" s="11"/>
    </row>
    <row r="12" spans="1:14" ht="30">
      <c r="A12" s="7" t="s">
        <v>22</v>
      </c>
      <c r="B12" s="6"/>
      <c r="C12" s="5"/>
      <c r="D12" s="5"/>
      <c r="E12" s="4"/>
    </row>
    <row r="13" spans="1:14">
      <c r="A13" s="8" t="s">
        <v>9</v>
      </c>
      <c r="B13" s="8" t="s">
        <v>14</v>
      </c>
      <c r="C13" s="8" t="s">
        <v>15</v>
      </c>
      <c r="D13" s="8" t="s">
        <v>16</v>
      </c>
      <c r="E13" s="8" t="s">
        <v>17</v>
      </c>
      <c r="F13" s="8" t="s">
        <v>7</v>
      </c>
      <c r="G13" s="8" t="s">
        <v>8</v>
      </c>
      <c r="H13" s="8" t="s">
        <v>5</v>
      </c>
      <c r="I13" s="8" t="s">
        <v>18</v>
      </c>
      <c r="J13" s="8" t="s">
        <v>4</v>
      </c>
      <c r="K13" s="8" t="s">
        <v>19</v>
      </c>
      <c r="L13" s="8" t="s">
        <v>20</v>
      </c>
      <c r="M13" s="8" t="s">
        <v>13</v>
      </c>
      <c r="N13" s="2"/>
    </row>
    <row r="14" spans="1:14">
      <c r="A14" s="8" t="s">
        <v>0</v>
      </c>
      <c r="B14" s="3">
        <v>39921.21</v>
      </c>
      <c r="C14" s="2">
        <v>3581.75</v>
      </c>
      <c r="D14" s="3">
        <v>1147.71</v>
      </c>
      <c r="E14" s="3">
        <v>1622.71</v>
      </c>
      <c r="F14" s="3">
        <v>549.91999999999996</v>
      </c>
      <c r="G14" s="2">
        <v>1296.9000000000001</v>
      </c>
      <c r="H14" s="2">
        <v>1444.7</v>
      </c>
      <c r="I14" s="2">
        <v>2442.8000000000002</v>
      </c>
      <c r="J14" s="3">
        <v>104185.71</v>
      </c>
      <c r="K14" s="3">
        <v>2913.7</v>
      </c>
      <c r="L14" s="3">
        <v>3700.43</v>
      </c>
      <c r="M14" s="2">
        <v>4311.41</v>
      </c>
      <c r="N14" s="2"/>
    </row>
    <row r="15" spans="1:14">
      <c r="A15" s="8" t="s">
        <v>1</v>
      </c>
      <c r="B15" s="3">
        <v>7921.21</v>
      </c>
      <c r="C15" s="3">
        <v>3581.75</v>
      </c>
      <c r="D15" s="3">
        <v>1147.71</v>
      </c>
      <c r="E15" s="3">
        <v>1844.91</v>
      </c>
      <c r="F15" s="3">
        <v>549.91999999999996</v>
      </c>
      <c r="G15" s="2">
        <v>1296.9000000000001</v>
      </c>
      <c r="H15" s="2">
        <v>1444.7</v>
      </c>
      <c r="I15" s="3">
        <v>70684.710000000006</v>
      </c>
      <c r="J15" s="3">
        <v>79438.710000000006</v>
      </c>
      <c r="K15" s="3">
        <v>3069.5</v>
      </c>
      <c r="L15" s="3">
        <v>3700.43</v>
      </c>
      <c r="M15" s="2">
        <v>4654.8999999999996</v>
      </c>
      <c r="N15" s="2"/>
    </row>
    <row r="16" spans="1:14">
      <c r="A16" s="8" t="s">
        <v>2</v>
      </c>
      <c r="B16" s="3">
        <v>7921.21</v>
      </c>
      <c r="C16" s="3">
        <v>38581.71</v>
      </c>
      <c r="D16" s="3">
        <v>1147.71</v>
      </c>
      <c r="E16" s="3">
        <v>1844.91</v>
      </c>
      <c r="F16" s="2">
        <v>795.92</v>
      </c>
      <c r="G16" s="2">
        <v>1444.7</v>
      </c>
      <c r="H16" s="3">
        <v>1979.62</v>
      </c>
      <c r="I16" s="3">
        <v>25684.71</v>
      </c>
      <c r="J16" s="3">
        <v>14438.71</v>
      </c>
      <c r="K16" s="3">
        <v>3069.5</v>
      </c>
      <c r="L16" s="3">
        <v>3700.43</v>
      </c>
      <c r="M16" s="2">
        <v>4654.8999999999996</v>
      </c>
      <c r="N16" s="2"/>
    </row>
    <row r="17" spans="1:14">
      <c r="A17" s="8" t="s">
        <v>3</v>
      </c>
      <c r="B17" s="3">
        <v>3396.21</v>
      </c>
      <c r="C17" s="3">
        <v>1147.71</v>
      </c>
      <c r="D17" s="3">
        <v>1622.71</v>
      </c>
      <c r="E17" s="3">
        <v>549.91999999999996</v>
      </c>
      <c r="F17" s="2">
        <v>1296.9000000000001</v>
      </c>
      <c r="G17" s="2">
        <v>1444.7</v>
      </c>
      <c r="H17" s="3">
        <v>2454.61</v>
      </c>
      <c r="I17" s="3">
        <v>26254.71</v>
      </c>
      <c r="J17" s="3">
        <v>2913.7</v>
      </c>
      <c r="K17" s="3">
        <v>3544.5</v>
      </c>
      <c r="L17" s="2">
        <v>4311.41</v>
      </c>
      <c r="M17" s="2">
        <v>5100.8999999999996</v>
      </c>
      <c r="N17" s="2"/>
    </row>
    <row r="18" spans="1:14">
      <c r="A18" s="8" t="s">
        <v>10</v>
      </c>
      <c r="B18" s="2">
        <f>SUM(B14:B17)</f>
        <v>59159.839999999997</v>
      </c>
      <c r="C18" s="2">
        <f t="shared" ref="C18" si="3">SUM(C14:C17)</f>
        <v>46892.92</v>
      </c>
      <c r="D18" s="2">
        <f>SUM(D14:D17)</f>
        <v>5065.84</v>
      </c>
      <c r="E18" s="2">
        <f>SUM(E14:E17)</f>
        <v>5862.45</v>
      </c>
      <c r="F18" s="2">
        <f t="shared" ref="F18:G18" si="4">SUM(F14:F17)</f>
        <v>3192.66</v>
      </c>
      <c r="G18" s="2">
        <f t="shared" si="4"/>
        <v>5483.2</v>
      </c>
      <c r="H18" s="2">
        <f>SUM(H14:H17)</f>
        <v>7323.630000000001</v>
      </c>
      <c r="I18" s="2">
        <f t="shared" ref="I18" si="5">SUM(I14:I17)</f>
        <v>125066.93</v>
      </c>
      <c r="J18" s="2">
        <f>SUM(J14:J17)</f>
        <v>200976.83000000002</v>
      </c>
      <c r="K18" s="2">
        <f>SUM(K14:K17)</f>
        <v>12597.2</v>
      </c>
      <c r="L18" s="2">
        <f t="shared" ref="L18:M18" si="6">SUM(L14:L17)</f>
        <v>15412.699999999999</v>
      </c>
      <c r="M18" s="2">
        <f t="shared" si="6"/>
        <v>18722.11</v>
      </c>
      <c r="N18" s="8">
        <f>(SUM(B18:M18)/48)</f>
        <v>10536.589791666667</v>
      </c>
    </row>
    <row r="19" spans="1:14">
      <c r="K19" s="12" t="s">
        <v>6</v>
      </c>
      <c r="L19" s="12"/>
      <c r="M19" s="12"/>
      <c r="N19" s="8">
        <f>(151777.6+10536.59+104848+20976+99952+69595+37961)/1074.61</f>
        <v>461.2335544988415</v>
      </c>
    </row>
  </sheetData>
  <mergeCells count="3">
    <mergeCell ref="C11:E11"/>
    <mergeCell ref="C2:E2"/>
    <mergeCell ref="K19:M19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cp:lastPrinted>2020-01-03T09:27:52Z</cp:lastPrinted>
  <dcterms:created xsi:type="dcterms:W3CDTF">2017-10-05T10:45:51Z</dcterms:created>
  <dcterms:modified xsi:type="dcterms:W3CDTF">2020-02-24T10:30:45Z</dcterms:modified>
</cp:coreProperties>
</file>