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H24" i="1"/>
  <c r="B22" l="1"/>
  <c r="D9" l="1"/>
  <c r="E9"/>
  <c r="F9"/>
  <c r="G9"/>
  <c r="B9"/>
  <c r="C9"/>
  <c r="H9" l="1"/>
  <c r="F22"/>
  <c r="G22"/>
  <c r="E22"/>
  <c r="D22"/>
  <c r="C22"/>
  <c r="H22" l="1"/>
</calcChain>
</file>

<file path=xl/sharedStrings.xml><?xml version="1.0" encoding="utf-8"?>
<sst xmlns="http://schemas.openxmlformats.org/spreadsheetml/2006/main" count="27" uniqueCount="16">
  <si>
    <t>7th</t>
  </si>
  <si>
    <t>14th</t>
  </si>
  <si>
    <t>21st</t>
  </si>
  <si>
    <t>28th</t>
  </si>
  <si>
    <t>No of Cr.</t>
  </si>
  <si>
    <t>Aug</t>
  </si>
  <si>
    <t>july</t>
  </si>
  <si>
    <t>june</t>
  </si>
  <si>
    <t>may</t>
  </si>
  <si>
    <t>april</t>
  </si>
  <si>
    <t>mar</t>
  </si>
  <si>
    <t>Total Eligibilty In Lacs</t>
  </si>
  <si>
    <t>Lala Megh Raj Garg Educational Society</t>
  </si>
  <si>
    <t>Cenral Bank Of India (A/c No. 3408943770)</t>
  </si>
  <si>
    <t xml:space="preserve">Mount Litera Zee School </t>
  </si>
  <si>
    <t>HDFC Bank (A/c No. 50100226606076)</t>
  </si>
</sst>
</file>

<file path=xl/styles.xml><?xml version="1.0" encoding="utf-8"?>
<styleSheet xmlns="http://schemas.openxmlformats.org/spreadsheetml/2006/main">
  <numFmts count="1">
    <numFmt numFmtId="164" formatCode="mmm\ d&quot;, &quot;yy"/>
  </numFmts>
  <fonts count="5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Excel_BuiltIn_Comma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7"/>
  <sheetViews>
    <sheetView tabSelected="1" topLeftCell="A7" workbookViewId="0">
      <selection activeCell="H24" sqref="H21:H24"/>
    </sheetView>
  </sheetViews>
  <sheetFormatPr defaultRowHeight="15"/>
  <cols>
    <col min="1" max="1" width="18.7109375" style="1" customWidth="1"/>
    <col min="2" max="2" width="11.140625" style="1" customWidth="1"/>
    <col min="3" max="3" width="11.5703125" style="1" customWidth="1"/>
    <col min="4" max="4" width="10" style="1" customWidth="1"/>
    <col min="5" max="5" width="12.5703125" style="1" customWidth="1"/>
    <col min="6" max="6" width="9.140625" style="1"/>
    <col min="7" max="7" width="10.28515625" style="1" customWidth="1"/>
    <col min="8" max="8" width="9.140625" style="1"/>
    <col min="9" max="9" width="9.140625" style="13"/>
    <col min="10" max="16384" width="9.140625" style="1"/>
  </cols>
  <sheetData>
    <row r="2" spans="1:10" ht="21">
      <c r="B2" s="6"/>
      <c r="C2" s="18" t="s">
        <v>12</v>
      </c>
      <c r="D2" s="20"/>
      <c r="E2" s="20"/>
      <c r="F2" s="19"/>
      <c r="G2" s="8"/>
    </row>
    <row r="3" spans="1:10" ht="45">
      <c r="A3" s="7" t="s">
        <v>13</v>
      </c>
      <c r="B3" s="6"/>
      <c r="C3" s="5"/>
      <c r="D3" s="5"/>
      <c r="E3" s="4"/>
    </row>
    <row r="4" spans="1:10">
      <c r="A4" s="8"/>
      <c r="B4" s="10" t="s">
        <v>10</v>
      </c>
      <c r="C4" s="10" t="s">
        <v>9</v>
      </c>
      <c r="D4" s="10" t="s">
        <v>8</v>
      </c>
      <c r="E4" s="10" t="s">
        <v>7</v>
      </c>
      <c r="F4" s="10" t="s">
        <v>6</v>
      </c>
      <c r="G4" s="10" t="s">
        <v>5</v>
      </c>
      <c r="H4" s="2"/>
    </row>
    <row r="5" spans="1:10">
      <c r="A5" s="9" t="s">
        <v>0</v>
      </c>
      <c r="B5" s="3">
        <v>139336.76</v>
      </c>
      <c r="C5" s="3">
        <v>190686.06</v>
      </c>
      <c r="D5" s="2">
        <v>730728.95999999996</v>
      </c>
      <c r="E5" s="3">
        <v>381449.21</v>
      </c>
      <c r="F5" s="3">
        <v>42837.41</v>
      </c>
      <c r="G5" s="3">
        <v>317184.23</v>
      </c>
      <c r="H5" s="2"/>
    </row>
    <row r="6" spans="1:10">
      <c r="A6" s="9" t="s">
        <v>1</v>
      </c>
      <c r="B6" s="3">
        <v>63459.76</v>
      </c>
      <c r="C6" s="3">
        <v>51278.06</v>
      </c>
      <c r="D6" s="3">
        <v>91362.96</v>
      </c>
      <c r="E6" s="3">
        <v>65922.210000000006</v>
      </c>
      <c r="F6" s="3">
        <v>84785.61</v>
      </c>
      <c r="G6" s="3">
        <v>47151.23</v>
      </c>
      <c r="H6" s="2"/>
    </row>
    <row r="7" spans="1:10">
      <c r="A7" s="9" t="s">
        <v>2</v>
      </c>
      <c r="B7" s="3">
        <v>378912.06</v>
      </c>
      <c r="C7" s="3">
        <v>1163865.1599999999</v>
      </c>
      <c r="D7" s="3">
        <v>204567.01</v>
      </c>
      <c r="E7" s="3">
        <v>266509.31</v>
      </c>
      <c r="F7" s="3">
        <v>1154937.6599999999</v>
      </c>
      <c r="G7" s="2">
        <v>250488.33</v>
      </c>
      <c r="H7" s="2"/>
    </row>
    <row r="8" spans="1:10">
      <c r="A8" s="9" t="s">
        <v>3</v>
      </c>
      <c r="B8" s="3">
        <v>399532.06</v>
      </c>
      <c r="C8" s="3">
        <v>198736.26</v>
      </c>
      <c r="D8" s="2">
        <v>90831.11</v>
      </c>
      <c r="E8" s="3">
        <v>20629.310000000001</v>
      </c>
      <c r="F8" s="3">
        <v>656668.13</v>
      </c>
      <c r="G8" s="3">
        <v>60608.33</v>
      </c>
      <c r="H8" s="2"/>
      <c r="I8" s="1"/>
    </row>
    <row r="9" spans="1:10">
      <c r="A9" s="15"/>
      <c r="B9" s="2">
        <f>SUM(B5:B8)</f>
        <v>981240.64000000013</v>
      </c>
      <c r="C9" s="2">
        <f>SUM(C5:C8)</f>
        <v>1604565.5399999998</v>
      </c>
      <c r="D9" s="2">
        <f>SUM(D5:D8)</f>
        <v>1117490.04</v>
      </c>
      <c r="E9" s="2">
        <f t="shared" ref="E9:G9" si="0">SUM(E5:E8)</f>
        <v>734510.04</v>
      </c>
      <c r="F9" s="2">
        <f t="shared" si="0"/>
        <v>1939228.81</v>
      </c>
      <c r="G9" s="2">
        <f t="shared" si="0"/>
        <v>675432.11999999988</v>
      </c>
      <c r="H9" s="12">
        <f>(SUM(B9:G9)/24)</f>
        <v>293852.79958333337</v>
      </c>
    </row>
    <row r="10" spans="1:10" s="13" customFormat="1">
      <c r="A10" s="17" t="s">
        <v>4</v>
      </c>
      <c r="B10" s="2">
        <v>44</v>
      </c>
      <c r="C10" s="2">
        <v>24</v>
      </c>
      <c r="D10" s="2">
        <v>31</v>
      </c>
      <c r="E10" s="2">
        <v>13</v>
      </c>
      <c r="F10" s="2">
        <v>25</v>
      </c>
      <c r="G10" s="2">
        <v>22</v>
      </c>
      <c r="H10" s="16"/>
      <c r="I10" s="1"/>
    </row>
    <row r="11" spans="1:10">
      <c r="I11" s="1"/>
    </row>
    <row r="13" spans="1:10">
      <c r="J13" s="13"/>
    </row>
    <row r="15" spans="1:10" ht="21">
      <c r="B15" s="6"/>
      <c r="C15" s="21" t="s">
        <v>14</v>
      </c>
      <c r="D15" s="21"/>
      <c r="E15" s="8"/>
      <c r="J15" s="13"/>
    </row>
    <row r="16" spans="1:10" ht="30">
      <c r="A16" s="7" t="s">
        <v>15</v>
      </c>
      <c r="B16" s="6"/>
      <c r="C16" s="5"/>
      <c r="D16" s="5"/>
      <c r="E16" s="4"/>
    </row>
    <row r="17" spans="1:9">
      <c r="A17" s="8"/>
      <c r="B17" s="10" t="s">
        <v>10</v>
      </c>
      <c r="C17" s="10" t="s">
        <v>9</v>
      </c>
      <c r="D17" s="10" t="s">
        <v>8</v>
      </c>
      <c r="E17" s="10" t="s">
        <v>7</v>
      </c>
      <c r="F17" s="10" t="s">
        <v>6</v>
      </c>
      <c r="G17" s="10" t="s">
        <v>5</v>
      </c>
      <c r="H17" s="2"/>
    </row>
    <row r="18" spans="1:9">
      <c r="A18" s="10" t="s">
        <v>0</v>
      </c>
      <c r="B18" s="3">
        <v>13243.83</v>
      </c>
      <c r="C18" s="2">
        <v>406832.13</v>
      </c>
      <c r="D18" s="2">
        <v>284807.28000000003</v>
      </c>
      <c r="E18" s="3">
        <v>60723.79</v>
      </c>
      <c r="F18" s="3">
        <v>125979.1</v>
      </c>
      <c r="G18" s="3">
        <v>1187157.3899999999</v>
      </c>
      <c r="H18" s="2"/>
    </row>
    <row r="19" spans="1:9">
      <c r="A19" s="10" t="s">
        <v>1</v>
      </c>
      <c r="B19" s="3">
        <v>48105.83</v>
      </c>
      <c r="C19" s="2">
        <v>276907.13</v>
      </c>
      <c r="D19" s="2">
        <v>48282.79</v>
      </c>
      <c r="E19" s="3">
        <v>99913.8</v>
      </c>
      <c r="F19" s="3">
        <v>940628.66</v>
      </c>
      <c r="G19" s="3">
        <v>128322.93</v>
      </c>
      <c r="H19" s="2"/>
    </row>
    <row r="20" spans="1:9">
      <c r="A20" s="11" t="s">
        <v>2</v>
      </c>
      <c r="B20" s="3">
        <v>536612.13</v>
      </c>
      <c r="C20" s="2">
        <v>545632.28</v>
      </c>
      <c r="D20" s="2">
        <v>71861.789999999994</v>
      </c>
      <c r="E20" s="3">
        <v>35928.800000000003</v>
      </c>
      <c r="F20" s="2">
        <v>2820864.96</v>
      </c>
      <c r="G20" s="3">
        <v>49688.91</v>
      </c>
      <c r="H20" s="2"/>
    </row>
    <row r="21" spans="1:9">
      <c r="A21" s="11" t="s">
        <v>3</v>
      </c>
      <c r="B21" s="3">
        <v>345017.13</v>
      </c>
      <c r="C21" s="2">
        <v>764688.28</v>
      </c>
      <c r="D21" s="2">
        <v>88486.79</v>
      </c>
      <c r="E21" s="3">
        <v>98972.800000000003</v>
      </c>
      <c r="F21" s="3">
        <v>2620729.11</v>
      </c>
      <c r="G21" s="3">
        <v>72697.11</v>
      </c>
      <c r="H21" s="2"/>
    </row>
    <row r="22" spans="1:9">
      <c r="A22" s="13"/>
      <c r="B22" s="2">
        <f>SUM(B18:B21)</f>
        <v>942978.92</v>
      </c>
      <c r="C22" s="2">
        <f t="shared" ref="C22" si="1">SUM(C18:C21)</f>
        <v>1994059.82</v>
      </c>
      <c r="D22" s="2">
        <f>SUM(D18:D21)</f>
        <v>493438.64999999997</v>
      </c>
      <c r="E22" s="2">
        <f>SUM(E18:E21)</f>
        <v>295539.19</v>
      </c>
      <c r="F22" s="2">
        <f>SUM(F18:F21)</f>
        <v>6508201.8300000001</v>
      </c>
      <c r="G22" s="2">
        <f t="shared" ref="G22" si="2">SUM(G18:G21)</f>
        <v>1437866.3399999999</v>
      </c>
      <c r="H22" s="12">
        <f>(SUM(B22:G22)/24)</f>
        <v>486336.86458333331</v>
      </c>
    </row>
    <row r="23" spans="1:9">
      <c r="A23" s="17" t="s">
        <v>4</v>
      </c>
      <c r="B23" s="2">
        <v>25</v>
      </c>
      <c r="C23" s="2">
        <v>78</v>
      </c>
      <c r="D23" s="2">
        <v>48</v>
      </c>
      <c r="E23" s="2">
        <v>30</v>
      </c>
      <c r="F23" s="2">
        <v>148</v>
      </c>
      <c r="G23" s="2">
        <v>46</v>
      </c>
      <c r="H23" s="16"/>
    </row>
    <row r="24" spans="1:9">
      <c r="E24" s="22" t="s">
        <v>11</v>
      </c>
      <c r="F24" s="23"/>
      <c r="G24" s="24"/>
      <c r="H24" s="14">
        <f>(H9+H22)/1074.61</f>
        <v>726.0212208770314</v>
      </c>
    </row>
    <row r="26" spans="1:9">
      <c r="A26" s="13"/>
      <c r="I26" s="1"/>
    </row>
    <row r="27" spans="1:9">
      <c r="A27" s="13"/>
      <c r="I27" s="1"/>
    </row>
    <row r="28" spans="1:9">
      <c r="A28" s="13"/>
      <c r="I28" s="1"/>
    </row>
    <row r="29" spans="1:9">
      <c r="A29" s="13"/>
      <c r="I29" s="1"/>
    </row>
    <row r="30" spans="1:9">
      <c r="A30" s="13"/>
      <c r="I30" s="1"/>
    </row>
    <row r="31" spans="1:9">
      <c r="A31" s="13"/>
      <c r="I31" s="1"/>
    </row>
    <row r="32" spans="1:9">
      <c r="A32" s="13"/>
      <c r="I32" s="1"/>
    </row>
    <row r="33" spans="1:9">
      <c r="A33" s="13"/>
      <c r="I33" s="1"/>
    </row>
    <row r="34" spans="1:9">
      <c r="A34" s="13"/>
      <c r="I34" s="1"/>
    </row>
    <row r="35" spans="1:9">
      <c r="A35" s="13"/>
      <c r="I35" s="1"/>
    </row>
    <row r="36" spans="1:9">
      <c r="A36" s="13"/>
      <c r="I36" s="1"/>
    </row>
    <row r="37" spans="1:9">
      <c r="A37" s="13"/>
      <c r="I37" s="1"/>
    </row>
  </sheetData>
  <mergeCells count="1">
    <mergeCell ref="E24:G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2017-10-05T10:45:51Z</dcterms:created>
  <dcterms:modified xsi:type="dcterms:W3CDTF">2019-09-12T07:36:54Z</dcterms:modified>
</cp:coreProperties>
</file>