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9" i="1" l="1"/>
  <c r="F9" i="1" s="1"/>
  <c r="D4" i="1"/>
  <c r="F4" i="1" s="1"/>
  <c r="D3" i="1"/>
  <c r="F3" i="1" s="1"/>
  <c r="D8" i="1" l="1"/>
  <c r="F8" i="1" s="1"/>
  <c r="D10" i="1"/>
  <c r="F10" i="1" s="1"/>
  <c r="D11" i="1"/>
  <c r="F11" i="1" s="1"/>
  <c r="D5" i="1"/>
  <c r="F5" i="1" s="1"/>
  <c r="D6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12" i="1" s="1"/>
  <c r="F13" i="1" s="1"/>
  <c r="F19" i="1"/>
  <c r="K13" i="2"/>
  <c r="F14" i="1" s="1"/>
  <c r="F6" i="5"/>
  <c r="F7" i="5"/>
  <c r="F8" i="5"/>
  <c r="F9" i="5"/>
  <c r="F10" i="5"/>
  <c r="F11" i="5"/>
  <c r="F12" i="5"/>
  <c r="E13" i="5"/>
  <c r="F16" i="1" l="1"/>
  <c r="F13" i="5"/>
  <c r="F20" i="1" l="1"/>
</calcChain>
</file>

<file path=xl/sharedStrings.xml><?xml version="1.0" encoding="utf-8"?>
<sst xmlns="http://schemas.openxmlformats.org/spreadsheetml/2006/main" count="102" uniqueCount="74">
  <si>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</si>
  <si>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</si>
  <si>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</si>
  <si>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</si>
  <si>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</si>
  <si>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</si>
  <si>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</si>
  <si>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</si>
  <si>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</si>
  <si>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</si>
  <si>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</si>
  <si>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</si>
  <si>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</si>
  <si>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</si>
  <si>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</si>
  <si>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</si>
  <si>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</si>
  <si>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</si>
  <si>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</si>
  <si>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</si>
  <si>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</si>
  <si>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</si>
  <si>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</si>
  <si>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</si>
  <si>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</si>
  <si>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</si>
  <si>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</si>
  <si>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</si>
  <si>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</si>
  <si>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</si>
  <si>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</si>
  <si>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</si>
  <si>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</si>
  <si>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</si>
  <si>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</si>
  <si>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</si>
  <si>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</si>
  <si>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</si>
  <si>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</si>
  <si>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</si>
  <si>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</si>
  <si>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</si>
  <si>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</si>
  <si>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</si>
  <si>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</si>
  <si>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</si>
  <si>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</si>
  <si>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</si>
  <si>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</si>
  <si>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</si>
  <si>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</si>
  <si>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</si>
  <si>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</si>
  <si>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</si>
  <si>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</si>
  <si>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</si>
  <si>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</si>
  <si>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</si>
  <si>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</si>
  <si>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</si>
  <si>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</si>
  <si>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</si>
  <si>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</si>
  <si>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</si>
  <si>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2019-20</t>
  </si>
  <si>
    <t>N</t>
  </si>
  <si>
    <t>NOVELTEX MECH. ENGG. CORPN</t>
  </si>
  <si>
    <t>Balbir Singh</t>
  </si>
  <si>
    <t>Net Profit</t>
  </si>
  <si>
    <t>Bank Charges</t>
  </si>
  <si>
    <t>Amandeep Singh</t>
  </si>
  <si>
    <t>Income From Salary</t>
  </si>
  <si>
    <t>Income From Business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</si>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</sst>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95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4" fillId="9" borderId="5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/>
    </xf>
    <xf numFmtId="0" fontId="18" fillId="0" borderId="0" xfId="0" applyFont="1"/>
    <xf numFmtId="0" fontId="17" fillId="0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center"/>
    </xf>
    <xf numFmtId="1" fontId="17" fillId="9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0" fontId="16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0"/>
  <sheetViews>
    <sheetView zoomScale="107" zoomScaleNormal="107" workbookViewId="0">
      <selection activeCell="G19" sqref="G1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66</v>
      </c>
      <c r="B1" s="74" t="s">
        <v>46</v>
      </c>
      <c r="C1" s="74"/>
      <c r="D1" s="6" t="s">
        <v>0</v>
      </c>
      <c r="E1" s="6">
        <v>7720208401</v>
      </c>
      <c r="F1" s="6" t="s">
        <v>1</v>
      </c>
    </row>
    <row r="2" spans="1:6">
      <c r="A2" s="46" t="s">
        <v>67</v>
      </c>
      <c r="B2" s="7" t="s">
        <v>64</v>
      </c>
      <c r="C2" s="7" t="s">
        <v>47</v>
      </c>
      <c r="D2" s="7" t="s">
        <v>31</v>
      </c>
      <c r="E2" s="8" t="s">
        <v>2</v>
      </c>
      <c r="F2" s="7" t="s">
        <v>32</v>
      </c>
    </row>
    <row r="3" spans="1:6">
      <c r="A3" s="9" t="s">
        <v>68</v>
      </c>
      <c r="B3" s="44">
        <v>334664</v>
      </c>
      <c r="C3" s="47">
        <v>310800</v>
      </c>
      <c r="D3" s="10">
        <f>AVERAGE(B3:C3)</f>
        <v>322732</v>
      </c>
      <c r="E3" s="11">
        <v>1</v>
      </c>
      <c r="F3" s="10">
        <f t="shared" ref="F3:F4" si="0">E3*D3</f>
        <v>322732</v>
      </c>
    </row>
    <row r="4" spans="1:6">
      <c r="A4" s="9" t="s">
        <v>69</v>
      </c>
      <c r="B4" s="44">
        <v>167016</v>
      </c>
      <c r="C4" s="47">
        <v>187919</v>
      </c>
      <c r="D4" s="10">
        <f>AVERAGE(B4:C4)</f>
        <v>177467.5</v>
      </c>
      <c r="E4" s="11">
        <v>1</v>
      </c>
      <c r="F4" s="10">
        <f t="shared" si="0"/>
        <v>177467.5</v>
      </c>
    </row>
    <row r="5" spans="1:6">
      <c r="A5" s="9" t="s">
        <v>45</v>
      </c>
      <c r="B5" s="44">
        <v>0</v>
      </c>
      <c r="C5" s="47">
        <v>0</v>
      </c>
      <c r="D5" s="10">
        <f>AVERAGE(B5:C5)</f>
        <v>0</v>
      </c>
      <c r="E5" s="11">
        <v>0.5</v>
      </c>
      <c r="F5" s="10">
        <f t="shared" ref="F5" si="1">E5*D5</f>
        <v>0</v>
      </c>
    </row>
    <row r="6" spans="1:6">
      <c r="A6" s="9" t="s">
        <v>33</v>
      </c>
      <c r="B6" s="44">
        <v>0</v>
      </c>
      <c r="C6" s="44">
        <v>0</v>
      </c>
      <c r="D6" s="10">
        <f>AVERAGE(B6:C6)</f>
        <v>0</v>
      </c>
      <c r="E6" s="11">
        <v>1</v>
      </c>
      <c r="F6" s="10">
        <f t="shared" ref="F6" si="2">E6*D6</f>
        <v>0</v>
      </c>
    </row>
    <row r="7" spans="1:6">
      <c r="A7" s="46" t="s">
        <v>70</v>
      </c>
      <c r="B7" s="7" t="s">
        <v>64</v>
      </c>
      <c r="C7" s="7" t="s">
        <v>47</v>
      </c>
      <c r="D7" s="7" t="s">
        <v>31</v>
      </c>
      <c r="E7" s="8" t="s">
        <v>2</v>
      </c>
      <c r="F7" s="7" t="s">
        <v>32</v>
      </c>
    </row>
    <row r="8" spans="1:6">
      <c r="A8" s="9" t="s">
        <v>71</v>
      </c>
      <c r="B8" s="44">
        <v>56000</v>
      </c>
      <c r="C8" s="44">
        <v>198000</v>
      </c>
      <c r="D8" s="10">
        <f>AVERAGE(B8:C8)</f>
        <v>127000</v>
      </c>
      <c r="E8" s="11">
        <v>1</v>
      </c>
      <c r="F8" s="10">
        <f t="shared" ref="F8:F11" si="3">E8*D8</f>
        <v>127000</v>
      </c>
    </row>
    <row r="9" spans="1:6">
      <c r="A9" s="9" t="s">
        <v>72</v>
      </c>
      <c r="B9" s="44">
        <v>193900</v>
      </c>
      <c r="C9" s="44">
        <v>151900</v>
      </c>
      <c r="D9" s="10">
        <f>AVERAGE(B9:C9)</f>
        <v>172900</v>
      </c>
      <c r="E9" s="11">
        <v>1</v>
      </c>
      <c r="F9" s="10">
        <f t="shared" ref="F9" si="4">E9*D9</f>
        <v>172900</v>
      </c>
    </row>
    <row r="10" spans="1:6">
      <c r="A10" s="9" t="s">
        <v>45</v>
      </c>
      <c r="B10" s="44">
        <v>0</v>
      </c>
      <c r="C10" s="44">
        <v>6072</v>
      </c>
      <c r="D10" s="10">
        <f>AVERAGE(B10:C10)</f>
        <v>3036</v>
      </c>
      <c r="E10" s="11">
        <v>0.5</v>
      </c>
      <c r="F10" s="10">
        <f t="shared" si="3"/>
        <v>1518</v>
      </c>
    </row>
    <row r="11" spans="1:6">
      <c r="A11" s="9" t="s">
        <v>33</v>
      </c>
      <c r="B11" s="44">
        <v>0</v>
      </c>
      <c r="C11" s="44">
        <v>-1029</v>
      </c>
      <c r="D11" s="10">
        <f>AVERAGE(B11:C11)</f>
        <v>-514.5</v>
      </c>
      <c r="E11" s="11">
        <v>1</v>
      </c>
      <c r="F11" s="10">
        <f t="shared" si="3"/>
        <v>-514.5</v>
      </c>
    </row>
    <row r="12" spans="1:6" ht="15.4" customHeight="1">
      <c r="A12" s="43" t="s">
        <v>34</v>
      </c>
      <c r="B12" s="75"/>
      <c r="C12" s="76"/>
      <c r="D12" s="76"/>
      <c r="E12" s="77"/>
      <c r="F12" s="12">
        <f>+SUM(F5:F11)</f>
        <v>300903.5</v>
      </c>
    </row>
    <row r="13" spans="1:6" ht="16.350000000000001" customHeight="1">
      <c r="A13" s="13" t="s">
        <v>35</v>
      </c>
      <c r="B13" s="78"/>
      <c r="C13" s="79"/>
      <c r="D13" s="79"/>
      <c r="E13" s="80"/>
      <c r="F13" s="12">
        <f>F12/12</f>
        <v>25075.291666666668</v>
      </c>
    </row>
    <row r="14" spans="1:6">
      <c r="A14" s="13" t="s">
        <v>36</v>
      </c>
      <c r="B14" s="78"/>
      <c r="C14" s="79"/>
      <c r="D14" s="79"/>
      <c r="E14" s="80"/>
      <c r="F14" s="10">
        <f>RTR!K13</f>
        <v>0</v>
      </c>
    </row>
    <row r="15" spans="1:6" ht="16.350000000000001" customHeight="1">
      <c r="A15" s="14" t="s">
        <v>37</v>
      </c>
      <c r="B15" s="81"/>
      <c r="C15" s="82"/>
      <c r="D15" s="82"/>
      <c r="E15" s="83"/>
      <c r="F15" s="15">
        <v>1</v>
      </c>
    </row>
    <row r="16" spans="1:6" ht="16.350000000000001" customHeight="1">
      <c r="A16" s="13" t="s">
        <v>38</v>
      </c>
      <c r="B16" s="84"/>
      <c r="C16" s="84"/>
      <c r="D16" s="84"/>
      <c r="E16" s="84"/>
      <c r="F16" s="16">
        <f>(F13*F15)-F14</f>
        <v>25075.291666666668</v>
      </c>
    </row>
    <row r="17" spans="1:6" ht="16.350000000000001" customHeight="1">
      <c r="A17" s="13" t="s">
        <v>39</v>
      </c>
      <c r="B17" s="84"/>
      <c r="C17" s="84"/>
      <c r="D17" s="84"/>
      <c r="E17" s="84"/>
      <c r="F17" s="17">
        <v>180</v>
      </c>
    </row>
    <row r="18" spans="1:6" ht="14.25" customHeight="1">
      <c r="A18" s="13" t="s">
        <v>40</v>
      </c>
      <c r="B18" s="84"/>
      <c r="C18" s="84"/>
      <c r="D18" s="84"/>
      <c r="E18" s="84"/>
      <c r="F18" s="15">
        <v>0.1</v>
      </c>
    </row>
    <row r="19" spans="1:6">
      <c r="A19" s="13" t="s">
        <v>41</v>
      </c>
      <c r="B19" s="84"/>
      <c r="C19" s="84"/>
      <c r="D19" s="84"/>
      <c r="E19" s="84"/>
      <c r="F19" s="18">
        <f>PMT(F18/12,F17,-100000)</f>
        <v>1074.6051177081163</v>
      </c>
    </row>
    <row r="20" spans="1:6">
      <c r="A20" s="13" t="s">
        <v>42</v>
      </c>
      <c r="B20" s="84"/>
      <c r="C20" s="84"/>
      <c r="D20" s="84"/>
      <c r="E20" s="84"/>
      <c r="F20" s="19">
        <f>F16/F19</f>
        <v>23.334424202395812</v>
      </c>
    </row>
  </sheetData>
  <sheetProtection selectLockedCells="1" selectUnlockedCells="1"/>
  <mergeCells count="10">
    <mergeCell ref="B16:E16"/>
    <mergeCell ref="B17:E17"/>
    <mergeCell ref="B18:E18"/>
    <mergeCell ref="B19:E19"/>
    <mergeCell ref="B20:E20"/>
    <mergeCell ref="B1:C1"/>
    <mergeCell ref="B12:E12"/>
    <mergeCell ref="B13:E13"/>
    <mergeCell ref="B14:E14"/>
    <mergeCell ref="B15:E15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abSelected="1" zoomScale="136" zoomScaleNormal="136" workbookViewId="0">
      <selection activeCell="D16" sqref="D16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67" customFormat="1" ht="24">
      <c r="A1" s="65" t="s">
        <v>3</v>
      </c>
      <c r="B1" s="65" t="s">
        <v>4</v>
      </c>
      <c r="C1" s="65" t="s">
        <v>5</v>
      </c>
      <c r="D1" s="65" t="s">
        <v>6</v>
      </c>
      <c r="E1" s="65" t="s">
        <v>7</v>
      </c>
      <c r="F1" s="65" t="s">
        <v>51</v>
      </c>
      <c r="G1" s="65" t="s">
        <v>48</v>
      </c>
      <c r="H1" s="65" t="s">
        <v>49</v>
      </c>
      <c r="I1" s="65" t="s">
        <v>50</v>
      </c>
      <c r="J1" s="65" t="s">
        <v>8</v>
      </c>
      <c r="K1" s="65" t="s">
        <v>44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  <c r="DN1" s="66"/>
      <c r="DO1" s="66"/>
      <c r="DP1" s="66"/>
      <c r="DQ1" s="66"/>
      <c r="DR1" s="66"/>
      <c r="DS1" s="66"/>
      <c r="DT1" s="66"/>
      <c r="DU1" s="66"/>
      <c r="DV1" s="66"/>
      <c r="DW1" s="66"/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6"/>
      <c r="EK1" s="66"/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6"/>
      <c r="EY1" s="66"/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6"/>
      <c r="FM1" s="66"/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6"/>
      <c r="GA1" s="66"/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6"/>
      <c r="GO1" s="66"/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6"/>
      <c r="HC1" s="66"/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6"/>
      <c r="HQ1" s="66"/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6"/>
      <c r="IE1" s="66"/>
      <c r="IF1" s="66"/>
      <c r="IG1" s="66"/>
      <c r="IH1" s="66"/>
      <c r="II1" s="66"/>
      <c r="IJ1" s="66"/>
      <c r="IK1" s="66"/>
      <c r="IL1" s="66"/>
      <c r="IM1" s="66"/>
      <c r="IN1" s="66"/>
    </row>
    <row r="2" spans="1:248" s="67" customFormat="1" ht="12">
      <c r="A2" s="68">
        <v>1</v>
      </c>
      <c r="B2" s="69"/>
      <c r="C2" s="68"/>
      <c r="D2" s="68"/>
      <c r="E2" s="69"/>
      <c r="F2" s="69"/>
      <c r="G2" s="69"/>
      <c r="H2" s="69"/>
      <c r="I2" s="69"/>
      <c r="J2" s="69"/>
      <c r="K2" s="70" t="s">
        <v>73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6"/>
      <c r="EC2" s="66"/>
      <c r="ED2" s="66"/>
      <c r="EE2" s="66"/>
      <c r="EF2" s="66"/>
      <c r="EG2" s="66"/>
      <c r="EH2" s="66"/>
      <c r="EI2" s="66"/>
      <c r="EJ2" s="66"/>
      <c r="EK2" s="66"/>
      <c r="EL2" s="66"/>
      <c r="EM2" s="66"/>
      <c r="EN2" s="66"/>
      <c r="EO2" s="66"/>
      <c r="EP2" s="66"/>
      <c r="EQ2" s="66"/>
      <c r="ER2" s="66"/>
      <c r="ES2" s="66"/>
      <c r="ET2" s="66"/>
      <c r="EU2" s="66"/>
      <c r="EV2" s="66"/>
      <c r="EW2" s="66"/>
      <c r="EX2" s="66"/>
      <c r="EY2" s="66"/>
      <c r="EZ2" s="66"/>
      <c r="FA2" s="66"/>
      <c r="FB2" s="66"/>
      <c r="FC2" s="66"/>
      <c r="FD2" s="66"/>
      <c r="FE2" s="66"/>
      <c r="FF2" s="66"/>
      <c r="FG2" s="66"/>
      <c r="FH2" s="66"/>
      <c r="FI2" s="66"/>
      <c r="FJ2" s="66"/>
      <c r="FK2" s="66"/>
      <c r="FL2" s="66"/>
      <c r="FM2" s="66"/>
      <c r="FN2" s="66"/>
      <c r="FO2" s="66"/>
      <c r="FP2" s="66"/>
      <c r="FQ2" s="66"/>
      <c r="FR2" s="66"/>
      <c r="FS2" s="66"/>
      <c r="FT2" s="66"/>
      <c r="FU2" s="66"/>
      <c r="FV2" s="66"/>
      <c r="FW2" s="66"/>
      <c r="FX2" s="66"/>
      <c r="FY2" s="66"/>
      <c r="FZ2" s="66"/>
      <c r="GA2" s="66"/>
      <c r="GB2" s="66"/>
      <c r="GC2" s="66"/>
      <c r="GD2" s="66"/>
      <c r="GE2" s="66"/>
      <c r="GF2" s="66"/>
      <c r="GG2" s="66"/>
      <c r="GH2" s="66"/>
      <c r="GI2" s="66"/>
      <c r="GJ2" s="66"/>
      <c r="GK2" s="66"/>
      <c r="GL2" s="66"/>
      <c r="GM2" s="66"/>
      <c r="GN2" s="66"/>
      <c r="GO2" s="66"/>
      <c r="GP2" s="66"/>
      <c r="GQ2" s="66"/>
      <c r="GR2" s="66"/>
      <c r="GS2" s="66"/>
      <c r="GT2" s="66"/>
      <c r="GU2" s="66"/>
      <c r="GV2" s="66"/>
      <c r="GW2" s="66"/>
      <c r="GX2" s="66"/>
      <c r="GY2" s="66"/>
      <c r="GZ2" s="66"/>
      <c r="HA2" s="66"/>
      <c r="HB2" s="66"/>
      <c r="HC2" s="66"/>
      <c r="HD2" s="66"/>
      <c r="HE2" s="66"/>
      <c r="HF2" s="66"/>
      <c r="HG2" s="66"/>
      <c r="HH2" s="66"/>
      <c r="HI2" s="66"/>
      <c r="HJ2" s="66"/>
      <c r="HK2" s="66"/>
      <c r="HL2" s="66"/>
      <c r="HM2" s="66"/>
      <c r="HN2" s="66"/>
      <c r="HO2" s="66"/>
      <c r="HP2" s="66"/>
      <c r="HQ2" s="66"/>
      <c r="HR2" s="66"/>
      <c r="HS2" s="66"/>
      <c r="HT2" s="66"/>
      <c r="HU2" s="66"/>
      <c r="HV2" s="66"/>
      <c r="HW2" s="66"/>
      <c r="HX2" s="66"/>
      <c r="HY2" s="66"/>
      <c r="HZ2" s="66"/>
      <c r="IA2" s="66"/>
      <c r="IB2" s="66"/>
      <c r="IC2" s="66"/>
      <c r="ID2" s="66"/>
      <c r="IE2" s="66"/>
      <c r="IF2" s="66"/>
      <c r="IG2" s="66"/>
      <c r="IH2" s="66"/>
      <c r="II2" s="66"/>
      <c r="IJ2" s="66"/>
      <c r="IK2" s="66"/>
      <c r="IL2" s="66"/>
      <c r="IM2" s="66"/>
      <c r="IN2" s="66"/>
    </row>
    <row r="3" spans="1:248" s="67" customFormat="1" ht="12">
      <c r="A3" s="68">
        <v>2</v>
      </c>
      <c r="B3" s="69"/>
      <c r="C3" s="68"/>
      <c r="D3" s="68"/>
      <c r="E3" s="69"/>
      <c r="F3" s="69"/>
      <c r="G3" s="71"/>
      <c r="H3" s="71"/>
      <c r="I3" s="71"/>
      <c r="J3" s="71"/>
      <c r="K3" s="70" t="s">
        <v>65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</row>
    <row r="4" spans="1:248" s="67" customFormat="1" ht="12">
      <c r="A4" s="68">
        <v>3</v>
      </c>
      <c r="B4" s="69"/>
      <c r="C4" s="68"/>
      <c r="D4" s="68"/>
      <c r="E4" s="69"/>
      <c r="F4" s="69"/>
      <c r="G4" s="71"/>
      <c r="H4" s="71"/>
      <c r="I4" s="71"/>
      <c r="J4" s="71"/>
      <c r="K4" s="70" t="s">
        <v>43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66"/>
      <c r="DT4" s="66"/>
      <c r="DU4" s="66"/>
      <c r="DV4" s="66"/>
      <c r="DW4" s="66"/>
      <c r="DX4" s="66"/>
      <c r="DY4" s="66"/>
      <c r="DZ4" s="66"/>
      <c r="EA4" s="66"/>
      <c r="EB4" s="66"/>
      <c r="EC4" s="66"/>
      <c r="ED4" s="66"/>
      <c r="EE4" s="66"/>
      <c r="EF4" s="66"/>
      <c r="EG4" s="66"/>
      <c r="EH4" s="66"/>
      <c r="EI4" s="66"/>
      <c r="EJ4" s="66"/>
      <c r="EK4" s="66"/>
      <c r="EL4" s="66"/>
      <c r="EM4" s="66"/>
      <c r="EN4" s="66"/>
      <c r="EO4" s="66"/>
      <c r="EP4" s="66"/>
      <c r="EQ4" s="66"/>
      <c r="ER4" s="66"/>
      <c r="ES4" s="66"/>
      <c r="ET4" s="66"/>
      <c r="EU4" s="66"/>
      <c r="EV4" s="66"/>
      <c r="EW4" s="66"/>
      <c r="EX4" s="66"/>
      <c r="EY4" s="66"/>
      <c r="EZ4" s="66"/>
      <c r="FA4" s="66"/>
      <c r="FB4" s="66"/>
      <c r="FC4" s="66"/>
      <c r="FD4" s="66"/>
      <c r="FE4" s="66"/>
      <c r="FF4" s="66"/>
      <c r="FG4" s="66"/>
      <c r="FH4" s="66"/>
      <c r="FI4" s="66"/>
      <c r="FJ4" s="66"/>
      <c r="FK4" s="66"/>
      <c r="FL4" s="66"/>
      <c r="FM4" s="66"/>
      <c r="FN4" s="66"/>
      <c r="FO4" s="66"/>
      <c r="FP4" s="66"/>
      <c r="FQ4" s="66"/>
      <c r="FR4" s="66"/>
      <c r="FS4" s="66"/>
      <c r="FT4" s="66"/>
      <c r="FU4" s="66"/>
      <c r="FV4" s="66"/>
      <c r="FW4" s="66"/>
      <c r="FX4" s="66"/>
      <c r="FY4" s="66"/>
      <c r="FZ4" s="66"/>
      <c r="GA4" s="66"/>
      <c r="GB4" s="66"/>
      <c r="GC4" s="66"/>
      <c r="GD4" s="66"/>
      <c r="GE4" s="66"/>
      <c r="GF4" s="66"/>
      <c r="GG4" s="66"/>
      <c r="GH4" s="66"/>
      <c r="GI4" s="66"/>
      <c r="GJ4" s="66"/>
      <c r="GK4" s="66"/>
      <c r="GL4" s="66"/>
      <c r="GM4" s="66"/>
      <c r="GN4" s="66"/>
      <c r="GO4" s="66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66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66"/>
      <c r="IA4" s="66"/>
      <c r="IB4" s="66"/>
      <c r="IC4" s="66"/>
      <c r="ID4" s="66"/>
      <c r="IE4" s="66"/>
      <c r="IF4" s="66"/>
      <c r="IG4" s="66"/>
      <c r="IH4" s="66"/>
      <c r="II4" s="66"/>
      <c r="IJ4" s="66"/>
      <c r="IK4" s="66"/>
      <c r="IL4" s="66"/>
      <c r="IM4" s="66"/>
      <c r="IN4" s="66"/>
    </row>
    <row r="5" spans="1:248" s="67" customFormat="1" ht="12">
      <c r="A5" s="68">
        <v>4</v>
      </c>
      <c r="B5" s="69"/>
      <c r="C5" s="68"/>
      <c r="D5" s="68"/>
      <c r="E5" s="69"/>
      <c r="F5" s="69"/>
      <c r="G5" s="69"/>
      <c r="H5" s="69"/>
      <c r="I5" s="69"/>
      <c r="J5" s="69"/>
      <c r="K5" s="70" t="s">
        <v>43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</row>
    <row r="6" spans="1:248" s="67" customFormat="1" ht="12">
      <c r="A6" s="68">
        <v>5</v>
      </c>
      <c r="B6" s="69"/>
      <c r="C6" s="68"/>
      <c r="D6" s="68"/>
      <c r="E6" s="69"/>
      <c r="F6" s="69"/>
      <c r="G6" s="69"/>
      <c r="H6" s="69"/>
      <c r="I6" s="69"/>
      <c r="J6" s="69"/>
      <c r="K6" s="70" t="s">
        <v>43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</row>
    <row r="7" spans="1:248" s="67" customFormat="1" ht="12">
      <c r="A7" s="68">
        <v>6</v>
      </c>
      <c r="B7" s="72"/>
      <c r="C7" s="68"/>
      <c r="D7" s="70"/>
      <c r="E7" s="70"/>
      <c r="F7" s="70"/>
      <c r="G7" s="73"/>
      <c r="H7" s="73"/>
      <c r="I7" s="73"/>
      <c r="J7" s="73"/>
      <c r="K7" s="70" t="s">
        <v>43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</row>
    <row r="8" spans="1:248" s="67" customFormat="1" ht="12">
      <c r="A8" s="68">
        <v>7</v>
      </c>
      <c r="B8" s="72"/>
      <c r="C8" s="68"/>
      <c r="D8" s="70"/>
      <c r="E8" s="70"/>
      <c r="F8" s="70"/>
      <c r="G8" s="73"/>
      <c r="H8" s="73"/>
      <c r="I8" s="73"/>
      <c r="J8" s="73"/>
      <c r="K8" s="70" t="s">
        <v>43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</row>
    <row r="9" spans="1:248" s="67" customFormat="1" ht="12">
      <c r="A9" s="68">
        <v>8</v>
      </c>
      <c r="B9" s="72"/>
      <c r="C9" s="68"/>
      <c r="D9" s="70"/>
      <c r="E9" s="70"/>
      <c r="F9" s="70"/>
      <c r="G9" s="73"/>
      <c r="H9" s="73"/>
      <c r="I9" s="73"/>
      <c r="J9" s="73"/>
      <c r="K9" s="70" t="s">
        <v>43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</row>
    <row r="10" spans="1:248" s="67" customFormat="1" ht="12">
      <c r="A10" s="68">
        <v>9</v>
      </c>
      <c r="B10" s="72"/>
      <c r="C10" s="68"/>
      <c r="D10" s="70"/>
      <c r="E10" s="70"/>
      <c r="F10" s="70"/>
      <c r="G10" s="73"/>
      <c r="H10" s="73"/>
      <c r="I10" s="73"/>
      <c r="J10" s="73"/>
      <c r="K10" s="70" t="s">
        <v>43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</row>
    <row r="11" spans="1:248" s="67" customFormat="1" ht="12">
      <c r="A11" s="68">
        <v>10</v>
      </c>
      <c r="B11" s="72"/>
      <c r="C11" s="68"/>
      <c r="D11" s="70"/>
      <c r="E11" s="70"/>
      <c r="F11" s="70"/>
      <c r="G11" s="73"/>
      <c r="H11" s="73"/>
      <c r="I11" s="73"/>
      <c r="J11" s="73"/>
      <c r="K11" s="69" t="s">
        <v>43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</row>
    <row r="12" spans="1:248" s="67" customFormat="1" ht="12">
      <c r="A12" s="68">
        <v>11</v>
      </c>
      <c r="B12" s="72"/>
      <c r="C12" s="68"/>
      <c r="D12" s="70"/>
      <c r="E12" s="70"/>
      <c r="F12" s="70"/>
      <c r="G12" s="73"/>
      <c r="H12" s="73"/>
      <c r="I12" s="73"/>
      <c r="J12" s="73"/>
      <c r="K12" s="69" t="s">
        <v>43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48"/>
      <c r="C2" s="48"/>
      <c r="D2" s="48"/>
      <c r="E2" s="48"/>
      <c r="F2" s="48"/>
      <c r="G2" s="48"/>
      <c r="H2" s="48"/>
      <c r="I2" s="48"/>
      <c r="J2" s="49"/>
      <c r="K2" s="48"/>
      <c r="L2" s="48"/>
      <c r="M2" s="48"/>
      <c r="N2" s="48"/>
      <c r="O2" s="48"/>
      <c r="P2" s="48"/>
      <c r="Q2" s="48"/>
      <c r="R2" s="48"/>
    </row>
    <row r="3" spans="2:18" ht="21">
      <c r="B3" s="48"/>
      <c r="C3" s="50"/>
      <c r="D3" s="89"/>
      <c r="E3" s="90"/>
      <c r="F3" s="48"/>
      <c r="G3" s="48"/>
      <c r="H3" s="48"/>
      <c r="I3" s="48"/>
      <c r="J3" s="49"/>
      <c r="K3" s="48"/>
      <c r="L3" s="50"/>
      <c r="M3" s="91"/>
      <c r="N3" s="92"/>
      <c r="O3" s="93"/>
      <c r="P3" s="48"/>
      <c r="Q3" s="48"/>
      <c r="R3" s="48"/>
    </row>
    <row r="4" spans="2:18" ht="21">
      <c r="B4" s="51"/>
      <c r="C4" s="50"/>
      <c r="D4" s="52"/>
      <c r="E4" s="52"/>
      <c r="F4" s="53"/>
      <c r="G4" s="48"/>
      <c r="H4" s="48"/>
      <c r="I4" s="48"/>
      <c r="J4" s="49"/>
      <c r="K4" s="51"/>
      <c r="L4" s="50"/>
      <c r="M4" s="52"/>
      <c r="N4" s="52"/>
      <c r="O4" s="53"/>
      <c r="P4" s="48"/>
      <c r="Q4" s="48"/>
      <c r="R4" s="48"/>
    </row>
    <row r="5" spans="2:18" ht="15">
      <c r="B5" s="54"/>
      <c r="C5" s="55" t="s">
        <v>52</v>
      </c>
      <c r="D5" s="55" t="s">
        <v>53</v>
      </c>
      <c r="E5" s="55" t="s">
        <v>54</v>
      </c>
      <c r="F5" s="55" t="s">
        <v>55</v>
      </c>
      <c r="G5" s="55" t="s">
        <v>56</v>
      </c>
      <c r="H5" s="55" t="s">
        <v>57</v>
      </c>
      <c r="I5" s="56"/>
      <c r="J5" s="49"/>
      <c r="K5" s="54"/>
      <c r="L5" s="55" t="s">
        <v>52</v>
      </c>
      <c r="M5" s="55" t="s">
        <v>53</v>
      </c>
      <c r="N5" s="55" t="s">
        <v>54</v>
      </c>
      <c r="O5" s="55" t="s">
        <v>55</v>
      </c>
      <c r="P5" s="55" t="s">
        <v>56</v>
      </c>
      <c r="Q5" s="55" t="s">
        <v>57</v>
      </c>
      <c r="R5" s="56"/>
    </row>
    <row r="6" spans="2:18" ht="15">
      <c r="B6" s="55" t="s">
        <v>58</v>
      </c>
      <c r="C6" s="57"/>
      <c r="D6" s="57"/>
      <c r="E6" s="56"/>
      <c r="F6" s="57"/>
      <c r="G6" s="57"/>
      <c r="H6" s="57"/>
      <c r="I6" s="56"/>
      <c r="J6" s="49"/>
      <c r="K6" s="55" t="s">
        <v>58</v>
      </c>
      <c r="L6" s="57"/>
      <c r="M6" s="56"/>
      <c r="N6" s="57"/>
      <c r="O6" s="57"/>
      <c r="P6" s="57"/>
      <c r="Q6" s="57"/>
      <c r="R6" s="56"/>
    </row>
    <row r="7" spans="2:18" ht="15">
      <c r="B7" s="55" t="s">
        <v>59</v>
      </c>
      <c r="C7" s="57"/>
      <c r="D7" s="57"/>
      <c r="E7" s="57"/>
      <c r="F7" s="57"/>
      <c r="G7" s="57"/>
      <c r="H7" s="57"/>
      <c r="I7" s="56"/>
      <c r="J7" s="49"/>
      <c r="K7" s="55" t="s">
        <v>59</v>
      </c>
      <c r="L7" s="57"/>
      <c r="M7" s="57"/>
      <c r="N7" s="57"/>
      <c r="O7" s="57"/>
      <c r="P7" s="56"/>
      <c r="Q7" s="56"/>
      <c r="R7" s="56"/>
    </row>
    <row r="8" spans="2:18" ht="15">
      <c r="B8" s="55" t="s">
        <v>60</v>
      </c>
      <c r="C8" s="57"/>
      <c r="D8" s="57"/>
      <c r="E8" s="57"/>
      <c r="F8" s="57"/>
      <c r="G8" s="57"/>
      <c r="H8" s="56"/>
      <c r="I8" s="56"/>
      <c r="J8" s="49"/>
      <c r="K8" s="58" t="s">
        <v>60</v>
      </c>
      <c r="L8" s="57"/>
      <c r="M8" s="57"/>
      <c r="N8" s="57"/>
      <c r="O8" s="57"/>
      <c r="P8" s="56"/>
      <c r="Q8" s="56"/>
      <c r="R8" s="56"/>
    </row>
    <row r="9" spans="2:18" ht="15">
      <c r="B9" s="55" t="s">
        <v>61</v>
      </c>
      <c r="C9" s="57"/>
      <c r="D9" s="57"/>
      <c r="E9" s="56"/>
      <c r="F9" s="57"/>
      <c r="G9" s="57"/>
      <c r="H9" s="57"/>
      <c r="I9" s="56"/>
      <c r="J9" s="49"/>
      <c r="K9" s="58" t="s">
        <v>61</v>
      </c>
      <c r="L9" s="57"/>
      <c r="M9" s="57"/>
      <c r="N9" s="57"/>
      <c r="O9" s="57"/>
      <c r="P9" s="57"/>
      <c r="Q9" s="57"/>
      <c r="R9" s="56"/>
    </row>
    <row r="10" spans="2:18">
      <c r="B10" s="59"/>
      <c r="C10" s="56">
        <f>SUM(C6:C9)</f>
        <v>0</v>
      </c>
      <c r="D10" s="56">
        <f>SUM(D6:D9)</f>
        <v>0</v>
      </c>
      <c r="E10" s="56">
        <f>SUM(E6:E9)</f>
        <v>0</v>
      </c>
      <c r="F10" s="56">
        <f t="shared" ref="F10:H10" si="0">SUM(F6:F9)</f>
        <v>0</v>
      </c>
      <c r="G10" s="56">
        <f t="shared" si="0"/>
        <v>0</v>
      </c>
      <c r="H10" s="56">
        <f t="shared" si="0"/>
        <v>0</v>
      </c>
      <c r="I10" s="60">
        <f>(SUM(C10:H10)/24)</f>
        <v>0</v>
      </c>
      <c r="J10" s="61"/>
      <c r="K10" s="49"/>
      <c r="L10" s="56">
        <f>SUM(L6:L9)</f>
        <v>0</v>
      </c>
      <c r="M10" s="56">
        <f t="shared" ref="M10" si="1">SUM(M6:M9)</f>
        <v>0</v>
      </c>
      <c r="N10" s="56">
        <f>SUM(N6:N9)</f>
        <v>0</v>
      </c>
      <c r="O10" s="56">
        <f>SUM(O6:O9)</f>
        <v>0</v>
      </c>
      <c r="P10" s="56">
        <f>SUM(P6:P9)</f>
        <v>0</v>
      </c>
      <c r="Q10" s="56">
        <f t="shared" ref="Q10" si="2">SUM(Q6:Q9)</f>
        <v>0</v>
      </c>
      <c r="R10" s="60">
        <f>(SUM(L10:Q10)/24)</f>
        <v>0</v>
      </c>
    </row>
    <row r="11" spans="2:18" ht="15">
      <c r="B11" s="62" t="s">
        <v>62</v>
      </c>
      <c r="C11" s="56"/>
      <c r="D11" s="56"/>
      <c r="E11" s="56"/>
      <c r="F11" s="56"/>
      <c r="G11" s="56"/>
      <c r="H11" s="56"/>
      <c r="I11" s="63"/>
      <c r="J11" s="61"/>
      <c r="K11" s="62" t="s">
        <v>62</v>
      </c>
      <c r="L11" s="56"/>
      <c r="M11" s="56"/>
      <c r="N11" s="56"/>
      <c r="O11" s="56"/>
      <c r="P11" s="56"/>
      <c r="Q11" s="56"/>
      <c r="R11" s="60"/>
    </row>
    <row r="12" spans="2:18" ht="15">
      <c r="B12" s="48"/>
      <c r="C12" s="48"/>
      <c r="D12" s="48"/>
      <c r="E12" s="48"/>
      <c r="F12" s="85" t="s">
        <v>63</v>
      </c>
      <c r="G12" s="86"/>
      <c r="H12" s="87"/>
      <c r="I12" s="64"/>
      <c r="J12" s="61"/>
      <c r="K12" s="48"/>
      <c r="L12" s="48"/>
      <c r="M12" s="48"/>
      <c r="N12" s="48"/>
      <c r="O12" s="88" t="s">
        <v>63</v>
      </c>
      <c r="P12" s="88"/>
      <c r="Q12" s="88"/>
      <c r="R12" s="64">
        <v>0</v>
      </c>
    </row>
    <row r="13" spans="2:18">
      <c r="B13" s="48"/>
      <c r="C13" s="48"/>
      <c r="D13" s="48"/>
      <c r="E13" s="48"/>
      <c r="F13" s="48"/>
      <c r="G13" s="48"/>
      <c r="H13" s="48"/>
      <c r="I13" s="48"/>
      <c r="J13" s="49"/>
      <c r="K13" s="48"/>
      <c r="L13" s="48"/>
      <c r="M13" s="48"/>
      <c r="N13" s="48"/>
      <c r="O13" s="48"/>
      <c r="P13" s="48"/>
      <c r="Q13" s="48"/>
      <c r="R13" s="48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94" t="s">
        <v>9</v>
      </c>
      <c r="B1" s="94"/>
      <c r="C1" s="25"/>
    </row>
    <row r="2" spans="1:6" ht="14.25" customHeight="1">
      <c r="A2" s="94" t="s">
        <v>10</v>
      </c>
      <c r="B2" s="94"/>
      <c r="C2" s="25"/>
    </row>
    <row r="5" spans="1:6" ht="30">
      <c r="A5" s="26" t="s">
        <v>3</v>
      </c>
      <c r="B5" s="27" t="s">
        <v>11</v>
      </c>
      <c r="C5" s="27" t="s">
        <v>12</v>
      </c>
      <c r="D5" s="28" t="s">
        <v>13</v>
      </c>
      <c r="E5" s="24" t="s">
        <v>14</v>
      </c>
      <c r="F5" s="24" t="s">
        <v>15</v>
      </c>
    </row>
    <row r="6" spans="1:6" ht="42.75">
      <c r="A6" s="29">
        <v>1</v>
      </c>
      <c r="B6" s="30" t="s">
        <v>16</v>
      </c>
      <c r="C6" s="31" t="s">
        <v>17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18</v>
      </c>
      <c r="C7" s="31" t="s">
        <v>19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20</v>
      </c>
      <c r="C8" s="31" t="s">
        <v>21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22</v>
      </c>
      <c r="C9" s="35" t="s">
        <v>23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24</v>
      </c>
      <c r="C10" s="31" t="s">
        <v>25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26</v>
      </c>
      <c r="C11" s="37" t="s">
        <v>27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28</v>
      </c>
      <c r="C12" s="38" t="s">
        <v>29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30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2020-02-04T06:08:07Z</dcterms:modified>
</cp:coreProperties>
</file>