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9095" windowHeight="6150"/>
  </bookViews>
  <sheets>
    <sheet name="Term Sheet" sheetId="1" r:id="rId1"/>
  </sheets>
  <calcPr calcId="124519"/>
</workbook>
</file>

<file path=xl/calcChain.xml><?xml version="1.0" encoding="utf-8"?>
<calcChain xmlns="http://schemas.openxmlformats.org/spreadsheetml/2006/main">
  <c r="I43" i="1"/>
  <c r="G43"/>
</calcChain>
</file>

<file path=xl/sharedStrings.xml><?xml version="1.0" encoding="utf-8"?>
<sst xmlns="http://schemas.openxmlformats.org/spreadsheetml/2006/main" count="202" uniqueCount="134">
  <si>
    <r>
      <t xml:space="preserve">PRE-LOGIN TERM SHEET
</t>
    </r>
    <r>
      <rPr>
        <b/>
        <sz val="10"/>
        <color theme="1"/>
        <rFont val="Arial"/>
        <family val="2"/>
      </rPr>
      <t>(All fields in light blue to be filled)</t>
    </r>
  </si>
  <si>
    <t>Version 1.1_Jan 19</t>
  </si>
  <si>
    <t>Customer and current loan Information</t>
  </si>
  <si>
    <t>Customer Name :</t>
  </si>
  <si>
    <t>Current Address :</t>
  </si>
  <si>
    <t>Loan Type :</t>
  </si>
  <si>
    <t>In case of BT - Previous Financier Name :</t>
  </si>
  <si>
    <t>Current Outstanding with BT Financier:</t>
  </si>
  <si>
    <t>Total expected Loan Amount (incl BT outstanding)</t>
  </si>
  <si>
    <t>Foreclosure charges applicable on BT loan:</t>
  </si>
  <si>
    <t>Existing IRR</t>
  </si>
  <si>
    <t>BT Loan EMI</t>
  </si>
  <si>
    <t>Vintage of BT Loan (in Months)</t>
  </si>
  <si>
    <t>&gt;36</t>
  </si>
  <si>
    <t>Total Current Monthly EMI Obligations (INR)</t>
  </si>
  <si>
    <t>End use of funds/Reason for BT</t>
  </si>
  <si>
    <t>Collateral Analysis : Valuation</t>
  </si>
  <si>
    <t>Collateral Address :</t>
  </si>
  <si>
    <t>Source I Valuation ( Available on Property Site )</t>
  </si>
  <si>
    <t>Source II Valuation ( Market feedback from Dealers )</t>
  </si>
  <si>
    <t>Source III Valuation ( As per Customer )</t>
  </si>
  <si>
    <t>Legal</t>
  </si>
  <si>
    <t>Property Type :</t>
  </si>
  <si>
    <t>Freehold</t>
  </si>
  <si>
    <t>Nature of Property</t>
  </si>
  <si>
    <t>Residential</t>
  </si>
  <si>
    <t>Property Status</t>
  </si>
  <si>
    <t>Self Occupied</t>
  </si>
  <si>
    <t>City Category</t>
  </si>
  <si>
    <t>M2</t>
  </si>
  <si>
    <t>Proposed Eligibility Program</t>
  </si>
  <si>
    <t>Surrogate</t>
  </si>
  <si>
    <t>SurrogateM2</t>
  </si>
  <si>
    <t>Proposed LTV as per Nature of Property and Property Status</t>
  </si>
  <si>
    <t>Industry Details :</t>
  </si>
  <si>
    <t>Sales/Turnover/Gross Receipts (In Rs) for last two years</t>
  </si>
  <si>
    <t>Cash profits (Net profit + Depreciation + Interest paid on loans closed/taken over/capital of firm + Director's/Partner's Salary) for last two years</t>
  </si>
  <si>
    <t>Monthly Rentals credited in bank (net of TDS) - if applicable</t>
  </si>
  <si>
    <t>ABB for last 6 months (Max 3 bank accounts)</t>
  </si>
  <si>
    <t>EMI bouncing in last 6 months; if any with reasons</t>
  </si>
  <si>
    <t>NIL</t>
  </si>
  <si>
    <t>Proposed Customer Eligibility under Major Programs with CFL (subject to change as per actual documents submitted)</t>
  </si>
  <si>
    <t>S. No.</t>
  </si>
  <si>
    <t>Program Type</t>
  </si>
  <si>
    <t>BIL Eligibility</t>
  </si>
  <si>
    <t>Financial Eligibility (INR)</t>
  </si>
  <si>
    <t>As per Valuation (INR)</t>
  </si>
  <si>
    <t>Final Loan Eligibility (INR)</t>
  </si>
  <si>
    <t>EMI on Final Loan Eligibility (INR)</t>
  </si>
  <si>
    <t>LAP eligibility as per Standard LTV</t>
  </si>
  <si>
    <t>Verified Income Program</t>
  </si>
  <si>
    <t>Banking Program</t>
  </si>
  <si>
    <t>Balance Transfer Program</t>
  </si>
  <si>
    <t>Edu Infra Program</t>
  </si>
  <si>
    <t>LRD Program</t>
  </si>
  <si>
    <t>Gross Turnover Program</t>
  </si>
  <si>
    <t>Gross Receipts Program</t>
  </si>
  <si>
    <t>Property Type</t>
  </si>
  <si>
    <t>Property usage</t>
  </si>
  <si>
    <t xml:space="preserve">Concatenate </t>
  </si>
  <si>
    <t>LAP LTV</t>
  </si>
  <si>
    <t>BIL LTV</t>
  </si>
  <si>
    <t xml:space="preserve">BIL eligibility </t>
  </si>
  <si>
    <t>Type</t>
  </si>
  <si>
    <t>Usage</t>
  </si>
  <si>
    <t>ResidentialSelf Occupied</t>
  </si>
  <si>
    <t>Rented</t>
  </si>
  <si>
    <t>ResidentialRented</t>
  </si>
  <si>
    <t>Commercial</t>
  </si>
  <si>
    <t>Vacant</t>
  </si>
  <si>
    <t>ResidentialVacant</t>
  </si>
  <si>
    <t>Mixed Usage</t>
  </si>
  <si>
    <t>Plot</t>
  </si>
  <si>
    <t>ResidentialPlot</t>
  </si>
  <si>
    <t>Industrial</t>
  </si>
  <si>
    <t>CommercialSelf Occupied</t>
  </si>
  <si>
    <t>Non Standard</t>
  </si>
  <si>
    <t>CommercialRented</t>
  </si>
  <si>
    <t>CommercialVacant</t>
  </si>
  <si>
    <t>CommercialPlot</t>
  </si>
  <si>
    <t>Mixed UsageSelf Occupied</t>
  </si>
  <si>
    <t>IndustrialSelf Occupied</t>
  </si>
  <si>
    <t>IndustrialRented</t>
  </si>
  <si>
    <t>IndustrialVacant</t>
  </si>
  <si>
    <t>IndustrialPlot</t>
  </si>
  <si>
    <t>Non StandardSelf Occupied</t>
  </si>
  <si>
    <t>Total</t>
  </si>
  <si>
    <t>Expected Commercials For Business with CFL</t>
  </si>
  <si>
    <t>LAP</t>
  </si>
  <si>
    <t>Proposed ROI</t>
  </si>
  <si>
    <t>RAAC ROI</t>
  </si>
  <si>
    <t>Proposed Insurance</t>
  </si>
  <si>
    <t>RAAC PF</t>
  </si>
  <si>
    <t>Fund Requirement Latest by</t>
  </si>
  <si>
    <t xml:space="preserve">Insurance </t>
  </si>
  <si>
    <t>Proposed PF</t>
  </si>
  <si>
    <t>Available Tenor</t>
  </si>
  <si>
    <t>EMI/Lakh</t>
  </si>
  <si>
    <t>MOB Range</t>
  </si>
  <si>
    <t>Multiplier</t>
  </si>
  <si>
    <t>9 - 12</t>
  </si>
  <si>
    <t>Income</t>
  </si>
  <si>
    <t>13 - 35</t>
  </si>
  <si>
    <t>VIP Prime</t>
  </si>
  <si>
    <t>Banking Prime</t>
  </si>
  <si>
    <t>Edu Infra</t>
  </si>
  <si>
    <t>M1</t>
  </si>
  <si>
    <t>IncomeM1</t>
  </si>
  <si>
    <t>IncomeM2</t>
  </si>
  <si>
    <t>M3</t>
  </si>
  <si>
    <t>IncomeM3</t>
  </si>
  <si>
    <t>SurrogateM1</t>
  </si>
  <si>
    <t>SurrogateM3</t>
  </si>
  <si>
    <t>Banking</t>
  </si>
  <si>
    <t>BankingM1</t>
  </si>
  <si>
    <t>BankingM2</t>
  </si>
  <si>
    <t>BankingM3</t>
  </si>
  <si>
    <t>VIP PrimeM1</t>
  </si>
  <si>
    <t>VIP PrimeM2</t>
  </si>
  <si>
    <t>VIP PrimeM3</t>
  </si>
  <si>
    <t>Banking PrimeM1</t>
  </si>
  <si>
    <t>Banking PrimeM2</t>
  </si>
  <si>
    <t>Banking PrimeM3</t>
  </si>
  <si>
    <t>Edu InfraM1</t>
  </si>
  <si>
    <t>Edu InfraM2</t>
  </si>
  <si>
    <t>Edu InfraM3</t>
  </si>
  <si>
    <t>.</t>
  </si>
  <si>
    <t>R J Enterprises</t>
  </si>
  <si>
    <t>Kohara Lakhowal Road Opp Power House Lakhowal Lakhowal Road</t>
  </si>
  <si>
    <t>Ludhiana Punjab 141112</t>
  </si>
  <si>
    <t>BT</t>
  </si>
  <si>
    <t>DHFL</t>
  </si>
  <si>
    <t>Hadbast No. 159 Guru Amardas Nagar</t>
  </si>
  <si>
    <t>(Prop. Owner Arvind Kaur)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</si>
</sst>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/mmm/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2" borderId="0" xfId="0" applyFill="1" applyBorder="1" applyAlignment="1" applyProtection="1">
      <alignment vertical="center"/>
      <protection hidden="1"/>
    </xf>
    <xf numFmtId="0" fontId="0" fillId="2" borderId="0" xfId="0" applyFill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5" fillId="2" borderId="0" xfId="0" applyFont="1" applyFill="1" applyBorder="1" applyAlignment="1" applyProtection="1">
      <alignment horizontal="left" vertical="center"/>
      <protection hidden="1"/>
    </xf>
    <xf numFmtId="0" fontId="5" fillId="2" borderId="0" xfId="0" applyFont="1" applyFill="1" applyBorder="1" applyAlignment="1" applyProtection="1">
      <alignment vertical="center"/>
      <protection hidden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Border="1" applyAlignment="1" applyProtection="1">
      <alignment horizontal="left" vertical="center"/>
      <protection locked="0" hidden="1"/>
    </xf>
    <xf numFmtId="0" fontId="5" fillId="2" borderId="1" xfId="0" applyFont="1" applyFill="1" applyBorder="1" applyAlignment="1" applyProtection="1">
      <alignment vertical="center"/>
      <protection hidden="1"/>
    </xf>
    <xf numFmtId="0" fontId="5" fillId="2" borderId="0" xfId="0" applyFont="1" applyFill="1" applyBorder="1" applyAlignment="1" applyProtection="1">
      <alignment horizontal="right" vertical="center"/>
      <protection hidden="1"/>
    </xf>
    <xf numFmtId="0" fontId="5" fillId="2" borderId="0" xfId="0" applyFont="1" applyFill="1" applyBorder="1" applyAlignment="1" applyProtection="1">
      <alignment horizontal="center" vertical="center"/>
      <protection locked="0" hidden="1"/>
    </xf>
    <xf numFmtId="0" fontId="5" fillId="2" borderId="1" xfId="0" applyFont="1" applyFill="1" applyBorder="1" applyAlignment="1" applyProtection="1">
      <alignment horizontal="left" vertical="center"/>
      <protection hidden="1"/>
    </xf>
    <xf numFmtId="39" fontId="5" fillId="2" borderId="0" xfId="1" applyNumberFormat="1" applyFont="1" applyFill="1" applyBorder="1" applyAlignment="1" applyProtection="1">
      <alignment horizontal="center" vertical="center"/>
      <protection locked="0" hidden="1"/>
    </xf>
    <xf numFmtId="10" fontId="5" fillId="2" borderId="0" xfId="2" applyNumberFormat="1" applyFont="1" applyFill="1" applyBorder="1" applyAlignment="1" applyProtection="1">
      <alignment horizontal="center" vertical="center"/>
      <protection locked="0" hidden="1"/>
    </xf>
    <xf numFmtId="0" fontId="5" fillId="2" borderId="0" xfId="2" applyNumberFormat="1" applyFont="1" applyFill="1" applyBorder="1" applyAlignment="1" applyProtection="1">
      <alignment horizontal="center" vertical="center"/>
      <protection locked="0" hidden="1"/>
    </xf>
    <xf numFmtId="0" fontId="6" fillId="2" borderId="8" xfId="0" applyFont="1" applyFill="1" applyBorder="1" applyAlignment="1" applyProtection="1">
      <alignment horizontal="center" vertical="center"/>
      <protection hidden="1"/>
    </xf>
    <xf numFmtId="0" fontId="6" fillId="2" borderId="10" xfId="0" applyFont="1" applyFill="1" applyBorder="1" applyAlignment="1" applyProtection="1">
      <alignment horizontal="center" vertical="center"/>
      <protection hidden="1"/>
    </xf>
    <xf numFmtId="4" fontId="5" fillId="2" borderId="0" xfId="0" applyNumberFormat="1" applyFont="1" applyFill="1" applyBorder="1" applyAlignment="1" applyProtection="1">
      <alignment horizontal="center" vertical="center"/>
      <protection locked="0" hidden="1"/>
    </xf>
    <xf numFmtId="0" fontId="5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0" fontId="5" fillId="2" borderId="0" xfId="2" applyNumberFormat="1" applyFont="1" applyFill="1" applyBorder="1" applyAlignment="1" applyProtection="1">
      <alignment horizontal="center" vertical="center"/>
      <protection hidden="1"/>
    </xf>
    <xf numFmtId="0" fontId="4" fillId="2" borderId="2" xfId="0" applyFont="1" applyFill="1" applyBorder="1" applyAlignment="1" applyProtection="1">
      <alignment vertical="center"/>
      <protection hidden="1"/>
    </xf>
    <xf numFmtId="0" fontId="4" fillId="2" borderId="12" xfId="0" applyFont="1" applyFill="1" applyBorder="1" applyAlignment="1" applyProtection="1">
      <alignment vertical="center"/>
      <protection hidden="1"/>
    </xf>
    <xf numFmtId="0" fontId="4" fillId="4" borderId="4" xfId="0" applyFont="1" applyFill="1" applyBorder="1" applyAlignment="1" applyProtection="1">
      <alignment horizontal="center" vertical="center"/>
      <protection locked="0" hidden="1"/>
    </xf>
    <xf numFmtId="0" fontId="4" fillId="2" borderId="0" xfId="0" applyFont="1" applyFill="1" applyBorder="1" applyAlignment="1" applyProtection="1">
      <alignment horizontal="center" vertical="center"/>
      <protection locked="0" hidden="1"/>
    </xf>
    <xf numFmtId="4" fontId="5" fillId="4" borderId="4" xfId="0" applyNumberFormat="1" applyFont="1" applyFill="1" applyBorder="1" applyAlignment="1" applyProtection="1">
      <alignment horizontal="center" vertical="center"/>
      <protection locked="0" hidden="1"/>
    </xf>
    <xf numFmtId="0" fontId="7" fillId="2" borderId="0" xfId="0" applyFont="1" applyFill="1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0" fillId="2" borderId="4" xfId="0" applyFill="1" applyBorder="1" applyAlignment="1" applyProtection="1">
      <alignment horizontal="center" vertical="center"/>
      <protection hidden="1"/>
    </xf>
    <xf numFmtId="1" fontId="5" fillId="0" borderId="4" xfId="0" applyNumberFormat="1" applyFont="1" applyFill="1" applyBorder="1" applyAlignment="1" applyProtection="1">
      <alignment horizontal="center" vertical="center"/>
      <protection hidden="1"/>
    </xf>
    <xf numFmtId="1" fontId="0" fillId="2" borderId="4" xfId="0" applyNumberForma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left" vertical="center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0" fontId="8" fillId="0" borderId="4" xfId="0" applyFont="1" applyFill="1" applyBorder="1" applyAlignment="1" applyProtection="1">
      <alignment horizontal="center" vertical="center"/>
      <protection hidden="1"/>
    </xf>
    <xf numFmtId="0" fontId="8" fillId="2" borderId="0" xfId="0" applyFont="1" applyFill="1" applyBorder="1" applyAlignment="1" applyProtection="1">
      <alignment horizontal="center" vertical="center"/>
      <protection hidden="1"/>
    </xf>
    <xf numFmtId="10" fontId="5" fillId="0" borderId="4" xfId="2" applyNumberFormat="1" applyFont="1" applyFill="1" applyBorder="1" applyAlignment="1" applyProtection="1">
      <alignment horizontal="center" vertical="center"/>
      <protection hidden="1"/>
    </xf>
    <xf numFmtId="0" fontId="5" fillId="0" borderId="4" xfId="2" applyNumberFormat="1" applyFont="1" applyFill="1" applyBorder="1" applyAlignment="1" applyProtection="1">
      <alignment horizontal="center" vertical="center"/>
      <protection hidden="1"/>
    </xf>
    <xf numFmtId="0" fontId="5" fillId="0" borderId="0" xfId="2" applyNumberFormat="1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Alignment="1" applyProtection="1">
      <alignment vertical="center"/>
      <protection hidden="1"/>
    </xf>
    <xf numFmtId="1" fontId="0" fillId="2" borderId="0" xfId="0" applyNumberFormat="1" applyFill="1" applyAlignment="1" applyProtection="1">
      <alignment vertical="center"/>
      <protection hidden="1"/>
    </xf>
    <xf numFmtId="49" fontId="0" fillId="2" borderId="0" xfId="0" applyNumberFormat="1" applyFill="1" applyAlignment="1" applyProtection="1">
      <alignment vertical="center"/>
      <protection hidden="1"/>
    </xf>
    <xf numFmtId="10" fontId="0" fillId="2" borderId="0" xfId="0" applyNumberFormat="1" applyFill="1" applyAlignment="1" applyProtection="1">
      <alignment vertical="center"/>
      <protection hidden="1"/>
    </xf>
    <xf numFmtId="0" fontId="5" fillId="2" borderId="2" xfId="0" applyFont="1" applyFill="1" applyBorder="1" applyAlignment="1" applyProtection="1">
      <alignment horizontal="left" vertical="center"/>
      <protection hidden="1"/>
    </xf>
    <xf numFmtId="0" fontId="5" fillId="2" borderId="3" xfId="0" applyFont="1" applyFill="1" applyBorder="1" applyAlignment="1" applyProtection="1">
      <alignment horizontal="left" vertical="center"/>
      <protection hidden="1"/>
    </xf>
    <xf numFmtId="10" fontId="5" fillId="4" borderId="2" xfId="2" applyNumberFormat="1" applyFont="1" applyFill="1" applyBorder="1" applyAlignment="1" applyProtection="1">
      <alignment horizontal="center" vertical="center"/>
      <protection locked="0" hidden="1"/>
    </xf>
    <xf numFmtId="10" fontId="5" fillId="4" borderId="3" xfId="2" applyNumberFormat="1" applyFont="1" applyFill="1" applyBorder="1" applyAlignment="1" applyProtection="1">
      <alignment horizontal="center" vertical="center"/>
      <protection locked="0" hidden="1"/>
    </xf>
    <xf numFmtId="0" fontId="5" fillId="2" borderId="4" xfId="0" applyFont="1" applyFill="1" applyBorder="1" applyAlignment="1" applyProtection="1">
      <alignment horizontal="left" vertical="center"/>
      <protection hidden="1"/>
    </xf>
    <xf numFmtId="164" fontId="5" fillId="4" borderId="2" xfId="1" applyNumberFormat="1" applyFont="1" applyFill="1" applyBorder="1" applyAlignment="1" applyProtection="1">
      <alignment horizontal="center" vertical="center"/>
      <protection locked="0" hidden="1"/>
    </xf>
    <xf numFmtId="164" fontId="5" fillId="4" borderId="3" xfId="1" applyNumberFormat="1" applyFont="1" applyFill="1" applyBorder="1" applyAlignment="1" applyProtection="1">
      <alignment horizontal="center" vertical="center"/>
      <protection locked="0" hidden="1"/>
    </xf>
    <xf numFmtId="1" fontId="5" fillId="0" borderId="2" xfId="0" applyNumberFormat="1" applyFont="1" applyFill="1" applyBorder="1" applyAlignment="1" applyProtection="1">
      <alignment horizontal="center" vertical="center"/>
      <protection hidden="1"/>
    </xf>
    <xf numFmtId="1" fontId="5" fillId="0" borderId="3" xfId="0" applyNumberFormat="1" applyFont="1" applyFill="1" applyBorder="1" applyAlignment="1" applyProtection="1">
      <alignment horizontal="center" vertical="center"/>
      <protection hidden="1"/>
    </xf>
    <xf numFmtId="0" fontId="6" fillId="3" borderId="6" xfId="0" applyFont="1" applyFill="1" applyBorder="1" applyAlignment="1" applyProtection="1">
      <alignment horizontal="center" vertical="center"/>
      <protection hidden="1"/>
    </xf>
    <xf numFmtId="0" fontId="6" fillId="3" borderId="13" xfId="0" applyFont="1" applyFill="1" applyBorder="1" applyAlignment="1" applyProtection="1">
      <alignment horizontal="center" vertical="center"/>
      <protection hidden="1"/>
    </xf>
    <xf numFmtId="0" fontId="6" fillId="3" borderId="7" xfId="0" applyFont="1" applyFill="1" applyBorder="1" applyAlignment="1" applyProtection="1">
      <alignment horizontal="center" vertical="center"/>
      <protection hidden="1"/>
    </xf>
    <xf numFmtId="0" fontId="2" fillId="4" borderId="11" xfId="0" applyFont="1" applyFill="1" applyBorder="1" applyAlignment="1" applyProtection="1">
      <alignment horizontal="center" vertical="center" wrapText="1"/>
      <protection hidden="1"/>
    </xf>
    <xf numFmtId="0" fontId="2" fillId="4" borderId="5" xfId="0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 applyProtection="1">
      <alignment horizontal="center" vertical="center" wrapText="1"/>
      <protection hidden="1"/>
    </xf>
    <xf numFmtId="0" fontId="4" fillId="4" borderId="3" xfId="0" applyFont="1" applyFill="1" applyBorder="1" applyAlignment="1" applyProtection="1">
      <alignment horizontal="center" vertical="center" wrapText="1"/>
      <protection hidden="1"/>
    </xf>
    <xf numFmtId="0" fontId="5" fillId="2" borderId="12" xfId="0" applyFont="1" applyFill="1" applyBorder="1" applyAlignment="1" applyProtection="1">
      <alignment horizontal="left" vertical="center"/>
      <protection hidden="1"/>
    </xf>
    <xf numFmtId="4" fontId="5" fillId="4" borderId="4" xfId="0" applyNumberFormat="1" applyFont="1" applyFill="1" applyBorder="1" applyAlignment="1" applyProtection="1">
      <alignment horizontal="center" vertical="center"/>
      <protection locked="0" hidden="1"/>
    </xf>
    <xf numFmtId="0" fontId="5" fillId="4" borderId="4" xfId="0" applyFont="1" applyFill="1" applyBorder="1" applyAlignment="1" applyProtection="1">
      <alignment horizontal="center" vertical="center"/>
      <protection locked="0" hidden="1"/>
    </xf>
    <xf numFmtId="0" fontId="5" fillId="2" borderId="0" xfId="0" applyFont="1" applyFill="1" applyBorder="1" applyAlignment="1" applyProtection="1">
      <alignment horizontal="center" vertical="center"/>
      <protection hidden="1"/>
    </xf>
    <xf numFmtId="0" fontId="6" fillId="3" borderId="1" xfId="0" applyFont="1" applyFill="1" applyBorder="1" applyAlignment="1" applyProtection="1">
      <alignment horizontal="center" vertical="center"/>
      <protection hidden="1"/>
    </xf>
    <xf numFmtId="0" fontId="6" fillId="3" borderId="0" xfId="0" applyFont="1" applyFill="1" applyBorder="1" applyAlignment="1" applyProtection="1">
      <alignment horizontal="center" vertical="center"/>
      <protection hidden="1"/>
    </xf>
    <xf numFmtId="0" fontId="4" fillId="4" borderId="4" xfId="0" applyFont="1" applyFill="1" applyBorder="1" applyAlignment="1" applyProtection="1">
      <alignment horizontal="center" vertical="center"/>
      <protection hidden="1"/>
    </xf>
    <xf numFmtId="0" fontId="4" fillId="4" borderId="11" xfId="0" applyFont="1" applyFill="1" applyBorder="1" applyAlignment="1" applyProtection="1">
      <alignment horizontal="center" vertical="center" wrapText="1"/>
      <protection hidden="1"/>
    </xf>
    <xf numFmtId="0" fontId="4" fillId="4" borderId="5" xfId="0" applyFont="1" applyFill="1" applyBorder="1" applyAlignment="1" applyProtection="1">
      <alignment horizontal="center" vertical="center" wrapText="1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5" fillId="4" borderId="4" xfId="0" applyFont="1" applyFill="1" applyBorder="1" applyAlignment="1" applyProtection="1">
      <alignment horizontal="left" vertical="center"/>
      <protection locked="0" hidden="1"/>
    </xf>
    <xf numFmtId="0" fontId="5" fillId="2" borderId="2" xfId="0" applyFont="1" applyFill="1" applyBorder="1" applyAlignment="1" applyProtection="1">
      <alignment horizontal="left" vertical="center" wrapText="1"/>
      <protection hidden="1"/>
    </xf>
    <xf numFmtId="0" fontId="5" fillId="2" borderId="12" xfId="0" applyFont="1" applyFill="1" applyBorder="1" applyAlignment="1" applyProtection="1">
      <alignment horizontal="left" vertical="center" wrapText="1"/>
      <protection hidden="1"/>
    </xf>
    <xf numFmtId="0" fontId="5" fillId="2" borderId="3" xfId="0" applyFont="1" applyFill="1" applyBorder="1" applyAlignment="1" applyProtection="1">
      <alignment horizontal="left" vertical="center" wrapText="1"/>
      <protection hidden="1"/>
    </xf>
    <xf numFmtId="0" fontId="5" fillId="4" borderId="2" xfId="0" applyFont="1" applyFill="1" applyBorder="1" applyAlignment="1" applyProtection="1">
      <alignment horizontal="center" vertical="center"/>
      <protection locked="0" hidden="1"/>
    </xf>
    <xf numFmtId="0" fontId="5" fillId="4" borderId="3" xfId="0" applyFont="1" applyFill="1" applyBorder="1" applyAlignment="1" applyProtection="1">
      <alignment horizontal="center" vertical="center"/>
      <protection locked="0" hidden="1"/>
    </xf>
    <xf numFmtId="10" fontId="5" fillId="2" borderId="4" xfId="2" applyNumberFormat="1" applyFont="1" applyFill="1" applyBorder="1" applyAlignment="1" applyProtection="1">
      <alignment horizontal="center" vertical="center"/>
      <protection hidden="1"/>
    </xf>
    <xf numFmtId="0" fontId="4" fillId="4" borderId="4" xfId="0" applyFont="1" applyFill="1" applyBorder="1" applyAlignment="1" applyProtection="1">
      <alignment horizontal="center" vertical="center" wrapText="1"/>
      <protection locked="0" hidden="1"/>
    </xf>
    <xf numFmtId="4" fontId="5" fillId="4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5" fillId="2" borderId="11" xfId="0" applyFont="1" applyFill="1" applyBorder="1" applyAlignment="1" applyProtection="1">
      <alignment horizontal="left" vertical="center"/>
      <protection hidden="1"/>
    </xf>
    <xf numFmtId="0" fontId="5" fillId="4" borderId="11" xfId="0" applyFont="1" applyFill="1" applyBorder="1" applyAlignment="1" applyProtection="1">
      <alignment horizontal="center" vertical="center"/>
      <protection locked="0" hidden="1"/>
    </xf>
    <xf numFmtId="0" fontId="5" fillId="2" borderId="4" xfId="0" applyFont="1" applyFill="1" applyBorder="1" applyAlignment="1" applyProtection="1">
      <alignment horizontal="left" vertical="center" wrapText="1"/>
      <protection hidden="1"/>
    </xf>
    <xf numFmtId="0" fontId="6" fillId="3" borderId="4" xfId="0" applyFont="1" applyFill="1" applyBorder="1" applyAlignment="1" applyProtection="1">
      <alignment horizontal="center" vertical="center"/>
      <protection hidden="1"/>
    </xf>
    <xf numFmtId="0" fontId="5" fillId="4" borderId="4" xfId="0" applyFont="1" applyFill="1" applyBorder="1" applyAlignment="1" applyProtection="1">
      <alignment horizontal="center" vertical="center" wrapText="1"/>
      <protection locked="0" hidden="1"/>
    </xf>
    <xf numFmtId="10" fontId="5" fillId="4" borderId="4" xfId="2" applyNumberFormat="1" applyFont="1" applyFill="1" applyBorder="1" applyAlignment="1" applyProtection="1">
      <alignment horizontal="center" vertical="center"/>
      <protection locked="0" hidden="1"/>
    </xf>
    <xf numFmtId="0" fontId="5" fillId="2" borderId="6" xfId="0" applyFont="1" applyFill="1" applyBorder="1" applyAlignment="1" applyProtection="1">
      <alignment horizontal="left" vertical="center" wrapText="1"/>
      <protection hidden="1"/>
    </xf>
    <xf numFmtId="0" fontId="5" fillId="2" borderId="7" xfId="0" applyFont="1" applyFill="1" applyBorder="1" applyAlignment="1" applyProtection="1">
      <alignment horizontal="left" vertical="center" wrapText="1"/>
      <protection hidden="1"/>
    </xf>
    <xf numFmtId="0" fontId="5" fillId="2" borderId="8" xfId="0" applyFont="1" applyFill="1" applyBorder="1" applyAlignment="1" applyProtection="1">
      <alignment horizontal="left" vertical="center" wrapText="1"/>
      <protection hidden="1"/>
    </xf>
    <xf numFmtId="0" fontId="5" fillId="2" borderId="9" xfId="0" applyFont="1" applyFill="1" applyBorder="1" applyAlignment="1" applyProtection="1">
      <alignment horizontal="left" vertical="center" wrapText="1"/>
      <protection hidden="1"/>
    </xf>
    <xf numFmtId="0" fontId="5" fillId="4" borderId="4" xfId="2" applyNumberFormat="1" applyFont="1" applyFill="1" applyBorder="1" applyAlignment="1" applyProtection="1">
      <alignment horizontal="center" vertical="center"/>
      <protection locked="0" hidden="1"/>
    </xf>
    <xf numFmtId="39" fontId="5" fillId="4" borderId="4" xfId="1" applyNumberFormat="1" applyFont="1" applyFill="1" applyBorder="1" applyAlignment="1" applyProtection="1">
      <alignment horizontal="center" vertical="center"/>
      <protection locked="0" hidden="1"/>
    </xf>
    <xf numFmtId="0" fontId="6" fillId="3" borderId="11" xfId="0" applyFont="1" applyFill="1" applyBorder="1" applyAlignment="1" applyProtection="1">
      <alignment horizontal="center" vertical="center"/>
      <protection hidden="1"/>
    </xf>
    <xf numFmtId="0" fontId="5" fillId="0" borderId="6" xfId="0" applyFont="1" applyFill="1" applyBorder="1" applyAlignment="1" applyProtection="1">
      <alignment horizontal="left" vertical="center" wrapText="1"/>
      <protection hidden="1"/>
    </xf>
    <xf numFmtId="0" fontId="5" fillId="0" borderId="7" xfId="0" applyFont="1" applyFill="1" applyBorder="1" applyAlignment="1" applyProtection="1">
      <alignment horizontal="left" vertical="center" wrapText="1"/>
      <protection hidden="1"/>
    </xf>
    <xf numFmtId="0" fontId="5" fillId="0" borderId="8" xfId="0" applyFont="1" applyFill="1" applyBorder="1" applyAlignment="1" applyProtection="1">
      <alignment horizontal="left" vertical="center" wrapText="1"/>
      <protection hidden="1"/>
    </xf>
    <xf numFmtId="0" fontId="5" fillId="0" borderId="9" xfId="0" applyFont="1" applyFill="1" applyBorder="1" applyAlignment="1" applyProtection="1">
      <alignment horizontal="left" vertical="center" wrapText="1"/>
      <protection hidden="1"/>
    </xf>
    <xf numFmtId="0" fontId="3" fillId="2" borderId="0" xfId="0" applyFont="1" applyFill="1" applyBorder="1" applyAlignment="1" applyProtection="1">
      <alignment horizontal="center" vertical="center" wrapText="1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5" fillId="4" borderId="5" xfId="0" applyFont="1" applyFill="1" applyBorder="1" applyAlignment="1" applyProtection="1">
      <alignment horizontal="left" vertical="center"/>
      <protection locked="0" hidden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654050</xdr:colOff>
      <xdr:row>0</xdr:row>
      <xdr:rowOff>44451</xdr:rowOff>
    </xdr:from>
    <xdr:to>
      <xdr:col>9</xdr:col>
      <xdr:colOff>654050</xdr:colOff>
      <xdr:row>0</xdr:row>
      <xdr:rowOff>44451</xdr:rowOff>
    </xdr:to>
    <xdr:pic>
      <xdr:nvPicPr>
        <xdr:cNvPr id="2" name="Picture 1" descr="http://www.jagritiyatra.com/img/friends/xcapital-first.png.pagespeed.ic.8NNGbVJeM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50150" y="44451"/>
          <a:ext cx="651415" cy="2857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1422400</xdr:colOff>
      <xdr:row>1</xdr:row>
      <xdr:rowOff>76201</xdr:rowOff>
    </xdr:from>
    <xdr:to>
      <xdr:col>8</xdr:col>
      <xdr:colOff>1422400</xdr:colOff>
      <xdr:row>1</xdr:row>
      <xdr:rowOff>76201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889750" y="266701"/>
          <a:ext cx="1936750" cy="355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9"/>
  <sheetViews>
    <sheetView tabSelected="1" workbookViewId="0">
      <selection activeCell="G44" sqref="G44:I44"/>
    </sheetView>
  </sheetViews>
  <sheetFormatPr defaultColWidth="0" defaultRowHeight="15" customHeight="1" zeroHeight="1"/>
  <cols>
    <col min="1" max="1" width="1.5703125" style="2" customWidth="1"/>
    <col min="2" max="2" width="5.7109375" style="2" customWidth="1"/>
    <col min="3" max="3" width="20.5703125" style="2" customWidth="1"/>
    <col min="4" max="4" width="8.85546875" style="2" customWidth="1"/>
    <col min="5" max="5" width="10.42578125" style="2" customWidth="1"/>
    <col min="6" max="6" width="9.85546875" style="2" customWidth="1"/>
    <col min="7" max="7" width="12.85546875" style="2" customWidth="1"/>
    <col min="8" max="8" width="12.140625" style="2" customWidth="1"/>
    <col min="9" max="9" width="21.42578125" style="2" customWidth="1"/>
    <col min="10" max="10" width="17.42578125" style="2" customWidth="1"/>
    <col min="11" max="11" width="12" style="2" bestFit="1" customWidth="1"/>
    <col min="12" max="14" width="0" style="2" hidden="1" customWidth="1"/>
    <col min="15" max="16384" width="9.140625" style="2" hidden="1"/>
  </cols>
  <sheetData>
    <row r="1" spans="2:13">
      <c r="B1" s="1"/>
      <c r="C1" s="1"/>
      <c r="D1" s="1"/>
      <c r="E1" s="1"/>
      <c r="F1" s="1"/>
      <c r="G1" s="1"/>
      <c r="H1" s="1"/>
      <c r="I1" s="1"/>
      <c r="J1" s="1"/>
      <c r="K1" s="1"/>
    </row>
    <row r="2" spans="2:1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3" ht="26.25">
      <c r="B3" s="97" t="s">
        <v>0</v>
      </c>
      <c r="C3" s="98"/>
      <c r="D3" s="98"/>
      <c r="E3" s="98"/>
      <c r="F3" s="98"/>
      <c r="G3" s="98"/>
      <c r="H3" s="98"/>
      <c r="I3" s="98"/>
      <c r="J3" s="3"/>
      <c r="K3" s="1"/>
    </row>
    <row r="4" spans="2:13">
      <c r="B4" s="4"/>
      <c r="C4" s="1"/>
      <c r="D4" s="1"/>
      <c r="E4" s="1"/>
      <c r="F4" s="1"/>
      <c r="G4" s="1"/>
      <c r="H4" s="5"/>
      <c r="I4" s="6" t="s">
        <v>1</v>
      </c>
      <c r="J4" s="6"/>
      <c r="K4" s="1"/>
    </row>
    <row r="5" spans="2:13">
      <c r="B5" s="4"/>
      <c r="C5" s="1"/>
      <c r="D5" s="1"/>
      <c r="E5" s="1"/>
      <c r="F5" s="1"/>
      <c r="G5" s="1"/>
      <c r="H5" s="5"/>
      <c r="I5" s="6"/>
      <c r="J5" s="6"/>
      <c r="K5" s="1"/>
    </row>
    <row r="6" spans="2:13">
      <c r="B6" s="65" t="s">
        <v>2</v>
      </c>
      <c r="C6" s="66"/>
      <c r="D6" s="66"/>
      <c r="E6" s="66"/>
      <c r="F6" s="66"/>
      <c r="G6" s="66"/>
      <c r="H6" s="66"/>
      <c r="I6" s="66"/>
      <c r="J6" s="66"/>
      <c r="K6" s="1"/>
    </row>
    <row r="7" spans="2:13" s="1" customFormat="1">
      <c r="B7" s="7"/>
      <c r="C7" s="8"/>
      <c r="D7" s="8"/>
      <c r="E7" s="8"/>
      <c r="F7" s="8"/>
      <c r="G7" s="8"/>
      <c r="H7" s="8"/>
      <c r="I7" s="8"/>
      <c r="J7" s="8"/>
    </row>
    <row r="8" spans="2:13">
      <c r="B8" s="45" t="s">
        <v>3</v>
      </c>
      <c r="C8" s="46"/>
      <c r="D8" s="71" t="s">
        <v>127</v>
      </c>
      <c r="E8" s="71"/>
      <c r="F8" s="71"/>
      <c r="G8" s="71"/>
      <c r="H8" s="71"/>
      <c r="I8" s="71"/>
      <c r="J8" s="9"/>
      <c r="K8" s="1"/>
    </row>
    <row r="9" spans="2:13">
      <c r="B9" s="49" t="s">
        <v>4</v>
      </c>
      <c r="C9" s="49"/>
      <c r="D9" s="99" t="s">
        <v>128</v>
      </c>
      <c r="E9" s="99"/>
      <c r="F9" s="99"/>
      <c r="G9" s="99"/>
      <c r="H9" s="99"/>
      <c r="I9" s="99"/>
      <c r="J9" s="9"/>
      <c r="K9" s="1"/>
    </row>
    <row r="10" spans="2:13">
      <c r="B10" s="49"/>
      <c r="C10" s="49"/>
      <c r="D10" s="71" t="s">
        <v>129</v>
      </c>
      <c r="E10" s="71"/>
      <c r="F10" s="71"/>
      <c r="G10" s="71"/>
      <c r="H10" s="71"/>
      <c r="I10" s="71"/>
      <c r="J10" s="9"/>
      <c r="K10" s="1"/>
    </row>
    <row r="11" spans="2:13">
      <c r="B11" s="10"/>
      <c r="C11" s="11"/>
      <c r="D11" s="6"/>
      <c r="E11" s="6"/>
      <c r="F11" s="6"/>
      <c r="G11" s="6"/>
      <c r="H11" s="6"/>
      <c r="I11" s="6"/>
      <c r="J11" s="6"/>
      <c r="K11" s="1"/>
    </row>
    <row r="12" spans="2:13">
      <c r="B12" s="49" t="s">
        <v>5</v>
      </c>
      <c r="C12" s="49"/>
      <c r="D12" s="49"/>
      <c r="E12" s="49"/>
      <c r="F12" s="63" t="s">
        <v>130</v>
      </c>
      <c r="G12" s="63"/>
      <c r="H12" s="6"/>
      <c r="I12" s="6"/>
      <c r="J12" s="6"/>
      <c r="K12" s="1"/>
      <c r="M12" s="6"/>
    </row>
    <row r="13" spans="2:13">
      <c r="B13" s="49" t="s">
        <v>6</v>
      </c>
      <c r="C13" s="49"/>
      <c r="D13" s="49"/>
      <c r="E13" s="49"/>
      <c r="F13" s="63" t="s">
        <v>131</v>
      </c>
      <c r="G13" s="63"/>
      <c r="H13" s="63"/>
      <c r="I13" s="63"/>
      <c r="J13" s="12"/>
      <c r="K13" s="1"/>
      <c r="M13" s="6"/>
    </row>
    <row r="14" spans="2:13" s="1" customFormat="1">
      <c r="B14" s="13"/>
      <c r="C14" s="5"/>
      <c r="D14" s="5"/>
      <c r="E14" s="5"/>
      <c r="F14" s="12"/>
      <c r="G14" s="12"/>
      <c r="H14" s="12"/>
      <c r="I14" s="12"/>
      <c r="J14" s="12"/>
      <c r="M14" s="6"/>
    </row>
    <row r="15" spans="2:13">
      <c r="B15" s="82" t="s">
        <v>7</v>
      </c>
      <c r="C15" s="82"/>
      <c r="D15" s="91">
        <v>5255978</v>
      </c>
      <c r="E15" s="91"/>
      <c r="F15" s="1"/>
      <c r="G15" s="93" t="s">
        <v>8</v>
      </c>
      <c r="H15" s="94"/>
      <c r="I15" s="91">
        <v>10000000</v>
      </c>
      <c r="J15" s="14"/>
      <c r="K15" s="1"/>
    </row>
    <row r="16" spans="2:13">
      <c r="B16" s="82"/>
      <c r="C16" s="82"/>
      <c r="D16" s="91"/>
      <c r="E16" s="91"/>
      <c r="F16" s="1"/>
      <c r="G16" s="95"/>
      <c r="H16" s="96"/>
      <c r="I16" s="91"/>
      <c r="J16" s="14"/>
      <c r="K16" s="1"/>
    </row>
    <row r="17" spans="2:11">
      <c r="B17" s="82" t="s">
        <v>9</v>
      </c>
      <c r="C17" s="82"/>
      <c r="D17" s="84"/>
      <c r="E17" s="84"/>
      <c r="F17" s="1"/>
      <c r="G17" s="82" t="s">
        <v>10</v>
      </c>
      <c r="H17" s="82"/>
      <c r="I17" s="85"/>
      <c r="J17" s="15"/>
      <c r="K17" s="1"/>
    </row>
    <row r="18" spans="2:11">
      <c r="B18" s="82"/>
      <c r="C18" s="82"/>
      <c r="D18" s="84"/>
      <c r="E18" s="84"/>
      <c r="F18" s="1"/>
      <c r="G18" s="82"/>
      <c r="H18" s="82"/>
      <c r="I18" s="85"/>
      <c r="J18" s="15"/>
      <c r="K18" s="1"/>
    </row>
    <row r="19" spans="2:11">
      <c r="B19" s="49" t="s">
        <v>11</v>
      </c>
      <c r="C19" s="49"/>
      <c r="D19" s="84"/>
      <c r="E19" s="84"/>
      <c r="F19" s="1"/>
      <c r="G19" s="86" t="s">
        <v>12</v>
      </c>
      <c r="H19" s="87"/>
      <c r="I19" s="90"/>
      <c r="J19" s="16"/>
      <c r="K19" s="1"/>
    </row>
    <row r="20" spans="2:11">
      <c r="B20" s="49"/>
      <c r="C20" s="49"/>
      <c r="D20" s="84"/>
      <c r="E20" s="84"/>
      <c r="F20" s="1"/>
      <c r="G20" s="88"/>
      <c r="H20" s="89"/>
      <c r="I20" s="90"/>
      <c r="J20" s="16"/>
      <c r="K20" s="1"/>
    </row>
    <row r="21" spans="2:11">
      <c r="B21" s="86" t="s">
        <v>14</v>
      </c>
      <c r="C21" s="87"/>
      <c r="D21" s="84"/>
      <c r="E21" s="84"/>
      <c r="F21" s="6"/>
      <c r="G21" s="82" t="s">
        <v>15</v>
      </c>
      <c r="H21" s="82"/>
      <c r="I21" s="91"/>
      <c r="J21" s="14"/>
      <c r="K21" s="1"/>
    </row>
    <row r="22" spans="2:11">
      <c r="B22" s="88"/>
      <c r="C22" s="89"/>
      <c r="D22" s="84"/>
      <c r="E22" s="84"/>
      <c r="F22" s="6"/>
      <c r="G22" s="82"/>
      <c r="H22" s="82"/>
      <c r="I22" s="91"/>
      <c r="J22" s="14"/>
      <c r="K22" s="1"/>
    </row>
    <row r="23" spans="2:11" s="1" customFormat="1">
      <c r="B23" s="17"/>
      <c r="C23" s="18"/>
      <c r="D23" s="18"/>
      <c r="E23" s="18"/>
      <c r="F23" s="18"/>
      <c r="G23" s="18"/>
      <c r="H23" s="18"/>
      <c r="I23" s="18"/>
      <c r="J23" s="8"/>
    </row>
    <row r="24" spans="2:11">
      <c r="B24" s="92" t="s">
        <v>16</v>
      </c>
      <c r="C24" s="92"/>
      <c r="D24" s="92"/>
      <c r="E24" s="92"/>
      <c r="F24" s="92"/>
      <c r="G24" s="92"/>
      <c r="H24" s="92"/>
      <c r="I24" s="92"/>
      <c r="J24" s="8"/>
      <c r="K24" s="1"/>
    </row>
    <row r="25" spans="2:11" s="1" customFormat="1">
      <c r="B25" s="7"/>
      <c r="C25" s="8"/>
      <c r="D25" s="8"/>
      <c r="E25" s="8"/>
      <c r="F25" s="8"/>
      <c r="G25" s="8"/>
      <c r="H25" s="8"/>
      <c r="I25" s="8"/>
      <c r="J25" s="8"/>
    </row>
    <row r="26" spans="2:11">
      <c r="B26" s="49" t="s">
        <v>17</v>
      </c>
      <c r="C26" s="49"/>
      <c r="D26" s="71" t="s">
        <v>132</v>
      </c>
      <c r="E26" s="71"/>
      <c r="F26" s="71"/>
      <c r="G26" s="71"/>
      <c r="H26" s="71"/>
      <c r="I26" s="71"/>
      <c r="J26" s="9"/>
      <c r="K26" s="1"/>
    </row>
    <row r="27" spans="2:11">
      <c r="B27" s="49"/>
      <c r="C27" s="49"/>
      <c r="D27" s="71" t="s">
        <v>129</v>
      </c>
      <c r="E27" s="71"/>
      <c r="F27" s="71"/>
      <c r="G27" s="71"/>
      <c r="H27" s="71"/>
      <c r="I27" s="71"/>
      <c r="J27" s="9"/>
      <c r="K27" s="1"/>
    </row>
    <row r="28" spans="2:11">
      <c r="B28" s="49"/>
      <c r="C28" s="49"/>
      <c r="D28" s="71" t="s">
        <v>133</v>
      </c>
      <c r="E28" s="71"/>
      <c r="F28" s="71"/>
      <c r="G28" s="71"/>
      <c r="H28" s="71"/>
      <c r="I28" s="71"/>
      <c r="J28" s="9"/>
      <c r="K28" s="1"/>
    </row>
    <row r="29" spans="2:11">
      <c r="B29" s="82" t="s">
        <v>18</v>
      </c>
      <c r="C29" s="82"/>
      <c r="D29" s="82"/>
      <c r="E29" s="82"/>
      <c r="F29" s="82"/>
      <c r="G29" s="62">
        <v>20000000</v>
      </c>
      <c r="H29" s="62"/>
      <c r="I29" s="62"/>
      <c r="J29" s="19"/>
      <c r="K29" s="1"/>
    </row>
    <row r="30" spans="2:11">
      <c r="B30" s="49" t="s">
        <v>19</v>
      </c>
      <c r="C30" s="49"/>
      <c r="D30" s="49"/>
      <c r="E30" s="49"/>
      <c r="F30" s="49"/>
      <c r="G30" s="62">
        <v>21500000</v>
      </c>
      <c r="H30" s="62"/>
      <c r="I30" s="62"/>
      <c r="J30" s="19"/>
      <c r="K30" s="1"/>
    </row>
    <row r="31" spans="2:11">
      <c r="B31" s="49" t="s">
        <v>20</v>
      </c>
      <c r="C31" s="49"/>
      <c r="D31" s="49"/>
      <c r="E31" s="49"/>
      <c r="F31" s="49"/>
      <c r="G31" s="62">
        <v>25000000</v>
      </c>
      <c r="H31" s="62"/>
      <c r="I31" s="62"/>
      <c r="J31" s="19"/>
      <c r="K31" s="1"/>
    </row>
    <row r="32" spans="2:11" s="1" customFormat="1">
      <c r="B32" s="7"/>
      <c r="C32" s="8"/>
      <c r="D32" s="8"/>
      <c r="E32" s="8"/>
      <c r="F32" s="8"/>
      <c r="G32" s="8"/>
      <c r="H32" s="8"/>
      <c r="I32" s="8"/>
      <c r="J32" s="8"/>
    </row>
    <row r="33" spans="2:11">
      <c r="B33" s="83" t="s">
        <v>21</v>
      </c>
      <c r="C33" s="83"/>
      <c r="D33" s="83"/>
      <c r="E33" s="83"/>
      <c r="F33" s="83"/>
      <c r="G33" s="83"/>
      <c r="H33" s="83"/>
      <c r="I33" s="83"/>
      <c r="J33" s="8"/>
      <c r="K33" s="1"/>
    </row>
    <row r="34" spans="2:11" s="1" customFormat="1">
      <c r="B34" s="7"/>
      <c r="C34" s="8"/>
      <c r="D34" s="8"/>
      <c r="E34" s="8"/>
      <c r="F34" s="8"/>
      <c r="G34" s="8"/>
      <c r="H34" s="8"/>
      <c r="I34" s="8"/>
      <c r="J34" s="8"/>
    </row>
    <row r="35" spans="2:11">
      <c r="B35" s="49" t="s">
        <v>22</v>
      </c>
      <c r="C35" s="49"/>
      <c r="D35" s="49"/>
      <c r="E35" s="63" t="s">
        <v>23</v>
      </c>
      <c r="F35" s="63"/>
      <c r="G35" s="6" t="s">
        <v>126</v>
      </c>
      <c r="H35" s="20"/>
      <c r="I35" s="1"/>
      <c r="J35" s="1"/>
      <c r="K35" s="1"/>
    </row>
    <row r="36" spans="2:11">
      <c r="B36" s="49" t="s">
        <v>24</v>
      </c>
      <c r="C36" s="49"/>
      <c r="D36" s="49"/>
      <c r="E36" s="63" t="s">
        <v>25</v>
      </c>
      <c r="F36" s="63"/>
      <c r="G36" s="6"/>
      <c r="H36" s="20"/>
      <c r="I36" s="1"/>
      <c r="J36" s="1"/>
      <c r="K36" s="1"/>
    </row>
    <row r="37" spans="2:11">
      <c r="B37" s="80" t="s">
        <v>26</v>
      </c>
      <c r="C37" s="80"/>
      <c r="D37" s="80"/>
      <c r="E37" s="81" t="s">
        <v>27</v>
      </c>
      <c r="F37" s="81"/>
      <c r="G37" s="6"/>
      <c r="H37" s="20"/>
      <c r="I37" s="1"/>
      <c r="J37" s="1"/>
      <c r="K37" s="1"/>
    </row>
    <row r="38" spans="2:11">
      <c r="B38" s="45" t="s">
        <v>28</v>
      </c>
      <c r="C38" s="61"/>
      <c r="D38" s="46"/>
      <c r="E38" s="75" t="s">
        <v>29</v>
      </c>
      <c r="F38" s="76"/>
      <c r="G38" s="6"/>
      <c r="H38" s="20"/>
      <c r="I38" s="1"/>
      <c r="J38" s="1"/>
      <c r="K38" s="1"/>
    </row>
    <row r="39" spans="2:11">
      <c r="B39" s="49" t="s">
        <v>30</v>
      </c>
      <c r="C39" s="49"/>
      <c r="D39" s="49"/>
      <c r="E39" s="49"/>
      <c r="F39" s="49"/>
      <c r="G39" s="63" t="s">
        <v>31</v>
      </c>
      <c r="H39" s="63"/>
      <c r="I39" s="63"/>
      <c r="J39" s="21" t="s">
        <v>32</v>
      </c>
      <c r="K39" s="1"/>
    </row>
    <row r="40" spans="2:11">
      <c r="B40" s="49" t="s">
        <v>33</v>
      </c>
      <c r="C40" s="49"/>
      <c r="D40" s="49"/>
      <c r="E40" s="49"/>
      <c r="F40" s="49"/>
      <c r="G40" s="77">
        <v>0.75</v>
      </c>
      <c r="H40" s="77"/>
      <c r="I40" s="77"/>
      <c r="J40" s="22"/>
      <c r="K40" s="1"/>
    </row>
    <row r="41" spans="2:11">
      <c r="B41" s="23" t="s">
        <v>34</v>
      </c>
      <c r="C41" s="24"/>
      <c r="D41" s="24"/>
      <c r="E41" s="24"/>
      <c r="F41" s="24"/>
      <c r="G41" s="78">
        <v>2019</v>
      </c>
      <c r="H41" s="78"/>
      <c r="I41" s="25">
        <v>2018</v>
      </c>
      <c r="J41" s="26"/>
      <c r="K41" s="1"/>
    </row>
    <row r="42" spans="2:11">
      <c r="B42" s="49" t="s">
        <v>35</v>
      </c>
      <c r="C42" s="49"/>
      <c r="D42" s="49"/>
      <c r="E42" s="49"/>
      <c r="F42" s="49"/>
      <c r="G42" s="79">
        <v>31332529</v>
      </c>
      <c r="H42" s="79"/>
      <c r="I42" s="27">
        <v>12085078</v>
      </c>
      <c r="J42" s="19"/>
      <c r="K42" s="1"/>
    </row>
    <row r="43" spans="2:11">
      <c r="B43" s="72" t="s">
        <v>36</v>
      </c>
      <c r="C43" s="73"/>
      <c r="D43" s="73"/>
      <c r="E43" s="73"/>
      <c r="F43" s="74"/>
      <c r="G43" s="79">
        <f>602304+441404</f>
        <v>1043708</v>
      </c>
      <c r="H43" s="79"/>
      <c r="I43" s="27">
        <f>576499+144225</f>
        <v>720724</v>
      </c>
      <c r="J43" s="19"/>
      <c r="K43" s="1"/>
    </row>
    <row r="44" spans="2:11">
      <c r="B44" s="72" t="s">
        <v>37</v>
      </c>
      <c r="C44" s="73"/>
      <c r="D44" s="73"/>
      <c r="E44" s="73"/>
      <c r="F44" s="74"/>
      <c r="G44" s="62"/>
      <c r="H44" s="62"/>
      <c r="I44" s="62"/>
      <c r="J44" s="19"/>
      <c r="K44" s="1"/>
    </row>
    <row r="45" spans="2:11">
      <c r="B45" s="45" t="s">
        <v>38</v>
      </c>
      <c r="C45" s="61"/>
      <c r="D45" s="61"/>
      <c r="E45" s="61"/>
      <c r="F45" s="46"/>
      <c r="G45" s="62"/>
      <c r="H45" s="62"/>
      <c r="I45" s="62"/>
      <c r="J45" s="19"/>
      <c r="K45" s="1"/>
    </row>
    <row r="46" spans="2:11">
      <c r="B46" s="49" t="s">
        <v>39</v>
      </c>
      <c r="C46" s="49"/>
      <c r="D46" s="49"/>
      <c r="E46" s="49"/>
      <c r="F46" s="49"/>
      <c r="G46" s="63" t="s">
        <v>40</v>
      </c>
      <c r="H46" s="63"/>
      <c r="I46" s="63"/>
      <c r="J46" s="12"/>
      <c r="K46" s="1"/>
    </row>
    <row r="47" spans="2:11">
      <c r="B47" s="64"/>
      <c r="C47" s="64"/>
      <c r="D47" s="64"/>
      <c r="E47" s="64"/>
      <c r="F47" s="64"/>
      <c r="G47" s="64"/>
      <c r="H47" s="64"/>
      <c r="I47" s="64"/>
      <c r="J47" s="20"/>
      <c r="K47" s="1"/>
    </row>
    <row r="48" spans="2:11">
      <c r="B48" s="65" t="s">
        <v>41</v>
      </c>
      <c r="C48" s="66"/>
      <c r="D48" s="66"/>
      <c r="E48" s="66"/>
      <c r="F48" s="66"/>
      <c r="G48" s="66"/>
      <c r="H48" s="66"/>
      <c r="I48" s="66"/>
      <c r="J48" s="66"/>
      <c r="K48" s="1"/>
    </row>
    <row r="49" spans="2:11">
      <c r="B49" s="67" t="s">
        <v>42</v>
      </c>
      <c r="C49" s="67" t="s">
        <v>43</v>
      </c>
      <c r="D49" s="67"/>
      <c r="E49" s="28" t="s">
        <v>44</v>
      </c>
      <c r="F49" s="68" t="s">
        <v>45</v>
      </c>
      <c r="G49" s="70" t="s">
        <v>46</v>
      </c>
      <c r="H49" s="70"/>
      <c r="I49" s="57" t="s">
        <v>47</v>
      </c>
      <c r="J49" s="57" t="s">
        <v>48</v>
      </c>
    </row>
    <row r="50" spans="2:11">
      <c r="B50" s="67"/>
      <c r="C50" s="67"/>
      <c r="D50" s="67"/>
      <c r="E50" s="29"/>
      <c r="F50" s="69"/>
      <c r="G50" s="59" t="s">
        <v>49</v>
      </c>
      <c r="H50" s="60"/>
      <c r="I50" s="58"/>
      <c r="J50" s="58"/>
    </row>
    <row r="51" spans="2:11">
      <c r="B51" s="30">
        <v>1</v>
      </c>
      <c r="C51" s="49" t="s">
        <v>50</v>
      </c>
      <c r="D51" s="49"/>
      <c r="E51" s="21"/>
      <c r="F51" s="31">
        <v>2418016.0401391499</v>
      </c>
      <c r="G51" s="52">
        <v>6750000</v>
      </c>
      <c r="H51" s="53"/>
      <c r="I51" s="32">
        <v>-2418016.0401391513</v>
      </c>
      <c r="J51" s="32">
        <v>-29020.256249999999</v>
      </c>
    </row>
    <row r="52" spans="2:11">
      <c r="B52" s="30">
        <v>2</v>
      </c>
      <c r="C52" s="49" t="s">
        <v>51</v>
      </c>
      <c r="D52" s="49"/>
      <c r="E52" s="21"/>
      <c r="F52" s="31">
        <v>24996499.196720399</v>
      </c>
      <c r="G52" s="52">
        <v>6750000</v>
      </c>
      <c r="H52" s="53"/>
      <c r="I52" s="32">
        <v>6750000</v>
      </c>
      <c r="J52" s="32">
        <v>81011.344191177152</v>
      </c>
    </row>
    <row r="53" spans="2:11">
      <c r="B53" s="30">
        <v>3</v>
      </c>
      <c r="C53" s="49" t="s">
        <v>52</v>
      </c>
      <c r="D53" s="49"/>
      <c r="E53" s="33"/>
      <c r="F53" s="31">
        <v>14878729.308942437</v>
      </c>
      <c r="G53" s="52">
        <v>6750000</v>
      </c>
      <c r="H53" s="53"/>
      <c r="I53" s="32">
        <v>6750000</v>
      </c>
      <c r="J53" s="32">
        <v>81011.344191177152</v>
      </c>
    </row>
    <row r="54" spans="2:11" s="1" customFormat="1">
      <c r="B54" s="30">
        <v>4</v>
      </c>
      <c r="C54" s="49" t="s">
        <v>53</v>
      </c>
      <c r="D54" s="49"/>
      <c r="E54" s="33"/>
      <c r="F54" s="31">
        <v>13256670.532964213</v>
      </c>
      <c r="G54" s="52">
        <v>6750000</v>
      </c>
      <c r="H54" s="53"/>
      <c r="I54" s="32">
        <v>6750000</v>
      </c>
      <c r="J54" s="32">
        <v>81011.344191177152</v>
      </c>
    </row>
    <row r="55" spans="2:11" s="1" customFormat="1">
      <c r="B55" s="30">
        <v>5</v>
      </c>
      <c r="C55" s="49" t="s">
        <v>54</v>
      </c>
      <c r="D55" s="49"/>
      <c r="E55" s="33"/>
      <c r="F55" s="31">
        <v>14997899.518032242</v>
      </c>
      <c r="G55" s="52">
        <v>6750000</v>
      </c>
      <c r="H55" s="53"/>
      <c r="I55" s="32">
        <v>6750000</v>
      </c>
      <c r="J55" s="32">
        <v>81011.344191177152</v>
      </c>
    </row>
    <row r="56" spans="2:11" s="1" customFormat="1">
      <c r="B56" s="30">
        <v>6</v>
      </c>
      <c r="C56" s="49" t="s">
        <v>55</v>
      </c>
      <c r="D56" s="49"/>
      <c r="E56" s="33"/>
      <c r="F56" s="31">
        <v>-3584496.3183764266</v>
      </c>
      <c r="G56" s="52">
        <v>6750000</v>
      </c>
      <c r="H56" s="53"/>
      <c r="I56" s="32">
        <v>-3584496.3183764266</v>
      </c>
      <c r="J56" s="32">
        <v>-43019.979999999996</v>
      </c>
    </row>
    <row r="57" spans="2:11" s="1" customFormat="1">
      <c r="B57" s="30">
        <v>7</v>
      </c>
      <c r="C57" s="49" t="s">
        <v>56</v>
      </c>
      <c r="D57" s="49"/>
      <c r="E57" s="33"/>
      <c r="F57" s="31">
        <v>121090410.52139905</v>
      </c>
      <c r="G57" s="52">
        <v>6750000</v>
      </c>
      <c r="H57" s="53"/>
      <c r="I57" s="32">
        <v>6750000</v>
      </c>
      <c r="J57" s="32">
        <v>81011.344191177152</v>
      </c>
    </row>
    <row r="58" spans="2:11" s="1" customFormat="1">
      <c r="B58" s="34"/>
      <c r="C58" s="35"/>
      <c r="D58" s="35"/>
      <c r="E58" s="35"/>
      <c r="F58" s="35"/>
      <c r="H58" s="35"/>
      <c r="I58" s="35"/>
      <c r="J58" s="35"/>
    </row>
    <row r="59" spans="2:11" s="1" customFormat="1">
      <c r="B59" s="34"/>
      <c r="C59" s="35"/>
      <c r="D59" s="35"/>
      <c r="E59" s="35"/>
      <c r="F59" s="35"/>
      <c r="H59" s="35"/>
      <c r="I59" s="35"/>
      <c r="J59" s="35"/>
    </row>
    <row r="60" spans="2:11" s="1" customFormat="1">
      <c r="B60" s="34"/>
      <c r="C60" s="35"/>
      <c r="D60" s="35"/>
      <c r="E60" s="35"/>
      <c r="F60" s="35"/>
      <c r="H60" s="35"/>
      <c r="I60" s="35"/>
      <c r="J60" s="35"/>
    </row>
    <row r="61" spans="2:11" s="1" customFormat="1">
      <c r="B61" s="34"/>
      <c r="C61" s="35" t="s">
        <v>57</v>
      </c>
      <c r="D61" s="35" t="s">
        <v>58</v>
      </c>
      <c r="E61" s="1" t="s">
        <v>59</v>
      </c>
      <c r="F61" s="35" t="s">
        <v>60</v>
      </c>
      <c r="G61" s="35" t="s">
        <v>61</v>
      </c>
      <c r="H61" s="35" t="s">
        <v>62</v>
      </c>
      <c r="I61" s="35" t="s">
        <v>63</v>
      </c>
      <c r="J61" s="35"/>
      <c r="K61" s="1" t="s">
        <v>64</v>
      </c>
    </row>
    <row r="62" spans="2:11" s="1" customFormat="1">
      <c r="B62" s="34"/>
      <c r="C62" s="35" t="s">
        <v>25</v>
      </c>
      <c r="D62" s="35" t="s">
        <v>27</v>
      </c>
      <c r="E62" s="1" t="s">
        <v>65</v>
      </c>
      <c r="F62" s="35">
        <v>75</v>
      </c>
      <c r="G62" s="35">
        <v>25</v>
      </c>
      <c r="H62" s="35">
        <v>2250000</v>
      </c>
      <c r="I62" s="35" t="s">
        <v>25</v>
      </c>
      <c r="J62" s="35"/>
      <c r="K62" s="1" t="s">
        <v>27</v>
      </c>
    </row>
    <row r="63" spans="2:11" s="1" customFormat="1">
      <c r="B63" s="34"/>
      <c r="C63" s="35" t="s">
        <v>25</v>
      </c>
      <c r="D63" s="35" t="s">
        <v>66</v>
      </c>
      <c r="E63" s="1" t="s">
        <v>67</v>
      </c>
      <c r="F63" s="35">
        <v>70</v>
      </c>
      <c r="G63" s="35">
        <v>30</v>
      </c>
      <c r="H63" s="35">
        <v>2700000</v>
      </c>
      <c r="I63" s="35" t="s">
        <v>68</v>
      </c>
      <c r="J63" s="35"/>
      <c r="K63" s="1" t="s">
        <v>66</v>
      </c>
    </row>
    <row r="64" spans="2:11" s="1" customFormat="1">
      <c r="B64" s="34"/>
      <c r="C64" s="35" t="s">
        <v>25</v>
      </c>
      <c r="D64" s="35" t="s">
        <v>69</v>
      </c>
      <c r="E64" s="1" t="s">
        <v>70</v>
      </c>
      <c r="F64" s="35">
        <v>65</v>
      </c>
      <c r="G64" s="35">
        <v>35</v>
      </c>
      <c r="H64" s="35">
        <v>3150000</v>
      </c>
      <c r="I64" s="35" t="s">
        <v>71</v>
      </c>
      <c r="J64" s="35"/>
      <c r="K64" s="1" t="s">
        <v>69</v>
      </c>
    </row>
    <row r="65" spans="2:11" s="1" customFormat="1">
      <c r="B65" s="34"/>
      <c r="C65" s="35" t="s">
        <v>25</v>
      </c>
      <c r="D65" s="35" t="s">
        <v>72</v>
      </c>
      <c r="E65" s="1" t="s">
        <v>73</v>
      </c>
      <c r="F65" s="35">
        <v>60</v>
      </c>
      <c r="G65" s="35">
        <v>40</v>
      </c>
      <c r="H65" s="35">
        <v>3600000</v>
      </c>
      <c r="I65" s="35" t="s">
        <v>74</v>
      </c>
      <c r="J65" s="35"/>
      <c r="K65" s="1" t="s">
        <v>72</v>
      </c>
    </row>
    <row r="66" spans="2:11" s="1" customFormat="1">
      <c r="B66" s="34"/>
      <c r="C66" s="35" t="s">
        <v>68</v>
      </c>
      <c r="D66" s="35" t="s">
        <v>27</v>
      </c>
      <c r="E66" s="1" t="s">
        <v>75</v>
      </c>
      <c r="F66" s="35">
        <v>65</v>
      </c>
      <c r="G66" s="35">
        <v>35</v>
      </c>
      <c r="H66" s="35">
        <v>3150000</v>
      </c>
      <c r="I66" s="35" t="s">
        <v>76</v>
      </c>
      <c r="J66" s="35"/>
    </row>
    <row r="67" spans="2:11" s="1" customFormat="1">
      <c r="B67" s="34"/>
      <c r="C67" s="35" t="s">
        <v>68</v>
      </c>
      <c r="D67" s="35" t="s">
        <v>66</v>
      </c>
      <c r="E67" s="1" t="s">
        <v>77</v>
      </c>
      <c r="F67" s="35">
        <v>60</v>
      </c>
      <c r="G67" s="35">
        <v>40</v>
      </c>
      <c r="H67" s="35">
        <v>3600000</v>
      </c>
      <c r="I67" s="35"/>
      <c r="J67" s="35"/>
    </row>
    <row r="68" spans="2:11" s="1" customFormat="1">
      <c r="B68" s="34"/>
      <c r="C68" s="35" t="s">
        <v>68</v>
      </c>
      <c r="D68" s="35" t="s">
        <v>69</v>
      </c>
      <c r="E68" s="1" t="s">
        <v>78</v>
      </c>
      <c r="F68" s="35">
        <v>50</v>
      </c>
      <c r="G68" s="35">
        <v>49</v>
      </c>
      <c r="H68" s="35">
        <v>4410000</v>
      </c>
      <c r="I68" s="35"/>
      <c r="J68" s="35"/>
    </row>
    <row r="69" spans="2:11" s="1" customFormat="1">
      <c r="B69" s="34"/>
      <c r="C69" s="35" t="s">
        <v>68</v>
      </c>
      <c r="D69" s="35" t="s">
        <v>72</v>
      </c>
      <c r="E69" s="1" t="s">
        <v>79</v>
      </c>
      <c r="F69" s="35">
        <v>50</v>
      </c>
      <c r="G69" s="35">
        <v>49</v>
      </c>
      <c r="H69" s="35">
        <v>4410000</v>
      </c>
      <c r="I69" s="35"/>
      <c r="J69" s="35"/>
    </row>
    <row r="70" spans="2:11" s="1" customFormat="1">
      <c r="B70" s="34"/>
      <c r="C70" s="35" t="s">
        <v>71</v>
      </c>
      <c r="D70" s="35" t="s">
        <v>27</v>
      </c>
      <c r="E70" s="1" t="s">
        <v>80</v>
      </c>
      <c r="F70" s="35">
        <v>65</v>
      </c>
      <c r="G70" s="35">
        <v>35</v>
      </c>
      <c r="H70" s="35">
        <v>3150000</v>
      </c>
      <c r="I70" s="35"/>
      <c r="J70" s="35"/>
    </row>
    <row r="71" spans="2:11" s="1" customFormat="1">
      <c r="B71" s="34"/>
      <c r="C71" s="35" t="s">
        <v>74</v>
      </c>
      <c r="D71" s="35" t="s">
        <v>27</v>
      </c>
      <c r="E71" s="1" t="s">
        <v>81</v>
      </c>
      <c r="F71" s="35">
        <v>60</v>
      </c>
      <c r="G71" s="35">
        <v>40</v>
      </c>
      <c r="H71" s="35">
        <v>3600000</v>
      </c>
      <c r="I71" s="35"/>
      <c r="J71" s="35"/>
    </row>
    <row r="72" spans="2:11" s="1" customFormat="1">
      <c r="B72" s="34"/>
      <c r="C72" s="35" t="s">
        <v>74</v>
      </c>
      <c r="D72" s="35" t="s">
        <v>66</v>
      </c>
      <c r="E72" s="1" t="s">
        <v>82</v>
      </c>
      <c r="F72" s="35">
        <v>60</v>
      </c>
      <c r="G72" s="35">
        <v>40</v>
      </c>
      <c r="H72" s="35">
        <v>3600000</v>
      </c>
      <c r="I72" s="35"/>
      <c r="J72" s="35"/>
    </row>
    <row r="73" spans="2:11" s="1" customFormat="1">
      <c r="B73" s="34"/>
      <c r="C73" s="35" t="s">
        <v>74</v>
      </c>
      <c r="D73" s="35" t="s">
        <v>69</v>
      </c>
      <c r="E73" s="1" t="s">
        <v>83</v>
      </c>
      <c r="F73" s="35">
        <v>50</v>
      </c>
      <c r="G73" s="35">
        <v>49</v>
      </c>
      <c r="H73" s="35">
        <v>4410000</v>
      </c>
      <c r="I73" s="35"/>
      <c r="J73" s="35"/>
    </row>
    <row r="74" spans="2:11" s="1" customFormat="1">
      <c r="B74" s="34"/>
      <c r="C74" s="35" t="s">
        <v>74</v>
      </c>
      <c r="D74" s="35" t="s">
        <v>72</v>
      </c>
      <c r="E74" s="1" t="s">
        <v>84</v>
      </c>
      <c r="F74" s="35">
        <v>50</v>
      </c>
      <c r="G74" s="35">
        <v>49</v>
      </c>
      <c r="H74" s="35">
        <v>4410000</v>
      </c>
      <c r="I74" s="35"/>
      <c r="J74" s="35"/>
    </row>
    <row r="75" spans="2:11" s="1" customFormat="1">
      <c r="B75" s="34"/>
      <c r="C75" s="35" t="s">
        <v>76</v>
      </c>
      <c r="D75" s="35" t="s">
        <v>27</v>
      </c>
      <c r="E75" s="1" t="s">
        <v>85</v>
      </c>
      <c r="F75" s="35">
        <v>60</v>
      </c>
      <c r="G75" s="35">
        <v>40</v>
      </c>
      <c r="H75" s="35">
        <v>3600000</v>
      </c>
      <c r="I75" s="35"/>
      <c r="J75" s="35"/>
    </row>
    <row r="76" spans="2:11" s="1" customFormat="1">
      <c r="B76" s="34"/>
      <c r="C76" s="35"/>
      <c r="D76" s="35"/>
      <c r="E76" s="35"/>
      <c r="F76" s="35"/>
      <c r="G76" s="35"/>
      <c r="H76" s="35"/>
      <c r="I76" s="35"/>
      <c r="J76" s="35"/>
    </row>
    <row r="77" spans="2:11" s="1" customFormat="1">
      <c r="B77" s="34"/>
      <c r="C77" s="35" t="s">
        <v>86</v>
      </c>
      <c r="D77" s="35"/>
      <c r="E77" s="35"/>
      <c r="F77" s="35"/>
      <c r="G77" s="35"/>
      <c r="H77" s="35"/>
      <c r="I77" s="35"/>
      <c r="J77" s="35"/>
    </row>
    <row r="78" spans="2:11" s="1" customFormat="1">
      <c r="B78" s="34"/>
      <c r="C78" s="35"/>
      <c r="D78" s="35"/>
      <c r="E78" s="35"/>
      <c r="F78" s="35"/>
      <c r="G78" s="35"/>
      <c r="H78" s="35"/>
      <c r="I78" s="35"/>
      <c r="J78" s="35"/>
    </row>
    <row r="79" spans="2:11" s="1" customFormat="1">
      <c r="B79" s="34"/>
      <c r="C79" s="35"/>
      <c r="D79" s="35"/>
      <c r="E79" s="35"/>
      <c r="F79" s="35"/>
      <c r="G79" s="35"/>
      <c r="H79" s="35"/>
      <c r="I79" s="35"/>
      <c r="J79" s="35"/>
    </row>
    <row r="80" spans="2:11">
      <c r="B80" s="54" t="s">
        <v>87</v>
      </c>
      <c r="C80" s="55"/>
      <c r="D80" s="55"/>
      <c r="E80" s="55"/>
      <c r="F80" s="55"/>
      <c r="G80" s="55"/>
      <c r="H80" s="55"/>
      <c r="I80" s="56"/>
      <c r="J80" s="22"/>
      <c r="K80" s="1"/>
    </row>
    <row r="81" spans="2:11" s="1" customFormat="1">
      <c r="B81" s="7"/>
      <c r="C81" s="8"/>
      <c r="D81" s="8"/>
      <c r="E81" s="8"/>
      <c r="F81" s="8"/>
      <c r="G81" s="8"/>
      <c r="H81" s="8"/>
      <c r="I81" s="8"/>
      <c r="J81" s="8"/>
    </row>
    <row r="82" spans="2:11" s="1" customFormat="1">
      <c r="B82" s="7"/>
      <c r="C82" s="8"/>
      <c r="D82" s="8"/>
      <c r="E82" s="8"/>
      <c r="F82" s="8"/>
      <c r="G82" s="8"/>
      <c r="H82" s="8"/>
      <c r="I82" s="8"/>
      <c r="J82" s="8"/>
    </row>
    <row r="83" spans="2:11" s="1" customFormat="1">
      <c r="B83" s="7"/>
      <c r="C83" s="8"/>
      <c r="D83" s="8"/>
      <c r="E83" s="8"/>
      <c r="F83" s="8"/>
      <c r="G83" s="8"/>
      <c r="H83" s="36" t="s">
        <v>88</v>
      </c>
      <c r="I83" s="22"/>
      <c r="J83" s="37"/>
    </row>
    <row r="84" spans="2:11">
      <c r="B84" s="45" t="s">
        <v>89</v>
      </c>
      <c r="C84" s="46"/>
      <c r="D84" s="47">
        <v>0.12</v>
      </c>
      <c r="E84" s="48"/>
      <c r="F84" s="45" t="s">
        <v>90</v>
      </c>
      <c r="G84" s="46"/>
      <c r="H84" s="38">
        <v>0.11749999999999999</v>
      </c>
      <c r="I84" s="22"/>
      <c r="J84" s="22"/>
      <c r="K84" s="1"/>
    </row>
    <row r="85" spans="2:11">
      <c r="B85" s="45" t="s">
        <v>91</v>
      </c>
      <c r="C85" s="46"/>
      <c r="D85" s="47">
        <v>0.01</v>
      </c>
      <c r="E85" s="48"/>
      <c r="F85" s="45" t="s">
        <v>92</v>
      </c>
      <c r="G85" s="46"/>
      <c r="H85" s="38">
        <v>0.01</v>
      </c>
      <c r="I85" s="22"/>
      <c r="J85" s="22"/>
      <c r="K85" s="1"/>
    </row>
    <row r="86" spans="2:11">
      <c r="B86" s="45" t="s">
        <v>93</v>
      </c>
      <c r="C86" s="46"/>
      <c r="D86" s="50">
        <v>43480</v>
      </c>
      <c r="E86" s="51"/>
      <c r="F86" s="45" t="s">
        <v>94</v>
      </c>
      <c r="G86" s="46"/>
      <c r="H86" s="38">
        <v>1.2500000000000001E-2</v>
      </c>
      <c r="I86" s="22"/>
      <c r="J86" s="22"/>
      <c r="K86" s="1"/>
    </row>
    <row r="87" spans="2:11" s="1" customFormat="1">
      <c r="B87" s="45" t="s">
        <v>95</v>
      </c>
      <c r="C87" s="46"/>
      <c r="D87" s="47">
        <v>0.01</v>
      </c>
      <c r="E87" s="48"/>
      <c r="F87" s="49" t="s">
        <v>96</v>
      </c>
      <c r="G87" s="49"/>
      <c r="H87" s="39">
        <v>180</v>
      </c>
      <c r="I87" s="22"/>
      <c r="J87" s="40"/>
    </row>
    <row r="88" spans="2:11">
      <c r="B88" s="41"/>
      <c r="C88" s="41"/>
      <c r="D88" s="41"/>
      <c r="E88" s="41"/>
      <c r="F88" s="41"/>
      <c r="G88" s="41"/>
      <c r="H88" s="41"/>
      <c r="I88" s="41"/>
      <c r="J88" s="41"/>
    </row>
    <row r="89" spans="2:11"/>
    <row r="90" spans="2:11"/>
    <row r="91" spans="2:11">
      <c r="C91" s="2" t="s">
        <v>97</v>
      </c>
      <c r="E91" s="42">
        <v>1200.1680620915135</v>
      </c>
      <c r="G91" s="2" t="s">
        <v>98</v>
      </c>
      <c r="H91" s="2" t="s">
        <v>99</v>
      </c>
    </row>
    <row r="92" spans="2:11">
      <c r="C92" s="2" t="s">
        <v>30</v>
      </c>
      <c r="E92" s="2" t="s">
        <v>90</v>
      </c>
      <c r="G92" s="43" t="s">
        <v>100</v>
      </c>
      <c r="H92" s="2">
        <v>1.5</v>
      </c>
    </row>
    <row r="93" spans="2:11">
      <c r="C93" s="2" t="s">
        <v>101</v>
      </c>
      <c r="E93" s="44">
        <v>0.11</v>
      </c>
      <c r="G93" s="2" t="s">
        <v>102</v>
      </c>
      <c r="H93" s="2">
        <v>1.8</v>
      </c>
    </row>
    <row r="94" spans="2:11">
      <c r="C94" s="2" t="s">
        <v>31</v>
      </c>
      <c r="E94" s="44">
        <v>0.115</v>
      </c>
      <c r="G94" s="2" t="s">
        <v>13</v>
      </c>
      <c r="H94" s="2">
        <v>2.1</v>
      </c>
    </row>
    <row r="95" spans="2:11">
      <c r="C95" s="2" t="s">
        <v>103</v>
      </c>
      <c r="E95" s="44">
        <v>0.1</v>
      </c>
    </row>
    <row r="96" spans="2:11">
      <c r="C96" s="2" t="s">
        <v>104</v>
      </c>
      <c r="E96" s="44">
        <v>0.1</v>
      </c>
    </row>
    <row r="97" spans="3:6">
      <c r="C97" s="2" t="s">
        <v>105</v>
      </c>
      <c r="E97" s="44">
        <v>0.12</v>
      </c>
    </row>
    <row r="98" spans="3:6"/>
    <row r="99" spans="3:6"/>
    <row r="100" spans="3:6"/>
    <row r="101" spans="3:6"/>
    <row r="102" spans="3:6">
      <c r="C102" s="2" t="s">
        <v>101</v>
      </c>
      <c r="D102" s="2" t="s">
        <v>106</v>
      </c>
      <c r="E102" s="2" t="s">
        <v>107</v>
      </c>
      <c r="F102" s="44">
        <v>0.11</v>
      </c>
    </row>
    <row r="103" spans="3:6">
      <c r="C103" s="2" t="s">
        <v>101</v>
      </c>
      <c r="D103" s="2" t="s">
        <v>29</v>
      </c>
      <c r="E103" s="2" t="s">
        <v>108</v>
      </c>
      <c r="F103" s="44">
        <v>0.1125</v>
      </c>
    </row>
    <row r="104" spans="3:6">
      <c r="C104" s="2" t="s">
        <v>101</v>
      </c>
      <c r="D104" s="2" t="s">
        <v>109</v>
      </c>
      <c r="E104" s="2" t="s">
        <v>110</v>
      </c>
      <c r="F104" s="44">
        <v>0.115</v>
      </c>
    </row>
    <row r="105" spans="3:6">
      <c r="C105" s="2" t="s">
        <v>31</v>
      </c>
      <c r="D105" s="2" t="s">
        <v>106</v>
      </c>
      <c r="E105" s="2" t="s">
        <v>111</v>
      </c>
      <c r="F105" s="44">
        <v>0.115</v>
      </c>
    </row>
    <row r="106" spans="3:6">
      <c r="C106" s="2" t="s">
        <v>31</v>
      </c>
      <c r="D106" s="2" t="s">
        <v>29</v>
      </c>
      <c r="E106" s="2" t="s">
        <v>32</v>
      </c>
      <c r="F106" s="44">
        <v>0.11749999999999999</v>
      </c>
    </row>
    <row r="107" spans="3:6">
      <c r="C107" s="2" t="s">
        <v>31</v>
      </c>
      <c r="D107" s="2" t="s">
        <v>109</v>
      </c>
      <c r="E107" s="2" t="s">
        <v>112</v>
      </c>
      <c r="F107" s="44">
        <v>0.12</v>
      </c>
    </row>
    <row r="108" spans="3:6">
      <c r="C108" s="2" t="s">
        <v>113</v>
      </c>
      <c r="D108" s="2" t="s">
        <v>106</v>
      </c>
      <c r="E108" s="2" t="s">
        <v>114</v>
      </c>
      <c r="F108" s="44">
        <v>0.11</v>
      </c>
    </row>
    <row r="109" spans="3:6">
      <c r="C109" s="2" t="s">
        <v>113</v>
      </c>
      <c r="D109" s="2" t="s">
        <v>29</v>
      </c>
      <c r="E109" s="2" t="s">
        <v>115</v>
      </c>
      <c r="F109" s="44">
        <v>0.1125</v>
      </c>
    </row>
    <row r="110" spans="3:6">
      <c r="C110" s="2" t="s">
        <v>113</v>
      </c>
      <c r="D110" s="2" t="s">
        <v>109</v>
      </c>
      <c r="E110" s="2" t="s">
        <v>116</v>
      </c>
      <c r="F110" s="44">
        <v>0.115</v>
      </c>
    </row>
    <row r="111" spans="3:6">
      <c r="C111" s="2" t="s">
        <v>103</v>
      </c>
      <c r="D111" s="2" t="s">
        <v>106</v>
      </c>
      <c r="E111" s="2" t="s">
        <v>117</v>
      </c>
      <c r="F111" s="44">
        <v>0.1</v>
      </c>
    </row>
    <row r="112" spans="3:6">
      <c r="C112" s="2" t="s">
        <v>103</v>
      </c>
      <c r="D112" s="2" t="s">
        <v>29</v>
      </c>
      <c r="E112" s="2" t="s">
        <v>118</v>
      </c>
      <c r="F112" s="44">
        <v>0.10249999999999999</v>
      </c>
    </row>
    <row r="113" spans="3:6">
      <c r="C113" s="2" t="s">
        <v>103</v>
      </c>
      <c r="D113" s="2" t="s">
        <v>109</v>
      </c>
      <c r="E113" s="2" t="s">
        <v>119</v>
      </c>
      <c r="F113" s="44">
        <v>0.105</v>
      </c>
    </row>
    <row r="114" spans="3:6">
      <c r="C114" s="2" t="s">
        <v>104</v>
      </c>
      <c r="D114" s="2" t="s">
        <v>106</v>
      </c>
      <c r="E114" s="2" t="s">
        <v>120</v>
      </c>
      <c r="F114" s="44">
        <v>0.1</v>
      </c>
    </row>
    <row r="115" spans="3:6">
      <c r="C115" s="2" t="s">
        <v>104</v>
      </c>
      <c r="D115" s="2" t="s">
        <v>29</v>
      </c>
      <c r="E115" s="2" t="s">
        <v>121</v>
      </c>
      <c r="F115" s="44">
        <v>0.10249999999999999</v>
      </c>
    </row>
    <row r="116" spans="3:6">
      <c r="C116" s="2" t="s">
        <v>104</v>
      </c>
      <c r="D116" s="2" t="s">
        <v>109</v>
      </c>
      <c r="E116" s="2" t="s">
        <v>122</v>
      </c>
      <c r="F116" s="44">
        <v>0.105</v>
      </c>
    </row>
    <row r="117" spans="3:6">
      <c r="C117" s="2" t="s">
        <v>105</v>
      </c>
      <c r="D117" s="2" t="s">
        <v>106</v>
      </c>
      <c r="E117" s="2" t="s">
        <v>123</v>
      </c>
      <c r="F117" s="44">
        <v>0.12</v>
      </c>
    </row>
    <row r="118" spans="3:6">
      <c r="C118" s="2" t="s">
        <v>105</v>
      </c>
      <c r="D118" s="2" t="s">
        <v>29</v>
      </c>
      <c r="E118" s="2" t="s">
        <v>124</v>
      </c>
      <c r="F118" s="44">
        <v>0.125</v>
      </c>
    </row>
    <row r="119" spans="3:6">
      <c r="C119" s="2" t="s">
        <v>105</v>
      </c>
      <c r="D119" s="2" t="s">
        <v>109</v>
      </c>
      <c r="E119" s="2" t="s">
        <v>125</v>
      </c>
      <c r="F119" s="44">
        <v>0.13</v>
      </c>
    </row>
  </sheetData>
  <mergeCells count="98">
    <mergeCell ref="B3:I3"/>
    <mergeCell ref="B6:J6"/>
    <mergeCell ref="B8:C8"/>
    <mergeCell ref="D8:I8"/>
    <mergeCell ref="B9:C10"/>
    <mergeCell ref="D9:I9"/>
    <mergeCell ref="D10:I10"/>
    <mergeCell ref="B12:E12"/>
    <mergeCell ref="F12:G12"/>
    <mergeCell ref="B13:E13"/>
    <mergeCell ref="F13:I13"/>
    <mergeCell ref="B15:C16"/>
    <mergeCell ref="D15:E16"/>
    <mergeCell ref="G15:H16"/>
    <mergeCell ref="I15:I16"/>
    <mergeCell ref="D27:I27"/>
    <mergeCell ref="D28:I28"/>
    <mergeCell ref="B17:C18"/>
    <mergeCell ref="D17:E18"/>
    <mergeCell ref="G17:H18"/>
    <mergeCell ref="I17:I18"/>
    <mergeCell ref="B19:C20"/>
    <mergeCell ref="D19:E20"/>
    <mergeCell ref="G19:H20"/>
    <mergeCell ref="I19:I20"/>
    <mergeCell ref="B21:C22"/>
    <mergeCell ref="D21:E22"/>
    <mergeCell ref="G21:H22"/>
    <mergeCell ref="I21:I22"/>
    <mergeCell ref="B24:I24"/>
    <mergeCell ref="B26:C28"/>
    <mergeCell ref="B33:I33"/>
    <mergeCell ref="B35:D35"/>
    <mergeCell ref="E35:F35"/>
    <mergeCell ref="B36:D36"/>
    <mergeCell ref="E36:F36"/>
    <mergeCell ref="B29:F29"/>
    <mergeCell ref="G29:I29"/>
    <mergeCell ref="B30:F30"/>
    <mergeCell ref="G30:I30"/>
    <mergeCell ref="B31:F31"/>
    <mergeCell ref="G31:I31"/>
    <mergeCell ref="D26:I26"/>
    <mergeCell ref="B44:F44"/>
    <mergeCell ref="G44:I44"/>
    <mergeCell ref="B38:D38"/>
    <mergeCell ref="E38:F38"/>
    <mergeCell ref="B39:F39"/>
    <mergeCell ref="G39:I39"/>
    <mergeCell ref="B40:F40"/>
    <mergeCell ref="G40:I40"/>
    <mergeCell ref="G41:H41"/>
    <mergeCell ref="B42:F42"/>
    <mergeCell ref="G42:H42"/>
    <mergeCell ref="B43:F43"/>
    <mergeCell ref="G43:H43"/>
    <mergeCell ref="B37:D37"/>
    <mergeCell ref="E37:F37"/>
    <mergeCell ref="J49:J50"/>
    <mergeCell ref="G50:H50"/>
    <mergeCell ref="B45:F45"/>
    <mergeCell ref="G45:I45"/>
    <mergeCell ref="B46:F46"/>
    <mergeCell ref="G46:I46"/>
    <mergeCell ref="B47:I47"/>
    <mergeCell ref="B48:J48"/>
    <mergeCell ref="B49:B50"/>
    <mergeCell ref="C49:D50"/>
    <mergeCell ref="F49:F50"/>
    <mergeCell ref="G49:H49"/>
    <mergeCell ref="I49:I50"/>
    <mergeCell ref="C51:D51"/>
    <mergeCell ref="G51:H51"/>
    <mergeCell ref="C52:D52"/>
    <mergeCell ref="G52:H52"/>
    <mergeCell ref="C53:D53"/>
    <mergeCell ref="G53:H53"/>
    <mergeCell ref="C54:D54"/>
    <mergeCell ref="G54:H54"/>
    <mergeCell ref="C55:D55"/>
    <mergeCell ref="G55:H55"/>
    <mergeCell ref="C56:D56"/>
    <mergeCell ref="G56:H56"/>
    <mergeCell ref="C57:D57"/>
    <mergeCell ref="G57:H57"/>
    <mergeCell ref="B80:I80"/>
    <mergeCell ref="B84:C84"/>
    <mergeCell ref="D84:E84"/>
    <mergeCell ref="F84:G84"/>
    <mergeCell ref="B87:C87"/>
    <mergeCell ref="D87:E87"/>
    <mergeCell ref="F87:G87"/>
    <mergeCell ref="B85:C85"/>
    <mergeCell ref="D85:E85"/>
    <mergeCell ref="F85:G85"/>
    <mergeCell ref="B86:C86"/>
    <mergeCell ref="D86:E86"/>
    <mergeCell ref="F86:G86"/>
  </mergeCells>
  <dataValidations count="7">
    <dataValidation type="list" allowBlank="1" showInputMessage="1" showErrorMessage="1" sqref="E38:F38">
      <formula1>$D$102:$D$104</formula1>
    </dataValidation>
    <dataValidation type="list" allowBlank="1" showInputMessage="1" showErrorMessage="1" sqref="G39:I39">
      <formula1>$C$93:$C$97</formula1>
    </dataValidation>
    <dataValidation type="list" allowBlank="1" showInputMessage="1" showErrorMessage="1" sqref="I19:J20">
      <formula1>$G$92:$G$94</formula1>
    </dataValidation>
    <dataValidation type="list" allowBlank="1" showInputMessage="1" showErrorMessage="1" sqref="E37:F37">
      <formula1>$K$62:$K$65</formula1>
    </dataValidation>
    <dataValidation type="list" allowBlank="1" showInputMessage="1" showErrorMessage="1" sqref="E36:F36">
      <formula1>$I$62:$I$66</formula1>
    </dataValidation>
    <dataValidation type="list" allowBlank="1" showInputMessage="1" showErrorMessage="1" sqref="F12">
      <formula1>"Fresh,BT"</formula1>
    </dataValidation>
    <dataValidation type="list" allowBlank="1" showInputMessage="1" showErrorMessage="1" sqref="E35">
      <formula1>"Leasehold,Freehold"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2019-02-02T06:43:30Z</dcterms:created>
  <dcterms:modified xsi:type="dcterms:W3CDTF">2020-07-16T08:34:38Z</dcterms:modified>
</cp:coreProperties>
</file>