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717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J13" i="1"/>
  <c r="G28"/>
  <c r="G27"/>
  <c r="I11" l="1"/>
  <c r="I24"/>
  <c r="I23"/>
  <c r="I22"/>
  <c r="I21"/>
  <c r="I20"/>
  <c r="I19"/>
  <c r="I25" l="1"/>
  <c r="I6"/>
  <c r="I10"/>
  <c r="I9"/>
  <c r="I8"/>
  <c r="I7"/>
  <c r="I12" l="1"/>
</calcChain>
</file>

<file path=xl/sharedStrings.xml><?xml version="1.0" encoding="utf-8"?>
<sst xmlns="http://schemas.openxmlformats.org/spreadsheetml/2006/main" count="16" uniqueCount="10">
  <si>
    <t>Months</t>
  </si>
  <si>
    <t>Total</t>
  </si>
  <si>
    <t>7th</t>
  </si>
  <si>
    <t>14th</t>
  </si>
  <si>
    <t xml:space="preserve">21st </t>
  </si>
  <si>
    <t>28th</t>
  </si>
  <si>
    <t>Shree Salasar Transport Company A/C No. 8198</t>
  </si>
  <si>
    <t>Sandeep Pareek A/C No. 2142</t>
  </si>
  <si>
    <t>Total Average Balance</t>
  </si>
  <si>
    <t>Eligibilty In Lacs</t>
  </si>
</sst>
</file>

<file path=xl/styles.xml><?xml version="1.0" encoding="utf-8"?>
<styleSheet xmlns="http://schemas.openxmlformats.org/spreadsheetml/2006/main">
  <numFmts count="1">
    <numFmt numFmtId="164" formatCode="[$-409]mmmm\-yy;@"/>
  </numFmts>
  <fonts count="6">
    <font>
      <sz val="11"/>
      <color theme="1"/>
      <name val="Calibri"/>
      <family val="2"/>
      <scheme val="min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/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28"/>
  <sheetViews>
    <sheetView tabSelected="1" topLeftCell="A7" zoomScale="130" zoomScaleNormal="130" workbookViewId="0">
      <selection activeCell="J13" sqref="J13"/>
    </sheetView>
  </sheetViews>
  <sheetFormatPr defaultRowHeight="15"/>
  <cols>
    <col min="4" max="4" width="14.42578125" customWidth="1"/>
    <col min="5" max="5" width="11" bestFit="1" customWidth="1"/>
  </cols>
  <sheetData>
    <row r="3" spans="1:10" ht="21">
      <c r="D3" s="4" t="s">
        <v>6</v>
      </c>
      <c r="E3" s="4"/>
      <c r="F3" s="4"/>
      <c r="G3" s="4"/>
      <c r="H3" s="4"/>
    </row>
    <row r="4" spans="1:10">
      <c r="C4" s="1"/>
      <c r="D4" s="1"/>
      <c r="E4" s="1"/>
      <c r="F4" s="1"/>
      <c r="G4" s="1"/>
      <c r="H4" s="1"/>
      <c r="I4" s="1"/>
      <c r="J4" s="1"/>
    </row>
    <row r="5" spans="1:10">
      <c r="C5" s="1"/>
      <c r="D5" s="6" t="s">
        <v>0</v>
      </c>
      <c r="E5" s="8" t="s">
        <v>2</v>
      </c>
      <c r="F5" s="8" t="s">
        <v>3</v>
      </c>
      <c r="G5" s="8" t="s">
        <v>4</v>
      </c>
      <c r="H5" s="8" t="s">
        <v>5</v>
      </c>
      <c r="I5" s="1"/>
      <c r="J5" s="1"/>
    </row>
    <row r="6" spans="1:10">
      <c r="C6" s="1"/>
      <c r="D6" s="7">
        <v>43422</v>
      </c>
      <c r="E6" s="2">
        <v>494050.3</v>
      </c>
      <c r="F6" s="2">
        <v>1199522.3</v>
      </c>
      <c r="G6" s="2">
        <v>559633.30000000005</v>
      </c>
      <c r="H6" s="2">
        <v>1618279.8</v>
      </c>
      <c r="I6" s="2">
        <f t="shared" ref="I6:I10" si="0">SUM(E6:H6)/4</f>
        <v>967871.42500000005</v>
      </c>
      <c r="J6" s="1"/>
    </row>
    <row r="7" spans="1:10">
      <c r="C7" s="1"/>
      <c r="D7" s="7">
        <v>43452</v>
      </c>
      <c r="E7" s="2">
        <v>640798.30000000005</v>
      </c>
      <c r="F7" s="2">
        <v>1025180.3</v>
      </c>
      <c r="G7" s="2">
        <v>301866.3</v>
      </c>
      <c r="H7" s="2">
        <v>1160906.8</v>
      </c>
      <c r="I7" s="2">
        <f t="shared" si="0"/>
        <v>782187.92500000005</v>
      </c>
      <c r="J7" s="1"/>
    </row>
    <row r="8" spans="1:10">
      <c r="C8" s="1"/>
      <c r="D8" s="7">
        <v>43484</v>
      </c>
      <c r="E8" s="2">
        <v>928287.8</v>
      </c>
      <c r="F8" s="2">
        <v>1262793.8</v>
      </c>
      <c r="G8" s="2">
        <v>2010407.3</v>
      </c>
      <c r="H8" s="2">
        <v>1405570.3</v>
      </c>
      <c r="I8" s="2">
        <f t="shared" si="0"/>
        <v>1401764.8</v>
      </c>
      <c r="J8" s="1"/>
    </row>
    <row r="9" spans="1:10">
      <c r="C9" s="1"/>
      <c r="D9" s="7">
        <v>43515</v>
      </c>
      <c r="E9" s="2">
        <v>423440.3</v>
      </c>
      <c r="F9" s="2">
        <v>972764.3</v>
      </c>
      <c r="G9" s="2">
        <v>1515929.02</v>
      </c>
      <c r="H9" s="2">
        <v>1839367.02</v>
      </c>
      <c r="I9" s="2">
        <f t="shared" si="0"/>
        <v>1187875.1600000001</v>
      </c>
      <c r="J9" s="1"/>
    </row>
    <row r="10" spans="1:10">
      <c r="C10" s="1"/>
      <c r="D10" s="7">
        <v>43543</v>
      </c>
      <c r="E10" s="2">
        <v>244354.02</v>
      </c>
      <c r="F10" s="2">
        <v>1542697.02</v>
      </c>
      <c r="G10" s="2">
        <v>751616.02</v>
      </c>
      <c r="H10" s="2">
        <v>625305.02</v>
      </c>
      <c r="I10" s="2">
        <f t="shared" si="0"/>
        <v>790993.02</v>
      </c>
      <c r="J10" s="1"/>
    </row>
    <row r="11" spans="1:10">
      <c r="C11" s="1"/>
      <c r="D11" s="7">
        <v>43574</v>
      </c>
      <c r="E11" s="2">
        <v>424006.02</v>
      </c>
      <c r="F11" s="2">
        <v>661010.02</v>
      </c>
      <c r="G11" s="2">
        <v>1968793.02</v>
      </c>
      <c r="H11" s="2">
        <v>5433145.5199999996</v>
      </c>
      <c r="I11" s="2">
        <f t="shared" ref="I11" si="1">SUM(E11:H11)/4</f>
        <v>2121738.645</v>
      </c>
      <c r="J11" s="1"/>
    </row>
    <row r="12" spans="1:10">
      <c r="C12" s="1"/>
      <c r="D12" s="1"/>
      <c r="E12" s="1"/>
      <c r="F12" s="1"/>
      <c r="G12" s="1"/>
      <c r="H12" s="9" t="s">
        <v>1</v>
      </c>
      <c r="I12" s="3">
        <f>SUM(I6:I11)/24</f>
        <v>302184.62395833334</v>
      </c>
      <c r="J12" s="1"/>
    </row>
    <row r="13" spans="1:10">
      <c r="A13" s="1"/>
      <c r="B13" s="1"/>
      <c r="C13" s="1"/>
      <c r="J13">
        <f>302185/1074.61</f>
        <v>281.20434390150848</v>
      </c>
    </row>
    <row r="14" spans="1:10">
      <c r="A14" s="1"/>
      <c r="B14" s="1"/>
      <c r="C14" s="1"/>
    </row>
    <row r="16" spans="1:10">
      <c r="D16" s="11" t="s">
        <v>7</v>
      </c>
      <c r="E16" s="11"/>
      <c r="F16" s="11"/>
      <c r="G16" s="11"/>
      <c r="H16" s="11"/>
    </row>
    <row r="17" spans="4:9">
      <c r="D17" s="1"/>
      <c r="E17" s="1"/>
      <c r="F17" s="1"/>
      <c r="G17" s="1"/>
      <c r="H17" s="1"/>
      <c r="I17" s="1"/>
    </row>
    <row r="18" spans="4:9">
      <c r="D18" s="5" t="s">
        <v>0</v>
      </c>
      <c r="E18" s="8" t="s">
        <v>2</v>
      </c>
      <c r="F18" s="8" t="s">
        <v>3</v>
      </c>
      <c r="G18" s="8" t="s">
        <v>4</v>
      </c>
      <c r="H18" s="8" t="s">
        <v>5</v>
      </c>
      <c r="I18" s="1"/>
    </row>
    <row r="19" spans="4:9">
      <c r="D19" s="7">
        <v>43422</v>
      </c>
      <c r="E19" s="2">
        <v>1007497.3</v>
      </c>
      <c r="F19" s="2">
        <v>1156674.2</v>
      </c>
      <c r="G19" s="2">
        <v>1156674.2</v>
      </c>
      <c r="H19" s="2">
        <v>1155653.2</v>
      </c>
      <c r="I19" s="2">
        <f t="shared" ref="I19:I24" si="2">SUM(E19:H19)/4</f>
        <v>1119124.7250000001</v>
      </c>
    </row>
    <row r="20" spans="4:9">
      <c r="D20" s="7">
        <v>43452</v>
      </c>
      <c r="E20" s="2">
        <v>1802403.2</v>
      </c>
      <c r="F20" s="2">
        <v>2164820.17</v>
      </c>
      <c r="G20" s="2">
        <v>914820.17</v>
      </c>
      <c r="H20" s="2">
        <v>1114129.67</v>
      </c>
      <c r="I20" s="2">
        <f t="shared" si="2"/>
        <v>1499043.3025</v>
      </c>
    </row>
    <row r="21" spans="4:9">
      <c r="D21" s="7">
        <v>43484</v>
      </c>
      <c r="E21" s="2">
        <v>1209678.6499999999</v>
      </c>
      <c r="F21" s="2">
        <v>1309678.6499999999</v>
      </c>
      <c r="G21" s="2">
        <v>1309679</v>
      </c>
      <c r="H21" s="2">
        <v>1308873.08</v>
      </c>
      <c r="I21" s="2">
        <f t="shared" si="2"/>
        <v>1284477.345</v>
      </c>
    </row>
    <row r="22" spans="4:9">
      <c r="D22" s="7">
        <v>43515</v>
      </c>
      <c r="E22" s="2">
        <v>1232786.3400000001</v>
      </c>
      <c r="F22" s="2">
        <v>1250930.56</v>
      </c>
      <c r="G22" s="2">
        <v>1250931</v>
      </c>
      <c r="H22" s="2">
        <v>1250095.03</v>
      </c>
      <c r="I22" s="2">
        <f t="shared" si="2"/>
        <v>1246185.7325000002</v>
      </c>
    </row>
    <row r="23" spans="4:9">
      <c r="D23" s="7">
        <v>43543</v>
      </c>
      <c r="E23" s="2">
        <v>1249095.03</v>
      </c>
      <c r="F23" s="2">
        <v>1149912.1000000001</v>
      </c>
      <c r="G23" s="2">
        <v>1149912</v>
      </c>
      <c r="H23" s="2">
        <v>1148891.1000000001</v>
      </c>
      <c r="I23" s="2">
        <f t="shared" si="2"/>
        <v>1174452.5575000001</v>
      </c>
    </row>
    <row r="24" spans="4:9">
      <c r="D24" s="7">
        <v>43574</v>
      </c>
      <c r="E24" s="2">
        <v>458725.99</v>
      </c>
      <c r="F24" s="2">
        <v>458956.63</v>
      </c>
      <c r="G24" s="2">
        <v>458956.6</v>
      </c>
      <c r="H24" s="2">
        <v>458956.6</v>
      </c>
      <c r="I24" s="2">
        <f t="shared" si="2"/>
        <v>458898.95499999996</v>
      </c>
    </row>
    <row r="25" spans="4:9">
      <c r="D25" s="1"/>
      <c r="E25" s="1"/>
      <c r="F25" s="1"/>
      <c r="G25" s="1"/>
      <c r="H25" s="9" t="s">
        <v>1</v>
      </c>
      <c r="I25" s="3">
        <f>SUM(I19:I24)/24</f>
        <v>282590.94239583332</v>
      </c>
    </row>
    <row r="27" spans="4:9">
      <c r="E27" s="12" t="s">
        <v>8</v>
      </c>
      <c r="F27" s="12"/>
      <c r="G27">
        <f>282591+302185</f>
        <v>584776</v>
      </c>
    </row>
    <row r="28" spans="4:9">
      <c r="E28" s="12" t="s">
        <v>9</v>
      </c>
      <c r="F28" s="12"/>
      <c r="G28" s="10">
        <f>584776/1074.61</f>
        <v>544.17509608136913</v>
      </c>
    </row>
  </sheetData>
  <mergeCells count="3">
    <mergeCell ref="D16:H16"/>
    <mergeCell ref="E27:F27"/>
    <mergeCell ref="E28:F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2018-08-16T06:57:45Z</dcterms:created>
  <dcterms:modified xsi:type="dcterms:W3CDTF">2019-05-28T12:23:47Z</dcterms:modified>
</cp:coreProperties>
</file>