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9095" windowHeight="7170"/>
  </bookViews>
  <sheets>
    <sheet name="Banking" sheetId="1" r:id="rId1"/>
  </sheets>
  <calcPr calcId="125725"/>
</workbook>
</file>

<file path=xl/calcChain.xml><?xml version="1.0" encoding="utf-8"?>
<calcChain xmlns="http://schemas.openxmlformats.org/spreadsheetml/2006/main">
  <c r="H37" i="1"/>
  <c r="G35"/>
  <c r="F35"/>
  <c r="E35"/>
  <c r="D35"/>
  <c r="C35"/>
  <c r="B35"/>
  <c r="D9"/>
  <c r="E9"/>
  <c r="F9"/>
  <c r="G9"/>
  <c r="B9"/>
  <c r="C9"/>
  <c r="H35" l="1"/>
  <c r="H9"/>
  <c r="F22"/>
  <c r="G22"/>
  <c r="E22"/>
  <c r="D22"/>
  <c r="C22"/>
  <c r="B22"/>
  <c r="H22" l="1"/>
</calcChain>
</file>

<file path=xl/sharedStrings.xml><?xml version="1.0" encoding="utf-8"?>
<sst xmlns="http://schemas.openxmlformats.org/spreadsheetml/2006/main" count="42" uniqueCount="17">
  <si>
    <t>7th</t>
  </si>
  <si>
    <t>14th</t>
  </si>
  <si>
    <t>21st</t>
  </si>
  <si>
    <t>28th</t>
  </si>
  <si>
    <t>Eligibilty In Lacs</t>
  </si>
  <si>
    <t>Feb</t>
  </si>
  <si>
    <t>March</t>
  </si>
  <si>
    <t>April</t>
  </si>
  <si>
    <t xml:space="preserve">May </t>
  </si>
  <si>
    <t>June</t>
  </si>
  <si>
    <t>July</t>
  </si>
  <si>
    <t>No of Cr.</t>
  </si>
  <si>
    <t>Kuber Knitwear</t>
  </si>
  <si>
    <t>Indusind A/C  201002594782</t>
  </si>
  <si>
    <t>CBI A/C 1294602717</t>
  </si>
  <si>
    <t>Aman Talwar</t>
  </si>
  <si>
    <t>CBI A/C 1294673449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</si>
</sst>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37"/>
  <sheetViews>
    <sheetView tabSelected="1" workbookViewId="0">
      <selection activeCell="H15" sqref="H15"/>
    </sheetView>
  </sheetViews>
  <sheetFormatPr defaultRowHeight="15"/>
  <cols>
    <col min="1" max="1" width="13.28515625" style="1" customWidth="1"/>
    <col min="2" max="2" width="9.140625" style="1"/>
    <col min="3" max="3" width="11.140625" style="1" bestFit="1" customWidth="1"/>
    <col min="4" max="8" width="9.140625" style="1"/>
    <col min="9" max="9" width="9.140625" style="14"/>
    <col min="10" max="16384" width="9.140625" style="1"/>
  </cols>
  <sheetData>
    <row r="2" spans="1:9" ht="21">
      <c r="B2" s="6"/>
      <c r="C2" s="8" t="s">
        <v>12</v>
      </c>
      <c r="D2" s="8"/>
    </row>
    <row r="3" spans="1:9" ht="30">
      <c r="A3" s="7" t="s">
        <v>13</v>
      </c>
      <c r="B3" s="6"/>
      <c r="C3" s="5"/>
      <c r="D3" s="5"/>
      <c r="E3" s="4"/>
    </row>
    <row r="4" spans="1:9">
      <c r="A4" s="9"/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2"/>
    </row>
    <row r="5" spans="1:9">
      <c r="A5" s="10" t="s">
        <v>0</v>
      </c>
      <c r="B5" s="3">
        <v>378.2</v>
      </c>
      <c r="C5" s="3">
        <v>43011.199999999997</v>
      </c>
      <c r="D5" s="2">
        <v>17011.2</v>
      </c>
      <c r="E5" s="3">
        <v>68805.2</v>
      </c>
      <c r="F5" s="3">
        <v>1224.7</v>
      </c>
      <c r="G5" s="3">
        <v>7416.2</v>
      </c>
      <c r="H5" s="2"/>
    </row>
    <row r="6" spans="1:9">
      <c r="A6" s="10" t="s">
        <v>1</v>
      </c>
      <c r="B6" s="3">
        <v>100378.2</v>
      </c>
      <c r="C6" s="3">
        <v>17011.2</v>
      </c>
      <c r="D6" s="3">
        <v>17011.2</v>
      </c>
      <c r="E6" s="3">
        <v>67812.7</v>
      </c>
      <c r="F6" s="3">
        <v>1040.2</v>
      </c>
      <c r="G6" s="3">
        <v>7416.2</v>
      </c>
      <c r="H6" s="2"/>
    </row>
    <row r="7" spans="1:9">
      <c r="A7" s="10" t="s">
        <v>2</v>
      </c>
      <c r="B7" s="3">
        <v>60378.2</v>
      </c>
      <c r="C7" s="3">
        <v>17011.2</v>
      </c>
      <c r="D7" s="3">
        <v>72015.199999999997</v>
      </c>
      <c r="E7" s="3">
        <v>2812.7</v>
      </c>
      <c r="F7" s="3">
        <v>1040.2</v>
      </c>
      <c r="G7" s="2">
        <v>44678.2</v>
      </c>
      <c r="H7" s="2"/>
    </row>
    <row r="8" spans="1:9">
      <c r="A8" s="10" t="s">
        <v>3</v>
      </c>
      <c r="B8" s="3">
        <v>140511.20000000001</v>
      </c>
      <c r="C8" s="3">
        <v>17011.2</v>
      </c>
      <c r="D8" s="2">
        <v>17015.2</v>
      </c>
      <c r="E8" s="3">
        <v>2612.6999999999998</v>
      </c>
      <c r="F8" s="3">
        <v>7540.2</v>
      </c>
      <c r="G8" s="3"/>
      <c r="H8" s="2"/>
    </row>
    <row r="9" spans="1:9">
      <c r="A9" s="17"/>
      <c r="B9" s="2">
        <f>SUM(B5:B8)</f>
        <v>301645.8</v>
      </c>
      <c r="C9" s="2">
        <f>SUM(C5:C8)</f>
        <v>94044.799999999988</v>
      </c>
      <c r="D9" s="2">
        <f>SUM(D5:D8)</f>
        <v>123052.8</v>
      </c>
      <c r="E9" s="2">
        <f t="shared" ref="E9:G9" si="0">SUM(E5:E8)</f>
        <v>142043.30000000002</v>
      </c>
      <c r="F9" s="2">
        <f t="shared" si="0"/>
        <v>10845.3</v>
      </c>
      <c r="G9" s="2">
        <f t="shared" si="0"/>
        <v>59510.6</v>
      </c>
      <c r="H9" s="13">
        <f>(SUM(B9:G9)/24)</f>
        <v>30464.274999999998</v>
      </c>
      <c r="I9" s="15"/>
    </row>
    <row r="10" spans="1:9" s="14" customFormat="1">
      <c r="A10" s="19" t="s">
        <v>11</v>
      </c>
      <c r="B10" s="2">
        <v>2</v>
      </c>
      <c r="C10" s="2">
        <v>0</v>
      </c>
      <c r="D10" s="2">
        <v>1</v>
      </c>
      <c r="E10" s="2">
        <v>2</v>
      </c>
      <c r="F10" s="2">
        <v>3</v>
      </c>
      <c r="G10" s="2">
        <v>4</v>
      </c>
      <c r="H10" s="18"/>
      <c r="I10" s="15"/>
    </row>
    <row r="11" spans="1:9">
      <c r="E11" s="20" t="s">
        <v>4</v>
      </c>
      <c r="F11" s="21"/>
      <c r="G11" s="22"/>
      <c r="H11" s="16"/>
      <c r="I11" s="15"/>
    </row>
    <row r="15" spans="1:9" ht="21">
      <c r="B15" s="6"/>
      <c r="C15" s="8" t="s">
        <v>12</v>
      </c>
      <c r="D15" s="8"/>
    </row>
    <row r="16" spans="1:9" ht="30">
      <c r="A16" s="7" t="s">
        <v>14</v>
      </c>
      <c r="B16" s="6"/>
      <c r="C16" s="5"/>
      <c r="D16" s="5"/>
      <c r="E16" s="4"/>
    </row>
    <row r="17" spans="1:8">
      <c r="A17" s="9"/>
      <c r="B17" s="11" t="s">
        <v>5</v>
      </c>
      <c r="C17" s="11" t="s">
        <v>6</v>
      </c>
      <c r="D17" s="11" t="s">
        <v>7</v>
      </c>
      <c r="E17" s="11" t="s">
        <v>8</v>
      </c>
      <c r="F17" s="11" t="s">
        <v>9</v>
      </c>
      <c r="G17" s="11" t="s">
        <v>10</v>
      </c>
      <c r="H17" s="2"/>
    </row>
    <row r="18" spans="1:8">
      <c r="A18" s="11" t="s">
        <v>0</v>
      </c>
      <c r="B18" s="3">
        <v>7471.4</v>
      </c>
      <c r="C18" s="2">
        <v>2475.4</v>
      </c>
      <c r="D18" s="3">
        <v>2479.4</v>
      </c>
      <c r="E18" s="3">
        <v>2837</v>
      </c>
      <c r="F18" s="3">
        <v>3195</v>
      </c>
      <c r="G18" s="3">
        <v>4553</v>
      </c>
      <c r="H18" s="2"/>
    </row>
    <row r="19" spans="1:8">
      <c r="A19" s="11" t="s">
        <v>1</v>
      </c>
      <c r="B19" s="3">
        <v>971.4</v>
      </c>
      <c r="C19" s="2">
        <v>2475.4</v>
      </c>
      <c r="D19" s="3">
        <v>2479.4</v>
      </c>
      <c r="E19" s="3">
        <v>2837</v>
      </c>
      <c r="F19" s="2">
        <v>3195</v>
      </c>
      <c r="G19" s="2">
        <v>4553.5</v>
      </c>
      <c r="H19" s="2"/>
    </row>
    <row r="20" spans="1:8">
      <c r="A20" s="12" t="s">
        <v>2</v>
      </c>
      <c r="B20" s="3">
        <v>971.4</v>
      </c>
      <c r="C20" s="2">
        <v>2475.4</v>
      </c>
      <c r="D20" s="3">
        <v>2479.4</v>
      </c>
      <c r="E20" s="3">
        <v>2837</v>
      </c>
      <c r="F20" s="2">
        <v>16195</v>
      </c>
      <c r="G20" s="2">
        <v>4552.5</v>
      </c>
      <c r="H20" s="2"/>
    </row>
    <row r="21" spans="1:8">
      <c r="A21" s="12" t="s">
        <v>3</v>
      </c>
      <c r="B21" s="3">
        <v>971.4</v>
      </c>
      <c r="C21" s="2">
        <v>2475.4</v>
      </c>
      <c r="D21" s="3">
        <v>2479.4</v>
      </c>
      <c r="E21" s="3">
        <v>2837</v>
      </c>
      <c r="F21" s="3">
        <v>4195</v>
      </c>
      <c r="G21" s="3"/>
      <c r="H21" s="2"/>
    </row>
    <row r="22" spans="1:8">
      <c r="A22" s="14"/>
      <c r="B22" s="2">
        <f>SUM(B18:B21)</f>
        <v>10385.599999999999</v>
      </c>
      <c r="C22" s="2">
        <f t="shared" ref="C22" si="1">SUM(C18:C21)</f>
        <v>9901.6</v>
      </c>
      <c r="D22" s="2">
        <f>SUM(D18:D21)</f>
        <v>9917.6</v>
      </c>
      <c r="E22" s="2">
        <f>SUM(E18:E21)</f>
        <v>11348</v>
      </c>
      <c r="F22" s="2">
        <f>SUM(F18:F21)</f>
        <v>26780</v>
      </c>
      <c r="G22" s="2">
        <f t="shared" ref="G22" si="2">SUM(G18:G21)</f>
        <v>13659</v>
      </c>
      <c r="H22" s="13">
        <f>(SUM(B22:G22)/24)</f>
        <v>3416.3249999999994</v>
      </c>
    </row>
    <row r="23" spans="1:8">
      <c r="A23" s="19" t="s">
        <v>11</v>
      </c>
      <c r="B23" s="2">
        <v>1</v>
      </c>
      <c r="C23" s="2">
        <v>1</v>
      </c>
      <c r="D23" s="2">
        <v>2</v>
      </c>
      <c r="E23" s="2">
        <v>2</v>
      </c>
      <c r="F23" s="2">
        <v>1</v>
      </c>
      <c r="G23" s="2">
        <v>2</v>
      </c>
      <c r="H23" s="18"/>
    </row>
    <row r="24" spans="1:8">
      <c r="E24" s="23" t="s">
        <v>4</v>
      </c>
      <c r="F24" s="24"/>
      <c r="G24" s="25"/>
      <c r="H24" s="16"/>
    </row>
    <row r="28" spans="1:8" ht="21">
      <c r="B28" s="6"/>
      <c r="C28" s="8" t="s">
        <v>15</v>
      </c>
      <c r="D28" s="8"/>
    </row>
    <row r="29" spans="1:8" ht="30">
      <c r="A29" s="7" t="s">
        <v>16</v>
      </c>
      <c r="B29" s="6"/>
      <c r="C29" s="5"/>
      <c r="D29" s="5"/>
      <c r="E29" s="4"/>
    </row>
    <row r="30" spans="1:8">
      <c r="A30" s="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2"/>
    </row>
    <row r="31" spans="1:8">
      <c r="A31" s="11" t="s">
        <v>0</v>
      </c>
      <c r="B31" s="3">
        <v>1703.2</v>
      </c>
      <c r="C31" s="3">
        <v>1905.67</v>
      </c>
      <c r="D31" s="2">
        <v>1905.67</v>
      </c>
      <c r="E31" s="3">
        <v>1959.31</v>
      </c>
      <c r="F31" s="3">
        <v>2214.67</v>
      </c>
      <c r="G31" s="3">
        <v>2214.67</v>
      </c>
      <c r="H31" s="2"/>
    </row>
    <row r="32" spans="1:8">
      <c r="A32" s="11" t="s">
        <v>1</v>
      </c>
      <c r="B32" s="3">
        <v>1888.67</v>
      </c>
      <c r="C32" s="3">
        <v>1905.67</v>
      </c>
      <c r="D32" s="2">
        <v>1905.67</v>
      </c>
      <c r="E32" s="3">
        <v>1959.31</v>
      </c>
      <c r="F32" s="3">
        <v>2214.67</v>
      </c>
      <c r="G32" s="3">
        <v>2214.67</v>
      </c>
      <c r="H32" s="2"/>
    </row>
    <row r="33" spans="1:8">
      <c r="A33" s="11" t="s">
        <v>2</v>
      </c>
      <c r="B33" s="3">
        <v>1888.67</v>
      </c>
      <c r="C33" s="3">
        <v>1905.67</v>
      </c>
      <c r="D33" s="2">
        <v>1905.67</v>
      </c>
      <c r="E33" s="3">
        <v>2195.67</v>
      </c>
      <c r="F33" s="3">
        <v>2214.67</v>
      </c>
      <c r="G33" s="2">
        <v>2380.17</v>
      </c>
      <c r="H33" s="2"/>
    </row>
    <row r="34" spans="1:8">
      <c r="A34" s="11" t="s">
        <v>3</v>
      </c>
      <c r="B34" s="3">
        <v>1905.67</v>
      </c>
      <c r="C34" s="3">
        <v>1905.67</v>
      </c>
      <c r="D34" s="2">
        <v>1959.31</v>
      </c>
      <c r="E34" s="3">
        <v>2195.67</v>
      </c>
      <c r="F34" s="3">
        <v>2214.67</v>
      </c>
      <c r="G34" s="3">
        <v>2380.17</v>
      </c>
      <c r="H34" s="2"/>
    </row>
    <row r="35" spans="1:8">
      <c r="A35" s="17"/>
      <c r="B35" s="2">
        <f>SUM(B31:B34)</f>
        <v>7386.21</v>
      </c>
      <c r="C35" s="2">
        <f>SUM(C31:C34)</f>
        <v>7622.68</v>
      </c>
      <c r="D35" s="2">
        <f>SUM(D31:D34)</f>
        <v>7676.32</v>
      </c>
      <c r="E35" s="2">
        <f t="shared" ref="E35:G35" si="3">SUM(E31:E34)</f>
        <v>8309.9599999999991</v>
      </c>
      <c r="F35" s="2">
        <f t="shared" si="3"/>
        <v>8858.68</v>
      </c>
      <c r="G35" s="2">
        <f t="shared" si="3"/>
        <v>9189.68</v>
      </c>
      <c r="H35" s="13">
        <f>(SUM(B35:G35)/24)</f>
        <v>2043.4804166666665</v>
      </c>
    </row>
    <row r="36" spans="1:8">
      <c r="A36" s="19" t="s">
        <v>11</v>
      </c>
      <c r="B36" s="2">
        <v>2</v>
      </c>
      <c r="C36" s="2">
        <v>0</v>
      </c>
      <c r="D36" s="2">
        <v>0</v>
      </c>
      <c r="E36" s="2">
        <v>2</v>
      </c>
      <c r="F36" s="2">
        <v>0</v>
      </c>
      <c r="G36" s="2">
        <v>1</v>
      </c>
      <c r="H36" s="18"/>
    </row>
    <row r="37" spans="1:8">
      <c r="E37" s="20" t="s">
        <v>4</v>
      </c>
      <c r="F37" s="21"/>
      <c r="G37" s="22"/>
      <c r="H37" s="16">
        <f>(30464.28+3416.325+2043.48)/1074.61</f>
        <v>33.429881538418591</v>
      </c>
    </row>
  </sheetData>
  <mergeCells count="3">
    <mergeCell ref="E11:G11"/>
    <mergeCell ref="E24:G24"/>
    <mergeCell ref="E37:G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MypC</cp:lastModifiedBy>
  <dcterms:created xsi:type="dcterms:W3CDTF">2017-10-05T10:45:51Z</dcterms:created>
  <dcterms:modified xsi:type="dcterms:W3CDTF">2019-08-03T07:51:46Z</dcterms:modified>
</cp:coreProperties>
</file>