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4" i="1" l="1"/>
  <c r="F4" i="1" s="1"/>
  <c r="D8" i="1" l="1"/>
  <c r="F8" i="1" s="1"/>
  <c r="D9" i="1"/>
  <c r="F9" i="1" s="1"/>
  <c r="D10" i="1"/>
  <c r="F10" i="1" s="1"/>
  <c r="D3" i="1"/>
  <c r="D5" i="1"/>
  <c r="F5" i="1" s="1"/>
  <c r="D6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3" i="1"/>
  <c r="F11" i="1" s="1"/>
  <c r="F12" i="1" s="1"/>
  <c r="F18" i="1"/>
  <c r="K13" i="2"/>
  <c r="F13" i="1" s="1"/>
  <c r="F6" i="5"/>
  <c r="F7" i="5"/>
  <c r="F8" i="5"/>
  <c r="F9" i="5"/>
  <c r="F10" i="5"/>
  <c r="F11" i="5"/>
  <c r="F12" i="5"/>
  <c r="E13" i="5"/>
  <c r="F15" i="1" l="1"/>
  <c r="F13" i="5"/>
  <c r="F19" i="1" l="1"/>
</calcChain>
</file>

<file path=xl/sharedStrings.xml><?xml version="1.0" encoding="utf-8"?>
<sst xmlns="http://schemas.openxmlformats.org/spreadsheetml/2006/main" count="100" uniqueCount="69">
  <si>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</si>
  <si>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</si>
  <si>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</si>
  <si>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</si>
  <si>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</si>
  <si>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</si>
  <si>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</si>
  <si>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</si>
  <si>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</si>
  <si>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</si>
  <si>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</si>
  <si>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</si>
  <si>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</si>
  <si>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</si>
  <si>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</si>
  <si>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</si>
  <si>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</si>
  <si>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</si>
  <si>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</si>
  <si>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</si>
  <si>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</si>
  <si>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</si>
  <si>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</si>
  <si>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</si>
  <si>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</si>
  <si>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</si>
  <si>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</si>
  <si>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</si>
  <si>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</si>
  <si>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</si>
  <si>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</si>
  <si>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</si>
  <si>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</si>
  <si>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</si>
  <si>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</si>
  <si>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</si>
  <si>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</si>
  <si>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</si>
  <si>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</si>
  <si>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</si>
  <si>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</si>
  <si>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</si>
  <si>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</si>
  <si>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</si>
  <si>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</si>
  <si>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</si>
  <si>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</si>
  <si>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</si>
  <si>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</si>
  <si>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</si>
  <si>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</si>
  <si>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</si>
  <si>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</si>
  <si>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</si>
  <si>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</si>
  <si>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</si>
  <si>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</si>
  <si>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</si>
  <si>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</si>
  <si>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</si>
  <si>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</si>
  <si>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</si>
  <si>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</si>
  <si>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2019-20</t>
  </si>
  <si>
    <t xml:space="preserve">Viddhata </t>
  </si>
  <si>
    <t>Umesh Khanna</t>
  </si>
  <si>
    <t>sheetal khanna</t>
  </si>
  <si>
    <t>Income from salary</t>
  </si>
  <si>
    <t>income from 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</si>
</sst>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95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4" fillId="9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7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/>
    </xf>
    <xf numFmtId="1" fontId="17" fillId="9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16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tabSelected="1" zoomScale="107" zoomScaleNormal="107" workbookViewId="0">
      <selection activeCell="B11" sqref="B11:E11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64</v>
      </c>
      <c r="B1" s="74" t="s">
        <v>45</v>
      </c>
      <c r="C1" s="74"/>
      <c r="D1" s="6"/>
      <c r="E1" s="6"/>
      <c r="F1" s="6" t="s">
        <v>0</v>
      </c>
    </row>
    <row r="2" spans="1:6">
      <c r="A2" s="46" t="s">
        <v>65</v>
      </c>
      <c r="B2" s="7" t="s">
        <v>63</v>
      </c>
      <c r="C2" s="7" t="s">
        <v>46</v>
      </c>
      <c r="D2" s="7" t="s">
        <v>30</v>
      </c>
      <c r="E2" s="8" t="s">
        <v>1</v>
      </c>
      <c r="F2" s="7" t="s">
        <v>31</v>
      </c>
    </row>
    <row r="3" spans="1:6">
      <c r="A3" s="9" t="s">
        <v>67</v>
      </c>
      <c r="B3" s="44">
        <v>599084</v>
      </c>
      <c r="C3" s="47">
        <v>624949</v>
      </c>
      <c r="D3" s="10">
        <f>AVERAGE(B3:C3)</f>
        <v>612016.5</v>
      </c>
      <c r="E3" s="11">
        <v>1</v>
      </c>
      <c r="F3" s="10">
        <f t="shared" ref="F3:F6" si="0">E3*D3</f>
        <v>612016.5</v>
      </c>
    </row>
    <row r="4" spans="1:6">
      <c r="A4" s="9" t="s">
        <v>44</v>
      </c>
      <c r="B4" s="44">
        <v>8409</v>
      </c>
      <c r="C4" s="47">
        <v>4921</v>
      </c>
      <c r="D4" s="10">
        <f>AVERAGE(B4:C4)</f>
        <v>6665</v>
      </c>
      <c r="E4" s="11">
        <v>0.5</v>
      </c>
      <c r="F4" s="10">
        <f t="shared" si="0"/>
        <v>3332.5</v>
      </c>
    </row>
    <row r="5" spans="1:6">
      <c r="A5" s="9" t="s">
        <v>68</v>
      </c>
      <c r="B5" s="44">
        <v>12760</v>
      </c>
      <c r="C5" s="47">
        <v>0</v>
      </c>
      <c r="D5" s="10">
        <f>AVERAGE(B5:C5)</f>
        <v>6380</v>
      </c>
      <c r="E5" s="11">
        <v>0.5</v>
      </c>
      <c r="F5" s="10">
        <f t="shared" ref="F5" si="1">E5*D5</f>
        <v>3190</v>
      </c>
    </row>
    <row r="6" spans="1:6">
      <c r="A6" s="9" t="s">
        <v>32</v>
      </c>
      <c r="B6" s="44">
        <v>-11571</v>
      </c>
      <c r="C6" s="44">
        <v>-11624</v>
      </c>
      <c r="D6" s="10">
        <f>AVERAGE(B6:C6)</f>
        <v>-11597.5</v>
      </c>
      <c r="E6" s="11">
        <v>1</v>
      </c>
      <c r="F6" s="10">
        <f t="shared" si="0"/>
        <v>-11597.5</v>
      </c>
    </row>
    <row r="7" spans="1:6">
      <c r="A7" s="46" t="s">
        <v>66</v>
      </c>
      <c r="B7" s="7" t="s">
        <v>63</v>
      </c>
      <c r="C7" s="7" t="s">
        <v>46</v>
      </c>
      <c r="D7" s="7" t="s">
        <v>30</v>
      </c>
      <c r="E7" s="8" t="s">
        <v>1</v>
      </c>
      <c r="F7" s="7" t="s">
        <v>31</v>
      </c>
    </row>
    <row r="8" spans="1:6">
      <c r="A8" s="9" t="s">
        <v>67</v>
      </c>
      <c r="B8" s="44">
        <v>0</v>
      </c>
      <c r="C8" s="47">
        <v>357600</v>
      </c>
      <c r="D8" s="10">
        <f>AVERAGE(B8:C8)</f>
        <v>178800</v>
      </c>
      <c r="E8" s="11">
        <v>1</v>
      </c>
      <c r="F8" s="10">
        <f t="shared" ref="F8:F10" si="2">E8*D8</f>
        <v>178800</v>
      </c>
    </row>
    <row r="9" spans="1:6">
      <c r="A9" s="9" t="s">
        <v>44</v>
      </c>
      <c r="B9" s="44">
        <v>0</v>
      </c>
      <c r="C9" s="47">
        <v>3954</v>
      </c>
      <c r="D9" s="10">
        <f>AVERAGE(B9:C9)</f>
        <v>1977</v>
      </c>
      <c r="E9" s="11">
        <v>0.5</v>
      </c>
      <c r="F9" s="10">
        <f t="shared" si="2"/>
        <v>988.5</v>
      </c>
    </row>
    <row r="10" spans="1:6">
      <c r="A10" s="9" t="s">
        <v>32</v>
      </c>
      <c r="B10" s="44">
        <v>0</v>
      </c>
      <c r="C10" s="44">
        <v>-5647</v>
      </c>
      <c r="D10" s="10">
        <f>AVERAGE(B10:C10)</f>
        <v>-2823.5</v>
      </c>
      <c r="E10" s="11">
        <v>1</v>
      </c>
      <c r="F10" s="10">
        <f t="shared" si="2"/>
        <v>-2823.5</v>
      </c>
    </row>
    <row r="11" spans="1:6" ht="15.4" customHeight="1">
      <c r="A11" s="43" t="s">
        <v>33</v>
      </c>
      <c r="B11" s="75"/>
      <c r="C11" s="76"/>
      <c r="D11" s="76"/>
      <c r="E11" s="77"/>
      <c r="F11" s="12">
        <f>+SUM(F3:F10)</f>
        <v>783906.5</v>
      </c>
    </row>
    <row r="12" spans="1:6" ht="16.350000000000001" customHeight="1">
      <c r="A12" s="13" t="s">
        <v>34</v>
      </c>
      <c r="B12" s="78"/>
      <c r="C12" s="79"/>
      <c r="D12" s="79"/>
      <c r="E12" s="80"/>
      <c r="F12" s="12">
        <f>F11/12</f>
        <v>65325.541666666664</v>
      </c>
    </row>
    <row r="13" spans="1:6">
      <c r="A13" s="13" t="s">
        <v>35</v>
      </c>
      <c r="B13" s="78"/>
      <c r="C13" s="79"/>
      <c r="D13" s="79"/>
      <c r="E13" s="80"/>
      <c r="F13" s="10">
        <f>RTR!K13</f>
        <v>16566</v>
      </c>
    </row>
    <row r="14" spans="1:6" ht="16.350000000000001" customHeight="1">
      <c r="A14" s="14" t="s">
        <v>36</v>
      </c>
      <c r="B14" s="81"/>
      <c r="C14" s="82"/>
      <c r="D14" s="82"/>
      <c r="E14" s="83"/>
      <c r="F14" s="15">
        <v>0.85</v>
      </c>
    </row>
    <row r="15" spans="1:6" ht="16.350000000000001" customHeight="1">
      <c r="A15" s="13" t="s">
        <v>37</v>
      </c>
      <c r="B15" s="84"/>
      <c r="C15" s="84"/>
      <c r="D15" s="84"/>
      <c r="E15" s="84"/>
      <c r="F15" s="16">
        <f>(F12*F14)-F13</f>
        <v>38960.710416666661</v>
      </c>
    </row>
    <row r="16" spans="1:6" ht="16.350000000000001" customHeight="1">
      <c r="A16" s="13" t="s">
        <v>38</v>
      </c>
      <c r="B16" s="84"/>
      <c r="C16" s="84"/>
      <c r="D16" s="84"/>
      <c r="E16" s="84"/>
      <c r="F16" s="17">
        <v>180</v>
      </c>
    </row>
    <row r="17" spans="1:6" ht="14.25" customHeight="1">
      <c r="A17" s="13" t="s">
        <v>39</v>
      </c>
      <c r="B17" s="84"/>
      <c r="C17" s="84"/>
      <c r="D17" s="84"/>
      <c r="E17" s="84"/>
      <c r="F17" s="15">
        <v>0.1</v>
      </c>
    </row>
    <row r="18" spans="1:6">
      <c r="A18" s="13" t="s">
        <v>40</v>
      </c>
      <c r="B18" s="84"/>
      <c r="C18" s="84"/>
      <c r="D18" s="84"/>
      <c r="E18" s="84"/>
      <c r="F18" s="18">
        <f>PMT(F17/12,F16,-100000)</f>
        <v>1074.6051177081163</v>
      </c>
    </row>
    <row r="19" spans="1:6">
      <c r="A19" s="13" t="s">
        <v>41</v>
      </c>
      <c r="B19" s="84"/>
      <c r="C19" s="84"/>
      <c r="D19" s="84"/>
      <c r="E19" s="84"/>
      <c r="F19" s="19">
        <f>F15/F18</f>
        <v>36.255839260993682</v>
      </c>
    </row>
  </sheetData>
  <sheetProtection selectLockedCells="1" selectUnlockedCells="1"/>
  <mergeCells count="10">
    <mergeCell ref="B15:E15"/>
    <mergeCell ref="B16:E16"/>
    <mergeCell ref="B17:E17"/>
    <mergeCell ref="B18:E18"/>
    <mergeCell ref="B19:E19"/>
    <mergeCell ref="B1:C1"/>
    <mergeCell ref="B11:E11"/>
    <mergeCell ref="B12:E12"/>
    <mergeCell ref="B13:E13"/>
    <mergeCell ref="B14:E1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G19" sqref="G19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67" customFormat="1" ht="8.25" customHeight="1">
      <c r="A1" s="65" t="s">
        <v>2</v>
      </c>
      <c r="B1" s="65" t="s">
        <v>3</v>
      </c>
      <c r="C1" s="65" t="s">
        <v>4</v>
      </c>
      <c r="D1" s="65" t="s">
        <v>5</v>
      </c>
      <c r="E1" s="65" t="s">
        <v>6</v>
      </c>
      <c r="F1" s="65" t="s">
        <v>50</v>
      </c>
      <c r="G1" s="65" t="s">
        <v>47</v>
      </c>
      <c r="H1" s="65" t="s">
        <v>48</v>
      </c>
      <c r="I1" s="65" t="s">
        <v>49</v>
      </c>
      <c r="J1" s="65" t="s">
        <v>7</v>
      </c>
      <c r="K1" s="65" t="s">
        <v>43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</row>
    <row r="2" spans="1:248" s="67" customFormat="1" ht="8.25" customHeight="1">
      <c r="A2" s="68">
        <v>1</v>
      </c>
      <c r="B2" s="69"/>
      <c r="C2" s="68"/>
      <c r="D2" s="68"/>
      <c r="E2" s="69"/>
      <c r="F2" s="69"/>
      <c r="G2" s="69"/>
      <c r="H2" s="69"/>
      <c r="I2" s="69"/>
      <c r="J2" s="69">
        <v>7108</v>
      </c>
      <c r="K2" s="70" t="s">
        <v>42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</row>
    <row r="3" spans="1:248" s="67" customFormat="1" ht="8.25" customHeight="1">
      <c r="A3" s="68">
        <v>2</v>
      </c>
      <c r="B3" s="69"/>
      <c r="C3" s="68"/>
      <c r="D3" s="68"/>
      <c r="E3" s="69"/>
      <c r="F3" s="69"/>
      <c r="G3" s="71"/>
      <c r="H3" s="71"/>
      <c r="I3" s="71"/>
      <c r="J3" s="71">
        <v>9458</v>
      </c>
      <c r="K3" s="70" t="s">
        <v>42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</row>
    <row r="4" spans="1:248" s="67" customFormat="1" ht="8.25" customHeight="1">
      <c r="A4" s="68">
        <v>3</v>
      </c>
      <c r="B4" s="69"/>
      <c r="C4" s="68"/>
      <c r="D4" s="68"/>
      <c r="E4" s="69"/>
      <c r="F4" s="69"/>
      <c r="G4" s="71"/>
      <c r="H4" s="71"/>
      <c r="I4" s="71"/>
      <c r="J4" s="71"/>
      <c r="K4" s="70" t="s">
        <v>42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</row>
    <row r="5" spans="1:248" s="67" customFormat="1" ht="8.25" customHeight="1">
      <c r="A5" s="68">
        <v>4</v>
      </c>
      <c r="B5" s="69"/>
      <c r="C5" s="68"/>
      <c r="D5" s="68"/>
      <c r="E5" s="69"/>
      <c r="F5" s="69"/>
      <c r="G5" s="69"/>
      <c r="H5" s="69"/>
      <c r="I5" s="69"/>
      <c r="J5" s="69"/>
      <c r="K5" s="70" t="s">
        <v>42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</row>
    <row r="6" spans="1:248" s="67" customFormat="1" ht="8.25" customHeight="1">
      <c r="A6" s="68">
        <v>5</v>
      </c>
      <c r="B6" s="69"/>
      <c r="C6" s="68"/>
      <c r="D6" s="68"/>
      <c r="E6" s="69"/>
      <c r="F6" s="69"/>
      <c r="G6" s="69"/>
      <c r="H6" s="69"/>
      <c r="I6" s="69"/>
      <c r="J6" s="69"/>
      <c r="K6" s="70" t="s">
        <v>42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</row>
    <row r="7" spans="1:248" s="67" customFormat="1" ht="8.25" customHeight="1">
      <c r="A7" s="68">
        <v>6</v>
      </c>
      <c r="B7" s="72"/>
      <c r="C7" s="68"/>
      <c r="D7" s="70"/>
      <c r="E7" s="70"/>
      <c r="F7" s="70"/>
      <c r="G7" s="73"/>
      <c r="H7" s="73"/>
      <c r="I7" s="73"/>
      <c r="J7" s="73"/>
      <c r="K7" s="70" t="s">
        <v>42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</row>
    <row r="8" spans="1:248" s="67" customFormat="1" ht="8.25" customHeight="1">
      <c r="A8" s="68">
        <v>7</v>
      </c>
      <c r="B8" s="72"/>
      <c r="C8" s="68"/>
      <c r="D8" s="70"/>
      <c r="E8" s="70"/>
      <c r="F8" s="70"/>
      <c r="G8" s="73"/>
      <c r="H8" s="73"/>
      <c r="I8" s="73"/>
      <c r="J8" s="73"/>
      <c r="K8" s="70" t="s">
        <v>42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</row>
    <row r="9" spans="1:248" s="67" customFormat="1" ht="8.25" customHeight="1">
      <c r="A9" s="68">
        <v>8</v>
      </c>
      <c r="B9" s="72"/>
      <c r="C9" s="68"/>
      <c r="D9" s="70"/>
      <c r="E9" s="70"/>
      <c r="F9" s="70"/>
      <c r="G9" s="73"/>
      <c r="H9" s="73"/>
      <c r="I9" s="73"/>
      <c r="J9" s="73"/>
      <c r="K9" s="70" t="s">
        <v>42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</row>
    <row r="10" spans="1:248" s="67" customFormat="1" ht="8.25" customHeight="1">
      <c r="A10" s="68">
        <v>9</v>
      </c>
      <c r="B10" s="72"/>
      <c r="C10" s="68"/>
      <c r="D10" s="70"/>
      <c r="E10" s="70"/>
      <c r="F10" s="70"/>
      <c r="G10" s="73"/>
      <c r="H10" s="73"/>
      <c r="I10" s="73"/>
      <c r="J10" s="73"/>
      <c r="K10" s="70" t="s">
        <v>42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</row>
    <row r="11" spans="1:248" s="67" customFormat="1" ht="8.25" customHeight="1">
      <c r="A11" s="68">
        <v>10</v>
      </c>
      <c r="B11" s="72"/>
      <c r="C11" s="68"/>
      <c r="D11" s="70"/>
      <c r="E11" s="70"/>
      <c r="F11" s="70"/>
      <c r="G11" s="73"/>
      <c r="H11" s="73"/>
      <c r="I11" s="73"/>
      <c r="J11" s="73"/>
      <c r="K11" s="69" t="s">
        <v>42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</row>
    <row r="12" spans="1:248" s="67" customFormat="1" ht="8.25" customHeight="1">
      <c r="A12" s="68">
        <v>11</v>
      </c>
      <c r="B12" s="72"/>
      <c r="C12" s="68"/>
      <c r="D12" s="70"/>
      <c r="E12" s="70"/>
      <c r="F12" s="70"/>
      <c r="G12" s="73"/>
      <c r="H12" s="73"/>
      <c r="I12" s="73"/>
      <c r="J12" s="73"/>
      <c r="K12" s="69" t="s">
        <v>42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16566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48"/>
      <c r="C2" s="48"/>
      <c r="D2" s="48"/>
      <c r="E2" s="48"/>
      <c r="F2" s="48"/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/>
    </row>
    <row r="3" spans="2:18" ht="21">
      <c r="B3" s="48"/>
      <c r="C3" s="50"/>
      <c r="D3" s="89"/>
      <c r="E3" s="90"/>
      <c r="F3" s="48"/>
      <c r="G3" s="48"/>
      <c r="H3" s="48"/>
      <c r="I3" s="48"/>
      <c r="J3" s="49"/>
      <c r="K3" s="48"/>
      <c r="L3" s="50"/>
      <c r="M3" s="91"/>
      <c r="N3" s="92"/>
      <c r="O3" s="93"/>
      <c r="P3" s="48"/>
      <c r="Q3" s="48"/>
      <c r="R3" s="48"/>
    </row>
    <row r="4" spans="2:18" ht="21">
      <c r="B4" s="51"/>
      <c r="C4" s="50"/>
      <c r="D4" s="52"/>
      <c r="E4" s="52"/>
      <c r="F4" s="53"/>
      <c r="G4" s="48"/>
      <c r="H4" s="48"/>
      <c r="I4" s="48"/>
      <c r="J4" s="49"/>
      <c r="K4" s="51"/>
      <c r="L4" s="50"/>
      <c r="M4" s="52"/>
      <c r="N4" s="52"/>
      <c r="O4" s="53"/>
      <c r="P4" s="48"/>
      <c r="Q4" s="48"/>
      <c r="R4" s="48"/>
    </row>
    <row r="5" spans="2:18" ht="15">
      <c r="B5" s="54"/>
      <c r="C5" s="55" t="s">
        <v>51</v>
      </c>
      <c r="D5" s="55" t="s">
        <v>52</v>
      </c>
      <c r="E5" s="55" t="s">
        <v>53</v>
      </c>
      <c r="F5" s="55" t="s">
        <v>54</v>
      </c>
      <c r="G5" s="55" t="s">
        <v>55</v>
      </c>
      <c r="H5" s="55" t="s">
        <v>56</v>
      </c>
      <c r="I5" s="56"/>
      <c r="J5" s="49"/>
      <c r="K5" s="54"/>
      <c r="L5" s="55" t="s">
        <v>51</v>
      </c>
      <c r="M5" s="55" t="s">
        <v>52</v>
      </c>
      <c r="N5" s="55" t="s">
        <v>53</v>
      </c>
      <c r="O5" s="55" t="s">
        <v>54</v>
      </c>
      <c r="P5" s="55" t="s">
        <v>55</v>
      </c>
      <c r="Q5" s="55" t="s">
        <v>56</v>
      </c>
      <c r="R5" s="56"/>
    </row>
    <row r="6" spans="2:18" ht="15">
      <c r="B6" s="55" t="s">
        <v>57</v>
      </c>
      <c r="C6" s="57"/>
      <c r="D6" s="57"/>
      <c r="E6" s="56"/>
      <c r="F6" s="57"/>
      <c r="G6" s="57"/>
      <c r="H6" s="57"/>
      <c r="I6" s="56"/>
      <c r="J6" s="49"/>
      <c r="K6" s="55" t="s">
        <v>57</v>
      </c>
      <c r="L6" s="57"/>
      <c r="M6" s="56"/>
      <c r="N6" s="57"/>
      <c r="O6" s="57"/>
      <c r="P6" s="57"/>
      <c r="Q6" s="57"/>
      <c r="R6" s="56"/>
    </row>
    <row r="7" spans="2:18" ht="15">
      <c r="B7" s="55" t="s">
        <v>58</v>
      </c>
      <c r="C7" s="57"/>
      <c r="D7" s="57"/>
      <c r="E7" s="57"/>
      <c r="F7" s="57"/>
      <c r="G7" s="57"/>
      <c r="H7" s="57"/>
      <c r="I7" s="56"/>
      <c r="J7" s="49"/>
      <c r="K7" s="55" t="s">
        <v>58</v>
      </c>
      <c r="L7" s="57"/>
      <c r="M7" s="57"/>
      <c r="N7" s="57"/>
      <c r="O7" s="57"/>
      <c r="P7" s="56"/>
      <c r="Q7" s="56"/>
      <c r="R7" s="56"/>
    </row>
    <row r="8" spans="2:18" ht="15">
      <c r="B8" s="55" t="s">
        <v>59</v>
      </c>
      <c r="C8" s="57"/>
      <c r="D8" s="57"/>
      <c r="E8" s="57"/>
      <c r="F8" s="57"/>
      <c r="G8" s="57"/>
      <c r="H8" s="56"/>
      <c r="I8" s="56"/>
      <c r="J8" s="49"/>
      <c r="K8" s="58" t="s">
        <v>59</v>
      </c>
      <c r="L8" s="57"/>
      <c r="M8" s="57"/>
      <c r="N8" s="57"/>
      <c r="O8" s="57"/>
      <c r="P8" s="56"/>
      <c r="Q8" s="56"/>
      <c r="R8" s="56"/>
    </row>
    <row r="9" spans="2:18" ht="15">
      <c r="B9" s="55" t="s">
        <v>60</v>
      </c>
      <c r="C9" s="57"/>
      <c r="D9" s="57"/>
      <c r="E9" s="56"/>
      <c r="F9" s="57"/>
      <c r="G9" s="57"/>
      <c r="H9" s="57"/>
      <c r="I9" s="56"/>
      <c r="J9" s="49"/>
      <c r="K9" s="58" t="s">
        <v>60</v>
      </c>
      <c r="L9" s="57"/>
      <c r="M9" s="57"/>
      <c r="N9" s="57"/>
      <c r="O9" s="57"/>
      <c r="P9" s="57"/>
      <c r="Q9" s="57"/>
      <c r="R9" s="56"/>
    </row>
    <row r="10" spans="2:18">
      <c r="B10" s="59"/>
      <c r="C10" s="56">
        <f>SUM(C6:C9)</f>
        <v>0</v>
      </c>
      <c r="D10" s="56">
        <f>SUM(D6:D9)</f>
        <v>0</v>
      </c>
      <c r="E10" s="56">
        <f>SUM(E6:E9)</f>
        <v>0</v>
      </c>
      <c r="F10" s="56">
        <f t="shared" ref="F10:H10" si="0">SUM(F6:F9)</f>
        <v>0</v>
      </c>
      <c r="G10" s="56">
        <f t="shared" si="0"/>
        <v>0</v>
      </c>
      <c r="H10" s="56">
        <f t="shared" si="0"/>
        <v>0</v>
      </c>
      <c r="I10" s="60">
        <f>(SUM(C10:H10)/24)</f>
        <v>0</v>
      </c>
      <c r="J10" s="61"/>
      <c r="K10" s="49"/>
      <c r="L10" s="56">
        <f>SUM(L6:L9)</f>
        <v>0</v>
      </c>
      <c r="M10" s="56">
        <f t="shared" ref="M10" si="1">SUM(M6:M9)</f>
        <v>0</v>
      </c>
      <c r="N10" s="56">
        <f>SUM(N6:N9)</f>
        <v>0</v>
      </c>
      <c r="O10" s="56">
        <f>SUM(O6:O9)</f>
        <v>0</v>
      </c>
      <c r="P10" s="56">
        <f>SUM(P6:P9)</f>
        <v>0</v>
      </c>
      <c r="Q10" s="56">
        <f t="shared" ref="Q10" si="2">SUM(Q6:Q9)</f>
        <v>0</v>
      </c>
      <c r="R10" s="60">
        <f>(SUM(L10:Q10)/24)</f>
        <v>0</v>
      </c>
    </row>
    <row r="11" spans="2:18" ht="15">
      <c r="B11" s="62" t="s">
        <v>61</v>
      </c>
      <c r="C11" s="56"/>
      <c r="D11" s="56"/>
      <c r="E11" s="56"/>
      <c r="F11" s="56"/>
      <c r="G11" s="56"/>
      <c r="H11" s="56"/>
      <c r="I11" s="63"/>
      <c r="J11" s="61"/>
      <c r="K11" s="62" t="s">
        <v>61</v>
      </c>
      <c r="L11" s="56"/>
      <c r="M11" s="56"/>
      <c r="N11" s="56"/>
      <c r="O11" s="56"/>
      <c r="P11" s="56"/>
      <c r="Q11" s="56"/>
      <c r="R11" s="60"/>
    </row>
    <row r="12" spans="2:18" ht="15">
      <c r="B12" s="48"/>
      <c r="C12" s="48"/>
      <c r="D12" s="48"/>
      <c r="E12" s="48"/>
      <c r="F12" s="85" t="s">
        <v>62</v>
      </c>
      <c r="G12" s="86"/>
      <c r="H12" s="87"/>
      <c r="I12" s="64"/>
      <c r="J12" s="61"/>
      <c r="K12" s="48"/>
      <c r="L12" s="48"/>
      <c r="M12" s="48"/>
      <c r="N12" s="48"/>
      <c r="O12" s="88" t="s">
        <v>62</v>
      </c>
      <c r="P12" s="88"/>
      <c r="Q12" s="88"/>
      <c r="R12" s="64">
        <v>0</v>
      </c>
    </row>
    <row r="13" spans="2:18">
      <c r="B13" s="48"/>
      <c r="C13" s="48"/>
      <c r="D13" s="48"/>
      <c r="E13" s="48"/>
      <c r="F13" s="48"/>
      <c r="G13" s="48"/>
      <c r="H13" s="48"/>
      <c r="I13" s="48"/>
      <c r="J13" s="49"/>
      <c r="K13" s="48"/>
      <c r="L13" s="48"/>
      <c r="M13" s="48"/>
      <c r="N13" s="48"/>
      <c r="O13" s="48"/>
      <c r="P13" s="48"/>
      <c r="Q13" s="48"/>
      <c r="R13" s="48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4" t="s">
        <v>8</v>
      </c>
      <c r="B1" s="94"/>
      <c r="C1" s="25"/>
    </row>
    <row r="2" spans="1:6" ht="14.25" customHeight="1">
      <c r="A2" s="94" t="s">
        <v>9</v>
      </c>
      <c r="B2" s="94"/>
      <c r="C2" s="25"/>
    </row>
    <row r="5" spans="1:6" ht="30">
      <c r="A5" s="26" t="s">
        <v>2</v>
      </c>
      <c r="B5" s="27" t="s">
        <v>10</v>
      </c>
      <c r="C5" s="27" t="s">
        <v>11</v>
      </c>
      <c r="D5" s="28" t="s">
        <v>12</v>
      </c>
      <c r="E5" s="24" t="s">
        <v>13</v>
      </c>
      <c r="F5" s="24" t="s">
        <v>14</v>
      </c>
    </row>
    <row r="6" spans="1:6" ht="42.75">
      <c r="A6" s="29">
        <v>1</v>
      </c>
      <c r="B6" s="30" t="s">
        <v>15</v>
      </c>
      <c r="C6" s="31" t="s">
        <v>16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17</v>
      </c>
      <c r="C7" s="31" t="s">
        <v>18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19</v>
      </c>
      <c r="C8" s="31" t="s">
        <v>20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21</v>
      </c>
      <c r="C9" s="35" t="s">
        <v>22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23</v>
      </c>
      <c r="C10" s="31" t="s">
        <v>24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25</v>
      </c>
      <c r="C11" s="37" t="s">
        <v>26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27</v>
      </c>
      <c r="C12" s="38" t="s">
        <v>28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29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2020-11-09T07:42:14Z</dcterms:modified>
</cp:coreProperties>
</file>