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tosh_DS\Schoolofai - Rohan Shravan\END3\Session 2 - Backpropagation, Embeddings and language Models\"/>
    </mc:Choice>
  </mc:AlternateContent>
  <xr:revisionPtr revIDLastSave="0" documentId="13_ncr:1_{97343B63-3133-45EA-A58E-1F672DFD5B3E}" xr6:coauthVersionLast="47" xr6:coauthVersionMax="47" xr10:uidLastSave="{00000000-0000-0000-0000-000000000000}"/>
  <bookViews>
    <workbookView xWindow="-108" yWindow="-108" windowWidth="23256" windowHeight="12576" xr2:uid="{CDD540FF-002E-4011-9233-0CB5F05EA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O30" i="1"/>
  <c r="P30" i="1"/>
  <c r="M30" i="1"/>
  <c r="G30" i="1"/>
  <c r="H30" i="1"/>
  <c r="F30" i="1"/>
  <c r="E30" i="1"/>
  <c r="AE29" i="1"/>
  <c r="AD29" i="1"/>
  <c r="AC29" i="1"/>
  <c r="AB29" i="1"/>
  <c r="K29" i="1"/>
  <c r="L29" i="1" s="1"/>
  <c r="I29" i="1"/>
  <c r="J29" i="1" s="1"/>
  <c r="S29" i="1" s="1"/>
  <c r="I30" i="1" l="1"/>
  <c r="J30" i="1" s="1"/>
  <c r="K30" i="1"/>
  <c r="L30" i="1" s="1"/>
  <c r="S30" i="1" s="1"/>
  <c r="T30" i="1" s="1"/>
  <c r="Q29" i="1"/>
  <c r="R29" i="1" s="1"/>
  <c r="T29" i="1"/>
  <c r="V29" i="1" s="1"/>
  <c r="V30" i="1" l="1"/>
  <c r="AD30" i="1"/>
  <c r="O31" i="1" s="1"/>
  <c r="AE30" i="1"/>
  <c r="P31" i="1" s="1"/>
  <c r="Q30" i="1"/>
  <c r="R30" i="1" s="1"/>
  <c r="U29" i="1"/>
  <c r="W29" i="1" s="1"/>
  <c r="Y29" i="1"/>
  <c r="X29" i="1"/>
  <c r="Z29" i="1"/>
  <c r="AA29" i="1"/>
  <c r="AB30" i="1" l="1"/>
  <c r="M31" i="1" s="1"/>
  <c r="U30" i="1"/>
  <c r="W30" i="1" s="1"/>
  <c r="AC30" i="1"/>
  <c r="N31" i="1" s="1"/>
  <c r="AA30" i="1"/>
  <c r="H31" i="1" s="1"/>
  <c r="X30" i="1"/>
  <c r="E31" i="1" s="1"/>
  <c r="Y30" i="1"/>
  <c r="F31" i="1" s="1"/>
  <c r="Z30" i="1"/>
  <c r="G31" i="1" s="1"/>
  <c r="K31" i="1" l="1"/>
  <c r="L31" i="1" s="1"/>
  <c r="I31" i="1"/>
  <c r="J31" i="1" s="1"/>
  <c r="Q31" i="1" l="1"/>
  <c r="R31" i="1" s="1"/>
  <c r="S31" i="1"/>
  <c r="T31" i="1" s="1"/>
  <c r="AE31" i="1" l="1"/>
  <c r="P32" i="1" s="1"/>
  <c r="AD31" i="1"/>
  <c r="O32" i="1" s="1"/>
  <c r="V31" i="1"/>
  <c r="AB31" i="1"/>
  <c r="M32" i="1" s="1"/>
  <c r="AC31" i="1"/>
  <c r="N32" i="1" s="1"/>
  <c r="Y31" i="1"/>
  <c r="F32" i="1" s="1"/>
  <c r="X31" i="1"/>
  <c r="E32" i="1" s="1"/>
  <c r="I32" i="1" s="1"/>
  <c r="J32" i="1" s="1"/>
  <c r="Z31" i="1"/>
  <c r="G32" i="1" s="1"/>
  <c r="AA31" i="1"/>
  <c r="H32" i="1" s="1"/>
  <c r="U31" i="1"/>
  <c r="K32" i="1" l="1"/>
  <c r="L32" i="1" s="1"/>
  <c r="S32" i="1" s="1"/>
  <c r="T32" i="1" s="1"/>
  <c r="V32" i="1" s="1"/>
  <c r="W31" i="1"/>
  <c r="Q32" i="1" l="1"/>
  <c r="R32" i="1" s="1"/>
  <c r="X32" i="1" s="1"/>
  <c r="E33" i="1" s="1"/>
  <c r="AD32" i="1"/>
  <c r="O33" i="1" s="1"/>
  <c r="AE32" i="1"/>
  <c r="P33" i="1" s="1"/>
  <c r="Z32" i="1"/>
  <c r="G33" i="1" s="1"/>
  <c r="AB32" i="1"/>
  <c r="M33" i="1" s="1"/>
  <c r="Y32" i="1" l="1"/>
  <c r="F33" i="1" s="1"/>
  <c r="I33" i="1" s="1"/>
  <c r="J33" i="1" s="1"/>
  <c r="Q33" i="1" s="1"/>
  <c r="R33" i="1" s="1"/>
  <c r="U32" i="1"/>
  <c r="W32" i="1" s="1"/>
  <c r="AC32" i="1"/>
  <c r="N33" i="1" s="1"/>
  <c r="AA32" i="1"/>
  <c r="H33" i="1" s="1"/>
  <c r="K33" i="1"/>
  <c r="L33" i="1" s="1"/>
  <c r="AC33" i="1" l="1"/>
  <c r="N34" i="1" s="1"/>
  <c r="AA33" i="1"/>
  <c r="H34" i="1" s="1"/>
  <c r="AB33" i="1"/>
  <c r="M34" i="1" s="1"/>
  <c r="U33" i="1"/>
  <c r="S33" i="1"/>
  <c r="T33" i="1" s="1"/>
  <c r="X33" i="1"/>
  <c r="E34" i="1" s="1"/>
  <c r="AD33" i="1" l="1"/>
  <c r="O34" i="1" s="1"/>
  <c r="AE33" i="1"/>
  <c r="P34" i="1" s="1"/>
  <c r="V33" i="1"/>
  <c r="W33" i="1" s="1"/>
  <c r="Z33" i="1"/>
  <c r="G34" i="1" s="1"/>
  <c r="K34" i="1" s="1"/>
  <c r="L34" i="1" s="1"/>
  <c r="Y33" i="1"/>
  <c r="F34" i="1" s="1"/>
  <c r="I34" i="1" s="1"/>
  <c r="J34" i="1" s="1"/>
  <c r="Q34" i="1" l="1"/>
  <c r="R34" i="1" s="1"/>
  <c r="S34" i="1"/>
  <c r="T34" i="1" s="1"/>
  <c r="X34" i="1" s="1"/>
  <c r="E35" i="1" s="1"/>
  <c r="AE34" i="1"/>
  <c r="P35" i="1" s="1"/>
  <c r="Y34" i="1"/>
  <c r="F35" i="1" s="1"/>
  <c r="AA34" i="1"/>
  <c r="H35" i="1" s="1"/>
  <c r="U34" i="1"/>
  <c r="AC34" i="1"/>
  <c r="N35" i="1" s="1"/>
  <c r="Z34" i="1"/>
  <c r="G35" i="1" s="1"/>
  <c r="AB34" i="1"/>
  <c r="M35" i="1" s="1"/>
  <c r="AD34" i="1" l="1"/>
  <c r="O35" i="1" s="1"/>
  <c r="V34" i="1"/>
  <c r="W34" i="1" s="1"/>
  <c r="I35" i="1"/>
  <c r="J35" i="1" s="1"/>
  <c r="K35" i="1"/>
  <c r="L35" i="1" s="1"/>
  <c r="Q35" i="1" l="1"/>
  <c r="R35" i="1" s="1"/>
  <c r="S35" i="1"/>
  <c r="T35" i="1" s="1"/>
  <c r="AE35" i="1" l="1"/>
  <c r="P36" i="1" s="1"/>
  <c r="AD35" i="1"/>
  <c r="O36" i="1" s="1"/>
  <c r="V35" i="1"/>
  <c r="Y35" i="1"/>
  <c r="F36" i="1" s="1"/>
  <c r="AA35" i="1"/>
  <c r="H36" i="1" s="1"/>
  <c r="AB35" i="1"/>
  <c r="M36" i="1" s="1"/>
  <c r="AC35" i="1"/>
  <c r="N36" i="1" s="1"/>
  <c r="U35" i="1"/>
  <c r="W35" i="1" s="1"/>
  <c r="X35" i="1"/>
  <c r="E36" i="1" s="1"/>
  <c r="Z35" i="1"/>
  <c r="G36" i="1" s="1"/>
  <c r="I36" i="1" l="1"/>
  <c r="J36" i="1" s="1"/>
  <c r="K36" i="1"/>
  <c r="L36" i="1" s="1"/>
  <c r="Q36" i="1" l="1"/>
  <c r="R36" i="1" s="1"/>
  <c r="S36" i="1"/>
  <c r="T36" i="1" s="1"/>
  <c r="AE36" i="1" l="1"/>
  <c r="P37" i="1" s="1"/>
  <c r="V36" i="1"/>
  <c r="AD36" i="1"/>
  <c r="O37" i="1" s="1"/>
  <c r="U36" i="1"/>
  <c r="W36" i="1" s="1"/>
  <c r="AC36" i="1"/>
  <c r="N37" i="1" s="1"/>
  <c r="Y36" i="1"/>
  <c r="F37" i="1" s="1"/>
  <c r="Z36" i="1"/>
  <c r="G37" i="1" s="1"/>
  <c r="X36" i="1"/>
  <c r="E37" i="1" s="1"/>
  <c r="AA36" i="1"/>
  <c r="H37" i="1" s="1"/>
  <c r="AB36" i="1"/>
  <c r="M37" i="1" s="1"/>
  <c r="K37" i="1" l="1"/>
  <c r="L37" i="1" s="1"/>
  <c r="I37" i="1"/>
  <c r="J37" i="1" s="1"/>
  <c r="S37" i="1" l="1"/>
  <c r="T37" i="1" s="1"/>
  <c r="Q37" i="1"/>
  <c r="R37" i="1" s="1"/>
  <c r="AA37" i="1" l="1"/>
  <c r="H38" i="1" s="1"/>
  <c r="U37" i="1"/>
  <c r="AC37" i="1"/>
  <c r="N38" i="1" s="1"/>
  <c r="X37" i="1"/>
  <c r="E38" i="1" s="1"/>
  <c r="Y37" i="1"/>
  <c r="F38" i="1" s="1"/>
  <c r="Z37" i="1"/>
  <c r="G38" i="1" s="1"/>
  <c r="AB37" i="1"/>
  <c r="M38" i="1" s="1"/>
  <c r="AE37" i="1"/>
  <c r="P38" i="1" s="1"/>
  <c r="AD37" i="1"/>
  <c r="O38" i="1" s="1"/>
  <c r="V37" i="1"/>
  <c r="I38" i="1" l="1"/>
  <c r="J38" i="1" s="1"/>
  <c r="K38" i="1"/>
  <c r="L38" i="1" s="1"/>
  <c r="W37" i="1"/>
  <c r="Q38" i="1" l="1"/>
  <c r="R38" i="1" s="1"/>
  <c r="S38" i="1"/>
  <c r="T38" i="1" s="1"/>
  <c r="V38" i="1" l="1"/>
  <c r="AD38" i="1"/>
  <c r="O39" i="1" s="1"/>
  <c r="AE38" i="1"/>
  <c r="P39" i="1" s="1"/>
  <c r="Y38" i="1"/>
  <c r="F39" i="1" s="1"/>
  <c r="AA38" i="1"/>
  <c r="H39" i="1" s="1"/>
  <c r="U38" i="1"/>
  <c r="AC38" i="1"/>
  <c r="N39" i="1" s="1"/>
  <c r="X38" i="1"/>
  <c r="E39" i="1" s="1"/>
  <c r="Z38" i="1"/>
  <c r="G39" i="1" s="1"/>
  <c r="AB38" i="1"/>
  <c r="M39" i="1" s="1"/>
  <c r="W38" i="1" l="1"/>
  <c r="I39" i="1"/>
  <c r="J39" i="1" s="1"/>
  <c r="K39" i="1"/>
  <c r="L39" i="1" s="1"/>
  <c r="Q39" i="1" l="1"/>
  <c r="R39" i="1" s="1"/>
  <c r="S39" i="1"/>
  <c r="T39" i="1" s="1"/>
  <c r="AE39" i="1" l="1"/>
  <c r="P40" i="1" s="1"/>
  <c r="V39" i="1"/>
  <c r="AD39" i="1"/>
  <c r="O40" i="1" s="1"/>
  <c r="Y39" i="1"/>
  <c r="F40" i="1" s="1"/>
  <c r="AA39" i="1"/>
  <c r="H40" i="1" s="1"/>
  <c r="AB39" i="1"/>
  <c r="M40" i="1" s="1"/>
  <c r="U39" i="1"/>
  <c r="W39" i="1" s="1"/>
  <c r="X39" i="1"/>
  <c r="E40" i="1" s="1"/>
  <c r="Z39" i="1"/>
  <c r="G40" i="1" s="1"/>
  <c r="AC39" i="1"/>
  <c r="N40" i="1" s="1"/>
  <c r="I40" i="1" l="1"/>
  <c r="J40" i="1" s="1"/>
  <c r="K40" i="1"/>
  <c r="L40" i="1" s="1"/>
  <c r="Q40" i="1" l="1"/>
  <c r="R40" i="1" s="1"/>
  <c r="S40" i="1"/>
  <c r="T40" i="1" s="1"/>
  <c r="AE40" i="1" l="1"/>
  <c r="P41" i="1" s="1"/>
  <c r="AD40" i="1"/>
  <c r="O41" i="1" s="1"/>
  <c r="V40" i="1"/>
  <c r="U40" i="1"/>
  <c r="AC40" i="1"/>
  <c r="N41" i="1" s="1"/>
  <c r="Y40" i="1"/>
  <c r="F41" i="1" s="1"/>
  <c r="Z40" i="1"/>
  <c r="G41" i="1" s="1"/>
  <c r="AA40" i="1"/>
  <c r="H41" i="1" s="1"/>
  <c r="AB40" i="1"/>
  <c r="M41" i="1" s="1"/>
  <c r="X40" i="1"/>
  <c r="E41" i="1" s="1"/>
  <c r="W40" i="1" l="1"/>
  <c r="K41" i="1"/>
  <c r="L41" i="1" s="1"/>
  <c r="I41" i="1"/>
  <c r="J41" i="1" s="1"/>
  <c r="S41" i="1" l="1"/>
  <c r="T41" i="1" s="1"/>
  <c r="Q41" i="1"/>
  <c r="R41" i="1" s="1"/>
  <c r="AA41" i="1" l="1"/>
  <c r="H42" i="1" s="1"/>
  <c r="U41" i="1"/>
  <c r="AC41" i="1"/>
  <c r="N42" i="1" s="1"/>
  <c r="X41" i="1"/>
  <c r="E42" i="1" s="1"/>
  <c r="Y41" i="1"/>
  <c r="F42" i="1" s="1"/>
  <c r="Z41" i="1"/>
  <c r="G42" i="1" s="1"/>
  <c r="AB41" i="1"/>
  <c r="M42" i="1" s="1"/>
  <c r="AE41" i="1"/>
  <c r="P42" i="1" s="1"/>
  <c r="V41" i="1"/>
  <c r="AD41" i="1"/>
  <c r="O42" i="1" s="1"/>
  <c r="K42" i="1" l="1"/>
  <c r="L42" i="1" s="1"/>
  <c r="I42" i="1"/>
  <c r="J42" i="1" s="1"/>
  <c r="W41" i="1"/>
  <c r="Q42" i="1" l="1"/>
  <c r="R42" i="1" s="1"/>
  <c r="S42" i="1"/>
  <c r="T42" i="1" s="1"/>
  <c r="V42" i="1" l="1"/>
  <c r="AD42" i="1"/>
  <c r="O43" i="1" s="1"/>
  <c r="AE42" i="1"/>
  <c r="P43" i="1" s="1"/>
  <c r="Y42" i="1"/>
  <c r="F43" i="1" s="1"/>
  <c r="AA42" i="1"/>
  <c r="H43" i="1" s="1"/>
  <c r="U42" i="1"/>
  <c r="AC42" i="1"/>
  <c r="N43" i="1" s="1"/>
  <c r="X42" i="1"/>
  <c r="E43" i="1" s="1"/>
  <c r="Z42" i="1"/>
  <c r="G43" i="1" s="1"/>
  <c r="AB42" i="1"/>
  <c r="M43" i="1" s="1"/>
  <c r="W42" i="1" l="1"/>
  <c r="I43" i="1"/>
  <c r="J43" i="1" s="1"/>
  <c r="K43" i="1"/>
  <c r="L43" i="1" s="1"/>
  <c r="Q43" i="1" l="1"/>
  <c r="R43" i="1" s="1"/>
  <c r="S43" i="1"/>
  <c r="T43" i="1" s="1"/>
  <c r="AE43" i="1" l="1"/>
  <c r="P44" i="1" s="1"/>
  <c r="AD43" i="1"/>
  <c r="O44" i="1" s="1"/>
  <c r="V43" i="1"/>
  <c r="Y43" i="1"/>
  <c r="F44" i="1" s="1"/>
  <c r="AA43" i="1"/>
  <c r="H44" i="1" s="1"/>
  <c r="AB43" i="1"/>
  <c r="M44" i="1" s="1"/>
  <c r="AC43" i="1"/>
  <c r="N44" i="1" s="1"/>
  <c r="U43" i="1"/>
  <c r="W43" i="1" s="1"/>
  <c r="X43" i="1"/>
  <c r="E44" i="1" s="1"/>
  <c r="Z43" i="1"/>
  <c r="G44" i="1" s="1"/>
  <c r="I44" i="1" l="1"/>
  <c r="J44" i="1" s="1"/>
  <c r="K44" i="1"/>
  <c r="L44" i="1" s="1"/>
  <c r="Q44" i="1" l="1"/>
  <c r="R44" i="1" s="1"/>
  <c r="S44" i="1"/>
  <c r="T44" i="1" s="1"/>
  <c r="AE44" i="1" l="1"/>
  <c r="P45" i="1" s="1"/>
  <c r="V44" i="1"/>
  <c r="AD44" i="1"/>
  <c r="O45" i="1" s="1"/>
  <c r="U44" i="1"/>
  <c r="AC44" i="1"/>
  <c r="N45" i="1" s="1"/>
  <c r="Y44" i="1"/>
  <c r="F45" i="1" s="1"/>
  <c r="Z44" i="1"/>
  <c r="G45" i="1" s="1"/>
  <c r="X44" i="1"/>
  <c r="E45" i="1" s="1"/>
  <c r="AA44" i="1"/>
  <c r="H45" i="1" s="1"/>
  <c r="AB44" i="1"/>
  <c r="M45" i="1" s="1"/>
  <c r="W44" i="1" l="1"/>
  <c r="I45" i="1"/>
  <c r="J45" i="1" s="1"/>
  <c r="K45" i="1"/>
  <c r="L45" i="1" s="1"/>
  <c r="S45" i="1" l="1"/>
  <c r="T45" i="1" s="1"/>
  <c r="Q45" i="1"/>
  <c r="R45" i="1" s="1"/>
  <c r="AA45" i="1" l="1"/>
  <c r="H46" i="1" s="1"/>
  <c r="U45" i="1"/>
  <c r="AC45" i="1"/>
  <c r="N46" i="1" s="1"/>
  <c r="X45" i="1"/>
  <c r="E46" i="1" s="1"/>
  <c r="Y45" i="1"/>
  <c r="F46" i="1" s="1"/>
  <c r="Z45" i="1"/>
  <c r="G46" i="1" s="1"/>
  <c r="AB45" i="1"/>
  <c r="M46" i="1" s="1"/>
  <c r="AE45" i="1"/>
  <c r="P46" i="1" s="1"/>
  <c r="AD45" i="1"/>
  <c r="O46" i="1" s="1"/>
  <c r="V45" i="1"/>
  <c r="I46" i="1" l="1"/>
  <c r="J46" i="1" s="1"/>
  <c r="K46" i="1"/>
  <c r="L46" i="1" s="1"/>
  <c r="W45" i="1"/>
  <c r="Q46" i="1" l="1"/>
  <c r="R46" i="1" s="1"/>
  <c r="S46" i="1"/>
  <c r="T46" i="1" s="1"/>
  <c r="AD46" i="1" l="1"/>
  <c r="O47" i="1" s="1"/>
  <c r="AE46" i="1"/>
  <c r="P47" i="1" s="1"/>
  <c r="V46" i="1"/>
  <c r="Y46" i="1"/>
  <c r="F47" i="1" s="1"/>
  <c r="AA46" i="1"/>
  <c r="H47" i="1" s="1"/>
  <c r="U46" i="1"/>
  <c r="W46" i="1" s="1"/>
  <c r="AC46" i="1"/>
  <c r="N47" i="1" s="1"/>
  <c r="AB46" i="1"/>
  <c r="M47" i="1" s="1"/>
  <c r="X46" i="1"/>
  <c r="E47" i="1" s="1"/>
  <c r="Z46" i="1"/>
  <c r="G47" i="1" s="1"/>
  <c r="I47" i="1" l="1"/>
  <c r="J47" i="1" s="1"/>
  <c r="K47" i="1"/>
  <c r="L47" i="1" s="1"/>
  <c r="Q47" i="1" l="1"/>
  <c r="R47" i="1" s="1"/>
  <c r="S47" i="1"/>
  <c r="T47" i="1" s="1"/>
  <c r="AE47" i="1" l="1"/>
  <c r="P48" i="1" s="1"/>
  <c r="AD47" i="1"/>
  <c r="O48" i="1" s="1"/>
  <c r="V47" i="1"/>
  <c r="Y47" i="1"/>
  <c r="F48" i="1" s="1"/>
  <c r="AA47" i="1"/>
  <c r="H48" i="1" s="1"/>
  <c r="AB47" i="1"/>
  <c r="M48" i="1" s="1"/>
  <c r="U47" i="1"/>
  <c r="W47" i="1" s="1"/>
  <c r="X47" i="1"/>
  <c r="E48" i="1" s="1"/>
  <c r="Z47" i="1"/>
  <c r="G48" i="1" s="1"/>
  <c r="AC47" i="1"/>
  <c r="N48" i="1" s="1"/>
  <c r="I48" i="1" l="1"/>
  <c r="J48" i="1" s="1"/>
  <c r="K48" i="1"/>
  <c r="L48" i="1" s="1"/>
  <c r="Q48" i="1" l="1"/>
  <c r="R48" i="1" s="1"/>
  <c r="S48" i="1"/>
  <c r="T48" i="1" s="1"/>
  <c r="AE48" i="1" l="1"/>
  <c r="P49" i="1" s="1"/>
  <c r="AD48" i="1"/>
  <c r="O49" i="1" s="1"/>
  <c r="V48" i="1"/>
  <c r="U48" i="1"/>
  <c r="AC48" i="1"/>
  <c r="N49" i="1" s="1"/>
  <c r="Y48" i="1"/>
  <c r="F49" i="1" s="1"/>
  <c r="AA48" i="1"/>
  <c r="H49" i="1" s="1"/>
  <c r="X48" i="1"/>
  <c r="E49" i="1" s="1"/>
  <c r="Z48" i="1"/>
  <c r="G49" i="1" s="1"/>
  <c r="AB48" i="1"/>
  <c r="M49" i="1" s="1"/>
  <c r="W48" i="1" l="1"/>
  <c r="I49" i="1"/>
  <c r="J49" i="1" s="1"/>
  <c r="K49" i="1"/>
  <c r="L49" i="1" s="1"/>
  <c r="S49" i="1" l="1"/>
  <c r="T49" i="1" s="1"/>
  <c r="Q49" i="1"/>
  <c r="R49" i="1" s="1"/>
  <c r="AE49" i="1" l="1"/>
  <c r="P50" i="1" s="1"/>
  <c r="AD49" i="1"/>
  <c r="O50" i="1" s="1"/>
  <c r="V49" i="1"/>
  <c r="AA49" i="1"/>
  <c r="H50" i="1" s="1"/>
  <c r="U49" i="1"/>
  <c r="AC49" i="1"/>
  <c r="N50" i="1" s="1"/>
  <c r="Z49" i="1"/>
  <c r="G50" i="1" s="1"/>
  <c r="X49" i="1"/>
  <c r="E50" i="1" s="1"/>
  <c r="Y49" i="1"/>
  <c r="F50" i="1" s="1"/>
  <c r="AB49" i="1"/>
  <c r="M50" i="1" s="1"/>
  <c r="W49" i="1" l="1"/>
  <c r="I50" i="1"/>
  <c r="J50" i="1" s="1"/>
  <c r="K50" i="1"/>
  <c r="L50" i="1" s="1"/>
  <c r="Q50" i="1" l="1"/>
  <c r="R50" i="1" s="1"/>
  <c r="S50" i="1"/>
  <c r="T50" i="1" s="1"/>
  <c r="AD50" i="1" l="1"/>
  <c r="O51" i="1" s="1"/>
  <c r="V50" i="1"/>
  <c r="AE50" i="1"/>
  <c r="P51" i="1" s="1"/>
  <c r="Y50" i="1"/>
  <c r="F51" i="1" s="1"/>
  <c r="AA50" i="1"/>
  <c r="H51" i="1" s="1"/>
  <c r="U50" i="1"/>
  <c r="W50" i="1" s="1"/>
  <c r="AC50" i="1"/>
  <c r="N51" i="1" s="1"/>
  <c r="Z50" i="1"/>
  <c r="G51" i="1" s="1"/>
  <c r="X50" i="1"/>
  <c r="E51" i="1" s="1"/>
  <c r="AB50" i="1"/>
  <c r="M51" i="1" s="1"/>
  <c r="I51" i="1" l="1"/>
  <c r="J51" i="1" s="1"/>
  <c r="K51" i="1"/>
  <c r="L51" i="1" s="1"/>
  <c r="Q51" i="1" l="1"/>
  <c r="R51" i="1" s="1"/>
  <c r="S51" i="1"/>
  <c r="T51" i="1" s="1"/>
  <c r="AE51" i="1" l="1"/>
  <c r="P52" i="1" s="1"/>
  <c r="V51" i="1"/>
  <c r="AD51" i="1"/>
  <c r="O52" i="1" s="1"/>
  <c r="Y51" i="1"/>
  <c r="F52" i="1" s="1"/>
  <c r="AA51" i="1"/>
  <c r="H52" i="1" s="1"/>
  <c r="Z51" i="1"/>
  <c r="G52" i="1" s="1"/>
  <c r="AC51" i="1"/>
  <c r="N52" i="1" s="1"/>
  <c r="U51" i="1"/>
  <c r="W51" i="1" s="1"/>
  <c r="X51" i="1"/>
  <c r="E52" i="1" s="1"/>
  <c r="AB51" i="1"/>
  <c r="M52" i="1" s="1"/>
  <c r="I52" i="1" l="1"/>
  <c r="J52" i="1" s="1"/>
  <c r="K52" i="1"/>
  <c r="L52" i="1" s="1"/>
  <c r="Q52" i="1" l="1"/>
  <c r="R52" i="1" s="1"/>
  <c r="S52" i="1"/>
  <c r="T52" i="1" s="1"/>
  <c r="AE52" i="1" l="1"/>
  <c r="P53" i="1" s="1"/>
  <c r="V52" i="1"/>
  <c r="AD52" i="1"/>
  <c r="O53" i="1" s="1"/>
  <c r="U52" i="1"/>
  <c r="W52" i="1" s="1"/>
  <c r="AC52" i="1"/>
  <c r="N53" i="1" s="1"/>
  <c r="Y52" i="1"/>
  <c r="F53" i="1" s="1"/>
  <c r="Z52" i="1"/>
  <c r="G53" i="1" s="1"/>
  <c r="AB52" i="1"/>
  <c r="M53" i="1" s="1"/>
  <c r="X52" i="1"/>
  <c r="E53" i="1" s="1"/>
  <c r="AA52" i="1"/>
  <c r="H53" i="1" s="1"/>
  <c r="I53" i="1" l="1"/>
  <c r="J53" i="1" s="1"/>
  <c r="K53" i="1"/>
  <c r="L53" i="1" s="1"/>
  <c r="S53" i="1" l="1"/>
  <c r="T53" i="1" s="1"/>
  <c r="Q53" i="1"/>
  <c r="R53" i="1" s="1"/>
  <c r="AA53" i="1" l="1"/>
  <c r="H54" i="1" s="1"/>
  <c r="U53" i="1"/>
  <c r="AC53" i="1"/>
  <c r="N54" i="1" s="1"/>
  <c r="Y53" i="1"/>
  <c r="F54" i="1" s="1"/>
  <c r="AB53" i="1"/>
  <c r="M54" i="1" s="1"/>
  <c r="Z53" i="1"/>
  <c r="G54" i="1" s="1"/>
  <c r="X53" i="1"/>
  <c r="E54" i="1" s="1"/>
  <c r="AD53" i="1"/>
  <c r="O54" i="1" s="1"/>
  <c r="AE53" i="1"/>
  <c r="P54" i="1" s="1"/>
  <c r="V53" i="1"/>
  <c r="K54" i="1" l="1"/>
  <c r="L54" i="1" s="1"/>
  <c r="I54" i="1"/>
  <c r="J54" i="1" s="1"/>
  <c r="W53" i="1"/>
  <c r="Q54" i="1" l="1"/>
  <c r="R54" i="1" s="1"/>
  <c r="S54" i="1"/>
  <c r="T54" i="1" s="1"/>
  <c r="AE54" i="1" l="1"/>
  <c r="P55" i="1" s="1"/>
  <c r="V54" i="1"/>
  <c r="AD54" i="1"/>
  <c r="O55" i="1" s="1"/>
  <c r="Y54" i="1"/>
  <c r="F55" i="1" s="1"/>
  <c r="AA54" i="1"/>
  <c r="H55" i="1" s="1"/>
  <c r="AC54" i="1"/>
  <c r="N55" i="1" s="1"/>
  <c r="U54" i="1"/>
  <c r="W54" i="1" s="1"/>
  <c r="X54" i="1"/>
  <c r="E55" i="1" s="1"/>
  <c r="Z54" i="1"/>
  <c r="G55" i="1" s="1"/>
  <c r="AB54" i="1"/>
  <c r="M55" i="1" s="1"/>
  <c r="I55" i="1" l="1"/>
  <c r="J55" i="1" s="1"/>
  <c r="K55" i="1"/>
  <c r="L55" i="1" s="1"/>
  <c r="Q55" i="1" l="1"/>
  <c r="R55" i="1" s="1"/>
  <c r="S55" i="1"/>
  <c r="T55" i="1" s="1"/>
  <c r="AE55" i="1" l="1"/>
  <c r="P56" i="1" s="1"/>
  <c r="AD55" i="1"/>
  <c r="O56" i="1" s="1"/>
  <c r="V55" i="1"/>
  <c r="Y55" i="1"/>
  <c r="F56" i="1" s="1"/>
  <c r="X55" i="1"/>
  <c r="E56" i="1" s="1"/>
  <c r="AA55" i="1"/>
  <c r="H56" i="1" s="1"/>
  <c r="AC55" i="1"/>
  <c r="N56" i="1" s="1"/>
  <c r="U55" i="1"/>
  <c r="W55" i="1" s="1"/>
  <c r="Z55" i="1"/>
  <c r="G56" i="1" s="1"/>
  <c r="AB55" i="1"/>
  <c r="M56" i="1" s="1"/>
  <c r="I56" i="1" l="1"/>
  <c r="J56" i="1" s="1"/>
  <c r="K56" i="1"/>
  <c r="L56" i="1" s="1"/>
  <c r="S56" i="1" l="1"/>
  <c r="T56" i="1" s="1"/>
  <c r="Q56" i="1"/>
  <c r="R56" i="1" s="1"/>
  <c r="U56" i="1" l="1"/>
  <c r="AC56" i="1"/>
  <c r="N57" i="1" s="1"/>
  <c r="Y56" i="1"/>
  <c r="F57" i="1" s="1"/>
  <c r="Z56" i="1"/>
  <c r="G57" i="1" s="1"/>
  <c r="AA56" i="1"/>
  <c r="H57" i="1" s="1"/>
  <c r="AB56" i="1"/>
  <c r="M57" i="1" s="1"/>
  <c r="X56" i="1"/>
  <c r="E57" i="1" s="1"/>
  <c r="AE56" i="1"/>
  <c r="P57" i="1" s="1"/>
  <c r="AD56" i="1"/>
  <c r="O57" i="1" s="1"/>
  <c r="V56" i="1"/>
  <c r="K57" i="1" l="1"/>
  <c r="L57" i="1" s="1"/>
  <c r="I57" i="1"/>
  <c r="J57" i="1" s="1"/>
  <c r="W56" i="1"/>
  <c r="Q57" i="1" l="1"/>
  <c r="R57" i="1" s="1"/>
  <c r="S57" i="1"/>
  <c r="T57" i="1" s="1"/>
  <c r="AE57" i="1" l="1"/>
  <c r="P58" i="1" s="1"/>
  <c r="AD57" i="1"/>
  <c r="O58" i="1" s="1"/>
  <c r="V57" i="1"/>
  <c r="U57" i="1"/>
  <c r="AC57" i="1"/>
  <c r="N58" i="1" s="1"/>
  <c r="Y57" i="1"/>
  <c r="F58" i="1" s="1"/>
  <c r="Z57" i="1"/>
  <c r="G58" i="1" s="1"/>
  <c r="AA57" i="1"/>
  <c r="H58" i="1" s="1"/>
  <c r="X57" i="1"/>
  <c r="E58" i="1" s="1"/>
  <c r="AB57" i="1"/>
  <c r="M58" i="1" s="1"/>
  <c r="W57" i="1" l="1"/>
  <c r="K58" i="1"/>
  <c r="L58" i="1" s="1"/>
  <c r="I58" i="1"/>
  <c r="J58" i="1" s="1"/>
  <c r="S58" i="1" l="1"/>
  <c r="T58" i="1" s="1"/>
  <c r="Q58" i="1"/>
  <c r="R58" i="1" s="1"/>
  <c r="AA58" i="1" l="1"/>
  <c r="H59" i="1" s="1"/>
  <c r="U58" i="1"/>
  <c r="AC58" i="1"/>
  <c r="N59" i="1" s="1"/>
  <c r="X58" i="1"/>
  <c r="E59" i="1" s="1"/>
  <c r="Y58" i="1"/>
  <c r="F59" i="1" s="1"/>
  <c r="Z58" i="1"/>
  <c r="G59" i="1" s="1"/>
  <c r="AB58" i="1"/>
  <c r="M59" i="1" s="1"/>
  <c r="AE58" i="1"/>
  <c r="P59" i="1" s="1"/>
  <c r="AD58" i="1"/>
  <c r="O59" i="1" s="1"/>
  <c r="V58" i="1"/>
  <c r="K59" i="1" l="1"/>
  <c r="L59" i="1" s="1"/>
  <c r="I59" i="1"/>
  <c r="J59" i="1" s="1"/>
  <c r="W58" i="1"/>
  <c r="S59" i="1" l="1"/>
  <c r="T59" i="1" s="1"/>
  <c r="Q59" i="1"/>
  <c r="R59" i="1" s="1"/>
  <c r="AA59" i="1" l="1"/>
  <c r="H60" i="1" s="1"/>
  <c r="U59" i="1"/>
  <c r="AC59" i="1"/>
  <c r="N60" i="1" s="1"/>
  <c r="X59" i="1"/>
  <c r="E60" i="1" s="1"/>
  <c r="AB59" i="1"/>
  <c r="M60" i="1" s="1"/>
  <c r="Y59" i="1"/>
  <c r="F60" i="1" s="1"/>
  <c r="Z59" i="1"/>
  <c r="G60" i="1" s="1"/>
  <c r="V59" i="1"/>
  <c r="AD59" i="1"/>
  <c r="O60" i="1" s="1"/>
  <c r="AE59" i="1"/>
  <c r="P60" i="1" s="1"/>
  <c r="K60" i="1" l="1"/>
  <c r="L60" i="1" s="1"/>
  <c r="W59" i="1"/>
  <c r="I60" i="1"/>
  <c r="J60" i="1" s="1"/>
  <c r="Q60" i="1" l="1"/>
  <c r="R60" i="1" s="1"/>
  <c r="S60" i="1"/>
  <c r="T60" i="1" s="1"/>
  <c r="V60" i="1" l="1"/>
  <c r="AD60" i="1"/>
  <c r="O61" i="1" s="1"/>
  <c r="AE60" i="1"/>
  <c r="P61" i="1" s="1"/>
  <c r="Y60" i="1"/>
  <c r="F61" i="1" s="1"/>
  <c r="AA60" i="1"/>
  <c r="H61" i="1" s="1"/>
  <c r="AB60" i="1"/>
  <c r="M61" i="1" s="1"/>
  <c r="U60" i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l="1"/>
  <c r="R61" i="1" s="1"/>
  <c r="S61" i="1"/>
  <c r="T61" i="1" s="1"/>
  <c r="AE61" i="1" l="1"/>
  <c r="P62" i="1" s="1"/>
  <c r="AD61" i="1"/>
  <c r="O62" i="1" s="1"/>
  <c r="V61" i="1"/>
  <c r="Y61" i="1"/>
  <c r="F62" i="1" s="1"/>
  <c r="Z61" i="1"/>
  <c r="G62" i="1" s="1"/>
  <c r="AA61" i="1"/>
  <c r="H62" i="1" s="1"/>
  <c r="AB61" i="1"/>
  <c r="M62" i="1" s="1"/>
  <c r="AC61" i="1"/>
  <c r="N62" i="1" s="1"/>
  <c r="U61" i="1"/>
  <c r="X61" i="1"/>
  <c r="E62" i="1" s="1"/>
  <c r="W61" i="1" l="1"/>
  <c r="K62" i="1"/>
  <c r="L62" i="1" s="1"/>
  <c r="I62" i="1"/>
  <c r="J62" i="1" s="1"/>
  <c r="Q62" i="1" l="1"/>
  <c r="R62" i="1" s="1"/>
  <c r="S62" i="1"/>
  <c r="T62" i="1" s="1"/>
  <c r="X62" i="1" l="1"/>
  <c r="E63" i="1" s="1"/>
  <c r="Y62" i="1"/>
  <c r="F63" i="1" s="1"/>
  <c r="AC62" i="1"/>
  <c r="N63" i="1" s="1"/>
  <c r="AA62" i="1"/>
  <c r="H63" i="1" s="1"/>
  <c r="AB62" i="1"/>
  <c r="M63" i="1" s="1"/>
  <c r="U62" i="1"/>
  <c r="Z62" i="1"/>
  <c r="G63" i="1" s="1"/>
  <c r="AE62" i="1"/>
  <c r="P63" i="1" s="1"/>
  <c r="V62" i="1"/>
  <c r="AD62" i="1"/>
  <c r="O63" i="1" s="1"/>
  <c r="K63" i="1" l="1"/>
  <c r="L63" i="1" s="1"/>
  <c r="W62" i="1"/>
  <c r="I63" i="1"/>
  <c r="J63" i="1" s="1"/>
  <c r="Q63" i="1" l="1"/>
  <c r="R63" i="1" s="1"/>
  <c r="S63" i="1"/>
  <c r="T63" i="1" s="1"/>
  <c r="V63" i="1" l="1"/>
  <c r="AD63" i="1"/>
  <c r="O64" i="1" s="1"/>
  <c r="AE63" i="1"/>
  <c r="P64" i="1" s="1"/>
  <c r="U63" i="1"/>
  <c r="AC63" i="1"/>
  <c r="N64" i="1" s="1"/>
  <c r="AB63" i="1"/>
  <c r="M64" i="1" s="1"/>
  <c r="X63" i="1"/>
  <c r="E64" i="1" s="1"/>
  <c r="Y63" i="1"/>
  <c r="F64" i="1" s="1"/>
  <c r="AA63" i="1"/>
  <c r="H64" i="1" s="1"/>
  <c r="Z63" i="1"/>
  <c r="G64" i="1" s="1"/>
  <c r="W63" i="1" l="1"/>
  <c r="I64" i="1"/>
  <c r="J64" i="1" s="1"/>
  <c r="K64" i="1"/>
  <c r="L64" i="1" s="1"/>
  <c r="S64" i="1" l="1"/>
  <c r="T64" i="1" s="1"/>
  <c r="Q64" i="1"/>
  <c r="R64" i="1" s="1"/>
  <c r="AA64" i="1" l="1"/>
  <c r="H65" i="1" s="1"/>
  <c r="AB64" i="1"/>
  <c r="M65" i="1" s="1"/>
  <c r="U64" i="1"/>
  <c r="AC64" i="1"/>
  <c r="N65" i="1" s="1"/>
  <c r="X64" i="1"/>
  <c r="E65" i="1" s="1"/>
  <c r="Y64" i="1"/>
  <c r="F65" i="1" s="1"/>
  <c r="Z64" i="1"/>
  <c r="G65" i="1" s="1"/>
  <c r="AD64" i="1"/>
  <c r="O65" i="1" s="1"/>
  <c r="V64" i="1"/>
  <c r="AE64" i="1"/>
  <c r="P65" i="1" s="1"/>
  <c r="I65" i="1" l="1"/>
  <c r="J65" i="1" s="1"/>
  <c r="W64" i="1"/>
  <c r="K65" i="1"/>
  <c r="L65" i="1" s="1"/>
  <c r="Q65" i="1" l="1"/>
  <c r="R65" i="1" s="1"/>
  <c r="S65" i="1"/>
  <c r="T65" i="1" s="1"/>
  <c r="AE65" i="1" l="1"/>
  <c r="P66" i="1" s="1"/>
  <c r="V65" i="1"/>
  <c r="AD65" i="1"/>
  <c r="O66" i="1" s="1"/>
  <c r="Y65" i="1"/>
  <c r="F66" i="1" s="1"/>
  <c r="Z65" i="1"/>
  <c r="G66" i="1" s="1"/>
  <c r="AA65" i="1"/>
  <c r="H66" i="1" s="1"/>
  <c r="AC65" i="1"/>
  <c r="N66" i="1" s="1"/>
  <c r="X65" i="1"/>
  <c r="E66" i="1" s="1"/>
  <c r="AB65" i="1"/>
  <c r="M66" i="1" s="1"/>
  <c r="U65" i="1"/>
  <c r="W65" i="1" l="1"/>
  <c r="K66" i="1"/>
  <c r="L66" i="1" s="1"/>
  <c r="I66" i="1"/>
  <c r="J66" i="1" s="1"/>
  <c r="Q66" i="1" l="1"/>
  <c r="R66" i="1" s="1"/>
  <c r="S66" i="1"/>
  <c r="T66" i="1" s="1"/>
  <c r="AE66" i="1" l="1"/>
  <c r="P67" i="1" s="1"/>
  <c r="AD66" i="1"/>
  <c r="O67" i="1" s="1"/>
  <c r="V66" i="1"/>
  <c r="X66" i="1"/>
  <c r="E67" i="1" s="1"/>
  <c r="Y66" i="1"/>
  <c r="F67" i="1" s="1"/>
  <c r="AB66" i="1"/>
  <c r="M67" i="1" s="1"/>
  <c r="U66" i="1"/>
  <c r="W66" i="1" s="1"/>
  <c r="Z66" i="1"/>
  <c r="G67" i="1" s="1"/>
  <c r="AA66" i="1"/>
  <c r="H67" i="1" s="1"/>
  <c r="AC66" i="1"/>
  <c r="N67" i="1" s="1"/>
  <c r="K67" i="1" l="1"/>
  <c r="L67" i="1" s="1"/>
  <c r="I67" i="1"/>
  <c r="J67" i="1" s="1"/>
  <c r="S67" i="1" l="1"/>
  <c r="T67" i="1" s="1"/>
  <c r="Q67" i="1"/>
  <c r="R67" i="1" s="1"/>
  <c r="U67" i="1" l="1"/>
  <c r="AC67" i="1"/>
  <c r="N68" i="1" s="1"/>
  <c r="AA67" i="1"/>
  <c r="H68" i="1" s="1"/>
  <c r="X67" i="1"/>
  <c r="E68" i="1" s="1"/>
  <c r="Z67" i="1"/>
  <c r="G68" i="1" s="1"/>
  <c r="Y67" i="1"/>
  <c r="F68" i="1" s="1"/>
  <c r="AB67" i="1"/>
  <c r="M68" i="1" s="1"/>
  <c r="V67" i="1"/>
  <c r="AD67" i="1"/>
  <c r="O68" i="1" s="1"/>
  <c r="AE67" i="1"/>
  <c r="P68" i="1" s="1"/>
  <c r="I68" i="1" l="1"/>
  <c r="J68" i="1" s="1"/>
  <c r="K68" i="1"/>
  <c r="L68" i="1" s="1"/>
  <c r="W67" i="1"/>
  <c r="S68" i="1" l="1"/>
  <c r="T68" i="1" s="1"/>
  <c r="Q68" i="1"/>
  <c r="R68" i="1" s="1"/>
  <c r="U68" i="1" l="1"/>
  <c r="Y68" i="1"/>
  <c r="F69" i="1" s="1"/>
  <c r="AA68" i="1"/>
  <c r="H69" i="1" s="1"/>
  <c r="AB68" i="1"/>
  <c r="M69" i="1" s="1"/>
  <c r="AC68" i="1"/>
  <c r="N69" i="1" s="1"/>
  <c r="X68" i="1"/>
  <c r="E69" i="1" s="1"/>
  <c r="Z68" i="1"/>
  <c r="G69" i="1" s="1"/>
  <c r="AE68" i="1"/>
  <c r="P69" i="1" s="1"/>
  <c r="AD68" i="1"/>
  <c r="O69" i="1" s="1"/>
  <c r="V68" i="1"/>
  <c r="K69" i="1" l="1"/>
  <c r="L69" i="1" s="1"/>
  <c r="I69" i="1"/>
  <c r="J69" i="1" s="1"/>
  <c r="W68" i="1"/>
  <c r="Q69" i="1" l="1"/>
  <c r="R69" i="1" s="1"/>
  <c r="S69" i="1"/>
  <c r="T69" i="1" s="1"/>
  <c r="AE69" i="1" l="1"/>
  <c r="P70" i="1" s="1"/>
  <c r="AD69" i="1"/>
  <c r="O70" i="1" s="1"/>
  <c r="V69" i="1"/>
  <c r="U69" i="1"/>
  <c r="W69" i="1" s="1"/>
  <c r="AC69" i="1"/>
  <c r="N70" i="1" s="1"/>
  <c r="Y69" i="1"/>
  <c r="F70" i="1" s="1"/>
  <c r="AA69" i="1"/>
  <c r="H70" i="1" s="1"/>
  <c r="AB69" i="1"/>
  <c r="M70" i="1" s="1"/>
  <c r="X69" i="1"/>
  <c r="E70" i="1" s="1"/>
  <c r="Z69" i="1"/>
  <c r="G70" i="1" s="1"/>
  <c r="I70" i="1" l="1"/>
  <c r="J70" i="1" s="1"/>
  <c r="K70" i="1"/>
  <c r="L70" i="1" s="1"/>
  <c r="S70" i="1" l="1"/>
  <c r="T70" i="1" s="1"/>
  <c r="Q70" i="1"/>
  <c r="R70" i="1" s="1"/>
  <c r="AA70" i="1" l="1"/>
  <c r="H71" i="1" s="1"/>
  <c r="U70" i="1"/>
  <c r="AC70" i="1"/>
  <c r="N71" i="1" s="1"/>
  <c r="Z70" i="1"/>
  <c r="G71" i="1" s="1"/>
  <c r="AB70" i="1"/>
  <c r="M71" i="1" s="1"/>
  <c r="X70" i="1"/>
  <c r="E71" i="1" s="1"/>
  <c r="Y70" i="1"/>
  <c r="F71" i="1" s="1"/>
  <c r="AE70" i="1"/>
  <c r="P71" i="1" s="1"/>
  <c r="AD70" i="1"/>
  <c r="O71" i="1" s="1"/>
  <c r="V70" i="1"/>
  <c r="K71" i="1" l="1"/>
  <c r="L71" i="1" s="1"/>
  <c r="I71" i="1"/>
  <c r="J71" i="1" s="1"/>
  <c r="W70" i="1"/>
  <c r="Q71" i="1" l="1"/>
  <c r="R71" i="1" s="1"/>
  <c r="S71" i="1"/>
  <c r="T71" i="1" s="1"/>
  <c r="AE71" i="1" l="1"/>
  <c r="P72" i="1" s="1"/>
  <c r="AD71" i="1"/>
  <c r="O72" i="1" s="1"/>
  <c r="V71" i="1"/>
  <c r="Y71" i="1"/>
  <c r="F72" i="1" s="1"/>
  <c r="AA71" i="1"/>
  <c r="H72" i="1" s="1"/>
  <c r="U71" i="1"/>
  <c r="AC71" i="1"/>
  <c r="N72" i="1" s="1"/>
  <c r="Z71" i="1"/>
  <c r="G72" i="1" s="1"/>
  <c r="AB71" i="1"/>
  <c r="M72" i="1" s="1"/>
  <c r="X71" i="1"/>
  <c r="E72" i="1" s="1"/>
  <c r="W71" i="1" l="1"/>
  <c r="K72" i="1"/>
  <c r="L72" i="1" s="1"/>
  <c r="I72" i="1"/>
  <c r="J72" i="1" s="1"/>
  <c r="Q72" i="1" l="1"/>
  <c r="R72" i="1" s="1"/>
  <c r="S72" i="1"/>
  <c r="T72" i="1" s="1"/>
  <c r="AE72" i="1" l="1"/>
  <c r="P73" i="1" s="1"/>
  <c r="AD72" i="1"/>
  <c r="O73" i="1" s="1"/>
  <c r="V72" i="1"/>
  <c r="Y72" i="1"/>
  <c r="F73" i="1" s="1"/>
  <c r="AA72" i="1"/>
  <c r="H73" i="1" s="1"/>
  <c r="Z72" i="1"/>
  <c r="G73" i="1" s="1"/>
  <c r="AB72" i="1"/>
  <c r="M73" i="1" s="1"/>
  <c r="AC72" i="1"/>
  <c r="N73" i="1" s="1"/>
  <c r="X72" i="1"/>
  <c r="E73" i="1" s="1"/>
  <c r="U72" i="1"/>
  <c r="W72" i="1" l="1"/>
  <c r="K73" i="1"/>
  <c r="L73" i="1" s="1"/>
  <c r="I73" i="1"/>
  <c r="J73" i="1" s="1"/>
  <c r="Q73" i="1" l="1"/>
  <c r="R73" i="1" s="1"/>
  <c r="S73" i="1"/>
  <c r="T73" i="1" s="1"/>
  <c r="AE73" i="1" l="1"/>
  <c r="P74" i="1" s="1"/>
  <c r="AD73" i="1"/>
  <c r="O74" i="1" s="1"/>
  <c r="V73" i="1"/>
  <c r="U73" i="1"/>
  <c r="AC73" i="1"/>
  <c r="N74" i="1" s="1"/>
  <c r="Y73" i="1"/>
  <c r="F74" i="1" s="1"/>
  <c r="Z73" i="1"/>
  <c r="G74" i="1" s="1"/>
  <c r="AA73" i="1"/>
  <c r="H74" i="1" s="1"/>
  <c r="AB73" i="1"/>
  <c r="M74" i="1" s="1"/>
  <c r="X73" i="1"/>
  <c r="E74" i="1" s="1"/>
  <c r="W73" i="1" l="1"/>
  <c r="K74" i="1"/>
  <c r="L74" i="1" s="1"/>
  <c r="I74" i="1"/>
  <c r="J74" i="1" s="1"/>
  <c r="S74" i="1" l="1"/>
  <c r="T74" i="1" s="1"/>
  <c r="Q74" i="1"/>
  <c r="R74" i="1" s="1"/>
  <c r="AA74" i="1" l="1"/>
  <c r="H75" i="1" s="1"/>
  <c r="U74" i="1"/>
  <c r="AC74" i="1"/>
  <c r="N75" i="1" s="1"/>
  <c r="Y74" i="1"/>
  <c r="F75" i="1" s="1"/>
  <c r="Z74" i="1"/>
  <c r="G75" i="1" s="1"/>
  <c r="AB74" i="1"/>
  <c r="M75" i="1" s="1"/>
  <c r="X74" i="1"/>
  <c r="E75" i="1" s="1"/>
  <c r="AE74" i="1"/>
  <c r="P75" i="1" s="1"/>
  <c r="AD74" i="1"/>
  <c r="O75" i="1" s="1"/>
  <c r="V74" i="1"/>
  <c r="K75" i="1" l="1"/>
  <c r="L75" i="1" s="1"/>
  <c r="I75" i="1"/>
  <c r="J75" i="1" s="1"/>
  <c r="W74" i="1"/>
  <c r="Q75" i="1" l="1"/>
  <c r="R75" i="1" s="1"/>
  <c r="S75" i="1"/>
  <c r="T75" i="1" s="1"/>
  <c r="AD75" i="1" l="1"/>
  <c r="O76" i="1" s="1"/>
  <c r="V75" i="1"/>
  <c r="AE75" i="1"/>
  <c r="P76" i="1" s="1"/>
  <c r="Y75" i="1"/>
  <c r="F76" i="1" s="1"/>
  <c r="AA75" i="1"/>
  <c r="H76" i="1" s="1"/>
  <c r="U75" i="1"/>
  <c r="AC75" i="1"/>
  <c r="N76" i="1" s="1"/>
  <c r="X75" i="1"/>
  <c r="E76" i="1" s="1"/>
  <c r="Z75" i="1"/>
  <c r="G76" i="1" s="1"/>
  <c r="AB75" i="1"/>
  <c r="M76" i="1" s="1"/>
  <c r="W75" i="1" l="1"/>
  <c r="I76" i="1"/>
  <c r="J76" i="1" s="1"/>
  <c r="K76" i="1"/>
  <c r="L76" i="1" s="1"/>
  <c r="Q76" i="1" l="1"/>
  <c r="R76" i="1" s="1"/>
  <c r="S76" i="1"/>
  <c r="T76" i="1" s="1"/>
  <c r="AE76" i="1" l="1"/>
  <c r="P77" i="1" s="1"/>
  <c r="V76" i="1"/>
  <c r="AD76" i="1"/>
  <c r="O77" i="1" s="1"/>
  <c r="Y76" i="1"/>
  <c r="F77" i="1" s="1"/>
  <c r="AA76" i="1"/>
  <c r="H77" i="1" s="1"/>
  <c r="X76" i="1"/>
  <c r="E77" i="1" s="1"/>
  <c r="Z76" i="1"/>
  <c r="G77" i="1" s="1"/>
  <c r="AC76" i="1"/>
  <c r="N77" i="1" s="1"/>
  <c r="AB76" i="1"/>
  <c r="M77" i="1" s="1"/>
  <c r="U76" i="1"/>
  <c r="W76" i="1" l="1"/>
  <c r="K77" i="1"/>
  <c r="L77" i="1" s="1"/>
  <c r="I77" i="1"/>
  <c r="J77" i="1" s="1"/>
  <c r="Q77" i="1" l="1"/>
  <c r="R77" i="1" s="1"/>
  <c r="S77" i="1"/>
  <c r="T77" i="1" s="1"/>
  <c r="AE77" i="1" l="1"/>
  <c r="P78" i="1" s="1"/>
  <c r="V77" i="1"/>
  <c r="AD77" i="1"/>
  <c r="O78" i="1" s="1"/>
  <c r="U77" i="1"/>
  <c r="W77" i="1" s="1"/>
  <c r="AC77" i="1"/>
  <c r="N78" i="1" s="1"/>
  <c r="Y77" i="1"/>
  <c r="F78" i="1" s="1"/>
  <c r="X77" i="1"/>
  <c r="E78" i="1" s="1"/>
  <c r="Z77" i="1"/>
  <c r="G78" i="1" s="1"/>
  <c r="AB77" i="1"/>
  <c r="M78" i="1" s="1"/>
  <c r="AA77" i="1"/>
  <c r="H78" i="1" s="1"/>
  <c r="K78" i="1" l="1"/>
  <c r="L78" i="1" s="1"/>
  <c r="I78" i="1"/>
  <c r="J78" i="1" s="1"/>
  <c r="S78" i="1" l="1"/>
  <c r="T78" i="1" s="1"/>
  <c r="Q78" i="1"/>
  <c r="R78" i="1" s="1"/>
  <c r="AA78" i="1" l="1"/>
  <c r="H79" i="1" s="1"/>
  <c r="U78" i="1"/>
  <c r="AC78" i="1"/>
  <c r="N79" i="1" s="1"/>
  <c r="X78" i="1"/>
  <c r="E79" i="1" s="1"/>
  <c r="Y78" i="1"/>
  <c r="F79" i="1" s="1"/>
  <c r="Z78" i="1"/>
  <c r="G79" i="1" s="1"/>
  <c r="AB78" i="1"/>
  <c r="M79" i="1" s="1"/>
  <c r="V78" i="1"/>
  <c r="AD78" i="1"/>
  <c r="O79" i="1" s="1"/>
  <c r="AE78" i="1"/>
  <c r="P79" i="1" s="1"/>
  <c r="I79" i="1" l="1"/>
  <c r="J79" i="1" s="1"/>
  <c r="K79" i="1"/>
  <c r="L79" i="1" s="1"/>
  <c r="W78" i="1"/>
  <c r="Q79" i="1" l="1"/>
  <c r="R79" i="1" s="1"/>
  <c r="S79" i="1"/>
  <c r="T79" i="1" s="1"/>
  <c r="AD79" i="1" l="1"/>
  <c r="O80" i="1" s="1"/>
  <c r="AE79" i="1"/>
  <c r="P80" i="1" s="1"/>
  <c r="V79" i="1"/>
  <c r="Y79" i="1"/>
  <c r="F80" i="1" s="1"/>
  <c r="AA79" i="1"/>
  <c r="H80" i="1" s="1"/>
  <c r="AC79" i="1"/>
  <c r="N80" i="1" s="1"/>
  <c r="U79" i="1"/>
  <c r="W79" i="1" s="1"/>
  <c r="X79" i="1"/>
  <c r="E80" i="1" s="1"/>
  <c r="Z79" i="1"/>
  <c r="G80" i="1" s="1"/>
  <c r="AB79" i="1"/>
  <c r="M80" i="1" s="1"/>
  <c r="I80" i="1" l="1"/>
  <c r="J80" i="1" s="1"/>
  <c r="K80" i="1"/>
  <c r="L80" i="1" s="1"/>
  <c r="Q80" i="1" l="1"/>
  <c r="R80" i="1" s="1"/>
  <c r="S80" i="1"/>
  <c r="T80" i="1" s="1"/>
  <c r="AE80" i="1" l="1"/>
  <c r="P81" i="1" s="1"/>
  <c r="V80" i="1"/>
  <c r="AD80" i="1"/>
  <c r="O81" i="1" s="1"/>
  <c r="X80" i="1"/>
  <c r="E81" i="1" s="1"/>
  <c r="Y80" i="1"/>
  <c r="F81" i="1" s="1"/>
  <c r="Z80" i="1"/>
  <c r="G81" i="1" s="1"/>
  <c r="AC80" i="1"/>
  <c r="N81" i="1" s="1"/>
  <c r="U80" i="1"/>
  <c r="W80" i="1" s="1"/>
  <c r="AA80" i="1"/>
  <c r="H81" i="1" s="1"/>
  <c r="AB80" i="1"/>
  <c r="M81" i="1" s="1"/>
  <c r="K81" i="1" l="1"/>
  <c r="L81" i="1" s="1"/>
  <c r="I81" i="1"/>
  <c r="J81" i="1" s="1"/>
  <c r="Q81" i="1" l="1"/>
  <c r="R81" i="1" s="1"/>
  <c r="S81" i="1"/>
  <c r="T81" i="1" s="1"/>
  <c r="U81" i="1" l="1"/>
  <c r="AC81" i="1"/>
  <c r="N82" i="1" s="1"/>
  <c r="X81" i="1"/>
  <c r="E82" i="1" s="1"/>
  <c r="Y81" i="1"/>
  <c r="F82" i="1" s="1"/>
  <c r="Z81" i="1"/>
  <c r="G82" i="1" s="1"/>
  <c r="AA81" i="1"/>
  <c r="H82" i="1" s="1"/>
  <c r="AB81" i="1"/>
  <c r="M82" i="1" s="1"/>
  <c r="V81" i="1"/>
  <c r="AD81" i="1"/>
  <c r="O82" i="1" s="1"/>
  <c r="AE81" i="1"/>
  <c r="P82" i="1" s="1"/>
  <c r="I82" i="1" l="1"/>
  <c r="J82" i="1" s="1"/>
  <c r="K82" i="1"/>
  <c r="L82" i="1" s="1"/>
  <c r="W81" i="1"/>
  <c r="S82" i="1" l="1"/>
  <c r="T82" i="1" s="1"/>
  <c r="Q82" i="1"/>
  <c r="R82" i="1" s="1"/>
  <c r="AA82" i="1" l="1"/>
  <c r="H83" i="1" s="1"/>
  <c r="Y82" i="1"/>
  <c r="F83" i="1" s="1"/>
  <c r="Z82" i="1"/>
  <c r="G83" i="1" s="1"/>
  <c r="AB82" i="1"/>
  <c r="M83" i="1" s="1"/>
  <c r="AC82" i="1"/>
  <c r="N83" i="1" s="1"/>
  <c r="X82" i="1"/>
  <c r="E83" i="1" s="1"/>
  <c r="U82" i="1"/>
  <c r="V82" i="1"/>
  <c r="AD82" i="1"/>
  <c r="O83" i="1" s="1"/>
  <c r="AE82" i="1"/>
  <c r="P83" i="1" s="1"/>
  <c r="K83" i="1" l="1"/>
  <c r="L83" i="1" s="1"/>
  <c r="I83" i="1"/>
  <c r="J83" i="1" s="1"/>
  <c r="W82" i="1"/>
  <c r="Q83" i="1" l="1"/>
  <c r="R83" i="1" s="1"/>
  <c r="S83" i="1"/>
  <c r="T83" i="1" s="1"/>
  <c r="AD83" i="1" l="1"/>
  <c r="O84" i="1" s="1"/>
  <c r="V83" i="1"/>
  <c r="AE83" i="1"/>
  <c r="P84" i="1" s="1"/>
  <c r="Y83" i="1"/>
  <c r="F84" i="1" s="1"/>
  <c r="AA83" i="1"/>
  <c r="H84" i="1" s="1"/>
  <c r="AB83" i="1"/>
  <c r="M84" i="1" s="1"/>
  <c r="U83" i="1"/>
  <c r="W83" i="1" s="1"/>
  <c r="AC83" i="1"/>
  <c r="N84" i="1" s="1"/>
  <c r="X83" i="1"/>
  <c r="E84" i="1" s="1"/>
  <c r="Z83" i="1"/>
  <c r="G84" i="1" s="1"/>
  <c r="I84" i="1" l="1"/>
  <c r="J84" i="1" s="1"/>
  <c r="K84" i="1"/>
  <c r="L84" i="1" s="1"/>
  <c r="S84" i="1" l="1"/>
  <c r="T84" i="1" s="1"/>
  <c r="Q84" i="1"/>
  <c r="R84" i="1" s="1"/>
  <c r="AB84" i="1" l="1"/>
  <c r="M85" i="1" s="1"/>
  <c r="AC84" i="1"/>
  <c r="N85" i="1" s="1"/>
  <c r="U84" i="1"/>
  <c r="Y84" i="1"/>
  <c r="F85" i="1" s="1"/>
  <c r="Z84" i="1"/>
  <c r="G85" i="1" s="1"/>
  <c r="X84" i="1"/>
  <c r="E85" i="1" s="1"/>
  <c r="AA84" i="1"/>
  <c r="H85" i="1" s="1"/>
  <c r="V84" i="1"/>
  <c r="AD84" i="1"/>
  <c r="O85" i="1" s="1"/>
  <c r="AE84" i="1"/>
  <c r="P85" i="1" s="1"/>
  <c r="I85" i="1" l="1"/>
  <c r="J85" i="1" s="1"/>
  <c r="K85" i="1"/>
  <c r="L85" i="1" s="1"/>
  <c r="W84" i="1"/>
  <c r="S85" i="1" l="1"/>
  <c r="T85" i="1" s="1"/>
  <c r="AE85" i="1"/>
  <c r="V85" i="1"/>
  <c r="AD85" i="1"/>
  <c r="Q85" i="1"/>
  <c r="R85" i="1" s="1"/>
  <c r="Z85" i="1" l="1"/>
  <c r="AA85" i="1"/>
  <c r="AB85" i="1"/>
  <c r="U85" i="1"/>
  <c r="W85" i="1" s="1"/>
  <c r="AC85" i="1"/>
  <c r="X85" i="1"/>
  <c r="Y85" i="1"/>
</calcChain>
</file>

<file path=xl/sharedStrings.xml><?xml version="1.0" encoding="utf-8"?>
<sst xmlns="http://schemas.openxmlformats.org/spreadsheetml/2006/main" count="84" uniqueCount="74">
  <si>
    <t>Target</t>
  </si>
  <si>
    <t>h1 = i1*w1 + i2*w2</t>
  </si>
  <si>
    <t>h2 = i1*w3 + i2*w4</t>
  </si>
  <si>
    <t>a_h1 = σ(h1) = 1/(1 + exp(-h1))</t>
  </si>
  <si>
    <t>a_h2 = σ(h2) = 1/(1 + exp(-h2))</t>
  </si>
  <si>
    <t>o1 = a_h1*w5 + a_h2*w6</t>
  </si>
  <si>
    <t>o2</t>
  </si>
  <si>
    <t>o2 = a_h1*w7 + a_h2*w8</t>
  </si>
  <si>
    <t>a_o1 = σ(o1) = 1/(1 + exp(-o1))</t>
  </si>
  <si>
    <t>a_o2 = σ(o2) = 1/(1 + exp(-o2))</t>
  </si>
  <si>
    <r>
      <t>E1 = ½ * (t1 - a_o1)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</si>
  <si>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E2 = ½ * (t2 - a_o2)</t>
    </r>
    <r>
      <rPr>
        <vertAlign val="superscript"/>
        <sz val="11"/>
        <color theme="1"/>
        <rFont val="Calibri"/>
        <family val="2"/>
        <scheme val="minor"/>
      </rPr>
      <t>2</t>
    </r>
  </si>
  <si>
    <t>a_o1</t>
  </si>
  <si>
    <t>a_o2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</si>
  <si>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</si>
  <si>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</si>
  <si>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</si>
  <si>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</si>
  <si>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</si>
  <si>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</si>
  <si>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</si>
  <si>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</si>
  <si>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</si>
  <si>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</si>
  <si>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</si>
  <si>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</si>
  <si>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</si>
  <si>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</si>
  <si>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</si>
  <si>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</si>
  <si>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</si>
  <si>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E1</t>
  </si>
  <si>
    <t>E2</t>
  </si>
  <si>
    <t>E_t</t>
  </si>
  <si>
    <t>(because ∂E2/∂w5 = 0, as no path there)</t>
  </si>
  <si>
    <t>∂E_t/∂w5 = (∂E1 + ∂E2)/∂w5 = ∂E1/∂w5 = (∂E1/∂a_o1)*(∂a_o1/∂o1)*(∂o1/∂w5)</t>
  </si>
  <si>
    <r>
      <t>∂E1/∂a_o1 = ∂(½ * (t1 - a_o1)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)/∂a_o1 = (t1 - a_o1)*(-1) = a_o1 - t1</t>
    </r>
  </si>
  <si>
    <t>∂a_o1/∂o1 = ∂(σ(o1))/∂o1 = σ(o1)*(1-σ(o1)) = a_o1*(1-a_o1)</t>
  </si>
  <si>
    <t>because a_o1 = σ(o1)</t>
  </si>
  <si>
    <t>a_o1 = σ(o1)</t>
  </si>
  <si>
    <t>a_o2 = σ(o2)</t>
  </si>
  <si>
    <t>∂o1/∂w5 = ∂(a_h1*w5 + a_h2*w6)/∂w5 = a_h1</t>
  </si>
  <si>
    <t>∂E_t/∂w5 = (a_o1 - t1) * a_o1 * (1 - a_01) * a_h1</t>
  </si>
  <si>
    <t>∂E_t/∂w6 = (a_o1 - t1) * a_o1 * (1 - a_01) * a_h2</t>
  </si>
  <si>
    <t>∂E_t/∂w7 = (a_o2 - t2) * a_o2 * (1 - a_02) * a_h1</t>
  </si>
  <si>
    <t>∂E_t/∂w8 = (a_o2 - t2) * a_ o2 * (1 - a_02) * a_h2</t>
  </si>
  <si>
    <t>∂E_t/∂a_h1 = ∂(E1+E2)/∂a_h1 = ∂E1/∂a_h1 + ∂E2/∂a_h1</t>
  </si>
  <si>
    <t>∂E1/∂a_h1 = ∂E1/∂a_o1 * ∂a_o1/∂o1 * ∂o1/∂a_h1 = (a_o1 - t1) * a_o1*(1-a_o1) * w5</t>
  </si>
  <si>
    <t>∂E1/∂a_h2 = ∂E1/∂a_o1 * ∂a_o1/∂o1 * ∂o1/∂a_h2 = (a_o1 - t1) * a_o1*(1-a_o1) * w6</t>
  </si>
  <si>
    <t>∂E2/∂a_h1 = ∂E2/∂a_o2 * ∂a_o2/∂o2 * ∂o2/∂a_h1  = (a_o2 - t2) * a_o2*(1-a_o2) * w7</t>
  </si>
  <si>
    <t>∂E2/∂a_h2 = ∂E2/∂a_o2 * ∂a_o2/∂o2 * ∂o2/∂a_h2 = (a_o2 - t2) * a_o2*(1-a_o2) * w8</t>
  </si>
  <si>
    <t>∂E_t/∂w1 = ∂E_t/∂a_01 * ∂a_01/∂o1 * ∂o1/∂a_h1 * ∂a_h1/∂h1 * ∂h1/∂w1</t>
  </si>
  <si>
    <t>∂E_t/∂w1  = ∂E_t/∂a_h1 * ∂a_h1/∂h1 * ∂h1/∂w1</t>
  </si>
  <si>
    <t>∂E_t/∂w1 = ∂E_t/∂a_h1 * ∂(σ(h1))/∂h1 * ∂h1/∂w1 = ∂E_t/∂a_h1 * a_h1 * (1 - a_h1) * ∂h1/∂w1</t>
  </si>
  <si>
    <t>∂E_t/∂w1 = ∂E_t/∂a_h1 * a_h1*(1 - a_h1) * i1</t>
  </si>
  <si>
    <t>∂E_t/∂w2 = ∂E_t/∂a_h1 * a_h1*(1 - a_h1) * i2</t>
  </si>
  <si>
    <t>∂E_t/∂w3 = ∂E_t/∂a_h2 * a_h2*(1 - a_h2) * i1</t>
  </si>
  <si>
    <t>∂E_t/∂w4 = ∂E_t/∂a_h2 * a_h2*(1 - a_h2) * i2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</si>
  <si>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</si>
  <si>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</si>
  <si>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</si>
  <si>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</si>
  <si>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</si>
  <si>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</si>
  <si>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</si>
  <si>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</si>
  <si>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∂E_t/∂w1</t>
  </si>
  <si>
    <t>∂E_t/∂a_h2 = (a_o1 - t1) * a_o1*(1-a_o1) * w6 + (a_o2 - t2) * a_o2*(1-a_o2) * w8</t>
  </si>
  <si>
    <t>∂E_t/∂a_h1 = (a_o1 - t1) * a_o1*(1-a_o1) * w5 + (a_o2 - t2) * a_o2*(1-a_o2) * w7</t>
  </si>
  <si>
    <t xml:space="preserve">η = </t>
  </si>
  <si>
    <t>∂E_t/∂w1 = ((a_o1 - t1) * a_o1*(1-a_o1) * w5 + (a_o2 - t2) * a_o2*(1-a_o2) * w7) * a_h1*(1 - a_h1) * i1</t>
  </si>
  <si>
    <t>∂E_t/∂w2 = ((a_o1 - t1) * a_o1*(1-a_o1) * w5 + (a_o2 - t2) * a_o2*(1-a_o2) * w7) * a_h1*(1 - a_h1) * i2</t>
  </si>
  <si>
    <t>∂E_t/∂w3 = ((a_o1 - t1) * a_o1*(1-a_o1) * w6 + (a_o2 - t2) * a_o2*(1-a_o2) * w8) * a_h2*(1 - a_h2) * i1</t>
  </si>
  <si>
    <t>∂E_t/∂w4 = ((a_o1 - t1) * a_o1*(1-a_o1) * w6 + (a_o2 - t2) * a_o2*(1-a_o2) * w8) * a_h2*(1 -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</si>
</sst>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Sheet1!$W$29:$W$85</c:f>
              <c:numCache>
                <c:formatCode>General</c:formatCode>
                <c:ptCount val="57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7-41C1-813D-FEE75C46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928056"/>
        <c:axId val="529928376"/>
      </c:lineChart>
      <c:catAx>
        <c:axId val="52992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8376"/>
        <c:crosses val="autoZero"/>
        <c:auto val="1"/>
        <c:lblAlgn val="ctr"/>
        <c:lblOffset val="100"/>
        <c:noMultiLvlLbl val="0"/>
      </c:catAx>
      <c:valAx>
        <c:axId val="5299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</xdr:row>
      <xdr:rowOff>121920</xdr:rowOff>
    </xdr:from>
    <xdr:to>
      <xdr:col>2</xdr:col>
      <xdr:colOff>15240</xdr:colOff>
      <xdr:row>5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CE69587-A6B6-40CE-A0F7-ABBF73172F09}"/>
            </a:ext>
          </a:extLst>
        </xdr:cNvPr>
        <xdr:cNvSpPr/>
      </xdr:nvSpPr>
      <xdr:spPr>
        <a:xfrm>
          <a:off x="678180" y="304800"/>
          <a:ext cx="556260" cy="579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i1</a:t>
          </a:r>
        </a:p>
      </xdr:txBody>
    </xdr:sp>
    <xdr:clientData/>
  </xdr:twoCellAnchor>
  <xdr:twoCellAnchor>
    <xdr:from>
      <xdr:col>1</xdr:col>
      <xdr:colOff>68580</xdr:colOff>
      <xdr:row>10</xdr:row>
      <xdr:rowOff>129540</xdr:rowOff>
    </xdr:from>
    <xdr:to>
      <xdr:col>2</xdr:col>
      <xdr:colOff>15240</xdr:colOff>
      <xdr:row>13</xdr:row>
      <xdr:rowOff>160020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F5B92B6-294E-4C5C-91ED-C9C57C14A922}"/>
            </a:ext>
          </a:extLst>
        </xdr:cNvPr>
        <xdr:cNvSpPr/>
      </xdr:nvSpPr>
      <xdr:spPr>
        <a:xfrm>
          <a:off x="678180" y="1958340"/>
          <a:ext cx="556260" cy="579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/>
            <a:t>i2</a:t>
          </a:r>
        </a:p>
      </xdr:txBody>
    </xdr:sp>
    <xdr:clientData/>
  </xdr:twoCellAnchor>
  <xdr:twoCellAnchor>
    <xdr:from>
      <xdr:col>4</xdr:col>
      <xdr:colOff>129540</xdr:colOff>
      <xdr:row>2</xdr:row>
      <xdr:rowOff>114300</xdr:rowOff>
    </xdr:from>
    <xdr:to>
      <xdr:col>5</xdr:col>
      <xdr:colOff>76200</xdr:colOff>
      <xdr:row>5</xdr:row>
      <xdr:rowOff>144780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5EC8E24-9E96-4513-930D-CFD1D19439B6}"/>
            </a:ext>
          </a:extLst>
        </xdr:cNvPr>
        <xdr:cNvSpPr/>
      </xdr:nvSpPr>
      <xdr:spPr>
        <a:xfrm>
          <a:off x="2567940" y="480060"/>
          <a:ext cx="55626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h1</a:t>
          </a:r>
          <a:endParaRPr lang="en-IN" sz="1100" b="1"/>
        </a:p>
      </xdr:txBody>
    </xdr:sp>
    <xdr:clientData/>
  </xdr:twoCellAnchor>
  <xdr:twoCellAnchor>
    <xdr:from>
      <xdr:col>4</xdr:col>
      <xdr:colOff>594360</xdr:colOff>
      <xdr:row>2</xdr:row>
      <xdr:rowOff>121920</xdr:rowOff>
    </xdr:from>
    <xdr:to>
      <xdr:col>6</xdr:col>
      <xdr:colOff>22860</xdr:colOff>
      <xdr:row>6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3316B50-81A4-4AE0-9631-454C4F2F92F9}"/>
            </a:ext>
          </a:extLst>
        </xdr:cNvPr>
        <xdr:cNvSpPr/>
      </xdr:nvSpPr>
      <xdr:spPr>
        <a:xfrm>
          <a:off x="3032760" y="487680"/>
          <a:ext cx="647700" cy="6096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a_h1</a:t>
          </a:r>
        </a:p>
      </xdr:txBody>
    </xdr:sp>
    <xdr:clientData/>
  </xdr:twoCellAnchor>
  <xdr:twoCellAnchor>
    <xdr:from>
      <xdr:col>4</xdr:col>
      <xdr:colOff>129540</xdr:colOff>
      <xdr:row>10</xdr:row>
      <xdr:rowOff>121920</xdr:rowOff>
    </xdr:from>
    <xdr:to>
      <xdr:col>5</xdr:col>
      <xdr:colOff>76200</xdr:colOff>
      <xdr:row>13</xdr:row>
      <xdr:rowOff>152400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E5CC963-B65D-4A42-BE03-D50CD1D1988D}"/>
            </a:ext>
          </a:extLst>
        </xdr:cNvPr>
        <xdr:cNvSpPr/>
      </xdr:nvSpPr>
      <xdr:spPr>
        <a:xfrm>
          <a:off x="2567940" y="1950720"/>
          <a:ext cx="556260" cy="57912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h2</a:t>
          </a:r>
        </a:p>
      </xdr:txBody>
    </xdr:sp>
    <xdr:clientData/>
  </xdr:twoCellAnchor>
  <xdr:twoCellAnchor>
    <xdr:from>
      <xdr:col>4</xdr:col>
      <xdr:colOff>586740</xdr:colOff>
      <xdr:row>10</xdr:row>
      <xdr:rowOff>106680</xdr:rowOff>
    </xdr:from>
    <xdr:to>
      <xdr:col>6</xdr:col>
      <xdr:colOff>83820</xdr:colOff>
      <xdr:row>14</xdr:row>
      <xdr:rowOff>7620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2213518-4A28-4E68-A60F-1CAEE12800F8}"/>
            </a:ext>
          </a:extLst>
        </xdr:cNvPr>
        <xdr:cNvSpPr/>
      </xdr:nvSpPr>
      <xdr:spPr>
        <a:xfrm>
          <a:off x="3025140" y="1935480"/>
          <a:ext cx="716280" cy="63246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a_h2</a:t>
          </a:r>
        </a:p>
      </xdr:txBody>
    </xdr:sp>
    <xdr:clientData/>
  </xdr:twoCellAnchor>
  <xdr:twoCellAnchor>
    <xdr:from>
      <xdr:col>7</xdr:col>
      <xdr:colOff>434340</xdr:colOff>
      <xdr:row>2</xdr:row>
      <xdr:rowOff>121920</xdr:rowOff>
    </xdr:from>
    <xdr:to>
      <xdr:col>8</xdr:col>
      <xdr:colOff>381000</xdr:colOff>
      <xdr:row>5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0D1D057-CA6C-46C6-B44E-E6C7E6EDD282}"/>
            </a:ext>
          </a:extLst>
        </xdr:cNvPr>
        <xdr:cNvSpPr/>
      </xdr:nvSpPr>
      <xdr:spPr>
        <a:xfrm>
          <a:off x="4701540" y="487680"/>
          <a:ext cx="556260" cy="5791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o1</a:t>
          </a:r>
        </a:p>
      </xdr:txBody>
    </xdr:sp>
    <xdr:clientData/>
  </xdr:twoCellAnchor>
  <xdr:twoCellAnchor>
    <xdr:from>
      <xdr:col>8</xdr:col>
      <xdr:colOff>274320</xdr:colOff>
      <xdr:row>2</xdr:row>
      <xdr:rowOff>114300</xdr:rowOff>
    </xdr:from>
    <xdr:to>
      <xdr:col>9</xdr:col>
      <xdr:colOff>327660</xdr:colOff>
      <xdr:row>5</xdr:row>
      <xdr:rowOff>144780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B6A07B3-3A88-4546-83CB-604BC9C62DC0}"/>
            </a:ext>
          </a:extLst>
        </xdr:cNvPr>
        <xdr:cNvSpPr/>
      </xdr:nvSpPr>
      <xdr:spPr>
        <a:xfrm>
          <a:off x="5151120" y="480060"/>
          <a:ext cx="662940" cy="579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a_o1</a:t>
          </a:r>
        </a:p>
      </xdr:txBody>
    </xdr:sp>
    <xdr:clientData/>
  </xdr:twoCellAnchor>
  <xdr:twoCellAnchor>
    <xdr:from>
      <xdr:col>7</xdr:col>
      <xdr:colOff>434340</xdr:colOff>
      <xdr:row>10</xdr:row>
      <xdr:rowOff>129540</xdr:rowOff>
    </xdr:from>
    <xdr:to>
      <xdr:col>8</xdr:col>
      <xdr:colOff>381000</xdr:colOff>
      <xdr:row>13</xdr:row>
      <xdr:rowOff>160020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EA20654-B2A8-4C31-8524-B3B0BB28D4D1}"/>
            </a:ext>
          </a:extLst>
        </xdr:cNvPr>
        <xdr:cNvSpPr/>
      </xdr:nvSpPr>
      <xdr:spPr>
        <a:xfrm>
          <a:off x="4701540" y="1958340"/>
          <a:ext cx="556260" cy="57912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o2</a:t>
          </a:r>
        </a:p>
      </xdr:txBody>
    </xdr:sp>
    <xdr:clientData/>
  </xdr:twoCellAnchor>
  <xdr:twoCellAnchor>
    <xdr:from>
      <xdr:col>8</xdr:col>
      <xdr:colOff>289560</xdr:colOff>
      <xdr:row>10</xdr:row>
      <xdr:rowOff>129540</xdr:rowOff>
    </xdr:from>
    <xdr:to>
      <xdr:col>9</xdr:col>
      <xdr:colOff>342900</xdr:colOff>
      <xdr:row>13</xdr:row>
      <xdr:rowOff>160020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456F0F9-0853-4193-8A63-C7B46AD9C747}"/>
            </a:ext>
          </a:extLst>
        </xdr:cNvPr>
        <xdr:cNvSpPr/>
      </xdr:nvSpPr>
      <xdr:spPr>
        <a:xfrm>
          <a:off x="5166360" y="1958340"/>
          <a:ext cx="662940" cy="579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a_o2</a:t>
          </a:r>
        </a:p>
      </xdr:txBody>
    </xdr:sp>
    <xdr:clientData/>
  </xdr:twoCellAnchor>
  <xdr:twoCellAnchor>
    <xdr:from>
      <xdr:col>10</xdr:col>
      <xdr:colOff>472440</xdr:colOff>
      <xdr:row>4</xdr:row>
      <xdr:rowOff>137160</xdr:rowOff>
    </xdr:from>
    <xdr:to>
      <xdr:col>12</xdr:col>
      <xdr:colOff>434340</xdr:colOff>
      <xdr:row>10</xdr:row>
      <xdr:rowOff>129540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62C94FC-AE9F-48A4-A6E2-6AFD16980B8D}"/>
            </a:ext>
          </a:extLst>
        </xdr:cNvPr>
        <xdr:cNvSpPr/>
      </xdr:nvSpPr>
      <xdr:spPr>
        <a:xfrm>
          <a:off x="6568440" y="685800"/>
          <a:ext cx="1181100" cy="108966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400" b="1"/>
        </a:p>
        <a:p>
          <a:pPr algn="l"/>
          <a:r>
            <a:rPr lang="en-IN" sz="1400" b="1"/>
            <a:t>  E_t</a:t>
          </a:r>
        </a:p>
      </xdr:txBody>
    </xdr:sp>
    <xdr:clientData/>
  </xdr:twoCellAnchor>
  <xdr:twoCellAnchor>
    <xdr:from>
      <xdr:col>2</xdr:col>
      <xdr:colOff>15240</xdr:colOff>
      <xdr:row>4</xdr:row>
      <xdr:rowOff>38100</xdr:rowOff>
    </xdr:from>
    <xdr:to>
      <xdr:col>4</xdr:col>
      <xdr:colOff>129540</xdr:colOff>
      <xdr:row>4</xdr:row>
      <xdr:rowOff>45720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AEB0D95-EE28-4C9F-9975-2565F36848FD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234440" y="769620"/>
          <a:ext cx="1333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4</xdr:row>
      <xdr:rowOff>45720</xdr:rowOff>
    </xdr:from>
    <xdr:to>
      <xdr:col>4</xdr:col>
      <xdr:colOff>129540</xdr:colOff>
      <xdr:row>12</xdr:row>
      <xdr:rowOff>45720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940CDFB-DD77-454D-91B3-92C6DE3B3F21}"/>
            </a:ext>
          </a:extLst>
        </xdr:cNvPr>
        <xdr:cNvCxnSpPr>
          <a:stCxn id="2" idx="6"/>
          <a:endCxn id="8" idx="2"/>
        </xdr:cNvCxnSpPr>
      </xdr:nvCxnSpPr>
      <xdr:spPr>
        <a:xfrm>
          <a:off x="1234440" y="777240"/>
          <a:ext cx="1333500" cy="146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4</xdr:row>
      <xdr:rowOff>38100</xdr:rowOff>
    </xdr:from>
    <xdr:to>
      <xdr:col>4</xdr:col>
      <xdr:colOff>129540</xdr:colOff>
      <xdr:row>12</xdr:row>
      <xdr:rowOff>53340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B7CDA79-4EFC-4418-BD96-5DB24C67821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234440" y="769620"/>
          <a:ext cx="1333500" cy="1478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12</xdr:row>
      <xdr:rowOff>45720</xdr:rowOff>
    </xdr:from>
    <xdr:to>
      <xdr:col>4</xdr:col>
      <xdr:colOff>129540</xdr:colOff>
      <xdr:row>12</xdr:row>
      <xdr:rowOff>53340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F55AE54-32C2-4536-9DF8-11AE9CD4F7F8}"/>
            </a:ext>
          </a:extLst>
        </xdr:cNvPr>
        <xdr:cNvCxnSpPr>
          <a:stCxn id="3" idx="6"/>
          <a:endCxn id="8" idx="2"/>
        </xdr:cNvCxnSpPr>
      </xdr:nvCxnSpPr>
      <xdr:spPr>
        <a:xfrm flipV="1">
          <a:off x="1234440" y="2240280"/>
          <a:ext cx="1333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4</xdr:row>
      <xdr:rowOff>60960</xdr:rowOff>
    </xdr:from>
    <xdr:to>
      <xdr:col>7</xdr:col>
      <xdr:colOff>434340</xdr:colOff>
      <xdr:row>12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C61AE75-F116-46A8-AA18-FAB060D11327}"/>
            </a:ext>
          </a:extLst>
        </xdr:cNvPr>
        <xdr:cNvCxnSpPr>
          <a:stCxn id="5" idx="6"/>
          <a:endCxn id="12" idx="2"/>
        </xdr:cNvCxnSpPr>
      </xdr:nvCxnSpPr>
      <xdr:spPr>
        <a:xfrm>
          <a:off x="3680460" y="792480"/>
          <a:ext cx="1021080" cy="1455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4</xdr:row>
      <xdr:rowOff>45720</xdr:rowOff>
    </xdr:from>
    <xdr:to>
      <xdr:col>7</xdr:col>
      <xdr:colOff>434340</xdr:colOff>
      <xdr:row>4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D639837-B752-4A58-9C89-9C277A63B9AC}"/>
            </a:ext>
          </a:extLst>
        </xdr:cNvPr>
        <xdr:cNvCxnSpPr>
          <a:stCxn id="5" idx="6"/>
          <a:endCxn id="10" idx="2"/>
        </xdr:cNvCxnSpPr>
      </xdr:nvCxnSpPr>
      <xdr:spPr>
        <a:xfrm flipV="1">
          <a:off x="3680460" y="777240"/>
          <a:ext cx="102108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</xdr:colOff>
      <xdr:row>4</xdr:row>
      <xdr:rowOff>45720</xdr:rowOff>
    </xdr:from>
    <xdr:to>
      <xdr:col>7</xdr:col>
      <xdr:colOff>434340</xdr:colOff>
      <xdr:row>12</xdr:row>
      <xdr:rowOff>57150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5F360B4-AC8C-4076-A531-7D45BE8C84C1}"/>
            </a:ext>
          </a:extLst>
        </xdr:cNvPr>
        <xdr:cNvCxnSpPr>
          <a:cxnSpLocks/>
          <a:stCxn id="9" idx="6"/>
          <a:endCxn id="10" idx="2"/>
        </xdr:cNvCxnSpPr>
      </xdr:nvCxnSpPr>
      <xdr:spPr>
        <a:xfrm flipV="1">
          <a:off x="3741420" y="777240"/>
          <a:ext cx="960120" cy="147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</xdr:colOff>
      <xdr:row>12</xdr:row>
      <xdr:rowOff>53340</xdr:rowOff>
    </xdr:from>
    <xdr:to>
      <xdr:col>7</xdr:col>
      <xdr:colOff>434340</xdr:colOff>
      <xdr:row>12</xdr:row>
      <xdr:rowOff>57150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2FC5718-60B1-41EE-9125-F8EF90C12228}"/>
            </a:ext>
          </a:extLst>
        </xdr:cNvPr>
        <xdr:cNvCxnSpPr>
          <a:cxnSpLocks/>
          <a:stCxn id="9" idx="6"/>
          <a:endCxn id="12" idx="2"/>
        </xdr:cNvCxnSpPr>
      </xdr:nvCxnSpPr>
      <xdr:spPr>
        <a:xfrm flipV="1">
          <a:off x="3741420" y="2247900"/>
          <a:ext cx="96012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327660</xdr:colOff>
      <xdr:row>4</xdr:row>
      <xdr:rowOff>38100</xdr:rowOff>
    </xdr:from>
    <xdr:to>
      <xdr:col>10</xdr:col>
      <xdr:colOff>472440</xdr:colOff>
      <xdr:row>7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2B06F09-30E7-409B-AD42-EF090857E16D}"/>
            </a:ext>
          </a:extLst>
        </xdr:cNvPr>
        <xdr:cNvCxnSpPr>
          <a:stCxn id="11" idx="6"/>
          <a:endCxn id="14" idx="2"/>
        </xdr:cNvCxnSpPr>
      </xdr:nvCxnSpPr>
      <xdr:spPr>
        <a:xfrm>
          <a:off x="5814060" y="769620"/>
          <a:ext cx="754380" cy="643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7</xdr:row>
      <xdr:rowOff>133350</xdr:rowOff>
    </xdr:from>
    <xdr:to>
      <xdr:col>10</xdr:col>
      <xdr:colOff>472440</xdr:colOff>
      <xdr:row>12</xdr:row>
      <xdr:rowOff>53340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9BE7551-ADFB-45AE-9E27-6B694DB14CA1}"/>
            </a:ext>
          </a:extLst>
        </xdr:cNvPr>
        <xdr:cNvCxnSpPr>
          <a:stCxn id="13" idx="6"/>
          <a:endCxn id="14" idx="2"/>
        </xdr:cNvCxnSpPr>
      </xdr:nvCxnSpPr>
      <xdr:spPr>
        <a:xfrm flipV="1">
          <a:off x="5829300" y="1413510"/>
          <a:ext cx="739140" cy="834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190500</xdr:colOff>
      <xdr:row>3</xdr:row>
      <xdr:rowOff>83820</xdr:rowOff>
    </xdr:from>
    <xdr:ext cx="791692" cy="280205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6F2BC03B-184A-43A9-B920-63D975FAB9C9}"/>
            </a:ext>
          </a:extLst>
        </xdr:cNvPr>
        <xdr:cNvSpPr txBox="1"/>
      </xdr:nvSpPr>
      <xdr:spPr>
        <a:xfrm>
          <a:off x="1409700" y="632460"/>
          <a:ext cx="7916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w1 = 0.15</a:t>
          </a:r>
        </a:p>
      </xdr:txBody>
    </xdr:sp>
    <xdr:clientData/>
  </xdr:oneCellAnchor>
  <xdr:oneCellAnchor>
    <xdr:from>
      <xdr:col>3</xdr:col>
      <xdr:colOff>45720</xdr:colOff>
      <xdr:row>6</xdr:row>
      <xdr:rowOff>53340</xdr:rowOff>
    </xdr:from>
    <xdr:ext cx="713722" cy="280205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890594E-0987-4559-A6BB-245DB53EB1D2}"/>
            </a:ext>
          </a:extLst>
        </xdr:cNvPr>
        <xdr:cNvSpPr txBox="1"/>
      </xdr:nvSpPr>
      <xdr:spPr>
        <a:xfrm>
          <a:off x="1874520" y="1150620"/>
          <a:ext cx="71372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w2 = 0.2</a:t>
          </a:r>
        </a:p>
      </xdr:txBody>
    </xdr:sp>
    <xdr:clientData/>
  </xdr:oneCellAnchor>
  <xdr:oneCellAnchor>
    <xdr:from>
      <xdr:col>3</xdr:col>
      <xdr:colOff>83820</xdr:colOff>
      <xdr:row>8</xdr:row>
      <xdr:rowOff>137160</xdr:rowOff>
    </xdr:from>
    <xdr:ext cx="791692" cy="280205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87C2945-5D35-49A1-8F9C-D3CFAA4F90E1}"/>
            </a:ext>
          </a:extLst>
        </xdr:cNvPr>
        <xdr:cNvSpPr txBox="1"/>
      </xdr:nvSpPr>
      <xdr:spPr>
        <a:xfrm>
          <a:off x="1912620" y="1600200"/>
          <a:ext cx="7916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w3 = 0.25</a:t>
          </a:r>
        </a:p>
      </xdr:txBody>
    </xdr:sp>
    <xdr:clientData/>
  </xdr:oneCellAnchor>
  <xdr:oneCellAnchor>
    <xdr:from>
      <xdr:col>2</xdr:col>
      <xdr:colOff>190500</xdr:colOff>
      <xdr:row>11</xdr:row>
      <xdr:rowOff>129540</xdr:rowOff>
    </xdr:from>
    <xdr:ext cx="713722" cy="280205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9FD2707-C55B-41C8-9CCB-9106CC15FC04}"/>
            </a:ext>
          </a:extLst>
        </xdr:cNvPr>
        <xdr:cNvSpPr txBox="1"/>
      </xdr:nvSpPr>
      <xdr:spPr>
        <a:xfrm>
          <a:off x="1409700" y="2141220"/>
          <a:ext cx="71372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w4 = 0.3</a:t>
          </a:r>
        </a:p>
      </xdr:txBody>
    </xdr:sp>
    <xdr:clientData/>
  </xdr:oneCellAnchor>
  <xdr:oneCellAnchor>
    <xdr:from>
      <xdr:col>6</xdr:col>
      <xdr:colOff>45720</xdr:colOff>
      <xdr:row>3</xdr:row>
      <xdr:rowOff>76200</xdr:rowOff>
    </xdr:from>
    <xdr:ext cx="713722" cy="280205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28A5E64D-0349-4852-A634-C11BAD3749B0}"/>
            </a:ext>
          </a:extLst>
        </xdr:cNvPr>
        <xdr:cNvSpPr txBox="1"/>
      </xdr:nvSpPr>
      <xdr:spPr>
        <a:xfrm>
          <a:off x="3703320" y="624840"/>
          <a:ext cx="71372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w5 = 0.4</a:t>
          </a:r>
        </a:p>
      </xdr:txBody>
    </xdr:sp>
    <xdr:clientData/>
  </xdr:oneCellAnchor>
  <xdr:oneCellAnchor>
    <xdr:from>
      <xdr:col>6</xdr:col>
      <xdr:colOff>510540</xdr:colOff>
      <xdr:row>6</xdr:row>
      <xdr:rowOff>45720</xdr:rowOff>
    </xdr:from>
    <xdr:ext cx="791692" cy="280205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299437A-A6D1-403D-AD26-4C70245D0DEA}"/>
            </a:ext>
          </a:extLst>
        </xdr:cNvPr>
        <xdr:cNvSpPr txBox="1"/>
      </xdr:nvSpPr>
      <xdr:spPr>
        <a:xfrm>
          <a:off x="4168140" y="1143000"/>
          <a:ext cx="7916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w6 = 0.45</a:t>
          </a:r>
        </a:p>
      </xdr:txBody>
    </xdr:sp>
    <xdr:clientData/>
  </xdr:oneCellAnchor>
  <xdr:oneCellAnchor>
    <xdr:from>
      <xdr:col>6</xdr:col>
      <xdr:colOff>548640</xdr:colOff>
      <xdr:row>8</xdr:row>
      <xdr:rowOff>160020</xdr:rowOff>
    </xdr:from>
    <xdr:ext cx="713722" cy="28020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128C1F9-8328-4FA3-8CD0-55020D5ACCF3}"/>
            </a:ext>
          </a:extLst>
        </xdr:cNvPr>
        <xdr:cNvSpPr txBox="1"/>
      </xdr:nvSpPr>
      <xdr:spPr>
        <a:xfrm>
          <a:off x="4206240" y="1623060"/>
          <a:ext cx="71372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w7 = 0.5</a:t>
          </a:r>
        </a:p>
      </xdr:txBody>
    </xdr:sp>
    <xdr:clientData/>
  </xdr:oneCellAnchor>
  <xdr:oneCellAnchor>
    <xdr:from>
      <xdr:col>6</xdr:col>
      <xdr:colOff>160020</xdr:colOff>
      <xdr:row>11</xdr:row>
      <xdr:rowOff>114300</xdr:rowOff>
    </xdr:from>
    <xdr:ext cx="791692" cy="280205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A25D53C-4E44-4B88-AEB8-4F46FB932FEB}"/>
            </a:ext>
          </a:extLst>
        </xdr:cNvPr>
        <xdr:cNvSpPr txBox="1"/>
      </xdr:nvSpPr>
      <xdr:spPr>
        <a:xfrm>
          <a:off x="3817620" y="2125980"/>
          <a:ext cx="7916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/>
            <a:t>w8 = 0.55</a:t>
          </a:r>
        </a:p>
      </xdr:txBody>
    </xdr:sp>
    <xdr:clientData/>
  </xdr:oneCellAnchor>
  <xdr:oneCellAnchor>
    <xdr:from>
      <xdr:col>9</xdr:col>
      <xdr:colOff>594360</xdr:colOff>
      <xdr:row>5</xdr:row>
      <xdr:rowOff>38100</xdr:rowOff>
    </xdr:from>
    <xdr:ext cx="337785" cy="280205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5BACE9D-B730-423B-A7F4-90CDA6AA5F35}"/>
            </a:ext>
          </a:extLst>
        </xdr:cNvPr>
        <xdr:cNvSpPr txBox="1"/>
      </xdr:nvSpPr>
      <xdr:spPr>
        <a:xfrm>
          <a:off x="6080760" y="952500"/>
          <a:ext cx="3377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E1</a:t>
          </a:r>
        </a:p>
      </xdr:txBody>
    </xdr:sp>
    <xdr:clientData/>
  </xdr:oneCellAnchor>
  <xdr:oneCellAnchor>
    <xdr:from>
      <xdr:col>9</xdr:col>
      <xdr:colOff>601980</xdr:colOff>
      <xdr:row>8</xdr:row>
      <xdr:rowOff>175260</xdr:rowOff>
    </xdr:from>
    <xdr:ext cx="337721" cy="280205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B5678C69-D1EB-4DC9-997C-61F773F3C454}"/>
            </a:ext>
          </a:extLst>
        </xdr:cNvPr>
        <xdr:cNvSpPr txBox="1"/>
      </xdr:nvSpPr>
      <xdr:spPr>
        <a:xfrm>
          <a:off x="6088380" y="1638300"/>
          <a:ext cx="3377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/>
            <a:t>E2</a:t>
          </a:r>
        </a:p>
      </xdr:txBody>
    </xdr:sp>
    <xdr:clientData/>
  </xdr:oneCellAnchor>
  <xdr:twoCellAnchor>
    <xdr:from>
      <xdr:col>4</xdr:col>
      <xdr:colOff>407670</xdr:colOff>
      <xdr:row>2</xdr:row>
      <xdr:rowOff>114300</xdr:rowOff>
    </xdr:from>
    <xdr:to>
      <xdr:col>5</xdr:col>
      <xdr:colOff>308610</xdr:colOff>
      <xdr:row>2</xdr:row>
      <xdr:rowOff>121920</xdr:rowOff>
    </xdr:to>
    <xdr:cxnSp macro="">
      <xdr:nvCxnSpPr>
        <xdr:cNvPr id="76" name="Connector: Curved 75">
          <a:extLst>
            <a:ext uri="{FF2B5EF4-FFF2-40B4-BE49-F238E27FC236}">
              <a16:creationId xmlns:a16="http://schemas.microsoft.com/office/drawing/2014/main" id="{30E70B7E-036B-4E1F-83D1-8522E522CF32}"/>
            </a:ext>
          </a:extLst>
        </xdr:cNvPr>
        <xdr:cNvCxnSpPr>
          <a:stCxn id="4" idx="0"/>
          <a:endCxn id="5" idx="0"/>
        </xdr:cNvCxnSpPr>
      </xdr:nvCxnSpPr>
      <xdr:spPr>
        <a:xfrm rot="16200000" flipH="1">
          <a:off x="3097530" y="228600"/>
          <a:ext cx="7620" cy="51054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</xdr:row>
      <xdr:rowOff>106680</xdr:rowOff>
    </xdr:from>
    <xdr:to>
      <xdr:col>8</xdr:col>
      <xdr:colOff>605790</xdr:colOff>
      <xdr:row>2</xdr:row>
      <xdr:rowOff>114300</xdr:rowOff>
    </xdr:to>
    <xdr:cxnSp macro="">
      <xdr:nvCxnSpPr>
        <xdr:cNvPr id="77" name="Connector: Curved 76">
          <a:extLst>
            <a:ext uri="{FF2B5EF4-FFF2-40B4-BE49-F238E27FC236}">
              <a16:creationId xmlns:a16="http://schemas.microsoft.com/office/drawing/2014/main" id="{B14F1D78-E313-459C-AF2A-21023F020BB1}"/>
            </a:ext>
          </a:extLst>
        </xdr:cNvPr>
        <xdr:cNvCxnSpPr/>
      </xdr:nvCxnSpPr>
      <xdr:spPr>
        <a:xfrm rot="16200000" flipH="1">
          <a:off x="5223510" y="220980"/>
          <a:ext cx="7620" cy="51054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407670</xdr:colOff>
      <xdr:row>13</xdr:row>
      <xdr:rowOff>152400</xdr:rowOff>
    </xdr:from>
    <xdr:to>
      <xdr:col>5</xdr:col>
      <xdr:colOff>335280</xdr:colOff>
      <xdr:row>14</xdr:row>
      <xdr:rowOff>7620</xdr:rowOff>
    </xdr:to>
    <xdr:cxnSp macro="">
      <xdr:nvCxnSpPr>
        <xdr:cNvPr id="79" name="Connector: Curved 78">
          <a:extLst>
            <a:ext uri="{FF2B5EF4-FFF2-40B4-BE49-F238E27FC236}">
              <a16:creationId xmlns:a16="http://schemas.microsoft.com/office/drawing/2014/main" id="{C03A1F6D-929A-4143-8721-B317CDF72DF3}"/>
            </a:ext>
          </a:extLst>
        </xdr:cNvPr>
        <xdr:cNvCxnSpPr>
          <a:stCxn id="8" idx="4"/>
          <a:endCxn id="9" idx="4"/>
        </xdr:cNvCxnSpPr>
      </xdr:nvCxnSpPr>
      <xdr:spPr>
        <a:xfrm rot="16200000" flipH="1">
          <a:off x="3095625" y="2280285"/>
          <a:ext cx="38100" cy="537210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</xdr:colOff>
      <xdr:row>13</xdr:row>
      <xdr:rowOff>167640</xdr:rowOff>
    </xdr:from>
    <xdr:to>
      <xdr:col>8</xdr:col>
      <xdr:colOff>601980</xdr:colOff>
      <xdr:row>14</xdr:row>
      <xdr:rowOff>22860</xdr:rowOff>
    </xdr:to>
    <xdr:cxnSp macro="">
      <xdr:nvCxnSpPr>
        <xdr:cNvPr id="80" name="Connector: Curved 79">
          <a:extLst>
            <a:ext uri="{FF2B5EF4-FFF2-40B4-BE49-F238E27FC236}">
              <a16:creationId xmlns:a16="http://schemas.microsoft.com/office/drawing/2014/main" id="{C655FDF8-56EB-4968-80B7-1460389DC0FF}"/>
            </a:ext>
          </a:extLst>
        </xdr:cNvPr>
        <xdr:cNvCxnSpPr/>
      </xdr:nvCxnSpPr>
      <xdr:spPr>
        <a:xfrm rot="16200000" flipH="1">
          <a:off x="5191125" y="2295525"/>
          <a:ext cx="38100" cy="537210"/>
        </a:xfrm>
        <a:prstGeom prst="curvedConnector3">
          <a:avLst>
            <a:gd name="adj1" fmla="val 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533400</xdr:colOff>
      <xdr:row>0</xdr:row>
      <xdr:rowOff>0</xdr:rowOff>
    </xdr:from>
    <xdr:ext cx="293798" cy="342786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9A2CAE9-AB63-44D3-9A4A-D09930585118}"/>
            </a:ext>
          </a:extLst>
        </xdr:cNvPr>
        <xdr:cNvSpPr txBox="1"/>
      </xdr:nvSpPr>
      <xdr:spPr>
        <a:xfrm>
          <a:off x="2971800" y="0"/>
          <a:ext cx="29379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IN" sz="1600" b="0"/>
        </a:p>
      </xdr:txBody>
    </xdr:sp>
    <xdr:clientData/>
  </xdr:oneCellAnchor>
  <xdr:oneCellAnchor>
    <xdr:from>
      <xdr:col>8</xdr:col>
      <xdr:colOff>205740</xdr:colOff>
      <xdr:row>0</xdr:row>
      <xdr:rowOff>0</xdr:rowOff>
    </xdr:from>
    <xdr:ext cx="293798" cy="34278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DDAB5722-6659-42CD-9D6A-2A0A667AD650}"/>
            </a:ext>
          </a:extLst>
        </xdr:cNvPr>
        <xdr:cNvSpPr txBox="1"/>
      </xdr:nvSpPr>
      <xdr:spPr>
        <a:xfrm>
          <a:off x="5082540" y="0"/>
          <a:ext cx="29379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IN" sz="1600" b="0"/>
        </a:p>
      </xdr:txBody>
    </xdr:sp>
    <xdr:clientData/>
  </xdr:oneCellAnchor>
  <xdr:oneCellAnchor>
    <xdr:from>
      <xdr:col>4</xdr:col>
      <xdr:colOff>533400</xdr:colOff>
      <xdr:row>14</xdr:row>
      <xdr:rowOff>152400</xdr:rowOff>
    </xdr:from>
    <xdr:ext cx="293798" cy="342786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17424909-738C-4194-A009-6AE95BE4AA52}"/>
            </a:ext>
          </a:extLst>
        </xdr:cNvPr>
        <xdr:cNvSpPr txBox="1"/>
      </xdr:nvSpPr>
      <xdr:spPr>
        <a:xfrm>
          <a:off x="2971800" y="2712720"/>
          <a:ext cx="29379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IN" sz="1600" b="0"/>
        </a:p>
      </xdr:txBody>
    </xdr:sp>
    <xdr:clientData/>
  </xdr:oneCellAnchor>
  <xdr:oneCellAnchor>
    <xdr:from>
      <xdr:col>8</xdr:col>
      <xdr:colOff>190500</xdr:colOff>
      <xdr:row>14</xdr:row>
      <xdr:rowOff>160020</xdr:rowOff>
    </xdr:from>
    <xdr:ext cx="293798" cy="34278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0C0804E-219A-4900-A1F9-F830ECDEDAA6}"/>
            </a:ext>
          </a:extLst>
        </xdr:cNvPr>
        <xdr:cNvSpPr txBox="1"/>
      </xdr:nvSpPr>
      <xdr:spPr>
        <a:xfrm>
          <a:off x="5067300" y="2720340"/>
          <a:ext cx="29379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IN" sz="1600" b="0"/>
        </a:p>
      </xdr:txBody>
    </xdr:sp>
    <xdr:clientData/>
  </xdr:oneCellAnchor>
  <xdr:twoCellAnchor>
    <xdr:from>
      <xdr:col>19</xdr:col>
      <xdr:colOff>556846</xdr:colOff>
      <xdr:row>13</xdr:row>
      <xdr:rowOff>134816</xdr:rowOff>
    </xdr:from>
    <xdr:to>
      <xdr:col>22</xdr:col>
      <xdr:colOff>35169</xdr:colOff>
      <xdr:row>19</xdr:row>
      <xdr:rowOff>11723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570C165-937C-4A9C-8B76-3F535842632D}"/>
            </a:ext>
          </a:extLst>
        </xdr:cNvPr>
        <xdr:cNvCxnSpPr/>
      </xdr:nvCxnSpPr>
      <xdr:spPr>
        <a:xfrm flipV="1">
          <a:off x="12139246" y="2567354"/>
          <a:ext cx="1307123" cy="967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375138</xdr:colOff>
      <xdr:row>17</xdr:row>
      <xdr:rowOff>5862</xdr:rowOff>
    </xdr:from>
    <xdr:to>
      <xdr:col>22</xdr:col>
      <xdr:colOff>568569</xdr:colOff>
      <xdr:row>19</xdr:row>
      <xdr:rowOff>23446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34886189-C64A-4A2E-960B-97E31F57054F}"/>
            </a:ext>
          </a:extLst>
        </xdr:cNvPr>
        <xdr:cNvCxnSpPr/>
      </xdr:nvCxnSpPr>
      <xdr:spPr>
        <a:xfrm flipV="1">
          <a:off x="13786338" y="3165231"/>
          <a:ext cx="193431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140677</xdr:colOff>
      <xdr:row>11</xdr:row>
      <xdr:rowOff>93785</xdr:rowOff>
    </xdr:from>
    <xdr:to>
      <xdr:col>16</xdr:col>
      <xdr:colOff>592015</xdr:colOff>
      <xdr:row>19</xdr:row>
      <xdr:rowOff>164123</xdr:rowOff>
    </xdr:to>
    <xdr:sp macro="" textlink="">
      <xdr:nvSpPr>
        <xdr:cNvPr id="105" name="Arrow: Curved Right 104">
          <a:extLst>
            <a:ext uri="{FF2B5EF4-FFF2-40B4-BE49-F238E27FC236}">
              <a16:creationId xmlns:a16="http://schemas.microsoft.com/office/drawing/2014/main" id="{A185001F-AF97-47C2-8EFB-61938619B782}"/>
            </a:ext>
          </a:extLst>
        </xdr:cNvPr>
        <xdr:cNvSpPr/>
      </xdr:nvSpPr>
      <xdr:spPr>
        <a:xfrm>
          <a:off x="9894277" y="2162908"/>
          <a:ext cx="451338" cy="152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17585</xdr:colOff>
      <xdr:row>12</xdr:row>
      <xdr:rowOff>175846</xdr:rowOff>
    </xdr:from>
    <xdr:to>
      <xdr:col>25</xdr:col>
      <xdr:colOff>93785</xdr:colOff>
      <xdr:row>14</xdr:row>
      <xdr:rowOff>5862</xdr:rowOff>
    </xdr:to>
    <xdr:sp macro="" textlink="">
      <xdr:nvSpPr>
        <xdr:cNvPr id="106" name="Rectangle: Rounded Corners 105">
          <a:extLst>
            <a:ext uri="{FF2B5EF4-FFF2-40B4-BE49-F238E27FC236}">
              <a16:creationId xmlns:a16="http://schemas.microsoft.com/office/drawing/2014/main" id="{3AFBD2F8-9146-465A-844C-0E0F017CCF90}"/>
            </a:ext>
          </a:extLst>
        </xdr:cNvPr>
        <xdr:cNvSpPr/>
      </xdr:nvSpPr>
      <xdr:spPr>
        <a:xfrm>
          <a:off x="13428785" y="2426677"/>
          <a:ext cx="1905000" cy="19343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58616</xdr:colOff>
      <xdr:row>15</xdr:row>
      <xdr:rowOff>181707</xdr:rowOff>
    </xdr:from>
    <xdr:to>
      <xdr:col>25</xdr:col>
      <xdr:colOff>134816</xdr:colOff>
      <xdr:row>17</xdr:row>
      <xdr:rowOff>11723</xdr:rowOff>
    </xdr:to>
    <xdr:sp macro="" textlink="">
      <xdr:nvSpPr>
        <xdr:cNvPr id="107" name="Rectangle: Rounded Corners 106">
          <a:extLst>
            <a:ext uri="{FF2B5EF4-FFF2-40B4-BE49-F238E27FC236}">
              <a16:creationId xmlns:a16="http://schemas.microsoft.com/office/drawing/2014/main" id="{4ECB2B1D-653C-4714-9AE4-508447C1966A}"/>
            </a:ext>
          </a:extLst>
        </xdr:cNvPr>
        <xdr:cNvSpPr/>
      </xdr:nvSpPr>
      <xdr:spPr>
        <a:xfrm>
          <a:off x="13469816" y="2977661"/>
          <a:ext cx="1905000" cy="19343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258264</xdr:colOff>
      <xdr:row>7</xdr:row>
      <xdr:rowOff>7892</xdr:rowOff>
    </xdr:from>
    <xdr:to>
      <xdr:col>32</xdr:col>
      <xdr:colOff>563064</xdr:colOff>
      <xdr:row>21</xdr:row>
      <xdr:rowOff>43270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F677AF1C-3DF2-49EE-9DEB-2D0C61DA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2804-B5D2-415B-9003-1C6204C351AC}">
  <dimension ref="A2:AE85"/>
  <sheetViews>
    <sheetView tabSelected="1" zoomScale="70" zoomScaleNormal="70" workbookViewId="0">
      <selection activeCell="L27" sqref="L27"/>
    </sheetView>
  </sheetViews>
  <sheetFormatPr defaultRowHeight="14.4" x14ac:dyDescent="0.3"/>
  <sheetData>
    <row r="2" spans="1:25" x14ac:dyDescent="0.3">
      <c r="M2" t="s">
        <v>0</v>
      </c>
      <c r="N2" t="s">
        <v>1</v>
      </c>
      <c r="W2" t="s">
        <v>34</v>
      </c>
    </row>
    <row r="3" spans="1:25" x14ac:dyDescent="0.3">
      <c r="L3" t="s">
        <v>12</v>
      </c>
      <c r="M3">
        <v>0.01</v>
      </c>
      <c r="N3" t="s">
        <v>2</v>
      </c>
      <c r="R3" t="s">
        <v>35</v>
      </c>
    </row>
    <row r="4" spans="1:25" ht="16.2" x14ac:dyDescent="0.3">
      <c r="L4" t="s">
        <v>13</v>
      </c>
      <c r="M4">
        <v>0.99</v>
      </c>
      <c r="N4" t="s">
        <v>3</v>
      </c>
      <c r="R4" t="s">
        <v>36</v>
      </c>
    </row>
    <row r="5" spans="1:25" x14ac:dyDescent="0.3">
      <c r="A5">
        <v>0.05</v>
      </c>
      <c r="N5" t="s">
        <v>4</v>
      </c>
      <c r="R5" t="s">
        <v>37</v>
      </c>
      <c r="Y5" t="s">
        <v>38</v>
      </c>
    </row>
    <row r="6" spans="1:25" x14ac:dyDescent="0.3">
      <c r="N6" t="s">
        <v>5</v>
      </c>
      <c r="R6" t="s">
        <v>41</v>
      </c>
    </row>
    <row r="7" spans="1:25" x14ac:dyDescent="0.3">
      <c r="N7" t="s">
        <v>7</v>
      </c>
      <c r="R7" s="2" t="s">
        <v>42</v>
      </c>
    </row>
    <row r="8" spans="1:25" x14ac:dyDescent="0.3">
      <c r="N8" t="s">
        <v>39</v>
      </c>
      <c r="R8" s="2" t="s">
        <v>43</v>
      </c>
    </row>
    <row r="9" spans="1:25" x14ac:dyDescent="0.3">
      <c r="N9" t="s">
        <v>40</v>
      </c>
      <c r="R9" s="2" t="s">
        <v>44</v>
      </c>
    </row>
    <row r="10" spans="1:25" ht="16.2" x14ac:dyDescent="0.3">
      <c r="N10" t="s">
        <v>10</v>
      </c>
      <c r="R10" s="2" t="s">
        <v>45</v>
      </c>
    </row>
    <row r="11" spans="1:25" ht="16.2" x14ac:dyDescent="0.3">
      <c r="N11" t="s">
        <v>11</v>
      </c>
    </row>
    <row r="12" spans="1:25" x14ac:dyDescent="0.3">
      <c r="R12" s="3" t="s">
        <v>46</v>
      </c>
    </row>
    <row r="13" spans="1:25" x14ac:dyDescent="0.3">
      <c r="A13">
        <v>0.1</v>
      </c>
    </row>
    <row r="14" spans="1:25" x14ac:dyDescent="0.3">
      <c r="R14" t="s">
        <v>47</v>
      </c>
    </row>
    <row r="15" spans="1:25" x14ac:dyDescent="0.3">
      <c r="R15" t="s">
        <v>48</v>
      </c>
    </row>
    <row r="17" spans="1:31" x14ac:dyDescent="0.3">
      <c r="B17" t="s">
        <v>1</v>
      </c>
      <c r="R17" t="s">
        <v>49</v>
      </c>
    </row>
    <row r="18" spans="1:31" x14ac:dyDescent="0.3">
      <c r="B18" t="s">
        <v>2</v>
      </c>
      <c r="G18" t="s">
        <v>51</v>
      </c>
      <c r="R18" t="s">
        <v>50</v>
      </c>
    </row>
    <row r="19" spans="1:31" x14ac:dyDescent="0.3">
      <c r="B19" t="s">
        <v>3</v>
      </c>
      <c r="G19" t="s">
        <v>52</v>
      </c>
    </row>
    <row r="20" spans="1:31" x14ac:dyDescent="0.3">
      <c r="B20" t="s">
        <v>4</v>
      </c>
      <c r="G20" t="s">
        <v>53</v>
      </c>
      <c r="R20" s="2" t="s">
        <v>68</v>
      </c>
    </row>
    <row r="21" spans="1:31" x14ac:dyDescent="0.3">
      <c r="B21" t="s">
        <v>5</v>
      </c>
      <c r="G21" t="s">
        <v>54</v>
      </c>
      <c r="R21" s="2" t="s">
        <v>67</v>
      </c>
    </row>
    <row r="22" spans="1:31" x14ac:dyDescent="0.3">
      <c r="B22" t="s">
        <v>7</v>
      </c>
      <c r="G22" t="s">
        <v>55</v>
      </c>
    </row>
    <row r="23" spans="1:31" x14ac:dyDescent="0.3">
      <c r="B23" t="s">
        <v>8</v>
      </c>
      <c r="G23" t="s">
        <v>56</v>
      </c>
      <c r="L23" s="2" t="s">
        <v>70</v>
      </c>
    </row>
    <row r="24" spans="1:31" x14ac:dyDescent="0.3">
      <c r="B24" t="s">
        <v>9</v>
      </c>
      <c r="G24" t="s">
        <v>57</v>
      </c>
      <c r="L24" s="2" t="s">
        <v>71</v>
      </c>
    </row>
    <row r="25" spans="1:31" ht="16.2" x14ac:dyDescent="0.3">
      <c r="B25" t="s">
        <v>10</v>
      </c>
      <c r="L25" s="2" t="s">
        <v>72</v>
      </c>
    </row>
    <row r="26" spans="1:31" ht="16.2" x14ac:dyDescent="0.3">
      <c r="B26" t="s">
        <v>11</v>
      </c>
      <c r="L26" s="2" t="s">
        <v>73</v>
      </c>
    </row>
    <row r="27" spans="1:31" x14ac:dyDescent="0.3">
      <c r="G27" t="s">
        <v>69</v>
      </c>
      <c r="H27">
        <v>0.5</v>
      </c>
      <c r="X27" t="s">
        <v>66</v>
      </c>
    </row>
    <row r="28" spans="1:31" x14ac:dyDescent="0.3">
      <c r="A28" s="1" t="s">
        <v>14</v>
      </c>
      <c r="B28" s="1" t="s">
        <v>15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20</v>
      </c>
      <c r="H28" s="1" t="s">
        <v>21</v>
      </c>
      <c r="I28" s="1" t="s">
        <v>22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27</v>
      </c>
      <c r="O28" s="1" t="s">
        <v>28</v>
      </c>
      <c r="P28" s="1" t="s">
        <v>29</v>
      </c>
      <c r="Q28" s="1" t="s">
        <v>30</v>
      </c>
      <c r="R28" s="1" t="s">
        <v>12</v>
      </c>
      <c r="S28" s="1" t="s">
        <v>6</v>
      </c>
      <c r="T28" s="1" t="s">
        <v>13</v>
      </c>
      <c r="U28" s="1" t="s">
        <v>31</v>
      </c>
      <c r="V28" s="1" t="s">
        <v>32</v>
      </c>
      <c r="W28" s="1" t="s">
        <v>33</v>
      </c>
      <c r="X28" s="1" t="s">
        <v>58</v>
      </c>
      <c r="Y28" s="1" t="s">
        <v>59</v>
      </c>
      <c r="Z28" s="1" t="s">
        <v>60</v>
      </c>
      <c r="AA28" s="1" t="s">
        <v>61</v>
      </c>
      <c r="AB28" s="1" t="s">
        <v>62</v>
      </c>
      <c r="AC28" s="1" t="s">
        <v>63</v>
      </c>
      <c r="AD28" s="1" t="s">
        <v>64</v>
      </c>
      <c r="AE28" s="1" t="s">
        <v>65</v>
      </c>
    </row>
    <row r="29" spans="1:31" x14ac:dyDescent="0.3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C29*E29+D29*F29</f>
        <v>2.7500000000000004E-2</v>
      </c>
      <c r="J29">
        <f>1/(1+EXP(-I29))</f>
        <v>0.50687456676453424</v>
      </c>
      <c r="K29">
        <f>C29*G29+D29*H29</f>
        <v>4.2499999999999996E-2</v>
      </c>
      <c r="L29">
        <f>1/(1+EXP(-K29))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J29*M29+L29*N29</f>
        <v>0.43253035715804738</v>
      </c>
      <c r="R29">
        <f>1/(1+EXP(-Q29))</f>
        <v>0.60647773220672796</v>
      </c>
      <c r="S29">
        <f>J29*O29+L29*P29</f>
        <v>0.53428015393499717</v>
      </c>
      <c r="T29">
        <f>1/(1+EXP(-S29))</f>
        <v>0.63048083545063482</v>
      </c>
      <c r="U29">
        <f>0.5*(A29-R29)^2</f>
        <v>0.17789284250924053</v>
      </c>
      <c r="V29">
        <f>0.5*(B29-T29)^2</f>
        <v>6.4627014839136757E-2</v>
      </c>
      <c r="W29" s="4">
        <f>U29+V29</f>
        <v>0.24251985734837728</v>
      </c>
      <c r="X29">
        <f>(((R29-A29)*R29*(1-R29)*M29) + ((T29-B29)*T29*(1-T29)*O29)) *J29*(1-J29)*C29</f>
        <v>1.882556669401121E-4</v>
      </c>
      <c r="Y29">
        <f>(((R29-A29)*R29*(1-R29)*M29) + ((T29-B29)*T29*(1-T29)*O29)) * J29 * (1-J29) *D29</f>
        <v>3.765113338802242E-4</v>
      </c>
      <c r="Z29">
        <f>(((R29-A29)*R29*(1-R29)*N29) + ((T29-B29)*T29*(1-T29)*P29)) * L29 * (1-L29) *C29</f>
        <v>2.248134625761188E-4</v>
      </c>
      <c r="AA29">
        <f>(((R29-A29)*R29*(1-R29)*N29) + ((T29-B29)*T29*(1-T29)*P29)) * L29 * (1-L29) * D29</f>
        <v>4.496269251522376E-4</v>
      </c>
      <c r="AB29">
        <f>(R29-A29) * R29 * (1-R29) * J29</f>
        <v>7.2157072912136258E-2</v>
      </c>
      <c r="AC29">
        <f>(R29-A29) * R29 * (1-R29) * L29</f>
        <v>7.2690745191944781E-2</v>
      </c>
      <c r="AD29">
        <f>(T29-B29) * T29 *(1-T29) * J29</f>
        <v>-4.2455250092604709E-2</v>
      </c>
      <c r="AE29">
        <f>(T29-B29) * T29 *(1-T29) * L29</f>
        <v>-4.276924828006376E-2</v>
      </c>
    </row>
    <row r="30" spans="1:31" x14ac:dyDescent="0.3">
      <c r="A30">
        <v>0.01</v>
      </c>
      <c r="B30">
        <v>0.99</v>
      </c>
      <c r="C30">
        <v>0.05</v>
      </c>
      <c r="D30">
        <v>0.1</v>
      </c>
      <c r="E30">
        <f>E29-$H$27*X29</f>
        <v>0.14990587216652995</v>
      </c>
      <c r="F30">
        <f>F29-$H$27*Y29</f>
        <v>0.1998117443330599</v>
      </c>
      <c r="G30">
        <f t="shared" ref="G30:H30" si="0">G29-$H$27*Z29</f>
        <v>0.24988759326871193</v>
      </c>
      <c r="H30">
        <f t="shared" si="0"/>
        <v>0.29977518653742385</v>
      </c>
      <c r="I30">
        <f>C30*E30+D30*F30</f>
        <v>2.747646804163249E-2</v>
      </c>
      <c r="J30">
        <f>1/(1+EXP(-I30))</f>
        <v>0.5068686848861037</v>
      </c>
      <c r="K30">
        <f>C30*G30+D30*H30</f>
        <v>4.2471898317177986E-2</v>
      </c>
      <c r="L30">
        <f>1/(1+EXP(-K30))</f>
        <v>0.51061637875362398</v>
      </c>
      <c r="M30">
        <f>M29-$H$27*AB29</f>
        <v>0.3639214635439319</v>
      </c>
      <c r="N30">
        <f t="shared" ref="N30:P30" si="1">N29-$H$27*AC29</f>
        <v>0.41365462740402764</v>
      </c>
      <c r="O30">
        <f t="shared" si="1"/>
        <v>0.52122762504630238</v>
      </c>
      <c r="P30">
        <f t="shared" si="1"/>
        <v>0.57138462414003188</v>
      </c>
      <c r="Q30">
        <f>J30*M30+L30*N30</f>
        <v>0.39567922152806312</v>
      </c>
      <c r="R30">
        <f>1/(1+EXP(-Q30))</f>
        <v>0.59764910542281569</v>
      </c>
      <c r="S30">
        <f>J30*O30+L30*P30</f>
        <v>0.55595230848741006</v>
      </c>
      <c r="T30">
        <f>1/(1+EXP(-S30))</f>
        <v>0.63551546628555877</v>
      </c>
      <c r="U30">
        <f>0.5*(A30-R30)^2</f>
        <v>0.17266573555211776</v>
      </c>
      <c r="V30">
        <f>0.5*(B30-T30)^2</f>
        <v>6.2829642321372406E-2</v>
      </c>
      <c r="W30" s="4">
        <f>U30+V30</f>
        <v>0.23549537787349017</v>
      </c>
      <c r="X30">
        <f>(((R30-A30)*R30*(1-R30)*M30) + ((T30-B30)*T30*(1-T30)*O30)) *J30*(1-J30)*C30</f>
        <v>1.0781316692656065E-4</v>
      </c>
      <c r="Y30">
        <f>(((R30-A30)*R30*(1-R30)*M30) + ((T30-B30)*T30*(1-T30)*O30)) * J30 * (1-J30) *D30</f>
        <v>2.1562633385312129E-4</v>
      </c>
      <c r="Z30">
        <f>(((R30-A30)*R30*(1-R30)*N30) + ((T30-B30)*T30*(1-T30)*P30)) * L30 * (1-L30) *C30</f>
        <v>1.4413454540450861E-4</v>
      </c>
      <c r="AA30">
        <f>(((R30-A30)*R30*(1-R30)*N30) + ((T30-B30)*T30*(1-T30)*P30)) * L30 * (1-L30) * D30</f>
        <v>2.8826909080901722E-4</v>
      </c>
      <c r="AB30">
        <f>(R30-A30) * R30 * (1-R30) * J30</f>
        <v>7.1625024756718864E-2</v>
      </c>
      <c r="AC30">
        <f>(R30-A30) * R30 * (1-R30) * L30</f>
        <v>7.2154607021407524E-2</v>
      </c>
      <c r="AD30">
        <f>(T30-B30) * T30 *(1-T30) * J30</f>
        <v>-4.1619607570877327E-2</v>
      </c>
      <c r="AE30">
        <f>(T30-B30) * T30 *(1-T30) * L30</f>
        <v>-4.1927335297432436E-2</v>
      </c>
    </row>
    <row r="31" spans="1:31" x14ac:dyDescent="0.3">
      <c r="A31">
        <v>0.01</v>
      </c>
      <c r="B31">
        <v>0.99</v>
      </c>
      <c r="C31">
        <v>0.05</v>
      </c>
      <c r="D31">
        <v>0.1</v>
      </c>
      <c r="E31">
        <f t="shared" ref="E31:E85" si="2">E30-$H$27*X30</f>
        <v>0.14985196558306668</v>
      </c>
      <c r="F31">
        <f t="shared" ref="F31:F85" si="3">F30-$H$27*Y30</f>
        <v>0.19970393116613333</v>
      </c>
      <c r="G31">
        <f t="shared" ref="G31:G85" si="4">G30-$H$27*Z30</f>
        <v>0.24981552599600967</v>
      </c>
      <c r="H31">
        <f t="shared" ref="H31:H85" si="5">H30-$H$27*AA30</f>
        <v>0.29963105199201934</v>
      </c>
      <c r="I31">
        <f t="shared" ref="I31:I85" si="6">C31*E31+D31*F31</f>
        <v>2.7462991395766669E-2</v>
      </c>
      <c r="J31">
        <f t="shared" ref="J31:J85" si="7">1/(1+EXP(-I31))</f>
        <v>0.50686531636013787</v>
      </c>
      <c r="K31">
        <f t="shared" ref="K31:K85" si="8">C31*G31+D31*H31</f>
        <v>4.2453881499002422E-2</v>
      </c>
      <c r="L31">
        <f t="shared" ref="L31:L85" si="9">1/(1+EXP(-K31))</f>
        <v>0.51061187657884965</v>
      </c>
      <c r="M31">
        <f t="shared" ref="M31:M85" si="10">M30-$H$27*AB30</f>
        <v>0.32810895116557248</v>
      </c>
      <c r="N31">
        <f t="shared" ref="N31:N85" si="11">N30-$H$27*AC30</f>
        <v>0.37757732389332388</v>
      </c>
      <c r="O31">
        <f t="shared" ref="O31:O85" si="12">O30-$H$27*AD30</f>
        <v>0.542037428831741</v>
      </c>
      <c r="P31">
        <f t="shared" ref="P31:P85" si="13">P30-$H$27*AE30</f>
        <v>0.59234829178874815</v>
      </c>
      <c r="Q31">
        <f t="shared" ref="Q31:Q85" si="14">J31*M31+L31*N31</f>
        <v>0.35910251323992115</v>
      </c>
      <c r="R31">
        <f t="shared" ref="R31:R85" si="15">1/(1+EXP(-Q31))</f>
        <v>0.58882316047387184</v>
      </c>
      <c r="S31">
        <f t="shared" ref="S31:S85" si="16">J31*O31+L31*P31</f>
        <v>0.57720004570236483</v>
      </c>
      <c r="T31">
        <f t="shared" ref="T31:T85" si="17">1/(1+EXP(-S31))</f>
        <v>0.64042288273336123</v>
      </c>
      <c r="U31">
        <f t="shared" ref="U31:U85" si="18">0.5*(A31-R31)^2</f>
        <v>0.16751812555048079</v>
      </c>
      <c r="V31">
        <f t="shared" ref="V31:V85" si="19">0.5*(B31-T31)^2</f>
        <v>6.1102080458226654E-2</v>
      </c>
      <c r="W31" s="4">
        <f t="shared" ref="W31:W85" si="20">U31+V31</f>
        <v>0.22862020600870744</v>
      </c>
      <c r="X31">
        <f t="shared" ref="X31:X85" si="21">(((R31-A31)*R31*(1-R31)*M31) + ((T31-B31)*T31*(1-T31)*O31)) *J31*(1-J31)*C31</f>
        <v>2.9323069624365552E-5</v>
      </c>
      <c r="Y31">
        <f t="shared" ref="Y31:Y85" si="22">(((R31-A31)*R31*(1-R31)*M31) + ((T31-B31)*T31*(1-T31)*O31)) * J31 * (1-J31) *D31</f>
        <v>5.8646139248731104E-5</v>
      </c>
      <c r="Z31">
        <f t="shared" ref="Z31:Z85" si="23">(((R31-A31)*R31*(1-R31)*N31) + ((T31-B31)*T31*(1-T31)*P31)) * L31 * (1-L31) *C31</f>
        <v>6.5328838952553596E-5</v>
      </c>
      <c r="AA31">
        <f t="shared" ref="AA31:AA85" si="24">(((R31-A31)*R31*(1-R31)*N31) + ((T31-B31)*T31*(1-T31)*P31)) * L31 * (1-L31) * D31</f>
        <v>1.3065767790510719E-4</v>
      </c>
      <c r="AB31">
        <f t="shared" ref="AB31:AB85" si="25">(R31-A31) * R31 * (1-R31) * J31</f>
        <v>7.1031666302848406E-2</v>
      </c>
      <c r="AC31">
        <f t="shared" ref="AC31:AC85" si="26">(R31-A31) * R31 * (1-R31) * L31</f>
        <v>7.1556706005999005E-2</v>
      </c>
      <c r="AD31">
        <f t="shared" ref="AD31:AD85" si="27">(T31-B31) * T31 *(1-T31) * J31</f>
        <v>-4.0803222041132202E-2</v>
      </c>
      <c r="AE31">
        <f t="shared" ref="AE31:AE85" si="28">(T31-B31) * T31 *(1-T31) * L31</f>
        <v>-4.110482430816511E-2</v>
      </c>
    </row>
    <row r="32" spans="1:31" x14ac:dyDescent="0.3">
      <c r="A32">
        <v>0.01</v>
      </c>
      <c r="B32">
        <v>0.99</v>
      </c>
      <c r="C32">
        <v>0.05</v>
      </c>
      <c r="D32">
        <v>0.1</v>
      </c>
      <c r="E32">
        <f t="shared" si="2"/>
        <v>0.14983730404825449</v>
      </c>
      <c r="F32">
        <f t="shared" si="3"/>
        <v>0.19967460809650897</v>
      </c>
      <c r="G32">
        <f t="shared" si="4"/>
        <v>0.2497828615765334</v>
      </c>
      <c r="H32">
        <f t="shared" si="5"/>
        <v>0.29956572315306679</v>
      </c>
      <c r="I32">
        <f t="shared" si="6"/>
        <v>2.7459326012063624E-2</v>
      </c>
      <c r="J32">
        <f t="shared" si="7"/>
        <v>0.50686440018694801</v>
      </c>
      <c r="K32">
        <f t="shared" si="8"/>
        <v>4.2445715394133353E-2</v>
      </c>
      <c r="L32">
        <f t="shared" si="9"/>
        <v>0.51060983597205634</v>
      </c>
      <c r="M32">
        <f t="shared" si="10"/>
        <v>0.29259311801414828</v>
      </c>
      <c r="N32">
        <f t="shared" si="11"/>
        <v>0.34179897089032441</v>
      </c>
      <c r="O32">
        <f t="shared" si="12"/>
        <v>0.56243903985230714</v>
      </c>
      <c r="P32">
        <f t="shared" si="13"/>
        <v>0.61290070394283069</v>
      </c>
      <c r="Q32">
        <f t="shared" si="14"/>
        <v>0.32283095172279641</v>
      </c>
      <c r="R32">
        <f t="shared" si="15"/>
        <v>0.58001402141982483</v>
      </c>
      <c r="S32">
        <f t="shared" si="16"/>
        <v>0.59803345448386924</v>
      </c>
      <c r="T32">
        <f t="shared" si="17"/>
        <v>0.64520626283828375</v>
      </c>
      <c r="U32">
        <f t="shared" si="18"/>
        <v>0.16245799230760025</v>
      </c>
      <c r="V32">
        <f t="shared" si="19"/>
        <v>5.944136059297133E-2</v>
      </c>
      <c r="W32" s="4">
        <f t="shared" si="20"/>
        <v>0.22189935290057158</v>
      </c>
      <c r="X32">
        <f t="shared" si="21"/>
        <v>-4.7049991639886758E-5</v>
      </c>
      <c r="Y32">
        <f t="shared" si="22"/>
        <v>-9.4099983279773516E-5</v>
      </c>
      <c r="Z32">
        <f t="shared" si="23"/>
        <v>-1.1434055342190275E-5</v>
      </c>
      <c r="AA32">
        <f t="shared" si="24"/>
        <v>-2.2868110684380551E-5</v>
      </c>
      <c r="AB32">
        <f t="shared" si="25"/>
        <v>7.0380218722495377E-2</v>
      </c>
      <c r="AC32">
        <f t="shared" si="26"/>
        <v>7.0900287975080009E-2</v>
      </c>
      <c r="AD32">
        <f t="shared" si="27"/>
        <v>-4.0006050377705042E-2</v>
      </c>
      <c r="AE32">
        <f t="shared" si="28"/>
        <v>-4.0301672032432102E-2</v>
      </c>
    </row>
    <row r="33" spans="1:31" x14ac:dyDescent="0.3">
      <c r="A33">
        <v>0.01</v>
      </c>
      <c r="B33">
        <v>0.99</v>
      </c>
      <c r="C33">
        <v>0.05</v>
      </c>
      <c r="D33">
        <v>0.1</v>
      </c>
      <c r="E33">
        <f t="shared" si="2"/>
        <v>0.14986082904407444</v>
      </c>
      <c r="F33">
        <f t="shared" si="3"/>
        <v>0.19972165808814885</v>
      </c>
      <c r="G33">
        <f t="shared" si="4"/>
        <v>0.2497885786042045</v>
      </c>
      <c r="H33">
        <f t="shared" si="5"/>
        <v>0.299577157208409</v>
      </c>
      <c r="I33">
        <f t="shared" si="6"/>
        <v>2.7465207261018608E-2</v>
      </c>
      <c r="J33">
        <f t="shared" si="7"/>
        <v>0.50686587022200302</v>
      </c>
      <c r="K33">
        <f t="shared" si="8"/>
        <v>4.2447144651051122E-2</v>
      </c>
      <c r="L33">
        <f t="shared" si="9"/>
        <v>0.5106101931253908</v>
      </c>
      <c r="M33">
        <f t="shared" si="10"/>
        <v>0.25740300865290061</v>
      </c>
      <c r="N33">
        <f t="shared" si="11"/>
        <v>0.30634882690278442</v>
      </c>
      <c r="O33">
        <f t="shared" si="12"/>
        <v>0.5824420650411597</v>
      </c>
      <c r="P33">
        <f t="shared" si="13"/>
        <v>0.63305153995904673</v>
      </c>
      <c r="Q33">
        <f t="shared" si="14"/>
        <v>0.2868936336471819</v>
      </c>
      <c r="R33">
        <f t="shared" si="15"/>
        <v>0.5712354735096804</v>
      </c>
      <c r="S33">
        <f t="shared" si="16"/>
        <v>0.61846257322780285</v>
      </c>
      <c r="T33">
        <f t="shared" si="17"/>
        <v>0.64986880415272352</v>
      </c>
      <c r="U33">
        <f t="shared" si="18"/>
        <v>0.15749262836281758</v>
      </c>
      <c r="V33">
        <f t="shared" si="19"/>
        <v>5.7844615194249167E-2</v>
      </c>
      <c r="W33" s="4">
        <f t="shared" si="20"/>
        <v>0.21533724355706674</v>
      </c>
      <c r="X33">
        <f t="shared" si="21"/>
        <v>-1.2115498637677122E-4</v>
      </c>
      <c r="Y33">
        <f t="shared" si="22"/>
        <v>-2.4230997275354244E-4</v>
      </c>
      <c r="Z33">
        <f t="shared" si="23"/>
        <v>-8.5997783708974395E-5</v>
      </c>
      <c r="AA33">
        <f t="shared" si="24"/>
        <v>-1.7199556741794879E-4</v>
      </c>
      <c r="AB33">
        <f t="shared" si="25"/>
        <v>6.9674230119717614E-2</v>
      </c>
      <c r="AC33">
        <f t="shared" si="26"/>
        <v>7.0188928052523594E-2</v>
      </c>
      <c r="AD33">
        <f t="shared" si="27"/>
        <v>-3.9227986032313339E-2</v>
      </c>
      <c r="AE33">
        <f t="shared" si="28"/>
        <v>-3.9517771269757383E-2</v>
      </c>
    </row>
    <row r="34" spans="1:31" x14ac:dyDescent="0.3">
      <c r="A34">
        <v>0.01</v>
      </c>
      <c r="B34">
        <v>0.99</v>
      </c>
      <c r="C34">
        <v>0.05</v>
      </c>
      <c r="D34">
        <v>0.1</v>
      </c>
      <c r="E34">
        <f t="shared" si="2"/>
        <v>0.14992140653726282</v>
      </c>
      <c r="F34">
        <f t="shared" si="3"/>
        <v>0.19984281307452562</v>
      </c>
      <c r="G34">
        <f t="shared" si="4"/>
        <v>0.249831577496059</v>
      </c>
      <c r="H34">
        <f t="shared" si="5"/>
        <v>0.29966315499211799</v>
      </c>
      <c r="I34">
        <f t="shared" si="6"/>
        <v>2.7480351634315704E-2</v>
      </c>
      <c r="J34">
        <f t="shared" si="7"/>
        <v>0.50686965560102515</v>
      </c>
      <c r="K34">
        <f t="shared" si="8"/>
        <v>4.2457894374014753E-2</v>
      </c>
      <c r="L34">
        <f t="shared" si="9"/>
        <v>0.51061287934566246</v>
      </c>
      <c r="M34">
        <f t="shared" si="10"/>
        <v>0.2225658935930418</v>
      </c>
      <c r="N34">
        <f t="shared" si="11"/>
        <v>0.2712543628765226</v>
      </c>
      <c r="O34">
        <f t="shared" si="12"/>
        <v>0.60205605805731632</v>
      </c>
      <c r="P34">
        <f t="shared" si="13"/>
        <v>0.65281042559392544</v>
      </c>
      <c r="Q34">
        <f t="shared" si="14"/>
        <v>0.25131786909749387</v>
      </c>
      <c r="R34">
        <f t="shared" si="15"/>
        <v>0.56250084676327505</v>
      </c>
      <c r="S34">
        <f t="shared" si="16"/>
        <v>0.63849735787940443</v>
      </c>
      <c r="T34">
        <f t="shared" si="17"/>
        <v>0.65441370735972781</v>
      </c>
      <c r="U34">
        <f t="shared" si="18"/>
        <v>0.15262859283706798</v>
      </c>
      <c r="V34">
        <f t="shared" si="19"/>
        <v>5.6309079904021196E-2</v>
      </c>
      <c r="W34" s="4">
        <f t="shared" si="20"/>
        <v>0.20893767274108918</v>
      </c>
      <c r="X34">
        <f t="shared" si="21"/>
        <v>-1.9285650788860477E-4</v>
      </c>
      <c r="Y34">
        <f t="shared" si="22"/>
        <v>-3.8571301577720955E-4</v>
      </c>
      <c r="Z34">
        <f t="shared" si="23"/>
        <v>-1.5822135040770936E-4</v>
      </c>
      <c r="AA34">
        <f t="shared" si="24"/>
        <v>-3.1644270081541872E-4</v>
      </c>
      <c r="AB34">
        <f t="shared" si="25"/>
        <v>6.8917519486525913E-2</v>
      </c>
      <c r="AC34">
        <f t="shared" si="26"/>
        <v>6.9426474190191448E-2</v>
      </c>
      <c r="AD34">
        <f t="shared" si="27"/>
        <v>-3.846886753188071E-2</v>
      </c>
      <c r="AE34">
        <f t="shared" si="28"/>
        <v>-3.8752959461203051E-2</v>
      </c>
    </row>
    <row r="35" spans="1:31" x14ac:dyDescent="0.3">
      <c r="A35">
        <v>0.01</v>
      </c>
      <c r="B35">
        <v>0.99</v>
      </c>
      <c r="C35">
        <v>0.05</v>
      </c>
      <c r="D35">
        <v>0.1</v>
      </c>
      <c r="E35">
        <f t="shared" si="2"/>
        <v>0.15001783479120712</v>
      </c>
      <c r="F35">
        <f t="shared" si="3"/>
        <v>0.20003566958241423</v>
      </c>
      <c r="G35">
        <f t="shared" si="4"/>
        <v>0.24991068817126286</v>
      </c>
      <c r="H35">
        <f t="shared" si="5"/>
        <v>0.2998213763425257</v>
      </c>
      <c r="I35">
        <f t="shared" si="6"/>
        <v>2.7504458697801781E-2</v>
      </c>
      <c r="J35">
        <f t="shared" si="7"/>
        <v>0.5068756812282339</v>
      </c>
      <c r="K35">
        <f t="shared" si="8"/>
        <v>4.2477672042815717E-2</v>
      </c>
      <c r="L35">
        <f t="shared" si="9"/>
        <v>0.51061782153420276</v>
      </c>
      <c r="M35">
        <f t="shared" si="10"/>
        <v>0.18810713384977884</v>
      </c>
      <c r="N35">
        <f t="shared" si="11"/>
        <v>0.23654112578142689</v>
      </c>
      <c r="O35">
        <f t="shared" si="12"/>
        <v>0.62129049182325669</v>
      </c>
      <c r="P35">
        <f t="shared" si="13"/>
        <v>0.67218690532452696</v>
      </c>
      <c r="Q35">
        <f t="shared" si="14"/>
        <v>0.21612904596375726</v>
      </c>
      <c r="R35">
        <f t="shared" si="15"/>
        <v>0.55382291082758639</v>
      </c>
      <c r="S35">
        <f t="shared" si="16"/>
        <v>0.65814765454416513</v>
      </c>
      <c r="T35">
        <f t="shared" si="17"/>
        <v>0.65884416206926832</v>
      </c>
      <c r="U35">
        <f t="shared" si="18"/>
        <v>0.14787167917049449</v>
      </c>
      <c r="V35">
        <f t="shared" si="19"/>
        <v>5.4832094497802512E-2</v>
      </c>
      <c r="W35" s="4">
        <f t="shared" si="20"/>
        <v>0.202703773668297</v>
      </c>
      <c r="X35">
        <f t="shared" si="21"/>
        <v>-2.6203635600907134E-4</v>
      </c>
      <c r="Y35">
        <f t="shared" si="22"/>
        <v>-5.2407271201814268E-4</v>
      </c>
      <c r="Z35">
        <f t="shared" si="23"/>
        <v>-2.2798078864244605E-4</v>
      </c>
      <c r="AA35">
        <f t="shared" si="24"/>
        <v>-4.559615772848921E-4</v>
      </c>
      <c r="AB35">
        <f t="shared" si="25"/>
        <v>6.8114118271393673E-2</v>
      </c>
      <c r="AC35">
        <f t="shared" si="26"/>
        <v>6.8616988298164872E-2</v>
      </c>
      <c r="AD35">
        <f t="shared" si="27"/>
        <v>-3.7728486217670207E-2</v>
      </c>
      <c r="AE35">
        <f t="shared" si="28"/>
        <v>-3.8007026487379379E-2</v>
      </c>
    </row>
    <row r="36" spans="1:31" x14ac:dyDescent="0.3">
      <c r="A36">
        <v>0.01</v>
      </c>
      <c r="B36">
        <v>0.99</v>
      </c>
      <c r="C36">
        <v>0.05</v>
      </c>
      <c r="D36">
        <v>0.1</v>
      </c>
      <c r="E36">
        <f t="shared" si="2"/>
        <v>0.15014885296921165</v>
      </c>
      <c r="F36">
        <f t="shared" si="3"/>
        <v>0.2002977059384233</v>
      </c>
      <c r="G36">
        <f t="shared" si="4"/>
        <v>0.25002467856558408</v>
      </c>
      <c r="H36">
        <f t="shared" si="5"/>
        <v>0.30004935713116815</v>
      </c>
      <c r="I36">
        <f t="shared" si="6"/>
        <v>2.7537213242302915E-2</v>
      </c>
      <c r="J36">
        <f t="shared" si="7"/>
        <v>0.50688386831404386</v>
      </c>
      <c r="K36">
        <f t="shared" si="8"/>
        <v>4.2506169641396016E-2</v>
      </c>
      <c r="L36">
        <f t="shared" si="9"/>
        <v>0.51062494271892656</v>
      </c>
      <c r="M36">
        <f t="shared" si="10"/>
        <v>0.154050074714082</v>
      </c>
      <c r="N36">
        <f t="shared" si="11"/>
        <v>0.20223263163234445</v>
      </c>
      <c r="O36">
        <f t="shared" si="12"/>
        <v>0.64015473493209174</v>
      </c>
      <c r="P36">
        <f t="shared" si="13"/>
        <v>0.69119041856821661</v>
      </c>
      <c r="Q36">
        <f t="shared" si="14"/>
        <v>0.18135052372830501</v>
      </c>
      <c r="R36">
        <f t="shared" si="15"/>
        <v>0.54521378284696775</v>
      </c>
      <c r="S36">
        <f t="shared" si="16"/>
        <v>0.67742317625119652</v>
      </c>
      <c r="T36">
        <f t="shared" si="17"/>
        <v>0.66316333460013943</v>
      </c>
      <c r="U36">
        <f t="shared" si="18"/>
        <v>0.14322689667468058</v>
      </c>
      <c r="V36">
        <f t="shared" si="19"/>
        <v>5.3411102924850205E-2</v>
      </c>
      <c r="W36" s="4">
        <f t="shared" si="20"/>
        <v>0.19663799959953079</v>
      </c>
      <c r="X36">
        <f t="shared" si="21"/>
        <v>-3.2859466364063743E-4</v>
      </c>
      <c r="Y36">
        <f t="shared" si="22"/>
        <v>-6.5718932728127486E-4</v>
      </c>
      <c r="Z36">
        <f t="shared" si="23"/>
        <v>-2.9517037198281346E-4</v>
      </c>
      <c r="AA36">
        <f t="shared" si="24"/>
        <v>-5.9034074396562691E-4</v>
      </c>
      <c r="AB36">
        <f t="shared" si="25"/>
        <v>6.7268211244113404E-2</v>
      </c>
      <c r="AC36">
        <f t="shared" si="26"/>
        <v>6.7764686667931145E-2</v>
      </c>
      <c r="AD36">
        <f t="shared" si="27"/>
        <v>-3.70065932572348E-2</v>
      </c>
      <c r="AE36">
        <f t="shared" si="28"/>
        <v>-3.7279721733994242E-2</v>
      </c>
    </row>
    <row r="37" spans="1:31" x14ac:dyDescent="0.3">
      <c r="A37">
        <v>0.01</v>
      </c>
      <c r="B37">
        <v>0.99</v>
      </c>
      <c r="C37">
        <v>0.05</v>
      </c>
      <c r="D37">
        <v>0.1</v>
      </c>
      <c r="E37">
        <f t="shared" si="2"/>
        <v>0.15031315030103198</v>
      </c>
      <c r="F37">
        <f t="shared" si="3"/>
        <v>0.20062630060206393</v>
      </c>
      <c r="G37">
        <f t="shared" si="4"/>
        <v>0.25017226375157547</v>
      </c>
      <c r="H37">
        <f t="shared" si="5"/>
        <v>0.30034452750315094</v>
      </c>
      <c r="I37">
        <f t="shared" si="6"/>
        <v>2.7578287575257994E-2</v>
      </c>
      <c r="J37">
        <f t="shared" si="7"/>
        <v>0.50689413494796243</v>
      </c>
      <c r="K37">
        <f t="shared" si="8"/>
        <v>4.2543065937893865E-2</v>
      </c>
      <c r="L37">
        <f t="shared" si="9"/>
        <v>0.51063416262423456</v>
      </c>
      <c r="M37">
        <f t="shared" si="10"/>
        <v>0.12041596909202529</v>
      </c>
      <c r="N37">
        <f t="shared" si="11"/>
        <v>0.16835028829837889</v>
      </c>
      <c r="O37">
        <f t="shared" si="12"/>
        <v>0.65865803156070912</v>
      </c>
      <c r="P37">
        <f t="shared" si="13"/>
        <v>0.70983027943521371</v>
      </c>
      <c r="Q37">
        <f t="shared" si="14"/>
        <v>0.14700355697961393</v>
      </c>
      <c r="R37">
        <f t="shared" si="15"/>
        <v>0.53668484958669704</v>
      </c>
      <c r="S37">
        <f t="shared" si="16"/>
        <v>0.69633348347922008</v>
      </c>
      <c r="T37">
        <f t="shared" si="17"/>
        <v>0.66737435756372843</v>
      </c>
      <c r="U37">
        <f t="shared" si="18"/>
        <v>0.13869846539208083</v>
      </c>
      <c r="V37">
        <f t="shared" si="19"/>
        <v>5.2043652578708473E-2</v>
      </c>
      <c r="W37" s="4">
        <f t="shared" si="20"/>
        <v>0.1907421179707893</v>
      </c>
      <c r="X37">
        <f t="shared" si="21"/>
        <v>-3.9245056796810936E-4</v>
      </c>
      <c r="Y37">
        <f t="shared" si="22"/>
        <v>-7.8490113593621873E-4</v>
      </c>
      <c r="Z37">
        <f t="shared" si="23"/>
        <v>-3.5970336537275295E-4</v>
      </c>
      <c r="AA37">
        <f t="shared" si="24"/>
        <v>-7.194067307455059E-4</v>
      </c>
      <c r="AB37">
        <f t="shared" si="25"/>
        <v>6.6384078244154959E-2</v>
      </c>
      <c r="AC37">
        <f t="shared" si="26"/>
        <v>6.6873881287392856E-2</v>
      </c>
      <c r="AD37">
        <f t="shared" si="27"/>
        <v>-3.6302905966696608E-2</v>
      </c>
      <c r="AE37">
        <f t="shared" si="28"/>
        <v>-3.6570760462701947E-2</v>
      </c>
    </row>
    <row r="38" spans="1:31" x14ac:dyDescent="0.3">
      <c r="A38">
        <v>0.01</v>
      </c>
      <c r="B38">
        <v>0.99</v>
      </c>
      <c r="C38">
        <v>0.05</v>
      </c>
      <c r="D38">
        <v>0.1</v>
      </c>
      <c r="E38">
        <f t="shared" si="2"/>
        <v>0.15050937558501604</v>
      </c>
      <c r="F38">
        <f t="shared" si="3"/>
        <v>0.20101875117003204</v>
      </c>
      <c r="G38">
        <f t="shared" si="4"/>
        <v>0.25035211543426183</v>
      </c>
      <c r="H38">
        <f t="shared" si="5"/>
        <v>0.30070423086852371</v>
      </c>
      <c r="I38">
        <f t="shared" si="6"/>
        <v>2.7627343896254007E-2</v>
      </c>
      <c r="J38">
        <f t="shared" si="7"/>
        <v>0.50690639669245952</v>
      </c>
      <c r="K38">
        <f t="shared" si="8"/>
        <v>4.2588028858565462E-2</v>
      </c>
      <c r="L38">
        <f t="shared" si="9"/>
        <v>0.51064539826437783</v>
      </c>
      <c r="M38">
        <f t="shared" si="10"/>
        <v>8.7223929969947808E-2</v>
      </c>
      <c r="N38">
        <f t="shared" si="11"/>
        <v>0.13491334765468246</v>
      </c>
      <c r="O38">
        <f t="shared" si="12"/>
        <v>0.67680948454405743</v>
      </c>
      <c r="P38">
        <f t="shared" si="13"/>
        <v>0.72811565966656466</v>
      </c>
      <c r="Q38">
        <f t="shared" si="14"/>
        <v>0.11310724819072746</v>
      </c>
      <c r="R38">
        <f t="shared" si="15"/>
        <v>0.528246704538198</v>
      </c>
      <c r="S38">
        <f t="shared" si="16"/>
        <v>0.71488796807047206</v>
      </c>
      <c r="T38">
        <f t="shared" si="17"/>
        <v>0.67148032107278233</v>
      </c>
      <c r="U38">
        <f t="shared" si="18"/>
        <v>0.13428982338235115</v>
      </c>
      <c r="V38">
        <f t="shared" si="19"/>
        <v>5.0727392931948917E-2</v>
      </c>
      <c r="W38" s="4">
        <f t="shared" si="20"/>
        <v>0.18501721631430007</v>
      </c>
      <c r="X38">
        <f t="shared" si="21"/>
        <v>-4.5354244417797942E-4</v>
      </c>
      <c r="Y38">
        <f t="shared" si="22"/>
        <v>-9.0708488835595884E-4</v>
      </c>
      <c r="Z38">
        <f t="shared" si="23"/>
        <v>-4.2151233206992307E-4</v>
      </c>
      <c r="AA38">
        <f t="shared" si="24"/>
        <v>-8.4302466413984614E-4</v>
      </c>
      <c r="AB38">
        <f t="shared" si="25"/>
        <v>6.5466038240034385E-2</v>
      </c>
      <c r="AC38">
        <f t="shared" si="26"/>
        <v>6.5948923485681141E-2</v>
      </c>
      <c r="AD38">
        <f t="shared" si="27"/>
        <v>-3.5617113484839147E-2</v>
      </c>
      <c r="AE38">
        <f t="shared" si="28"/>
        <v>-3.5879829529016041E-2</v>
      </c>
    </row>
    <row r="39" spans="1:31" x14ac:dyDescent="0.3">
      <c r="A39">
        <v>0.01</v>
      </c>
      <c r="B39">
        <v>0.99</v>
      </c>
      <c r="C39">
        <v>0.05</v>
      </c>
      <c r="D39">
        <v>0.1</v>
      </c>
      <c r="E39">
        <f t="shared" si="2"/>
        <v>0.15073614680710504</v>
      </c>
      <c r="F39">
        <f t="shared" si="3"/>
        <v>0.20147229361421001</v>
      </c>
      <c r="G39">
        <f t="shared" si="4"/>
        <v>0.25056287160029678</v>
      </c>
      <c r="H39">
        <f t="shared" si="5"/>
        <v>0.30112574320059365</v>
      </c>
      <c r="I39">
        <f t="shared" si="6"/>
        <v>2.7684036701776257E-2</v>
      </c>
      <c r="J39">
        <f t="shared" si="7"/>
        <v>0.50692056718413658</v>
      </c>
      <c r="K39">
        <f t="shared" si="8"/>
        <v>4.2640717900074204E-2</v>
      </c>
      <c r="L39">
        <f t="shared" si="9"/>
        <v>0.51065856454640746</v>
      </c>
      <c r="M39">
        <f t="shared" si="10"/>
        <v>5.4490910849930616E-2</v>
      </c>
      <c r="N39">
        <f t="shared" si="11"/>
        <v>0.10193888591184189</v>
      </c>
      <c r="O39">
        <f t="shared" si="12"/>
        <v>0.69461804128647697</v>
      </c>
      <c r="P39">
        <f t="shared" si="13"/>
        <v>0.74605557443107273</v>
      </c>
      <c r="Q39">
        <f t="shared" si="14"/>
        <v>7.9678528585628225E-2</v>
      </c>
      <c r="R39">
        <f t="shared" si="15"/>
        <v>0.51990910023858694</v>
      </c>
      <c r="S39">
        <f t="shared" si="16"/>
        <v>0.73309584017609197</v>
      </c>
      <c r="T39">
        <f t="shared" si="17"/>
        <v>0.67548426540699447</v>
      </c>
      <c r="U39">
        <f t="shared" si="18"/>
        <v>0.13000364525306266</v>
      </c>
      <c r="V39">
        <f t="shared" si="19"/>
        <v>4.9460073653288944E-2</v>
      </c>
      <c r="W39" s="4">
        <f t="shared" si="20"/>
        <v>0.1794637189063516</v>
      </c>
      <c r="X39">
        <f t="shared" si="21"/>
        <v>-5.1182773380963899E-4</v>
      </c>
      <c r="Y39">
        <f t="shared" si="22"/>
        <v>-1.023655467619278E-3</v>
      </c>
      <c r="Z39">
        <f t="shared" si="23"/>
        <v>-4.8054902750304285E-4</v>
      </c>
      <c r="AA39">
        <f t="shared" si="24"/>
        <v>-9.610980550060857E-4</v>
      </c>
      <c r="AB39">
        <f t="shared" si="25"/>
        <v>6.451839691962713E-2</v>
      </c>
      <c r="AC39">
        <f t="shared" si="26"/>
        <v>6.4994151136590891E-2</v>
      </c>
      <c r="AD39">
        <f t="shared" si="27"/>
        <v>-3.494888184280414E-2</v>
      </c>
      <c r="AE39">
        <f t="shared" si="28"/>
        <v>-3.5206592491374575E-2</v>
      </c>
    </row>
    <row r="40" spans="1:31" x14ac:dyDescent="0.3">
      <c r="A40">
        <v>0.01</v>
      </c>
      <c r="B40">
        <v>0.99</v>
      </c>
      <c r="C40">
        <v>0.05</v>
      </c>
      <c r="D40">
        <v>0.1</v>
      </c>
      <c r="E40">
        <f t="shared" si="2"/>
        <v>0.15099206067400986</v>
      </c>
      <c r="F40">
        <f t="shared" si="3"/>
        <v>0.20198412134801966</v>
      </c>
      <c r="G40">
        <f t="shared" si="4"/>
        <v>0.2508031461140483</v>
      </c>
      <c r="H40">
        <f t="shared" si="5"/>
        <v>0.30160629222809671</v>
      </c>
      <c r="I40">
        <f t="shared" si="6"/>
        <v>2.7748015168502459E-2</v>
      </c>
      <c r="J40">
        <f t="shared" si="7"/>
        <v>0.50693655872953147</v>
      </c>
      <c r="K40">
        <f t="shared" si="8"/>
        <v>4.2700786528512086E-2</v>
      </c>
      <c r="L40">
        <f t="shared" si="9"/>
        <v>0.51067357486980569</v>
      </c>
      <c r="M40">
        <f t="shared" si="10"/>
        <v>2.223171239011705E-2</v>
      </c>
      <c r="N40">
        <f t="shared" si="11"/>
        <v>6.9441810343546434E-2</v>
      </c>
      <c r="O40">
        <f t="shared" si="12"/>
        <v>0.71209248220787902</v>
      </c>
      <c r="P40">
        <f t="shared" si="13"/>
        <v>0.76365887067675997</v>
      </c>
      <c r="Q40">
        <f t="shared" si="14"/>
        <v>4.6732165307280533E-2</v>
      </c>
      <c r="R40">
        <f t="shared" si="15"/>
        <v>0.51168091557949791</v>
      </c>
      <c r="S40">
        <f t="shared" si="16"/>
        <v>0.75096611789717205</v>
      </c>
      <c r="T40">
        <f t="shared" si="17"/>
        <v>0.67938917497720719</v>
      </c>
      <c r="U40">
        <f t="shared" si="18"/>
        <v>0.12584187052834164</v>
      </c>
      <c r="V40">
        <f t="shared" si="19"/>
        <v>4.8239542310670007E-2</v>
      </c>
      <c r="W40" s="4">
        <f t="shared" si="20"/>
        <v>0.17408141283901166</v>
      </c>
      <c r="X40">
        <f t="shared" si="21"/>
        <v>-5.6728241103330853E-4</v>
      </c>
      <c r="Y40">
        <f t="shared" si="22"/>
        <v>-1.1345648220666171E-3</v>
      </c>
      <c r="Z40">
        <f t="shared" si="23"/>
        <v>-5.3678392256296438E-4</v>
      </c>
      <c r="AA40">
        <f t="shared" si="24"/>
        <v>-1.0735678451259288E-3</v>
      </c>
      <c r="AB40">
        <f t="shared" si="25"/>
        <v>6.3545398792518637E-2</v>
      </c>
      <c r="AC40">
        <f t="shared" si="26"/>
        <v>6.4013840408808739E-2</v>
      </c>
      <c r="AD40">
        <f t="shared" si="27"/>
        <v>-3.4297858474146341E-2</v>
      </c>
      <c r="AE40">
        <f t="shared" si="28"/>
        <v>-3.4550694156417802E-2</v>
      </c>
    </row>
    <row r="41" spans="1:31" x14ac:dyDescent="0.3">
      <c r="A41">
        <v>0.01</v>
      </c>
      <c r="B41">
        <v>0.99</v>
      </c>
      <c r="C41">
        <v>0.05</v>
      </c>
      <c r="D41">
        <v>0.1</v>
      </c>
      <c r="E41">
        <f t="shared" si="2"/>
        <v>0.15127570187952652</v>
      </c>
      <c r="F41">
        <f t="shared" si="3"/>
        <v>0.20255140375905298</v>
      </c>
      <c r="G41">
        <f t="shared" si="4"/>
        <v>0.25107153807532978</v>
      </c>
      <c r="H41">
        <f t="shared" si="5"/>
        <v>0.30214307615065966</v>
      </c>
      <c r="I41">
        <f t="shared" si="6"/>
        <v>2.7818925469881624E-2</v>
      </c>
      <c r="J41">
        <f t="shared" si="7"/>
        <v>0.50695428288424149</v>
      </c>
      <c r="K41">
        <f t="shared" si="8"/>
        <v>4.2767884518832455E-2</v>
      </c>
      <c r="L41">
        <f t="shared" si="9"/>
        <v>0.51069034171121952</v>
      </c>
      <c r="M41">
        <f t="shared" si="10"/>
        <v>-9.540987006142268E-3</v>
      </c>
      <c r="N41">
        <f t="shared" si="11"/>
        <v>3.7434890139142064E-2</v>
      </c>
      <c r="O41">
        <f t="shared" si="12"/>
        <v>0.72924141144495214</v>
      </c>
      <c r="P41">
        <f t="shared" si="13"/>
        <v>0.78093421775496885</v>
      </c>
      <c r="Q41">
        <f t="shared" si="14"/>
        <v>1.4280792611373702E-2</v>
      </c>
      <c r="R41">
        <f t="shared" si="15"/>
        <v>0.50357013747825452</v>
      </c>
      <c r="S41">
        <f t="shared" si="16"/>
        <v>0.76850761930783684</v>
      </c>
      <c r="T41">
        <f t="shared" si="17"/>
        <v>0.68319797344080724</v>
      </c>
      <c r="U41">
        <f t="shared" si="18"/>
        <v>0.12180574030515152</v>
      </c>
      <c r="V41">
        <f t="shared" si="19"/>
        <v>4.7063741750413807E-2</v>
      </c>
      <c r="W41" s="4">
        <f t="shared" si="20"/>
        <v>0.16886948205556535</v>
      </c>
      <c r="X41">
        <f t="shared" si="21"/>
        <v>-6.1990013798772828E-4</v>
      </c>
      <c r="Y41">
        <f t="shared" si="22"/>
        <v>-1.2398002759754566E-3</v>
      </c>
      <c r="Z41">
        <f t="shared" si="23"/>
        <v>-5.9020540703296355E-4</v>
      </c>
      <c r="AA41">
        <f t="shared" si="24"/>
        <v>-1.1804108140659271E-3</v>
      </c>
      <c r="AB41">
        <f t="shared" si="25"/>
        <v>6.2551184532021062E-2</v>
      </c>
      <c r="AC41">
        <f t="shared" si="26"/>
        <v>6.3012162795739873E-2</v>
      </c>
      <c r="AD41">
        <f t="shared" si="27"/>
        <v>-3.3663676209898734E-2</v>
      </c>
      <c r="AE41">
        <f t="shared" si="28"/>
        <v>-3.3911764605438023E-2</v>
      </c>
    </row>
    <row r="42" spans="1:31" x14ac:dyDescent="0.3">
      <c r="A42">
        <v>0.01</v>
      </c>
      <c r="B42">
        <v>0.99</v>
      </c>
      <c r="C42">
        <v>0.05</v>
      </c>
      <c r="D42">
        <v>0.1</v>
      </c>
      <c r="E42">
        <f t="shared" si="2"/>
        <v>0.15158565194852039</v>
      </c>
      <c r="F42">
        <f t="shared" si="3"/>
        <v>0.20317130389704072</v>
      </c>
      <c r="G42">
        <f t="shared" si="4"/>
        <v>0.25136664077884624</v>
      </c>
      <c r="H42">
        <f t="shared" si="5"/>
        <v>0.30273328155769264</v>
      </c>
      <c r="I42">
        <f t="shared" si="6"/>
        <v>2.7896412987130095E-2</v>
      </c>
      <c r="J42">
        <f t="shared" si="7"/>
        <v>0.50697365100565184</v>
      </c>
      <c r="K42">
        <f t="shared" si="8"/>
        <v>4.2841660194711577E-2</v>
      </c>
      <c r="L42">
        <f t="shared" si="9"/>
        <v>0.51070877718430563</v>
      </c>
      <c r="M42">
        <f t="shared" si="10"/>
        <v>-4.0816579272152799E-2</v>
      </c>
      <c r="N42">
        <f t="shared" si="11"/>
        <v>5.9288087412721277E-3</v>
      </c>
      <c r="O42">
        <f t="shared" si="12"/>
        <v>0.74607324954990151</v>
      </c>
      <c r="P42">
        <f t="shared" si="13"/>
        <v>0.7978901000576879</v>
      </c>
      <c r="Q42">
        <f t="shared" si="14"/>
        <v>-1.7665035552750206E-2</v>
      </c>
      <c r="R42">
        <f t="shared" si="15"/>
        <v>0.49558385595064219</v>
      </c>
      <c r="S42">
        <f t="shared" si="16"/>
        <v>0.7857289565698895</v>
      </c>
      <c r="T42">
        <f t="shared" si="17"/>
        <v>0.68691351983211424</v>
      </c>
      <c r="U42">
        <f t="shared" si="18"/>
        <v>0.11789584057994701</v>
      </c>
      <c r="V42">
        <f t="shared" si="19"/>
        <v>4.5930707230279103E-2</v>
      </c>
      <c r="W42" s="4">
        <f t="shared" si="20"/>
        <v>0.1638265478102261</v>
      </c>
      <c r="X42">
        <f t="shared" si="21"/>
        <v>-6.6969116486190639E-4</v>
      </c>
      <c r="Y42">
        <f t="shared" si="22"/>
        <v>-1.3393823297238128E-3</v>
      </c>
      <c r="Z42">
        <f t="shared" si="23"/>
        <v>-6.4081872874100995E-4</v>
      </c>
      <c r="AA42">
        <f t="shared" si="24"/>
        <v>-1.2816374574820199E-3</v>
      </c>
      <c r="AB42">
        <f t="shared" si="25"/>
        <v>6.1539754031710581E-2</v>
      </c>
      <c r="AC42">
        <f t="shared" si="26"/>
        <v>6.1993147903080033E-2</v>
      </c>
      <c r="AD42">
        <f t="shared" si="27"/>
        <v>-3.3045956802374481E-2</v>
      </c>
      <c r="AE42">
        <f t="shared" si="28"/>
        <v>-3.3289422746031257E-2</v>
      </c>
    </row>
    <row r="43" spans="1:31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0.15192049753095135</v>
      </c>
      <c r="F43">
        <f t="shared" si="3"/>
        <v>0.20384099506190262</v>
      </c>
      <c r="G43">
        <f t="shared" si="4"/>
        <v>0.25168705014321674</v>
      </c>
      <c r="H43">
        <f t="shared" si="5"/>
        <v>0.30337410028643363</v>
      </c>
      <c r="I43">
        <f t="shared" si="6"/>
        <v>2.798012438273783E-2</v>
      </c>
      <c r="J43">
        <f t="shared" si="7"/>
        <v>0.50699457477129017</v>
      </c>
      <c r="K43">
        <f t="shared" si="8"/>
        <v>4.2921762535804202E-2</v>
      </c>
      <c r="L43">
        <f t="shared" si="9"/>
        <v>0.51072879356642908</v>
      </c>
      <c r="M43">
        <f t="shared" si="10"/>
        <v>-7.1586456288008082E-2</v>
      </c>
      <c r="N43">
        <f t="shared" si="11"/>
        <v>-2.5067765210267889E-2</v>
      </c>
      <c r="O43">
        <f t="shared" si="12"/>
        <v>0.76259622795108872</v>
      </c>
      <c r="P43">
        <f t="shared" si="13"/>
        <v>0.8145348114307035</v>
      </c>
      <c r="Q43">
        <f t="shared" si="14"/>
        <v>-4.9096774448368824E-2</v>
      </c>
      <c r="R43">
        <f t="shared" si="15"/>
        <v>0.48772827136547742</v>
      </c>
      <c r="S43">
        <f t="shared" si="16"/>
        <v>0.80263853187211409</v>
      </c>
      <c r="T43">
        <f t="shared" si="17"/>
        <v>0.69053860558287272</v>
      </c>
      <c r="U43">
        <f t="shared" si="18"/>
        <v>0.11411215063092361</v>
      </c>
      <c r="V43">
        <f t="shared" si="19"/>
        <v>4.4838563373125133E-2</v>
      </c>
      <c r="W43" s="4">
        <f t="shared" si="20"/>
        <v>0.15895071400404875</v>
      </c>
      <c r="X43">
        <f t="shared" si="21"/>
        <v>-7.1668103191776253E-4</v>
      </c>
      <c r="Y43">
        <f t="shared" si="22"/>
        <v>-1.4333620638355251E-3</v>
      </c>
      <c r="Z43">
        <f t="shared" si="23"/>
        <v>-6.8864472581674295E-4</v>
      </c>
      <c r="AA43">
        <f t="shared" si="24"/>
        <v>-1.3772894516334859E-3</v>
      </c>
      <c r="AB43">
        <f t="shared" si="25"/>
        <v>6.0514935412267531E-2</v>
      </c>
      <c r="AC43">
        <f t="shared" si="26"/>
        <v>6.0960652231436742E-2</v>
      </c>
      <c r="AD43">
        <f t="shared" si="27"/>
        <v>-3.2444314019893644E-2</v>
      </c>
      <c r="AE43">
        <f t="shared" si="28"/>
        <v>-3.2683279431433065E-2</v>
      </c>
    </row>
    <row r="44" spans="1:31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0.15227883804691023</v>
      </c>
      <c r="F44">
        <f t="shared" si="3"/>
        <v>0.20455767609382039</v>
      </c>
      <c r="G44">
        <f t="shared" si="4"/>
        <v>0.25203137250612512</v>
      </c>
      <c r="H44">
        <f t="shared" si="5"/>
        <v>0.30406274501225039</v>
      </c>
      <c r="I44">
        <f t="shared" si="6"/>
        <v>2.8069709511727554E-2</v>
      </c>
      <c r="J44">
        <f t="shared" si="7"/>
        <v>0.50701696665662199</v>
      </c>
      <c r="K44">
        <f t="shared" si="8"/>
        <v>4.3007843126531296E-2</v>
      </c>
      <c r="L44">
        <f t="shared" si="9"/>
        <v>0.51075030378575248</v>
      </c>
      <c r="M44">
        <f t="shared" si="10"/>
        <v>-0.10184392399414186</v>
      </c>
      <c r="N44">
        <f t="shared" si="11"/>
        <v>-5.554809132598626E-2</v>
      </c>
      <c r="O44">
        <f t="shared" si="12"/>
        <v>0.7788183849610355</v>
      </c>
      <c r="P44">
        <f t="shared" si="13"/>
        <v>0.83087645114642006</v>
      </c>
      <c r="Q44">
        <f t="shared" si="14"/>
        <v>-8.0007801935383566E-2</v>
      </c>
      <c r="R44">
        <f t="shared" si="15"/>
        <v>0.48000871247832433</v>
      </c>
      <c r="S44">
        <f t="shared" si="16"/>
        <v>0.81924453495081551</v>
      </c>
      <c r="T44">
        <f t="shared" si="17"/>
        <v>0.6940759523191613</v>
      </c>
      <c r="U44">
        <f t="shared" si="18"/>
        <v>0.11045409490276607</v>
      </c>
      <c r="V44">
        <f t="shared" si="19"/>
        <v>4.3785520997905641E-2</v>
      </c>
      <c r="W44" s="4">
        <f t="shared" si="20"/>
        <v>0.1542396159006717</v>
      </c>
      <c r="X44">
        <f t="shared" si="21"/>
        <v>-7.6090912952346166E-4</v>
      </c>
      <c r="Y44">
        <f t="shared" si="22"/>
        <v>-1.5218182590469233E-3</v>
      </c>
      <c r="Z44">
        <f t="shared" si="23"/>
        <v>-7.3371840854896924E-4</v>
      </c>
      <c r="AA44">
        <f t="shared" si="24"/>
        <v>-1.4674368170979385E-3</v>
      </c>
      <c r="AB44">
        <f t="shared" si="25"/>
        <v>5.9480359999142932E-2</v>
      </c>
      <c r="AC44">
        <f t="shared" si="26"/>
        <v>5.9918333974458116E-2</v>
      </c>
      <c r="AD44">
        <f t="shared" si="27"/>
        <v>-3.185835635263623E-2</v>
      </c>
      <c r="AE44">
        <f t="shared" si="28"/>
        <v>-3.2092940188022785E-2</v>
      </c>
    </row>
    <row r="45" spans="1:31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0.15265929261167197</v>
      </c>
      <c r="F45">
        <f t="shared" si="3"/>
        <v>0.20531858522334384</v>
      </c>
      <c r="G45">
        <f t="shared" si="4"/>
        <v>0.2523982317103996</v>
      </c>
      <c r="H45">
        <f t="shared" si="5"/>
        <v>0.30479646342079936</v>
      </c>
      <c r="I45">
        <f t="shared" si="6"/>
        <v>2.8164823152917982E-2</v>
      </c>
      <c r="J45">
        <f t="shared" si="7"/>
        <v>0.50704074036784652</v>
      </c>
      <c r="K45">
        <f t="shared" si="8"/>
        <v>4.3099557927599917E-2</v>
      </c>
      <c r="L45">
        <f t="shared" si="9"/>
        <v>0.51077322186401652</v>
      </c>
      <c r="M45">
        <f t="shared" si="10"/>
        <v>-0.13158410399371331</v>
      </c>
      <c r="N45">
        <f t="shared" si="11"/>
        <v>-8.5507258313215317E-2</v>
      </c>
      <c r="O45">
        <f t="shared" si="12"/>
        <v>0.79474756313735362</v>
      </c>
      <c r="P45">
        <f t="shared" si="13"/>
        <v>0.84692292124043145</v>
      </c>
      <c r="Q45">
        <f t="shared" si="14"/>
        <v>-0.11039331933101179</v>
      </c>
      <c r="R45">
        <f t="shared" si="15"/>
        <v>0.47242966373210787</v>
      </c>
      <c r="S45">
        <f t="shared" si="16"/>
        <v>0.83555494197116553</v>
      </c>
      <c r="T45">
        <f t="shared" si="17"/>
        <v>0.69752821033187018</v>
      </c>
      <c r="U45">
        <f t="shared" si="18"/>
        <v>0.10692059694969518</v>
      </c>
      <c r="V45">
        <f t="shared" si="19"/>
        <v>4.276987387583938E-2</v>
      </c>
      <c r="W45" s="4">
        <f t="shared" si="20"/>
        <v>0.14969047082553455</v>
      </c>
      <c r="X45">
        <f t="shared" si="21"/>
        <v>-8.0242716899449557E-4</v>
      </c>
      <c r="Y45">
        <f t="shared" si="22"/>
        <v>-1.6048543379889911E-3</v>
      </c>
      <c r="Z45">
        <f t="shared" si="23"/>
        <v>-7.760874442552364E-4</v>
      </c>
      <c r="AA45">
        <f t="shared" si="24"/>
        <v>-1.5521748885104728E-3</v>
      </c>
      <c r="AB45">
        <f t="shared" si="25"/>
        <v>5.8439443107092912E-2</v>
      </c>
      <c r="AC45">
        <f t="shared" si="26"/>
        <v>5.8869633667096945E-2</v>
      </c>
      <c r="AD45">
        <f t="shared" si="27"/>
        <v>-3.1287689367539839E-2</v>
      </c>
      <c r="AE45">
        <f t="shared" si="28"/>
        <v>-3.1518007589183203E-2</v>
      </c>
    </row>
    <row r="46" spans="1:31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0.1530605061961692</v>
      </c>
      <c r="F46">
        <f t="shared" si="3"/>
        <v>0.20612101239233835</v>
      </c>
      <c r="G46">
        <f t="shared" si="4"/>
        <v>0.25278627543252724</v>
      </c>
      <c r="H46">
        <f t="shared" si="5"/>
        <v>0.30557255086505458</v>
      </c>
      <c r="I46">
        <f t="shared" si="6"/>
        <v>2.8265126549042296E-2</v>
      </c>
      <c r="J46">
        <f t="shared" si="7"/>
        <v>0.50706581122690875</v>
      </c>
      <c r="K46">
        <f t="shared" si="8"/>
        <v>4.319656885813182E-2</v>
      </c>
      <c r="L46">
        <f t="shared" si="9"/>
        <v>0.51079746331198261</v>
      </c>
      <c r="M46">
        <f t="shared" si="10"/>
        <v>-0.16080382554725978</v>
      </c>
      <c r="N46">
        <f t="shared" si="11"/>
        <v>-0.11494207514676379</v>
      </c>
      <c r="O46">
        <f t="shared" si="12"/>
        <v>0.81039140782112351</v>
      </c>
      <c r="P46">
        <f t="shared" si="13"/>
        <v>0.86268192503502306</v>
      </c>
      <c r="Q46">
        <f t="shared" si="14"/>
        <v>-0.14025024266229383</v>
      </c>
      <c r="R46">
        <f t="shared" si="15"/>
        <v>0.46499480026955137</v>
      </c>
      <c r="S46">
        <f t="shared" si="16"/>
        <v>0.85157751557112227</v>
      </c>
      <c r="T46">
        <f t="shared" si="17"/>
        <v>0.70089795762827811</v>
      </c>
      <c r="U46">
        <f t="shared" si="18"/>
        <v>0.10351013413616447</v>
      </c>
      <c r="V46">
        <f t="shared" si="19"/>
        <v>4.1789995451750439E-2</v>
      </c>
      <c r="W46" s="4">
        <f t="shared" si="20"/>
        <v>0.14530012958791491</v>
      </c>
      <c r="X46">
        <f t="shared" si="21"/>
        <v>-8.4129761215535719E-4</v>
      </c>
      <c r="Y46">
        <f t="shared" si="22"/>
        <v>-1.6825952243107144E-3</v>
      </c>
      <c r="Z46">
        <f t="shared" si="23"/>
        <v>-8.1581059382707793E-4</v>
      </c>
      <c r="AA46">
        <f t="shared" si="24"/>
        <v>-1.6316211876541559E-3</v>
      </c>
      <c r="AB46">
        <f t="shared" si="25"/>
        <v>5.7395370317820993E-2</v>
      </c>
      <c r="AC46">
        <f t="shared" si="26"/>
        <v>5.7817760367747356E-2</v>
      </c>
      <c r="AD46">
        <f t="shared" si="27"/>
        <v>-3.0731917747690119E-2</v>
      </c>
      <c r="AE46">
        <f t="shared" si="28"/>
        <v>-3.0958083311217272E-2</v>
      </c>
    </row>
    <row r="47" spans="1:31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0.15348115500224688</v>
      </c>
      <c r="F47">
        <f t="shared" si="3"/>
        <v>0.20696231000449369</v>
      </c>
      <c r="G47">
        <f t="shared" si="4"/>
        <v>0.25319418072944078</v>
      </c>
      <c r="H47">
        <f t="shared" si="5"/>
        <v>0.30638836145888165</v>
      </c>
      <c r="I47">
        <f t="shared" si="6"/>
        <v>2.8370288750561717E-2</v>
      </c>
      <c r="J47">
        <f t="shared" si="7"/>
        <v>0.5070920965074377</v>
      </c>
      <c r="K47">
        <f t="shared" si="8"/>
        <v>4.3298545182360204E-2</v>
      </c>
      <c r="L47">
        <f t="shared" si="9"/>
        <v>0.51082294547602791</v>
      </c>
      <c r="M47">
        <f t="shared" si="10"/>
        <v>-0.18950151070617027</v>
      </c>
      <c r="N47">
        <f t="shared" si="11"/>
        <v>-0.14385095533063746</v>
      </c>
      <c r="O47">
        <f t="shared" si="12"/>
        <v>0.82575736669496858</v>
      </c>
      <c r="P47">
        <f t="shared" si="13"/>
        <v>0.87816096669063171</v>
      </c>
      <c r="Q47">
        <f t="shared" si="14"/>
        <v>-0.16957708706685529</v>
      </c>
      <c r="R47">
        <f t="shared" si="15"/>
        <v>0.45770702911744121</v>
      </c>
      <c r="S47">
        <f t="shared" si="16"/>
        <v>0.86731980589079716</v>
      </c>
      <c r="T47">
        <f t="shared" si="17"/>
        <v>0.7041876994820383</v>
      </c>
      <c r="U47">
        <f t="shared" si="18"/>
        <v>0.10022079196058267</v>
      </c>
      <c r="V47">
        <f t="shared" si="19"/>
        <v>4.0844335563684823E-2</v>
      </c>
      <c r="W47" s="4">
        <f t="shared" si="20"/>
        <v>0.1410651275242675</v>
      </c>
      <c r="X47">
        <f t="shared" si="21"/>
        <v>-8.7759210156791799E-4</v>
      </c>
      <c r="Y47">
        <f t="shared" si="22"/>
        <v>-1.755184203135836E-3</v>
      </c>
      <c r="Z47">
        <f t="shared" si="23"/>
        <v>-8.5295614273443688E-4</v>
      </c>
      <c r="AA47">
        <f t="shared" si="24"/>
        <v>-1.7059122854688738E-3</v>
      </c>
      <c r="AB47">
        <f t="shared" si="25"/>
        <v>5.6351088822999447E-2</v>
      </c>
      <c r="AC47">
        <f t="shared" si="26"/>
        <v>5.6765682943204075E-2</v>
      </c>
      <c r="AD47">
        <f t="shared" si="27"/>
        <v>-3.0190647049093577E-2</v>
      </c>
      <c r="AE47">
        <f t="shared" si="28"/>
        <v>-3.0412769904448571E-2</v>
      </c>
    </row>
    <row r="48" spans="1:31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0.15391995105303083</v>
      </c>
      <c r="F48">
        <f t="shared" si="3"/>
        <v>0.20783990210606162</v>
      </c>
      <c r="G48">
        <f t="shared" si="4"/>
        <v>0.25362065880080797</v>
      </c>
      <c r="H48">
        <f t="shared" si="5"/>
        <v>0.3072413176016161</v>
      </c>
      <c r="I48">
        <f t="shared" si="6"/>
        <v>2.8479987763257705E-2</v>
      </c>
      <c r="J48">
        <f t="shared" si="7"/>
        <v>0.5071195157216295</v>
      </c>
      <c r="K48">
        <f t="shared" si="8"/>
        <v>4.3405164700202011E-2</v>
      </c>
      <c r="L48">
        <f t="shared" si="9"/>
        <v>0.51084958783571988</v>
      </c>
      <c r="M48">
        <f t="shared" si="10"/>
        <v>-0.21767705511766999</v>
      </c>
      <c r="N48">
        <f t="shared" si="11"/>
        <v>-0.17223379680223949</v>
      </c>
      <c r="O48">
        <f t="shared" si="12"/>
        <v>0.84085269021951536</v>
      </c>
      <c r="P48">
        <f t="shared" si="13"/>
        <v>0.89336735164285597</v>
      </c>
      <c r="Q48">
        <f t="shared" si="14"/>
        <v>-0.19837384688278842</v>
      </c>
      <c r="R48">
        <f t="shared" si="15"/>
        <v>0.45056853506539729</v>
      </c>
      <c r="S48">
        <f t="shared" si="16"/>
        <v>0.88278915242999156</v>
      </c>
      <c r="T48">
        <f t="shared" si="17"/>
        <v>0.70739986840800584</v>
      </c>
      <c r="U48">
        <f t="shared" si="18"/>
        <v>9.7050317044835091E-2</v>
      </c>
      <c r="V48">
        <f t="shared" si="19"/>
        <v>3.9931417187906208E-2</v>
      </c>
      <c r="W48" s="4">
        <f t="shared" si="20"/>
        <v>0.13698173423274129</v>
      </c>
      <c r="X48">
        <f t="shared" si="21"/>
        <v>-9.1138992681092713E-4</v>
      </c>
      <c r="Y48">
        <f t="shared" si="22"/>
        <v>-1.8227798536218543E-3</v>
      </c>
      <c r="Z48">
        <f t="shared" si="23"/>
        <v>-8.8760036275300374E-4</v>
      </c>
      <c r="AA48">
        <f t="shared" si="24"/>
        <v>-1.7752007255060075E-3</v>
      </c>
      <c r="AB48">
        <f t="shared" si="25"/>
        <v>5.530930332568583E-2</v>
      </c>
      <c r="AC48">
        <f t="shared" si="26"/>
        <v>5.5716125945579155E-2</v>
      </c>
      <c r="AD48">
        <f t="shared" si="27"/>
        <v>-2.9663485205146174E-2</v>
      </c>
      <c r="AE48">
        <f t="shared" si="28"/>
        <v>-2.9881672310039974E-2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0.1543756460164363</v>
      </c>
      <c r="F49">
        <f t="shared" si="3"/>
        <v>0.20875129203287254</v>
      </c>
      <c r="G49">
        <f t="shared" si="4"/>
        <v>0.25406445898218449</v>
      </c>
      <c r="H49">
        <f t="shared" si="5"/>
        <v>0.30812891796436909</v>
      </c>
      <c r="I49">
        <f t="shared" si="6"/>
        <v>2.859391150410907E-2</v>
      </c>
      <c r="J49">
        <f t="shared" si="7"/>
        <v>0.50714799085920581</v>
      </c>
      <c r="K49">
        <f t="shared" si="8"/>
        <v>4.3516114745546133E-2</v>
      </c>
      <c r="L49">
        <f t="shared" si="9"/>
        <v>0.51087731225332955</v>
      </c>
      <c r="M49">
        <f t="shared" si="10"/>
        <v>-0.24533170678051291</v>
      </c>
      <c r="N49">
        <f t="shared" si="11"/>
        <v>-0.20009185977502908</v>
      </c>
      <c r="O49">
        <f t="shared" si="12"/>
        <v>0.8556844328220885</v>
      </c>
      <c r="P49">
        <f t="shared" si="13"/>
        <v>0.90830818779787592</v>
      </c>
      <c r="Q49">
        <f t="shared" si="14"/>
        <v>-0.22664187371343389</v>
      </c>
      <c r="R49">
        <f t="shared" si="15"/>
        <v>0.44358082986132441</v>
      </c>
      <c r="S49">
        <f t="shared" si="16"/>
        <v>0.89799268659509257</v>
      </c>
      <c r="T49">
        <f t="shared" si="17"/>
        <v>0.7105368244967758</v>
      </c>
      <c r="U49">
        <f t="shared" si="18"/>
        <v>9.3996168011617365E-2</v>
      </c>
      <c r="V49">
        <f t="shared" si="19"/>
        <v>3.9049833231172941E-2</v>
      </c>
      <c r="W49" s="4">
        <f t="shared" si="20"/>
        <v>0.13304600124279031</v>
      </c>
      <c r="X49">
        <f t="shared" si="21"/>
        <v>-9.4277655546030632E-4</v>
      </c>
      <c r="Y49">
        <f t="shared" si="22"/>
        <v>-1.8855531109206126E-3</v>
      </c>
      <c r="Z49">
        <f t="shared" si="23"/>
        <v>-9.1982603394709513E-4</v>
      </c>
      <c r="AA49">
        <f t="shared" si="24"/>
        <v>-1.8396520678941903E-3</v>
      </c>
      <c r="AB49">
        <f t="shared" si="25"/>
        <v>5.427247594577523E-2</v>
      </c>
      <c r="AC49">
        <f t="shared" si="26"/>
        <v>5.4671569522610153E-2</v>
      </c>
      <c r="AD49">
        <f t="shared" si="27"/>
        <v>-2.9150043806575144E-2</v>
      </c>
      <c r="AE49">
        <f t="shared" si="28"/>
        <v>-2.9364399150511988E-2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0.15484703429416646</v>
      </c>
      <c r="F50">
        <f t="shared" si="3"/>
        <v>0.20969406858833284</v>
      </c>
      <c r="G50">
        <f t="shared" si="4"/>
        <v>0.25452437199915806</v>
      </c>
      <c r="H50">
        <f t="shared" si="5"/>
        <v>0.30904874399831617</v>
      </c>
      <c r="I50">
        <f t="shared" si="6"/>
        <v>2.8711758573541607E-2</v>
      </c>
      <c r="J50">
        <f t="shared" si="7"/>
        <v>0.50717744658046582</v>
      </c>
      <c r="K50">
        <f t="shared" si="8"/>
        <v>4.3631092999789525E-2</v>
      </c>
      <c r="L50">
        <f t="shared" si="9"/>
        <v>0.51090604317716803</v>
      </c>
      <c r="M50">
        <f t="shared" si="10"/>
        <v>-0.27246794475340053</v>
      </c>
      <c r="N50">
        <f t="shared" si="11"/>
        <v>-0.22742764453633416</v>
      </c>
      <c r="O50">
        <f t="shared" si="12"/>
        <v>0.87025945472537602</v>
      </c>
      <c r="P50">
        <f t="shared" si="13"/>
        <v>0.92299038737313188</v>
      </c>
      <c r="Q50">
        <f t="shared" si="14"/>
        <v>-0.25438375447421907</v>
      </c>
      <c r="R50">
        <f t="shared" si="15"/>
        <v>0.43674480347152189</v>
      </c>
      <c r="S50">
        <f t="shared" si="16"/>
        <v>0.91293733481349304</v>
      </c>
      <c r="T50">
        <f t="shared" si="17"/>
        <v>0.71360085605151302</v>
      </c>
      <c r="U50">
        <f t="shared" si="18"/>
        <v>9.1055563644973914E-2</v>
      </c>
      <c r="V50">
        <f t="shared" si="19"/>
        <v>3.819824338772821E-2</v>
      </c>
      <c r="W50" s="4">
        <f t="shared" si="20"/>
        <v>0.12925380703270212</v>
      </c>
      <c r="X50">
        <f t="shared" si="21"/>
        <v>-9.718422508549232E-4</v>
      </c>
      <c r="Y50">
        <f t="shared" si="22"/>
        <v>-1.9436845017098464E-3</v>
      </c>
      <c r="Z50">
        <f t="shared" si="23"/>
        <v>-9.4972104984820396E-4</v>
      </c>
      <c r="AA50">
        <f t="shared" si="24"/>
        <v>-1.8994420996964079E-3</v>
      </c>
      <c r="AB50">
        <f t="shared" si="25"/>
        <v>5.3242829555634939E-2</v>
      </c>
      <c r="AC50">
        <f t="shared" si="26"/>
        <v>5.3634252783182658E-2</v>
      </c>
      <c r="AD50">
        <f t="shared" si="27"/>
        <v>-2.8649939182177751E-2</v>
      </c>
      <c r="AE50">
        <f t="shared" si="28"/>
        <v>-2.8860563819473103E-2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0.15533295541959394</v>
      </c>
      <c r="F51">
        <f t="shared" si="3"/>
        <v>0.21066591083918776</v>
      </c>
      <c r="G51">
        <f t="shared" si="4"/>
        <v>0.25499923252408219</v>
      </c>
      <c r="H51">
        <f t="shared" si="5"/>
        <v>0.30999846504816436</v>
      </c>
      <c r="I51">
        <f t="shared" si="6"/>
        <v>2.8833238854898476E-2</v>
      </c>
      <c r="J51">
        <f t="shared" si="7"/>
        <v>0.50720781036614648</v>
      </c>
      <c r="K51">
        <f t="shared" si="8"/>
        <v>4.3749808131020543E-2</v>
      </c>
      <c r="L51">
        <f t="shared" si="9"/>
        <v>0.51093570780134512</v>
      </c>
      <c r="M51">
        <f t="shared" si="10"/>
        <v>-0.29908935953121801</v>
      </c>
      <c r="N51">
        <f t="shared" si="11"/>
        <v>-0.25424477092792547</v>
      </c>
      <c r="O51">
        <f t="shared" si="12"/>
        <v>0.88458442431646489</v>
      </c>
      <c r="P51">
        <f t="shared" si="13"/>
        <v>0.93742066928286838</v>
      </c>
      <c r="Q51">
        <f t="shared" si="14"/>
        <v>-0.2816031911404927</v>
      </c>
      <c r="R51">
        <f t="shared" si="15"/>
        <v>0.43006077629582051</v>
      </c>
      <c r="S51">
        <f t="shared" si="16"/>
        <v>0.92762982210920542</v>
      </c>
      <c r="T51">
        <f t="shared" si="17"/>
        <v>0.71659418047668022</v>
      </c>
      <c r="U51">
        <f t="shared" si="18"/>
        <v>8.8225527891123673E-2</v>
      </c>
      <c r="V51">
        <f t="shared" si="19"/>
        <v>3.7375371074609053E-2</v>
      </c>
      <c r="W51" s="4">
        <f t="shared" si="20"/>
        <v>0.12560089896573273</v>
      </c>
      <c r="X51">
        <f t="shared" si="21"/>
        <v>-9.9868079259649283E-4</v>
      </c>
      <c r="Y51">
        <f t="shared" si="22"/>
        <v>-1.9973615851929857E-3</v>
      </c>
      <c r="Z51">
        <f t="shared" si="23"/>
        <v>-9.7737712258200919E-4</v>
      </c>
      <c r="AA51">
        <f t="shared" si="24"/>
        <v>-1.9547542451640184E-3</v>
      </c>
      <c r="AB51">
        <f t="shared" si="25"/>
        <v>5.2222353975821249E-2</v>
      </c>
      <c r="AC51">
        <f t="shared" si="26"/>
        <v>5.2606180043692649E-2</v>
      </c>
      <c r="AD51">
        <f t="shared" si="27"/>
        <v>-2.8162793303338231E-2</v>
      </c>
      <c r="AE51">
        <f t="shared" si="28"/>
        <v>-2.836978539371585E-2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0.1558322958158922</v>
      </c>
      <c r="F52">
        <f t="shared" si="3"/>
        <v>0.21166459163178425</v>
      </c>
      <c r="G52">
        <f t="shared" si="4"/>
        <v>0.25548792108537322</v>
      </c>
      <c r="H52">
        <f t="shared" si="5"/>
        <v>0.31097584217074636</v>
      </c>
      <c r="I52">
        <f t="shared" si="6"/>
        <v>2.8958073953973037E-2</v>
      </c>
      <c r="J52">
        <f t="shared" si="7"/>
        <v>0.50723901262729987</v>
      </c>
      <c r="K52">
        <f t="shared" si="8"/>
        <v>4.38719802713433E-2</v>
      </c>
      <c r="L52">
        <f t="shared" si="9"/>
        <v>0.51096623618507042</v>
      </c>
      <c r="M52">
        <f t="shared" si="10"/>
        <v>-0.32520053651912861</v>
      </c>
      <c r="N52">
        <f t="shared" si="11"/>
        <v>-0.2805478609497718</v>
      </c>
      <c r="O52">
        <f t="shared" si="12"/>
        <v>0.89866582096813397</v>
      </c>
      <c r="P52">
        <f t="shared" si="13"/>
        <v>0.95160556197972634</v>
      </c>
      <c r="Q52">
        <f t="shared" si="14"/>
        <v>-0.30830488362910835</v>
      </c>
      <c r="R52">
        <f t="shared" si="15"/>
        <v>0.42352855137861528</v>
      </c>
      <c r="S52">
        <f t="shared" si="16"/>
        <v>0.94207667604733758</v>
      </c>
      <c r="T52">
        <f t="shared" si="17"/>
        <v>0.71951894537459427</v>
      </c>
      <c r="U52">
        <f t="shared" si="18"/>
        <v>8.550293140264803E-2</v>
      </c>
      <c r="V52">
        <f t="shared" si="19"/>
        <v>3.6580000455635857E-2</v>
      </c>
      <c r="W52" s="4">
        <f t="shared" si="20"/>
        <v>0.12208293185828389</v>
      </c>
      <c r="X52">
        <f t="shared" si="21"/>
        <v>-1.023388310204297E-3</v>
      </c>
      <c r="Y52">
        <f t="shared" si="22"/>
        <v>-2.046776620408594E-3</v>
      </c>
      <c r="Z52">
        <f t="shared" si="23"/>
        <v>-1.0028885991004981E-3</v>
      </c>
      <c r="AA52">
        <f t="shared" si="24"/>
        <v>-2.0057771982009962E-3</v>
      </c>
      <c r="AB52">
        <f t="shared" si="25"/>
        <v>5.1212814482935985E-2</v>
      </c>
      <c r="AC52">
        <f t="shared" si="26"/>
        <v>5.1589129403217526E-2</v>
      </c>
      <c r="AD52">
        <f t="shared" si="27"/>
        <v>-2.7688234533095647E-2</v>
      </c>
      <c r="AE52">
        <f t="shared" si="28"/>
        <v>-2.7891689388609014E-2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0.15634398997099436</v>
      </c>
      <c r="F53">
        <f t="shared" si="3"/>
        <v>0.21268797994198854</v>
      </c>
      <c r="G53">
        <f t="shared" si="4"/>
        <v>0.25598936538492345</v>
      </c>
      <c r="H53">
        <f t="shared" si="5"/>
        <v>0.31197873076984683</v>
      </c>
      <c r="I53">
        <f t="shared" si="6"/>
        <v>2.9085997492748573E-2</v>
      </c>
      <c r="J53">
        <f t="shared" si="7"/>
        <v>0.50727098677872484</v>
      </c>
      <c r="K53">
        <f t="shared" si="8"/>
        <v>4.3997341346230859E-2</v>
      </c>
      <c r="L53">
        <f t="shared" si="9"/>
        <v>0.51099756133497309</v>
      </c>
      <c r="M53">
        <f t="shared" si="10"/>
        <v>-0.35080694376059662</v>
      </c>
      <c r="N53">
        <f t="shared" si="11"/>
        <v>-0.30634242565138059</v>
      </c>
      <c r="O53">
        <f t="shared" si="12"/>
        <v>0.91250993823468174</v>
      </c>
      <c r="P53">
        <f t="shared" si="13"/>
        <v>0.96555140667403083</v>
      </c>
      <c r="Q53">
        <f t="shared" si="14"/>
        <v>-0.33449441697156224</v>
      </c>
      <c r="R53">
        <f t="shared" si="15"/>
        <v>0.41714746580816897</v>
      </c>
      <c r="S53">
        <f t="shared" si="16"/>
        <v>0.95628423096768289</v>
      </c>
      <c r="T53">
        <f t="shared" si="17"/>
        <v>0.72237722981142982</v>
      </c>
      <c r="U53">
        <f t="shared" si="18"/>
        <v>8.2884529457007056E-2</v>
      </c>
      <c r="V53">
        <f t="shared" si="19"/>
        <v>3.5810973561702118E-2</v>
      </c>
      <c r="W53" s="4">
        <f t="shared" si="20"/>
        <v>0.11869550301870918</v>
      </c>
      <c r="X53">
        <f t="shared" si="21"/>
        <v>-1.0460622355323794E-3</v>
      </c>
      <c r="Y53">
        <f t="shared" si="22"/>
        <v>-2.0921244710647587E-3</v>
      </c>
      <c r="Z53">
        <f t="shared" si="23"/>
        <v>-1.026351394784E-3</v>
      </c>
      <c r="AA53">
        <f t="shared" si="24"/>
        <v>-2.052702789568E-3</v>
      </c>
      <c r="AB53">
        <f t="shared" si="25"/>
        <v>5.0215762117544707E-2</v>
      </c>
      <c r="AC53">
        <f t="shared" si="26"/>
        <v>5.0584663131612528E-2</v>
      </c>
      <c r="AD53">
        <f t="shared" si="27"/>
        <v>-2.722589823846985E-2</v>
      </c>
      <c r="AE53">
        <f t="shared" si="28"/>
        <v>-2.7425908375636916E-2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0.15686702108876055</v>
      </c>
      <c r="F54">
        <f t="shared" si="3"/>
        <v>0.21373404217752093</v>
      </c>
      <c r="G54">
        <f t="shared" si="4"/>
        <v>0.25650254108231546</v>
      </c>
      <c r="H54">
        <f t="shared" si="5"/>
        <v>0.31300508216463085</v>
      </c>
      <c r="I54">
        <f t="shared" si="6"/>
        <v>2.9216755272190122E-2</v>
      </c>
      <c r="J54">
        <f t="shared" si="7"/>
        <v>0.50730366927966208</v>
      </c>
      <c r="K54">
        <f t="shared" si="8"/>
        <v>4.4125635270578861E-2</v>
      </c>
      <c r="L54">
        <f t="shared" si="9"/>
        <v>0.5110296192541024</v>
      </c>
      <c r="M54">
        <f t="shared" si="10"/>
        <v>-0.375914824819369</v>
      </c>
      <c r="N54">
        <f t="shared" si="11"/>
        <v>-0.33163475721718683</v>
      </c>
      <c r="O54">
        <f t="shared" si="12"/>
        <v>0.92612288735391668</v>
      </c>
      <c r="P54">
        <f t="shared" si="13"/>
        <v>0.97926436086184931</v>
      </c>
      <c r="Q54">
        <f t="shared" si="14"/>
        <v>-0.36017815367961292</v>
      </c>
      <c r="R54">
        <f t="shared" si="15"/>
        <v>0.41091644064344346</v>
      </c>
      <c r="S54">
        <f t="shared" si="16"/>
        <v>0.9702586324388599</v>
      </c>
      <c r="T54">
        <f t="shared" si="17"/>
        <v>0.72517104571935243</v>
      </c>
      <c r="U54">
        <f t="shared" si="18"/>
        <v>8.0366996189103854E-2</v>
      </c>
      <c r="V54">
        <f t="shared" si="19"/>
        <v>3.506718751269066E-2</v>
      </c>
      <c r="W54" s="4">
        <f t="shared" si="20"/>
        <v>0.11543418370179451</v>
      </c>
      <c r="X54">
        <f t="shared" si="21"/>
        <v>-1.0668003755048693E-3</v>
      </c>
      <c r="Y54">
        <f t="shared" si="22"/>
        <v>-2.1336007510097386E-3</v>
      </c>
      <c r="Z54">
        <f t="shared" si="23"/>
        <v>-1.0478620465418991E-3</v>
      </c>
      <c r="AA54">
        <f t="shared" si="24"/>
        <v>-2.0957240930837982E-3</v>
      </c>
      <c r="AB54">
        <f t="shared" si="25"/>
        <v>4.9232545325331577E-2</v>
      </c>
      <c r="AC54">
        <f t="shared" si="26"/>
        <v>4.9594139400251279E-2</v>
      </c>
      <c r="AD54">
        <f t="shared" si="27"/>
        <v>-2.6775427282839253E-2</v>
      </c>
      <c r="AE54">
        <f t="shared" si="28"/>
        <v>-2.697208247900959E-2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0.15740042127651299</v>
      </c>
      <c r="F55">
        <f t="shared" si="3"/>
        <v>0.21480084255302578</v>
      </c>
      <c r="G55">
        <f t="shared" si="4"/>
        <v>0.25702647210558643</v>
      </c>
      <c r="H55">
        <f t="shared" si="5"/>
        <v>0.31405294421117275</v>
      </c>
      <c r="I55">
        <f t="shared" si="6"/>
        <v>2.9350105319128232E-2</v>
      </c>
      <c r="J55">
        <f t="shared" si="7"/>
        <v>0.50733699964551571</v>
      </c>
      <c r="K55">
        <f t="shared" si="8"/>
        <v>4.4256618026396598E-2</v>
      </c>
      <c r="L55">
        <f t="shared" si="9"/>
        <v>0.51106234896134595</v>
      </c>
      <c r="M55">
        <f t="shared" si="10"/>
        <v>-0.4005310974820348</v>
      </c>
      <c r="N55">
        <f t="shared" si="11"/>
        <v>-0.35643182691731246</v>
      </c>
      <c r="O55">
        <f t="shared" si="12"/>
        <v>0.93951060099533634</v>
      </c>
      <c r="P55">
        <f t="shared" si="13"/>
        <v>0.99275040210135412</v>
      </c>
      <c r="Q55">
        <f t="shared" si="14"/>
        <v>-0.38536313197020666</v>
      </c>
      <c r="R55">
        <f t="shared" si="15"/>
        <v>0.40483402884578767</v>
      </c>
      <c r="S55">
        <f t="shared" si="16"/>
        <v>0.9840058418743679</v>
      </c>
      <c r="T55">
        <f t="shared" si="17"/>
        <v>0.72790233940596782</v>
      </c>
      <c r="U55">
        <f t="shared" si="18"/>
        <v>7.7946955167298146E-2</v>
      </c>
      <c r="V55">
        <f t="shared" si="19"/>
        <v>3.4347591844432243E-2</v>
      </c>
      <c r="W55" s="4">
        <f t="shared" si="20"/>
        <v>0.11229454701173039</v>
      </c>
      <c r="X55">
        <f t="shared" si="21"/>
        <v>-1.0857001034318473E-3</v>
      </c>
      <c r="Y55">
        <f t="shared" si="22"/>
        <v>-2.1714002068636946E-3</v>
      </c>
      <c r="Z55">
        <f t="shared" si="23"/>
        <v>-1.0675168841625963E-3</v>
      </c>
      <c r="AA55">
        <f t="shared" si="24"/>
        <v>-2.1350337683251927E-3</v>
      </c>
      <c r="AB55">
        <f t="shared" si="25"/>
        <v>4.8264322515539325E-2</v>
      </c>
      <c r="AC55">
        <f t="shared" si="26"/>
        <v>4.861872493639155E-2</v>
      </c>
      <c r="AD55">
        <f t="shared" si="27"/>
        <v>-2.6336472413401986E-2</v>
      </c>
      <c r="AE55">
        <f t="shared" si="28"/>
        <v>-2.6529859766493129E-2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0.15794327132822891</v>
      </c>
      <c r="F56">
        <f t="shared" si="3"/>
        <v>0.21588654265645763</v>
      </c>
      <c r="G56">
        <f t="shared" si="4"/>
        <v>0.25756023054766775</v>
      </c>
      <c r="H56">
        <f t="shared" si="5"/>
        <v>0.31512046109533537</v>
      </c>
      <c r="I56">
        <f t="shared" si="6"/>
        <v>2.9485817832057212E-2</v>
      </c>
      <c r="J56">
        <f t="shared" si="7"/>
        <v>0.50737092043430343</v>
      </c>
      <c r="K56">
        <f t="shared" si="8"/>
        <v>4.4390057636916926E-2</v>
      </c>
      <c r="L56">
        <f t="shared" si="9"/>
        <v>0.51109569248495867</v>
      </c>
      <c r="M56">
        <f t="shared" si="10"/>
        <v>-0.42466325873980448</v>
      </c>
      <c r="N56">
        <f t="shared" si="11"/>
        <v>-0.38074118938550822</v>
      </c>
      <c r="O56">
        <f t="shared" si="12"/>
        <v>0.95267883720203739</v>
      </c>
      <c r="P56">
        <f t="shared" si="13"/>
        <v>1.0060153319846006</v>
      </c>
      <c r="Q56">
        <f t="shared" si="14"/>
        <v>-0.4100569703079785</v>
      </c>
      <c r="R56">
        <f t="shared" si="15"/>
        <v>0.39889846081917091</v>
      </c>
      <c r="S56">
        <f t="shared" si="16"/>
        <v>0.99753164126063465</v>
      </c>
      <c r="T56">
        <f t="shared" si="17"/>
        <v>0.73057299314625135</v>
      </c>
      <c r="U56">
        <f t="shared" si="18"/>
        <v>7.56210064137601E-2</v>
      </c>
      <c r="V56">
        <f t="shared" si="19"/>
        <v>3.3651185942547471E-2</v>
      </c>
      <c r="W56" s="4">
        <f t="shared" si="20"/>
        <v>0.10927219235630757</v>
      </c>
      <c r="X56">
        <f t="shared" si="21"/>
        <v>-1.1028576645955089E-3</v>
      </c>
      <c r="Y56">
        <f t="shared" si="22"/>
        <v>-2.2057153291910178E-3</v>
      </c>
      <c r="Z56">
        <f t="shared" si="23"/>
        <v>-1.0854113160082197E-3</v>
      </c>
      <c r="AA56">
        <f t="shared" si="24"/>
        <v>-2.1708226320164394E-3</v>
      </c>
      <c r="AB56">
        <f t="shared" si="25"/>
        <v>4.7312075174079385E-2</v>
      </c>
      <c r="AC56">
        <f t="shared" si="26"/>
        <v>4.7659408235887629E-2</v>
      </c>
      <c r="AD56">
        <f t="shared" si="27"/>
        <v>-2.590869255713913E-2</v>
      </c>
      <c r="AE56">
        <f t="shared" si="28"/>
        <v>-2.6098896547985206E-2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0.15849470016052666</v>
      </c>
      <c r="F57">
        <f t="shared" si="3"/>
        <v>0.21698940032105313</v>
      </c>
      <c r="G57">
        <f t="shared" si="4"/>
        <v>0.25810293620567187</v>
      </c>
      <c r="H57">
        <f t="shared" si="5"/>
        <v>0.31620587241134357</v>
      </c>
      <c r="I57">
        <f t="shared" si="6"/>
        <v>2.962367504013165E-2</v>
      </c>
      <c r="J57">
        <f t="shared" si="7"/>
        <v>0.5074053772114081</v>
      </c>
      <c r="K57">
        <f t="shared" si="8"/>
        <v>4.4525734051417958E-2</v>
      </c>
      <c r="L57">
        <f t="shared" si="9"/>
        <v>0.51112959483377529</v>
      </c>
      <c r="M57">
        <f t="shared" si="10"/>
        <v>-0.4483192963268442</v>
      </c>
      <c r="N57">
        <f t="shared" si="11"/>
        <v>-0.40457089350345204</v>
      </c>
      <c r="O57">
        <f t="shared" si="12"/>
        <v>0.965633183480607</v>
      </c>
      <c r="P57">
        <f t="shared" si="13"/>
        <v>1.0190647802585933</v>
      </c>
      <c r="Q57">
        <f t="shared" si="14"/>
        <v>-0.43426777854183329</v>
      </c>
      <c r="R57">
        <f t="shared" si="15"/>
        <v>0.39310768727553019</v>
      </c>
      <c r="S57">
        <f t="shared" si="16"/>
        <v>1.0108416379547753</v>
      </c>
      <c r="T57">
        <f t="shared" si="17"/>
        <v>0.73318482683562425</v>
      </c>
      <c r="U57">
        <f t="shared" si="18"/>
        <v>7.3385750024802715E-2</v>
      </c>
      <c r="V57">
        <f t="shared" si="19"/>
        <v>3.297701658372415E-2</v>
      </c>
      <c r="W57" s="4">
        <f t="shared" si="20"/>
        <v>0.10636276660852687</v>
      </c>
      <c r="X57">
        <f t="shared" si="21"/>
        <v>-1.1183675898816549E-3</v>
      </c>
      <c r="Y57">
        <f t="shared" si="22"/>
        <v>-2.2367351797633098E-3</v>
      </c>
      <c r="Z57">
        <f t="shared" si="23"/>
        <v>-1.1016392231574081E-3</v>
      </c>
      <c r="AA57">
        <f t="shared" si="24"/>
        <v>-2.2032784463148162E-3</v>
      </c>
      <c r="AB57">
        <f t="shared" si="25"/>
        <v>4.6376621221979775E-2</v>
      </c>
      <c r="AC57">
        <f t="shared" si="26"/>
        <v>4.6717013022653936E-2</v>
      </c>
      <c r="AD57">
        <f t="shared" si="27"/>
        <v>-2.5491755037231126E-2</v>
      </c>
      <c r="AE57">
        <f t="shared" si="28"/>
        <v>-2.5678857593882134E-2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0.15905388395546749</v>
      </c>
      <c r="F58">
        <f t="shared" si="3"/>
        <v>0.21810776791093478</v>
      </c>
      <c r="G58">
        <f t="shared" si="4"/>
        <v>0.25865375581725059</v>
      </c>
      <c r="H58">
        <f t="shared" si="5"/>
        <v>0.31730751163450099</v>
      </c>
      <c r="I58">
        <f t="shared" si="6"/>
        <v>2.9763470988866857E-2</v>
      </c>
      <c r="J58">
        <f t="shared" si="7"/>
        <v>0.50744031849600679</v>
      </c>
      <c r="K58">
        <f t="shared" si="8"/>
        <v>4.4663438954312629E-2</v>
      </c>
      <c r="L58">
        <f t="shared" si="9"/>
        <v>0.51116400394949457</v>
      </c>
      <c r="M58">
        <f t="shared" si="10"/>
        <v>-0.47150760693783411</v>
      </c>
      <c r="N58">
        <f t="shared" si="11"/>
        <v>-0.42792940001477903</v>
      </c>
      <c r="O58">
        <f t="shared" si="12"/>
        <v>0.97837906099922256</v>
      </c>
      <c r="P58">
        <f t="shared" si="13"/>
        <v>1.0319042090555344</v>
      </c>
      <c r="Q58">
        <f t="shared" si="14"/>
        <v>-0.45800407575708391</v>
      </c>
      <c r="R58">
        <f t="shared" si="15"/>
        <v>0.38745941924039184</v>
      </c>
      <c r="S58">
        <f t="shared" si="16"/>
        <v>1.0239412695164327</v>
      </c>
      <c r="T58">
        <f t="shared" si="17"/>
        <v>0.73573959968592695</v>
      </c>
      <c r="U58">
        <f t="shared" si="18"/>
        <v>7.123780658664694E-2</v>
      </c>
      <c r="V58">
        <f t="shared" si="19"/>
        <v>3.232417558393634E-2</v>
      </c>
      <c r="W58" s="4">
        <f t="shared" si="20"/>
        <v>0.10356198217058328</v>
      </c>
      <c r="X58">
        <f t="shared" si="21"/>
        <v>-1.13232220989735E-3</v>
      </c>
      <c r="Y58">
        <f t="shared" si="22"/>
        <v>-2.2646444197947E-3</v>
      </c>
      <c r="Z58">
        <f t="shared" si="23"/>
        <v>-1.1162924546944764E-3</v>
      </c>
      <c r="AA58">
        <f t="shared" si="24"/>
        <v>-2.2325849093889527E-3</v>
      </c>
      <c r="AB58">
        <f t="shared" si="25"/>
        <v>4.5458628361157265E-2</v>
      </c>
      <c r="AC58">
        <f t="shared" si="26"/>
        <v>4.5792211694987844E-2</v>
      </c>
      <c r="AD58">
        <f t="shared" si="27"/>
        <v>-2.50853357205458E-2</v>
      </c>
      <c r="AE58">
        <f t="shared" si="28"/>
        <v>-2.5269416283941529E-2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0.15962004506041616</v>
      </c>
      <c r="F59">
        <f t="shared" si="3"/>
        <v>0.21924009012083212</v>
      </c>
      <c r="G59">
        <f t="shared" si="4"/>
        <v>0.25921190204459782</v>
      </c>
      <c r="H59">
        <f t="shared" si="5"/>
        <v>0.31842380408919546</v>
      </c>
      <c r="I59">
        <f t="shared" si="6"/>
        <v>2.9905011265104024E-2</v>
      </c>
      <c r="J59">
        <f t="shared" si="7"/>
        <v>0.50747569569231643</v>
      </c>
      <c r="K59">
        <f t="shared" si="8"/>
        <v>4.4802975511149437E-2</v>
      </c>
      <c r="L59">
        <f t="shared" si="9"/>
        <v>0.5111988706431958</v>
      </c>
      <c r="M59">
        <f t="shared" si="10"/>
        <v>-0.49423692111841272</v>
      </c>
      <c r="N59">
        <f t="shared" si="11"/>
        <v>-0.45082550586227293</v>
      </c>
      <c r="O59">
        <f t="shared" si="12"/>
        <v>0.99092172885949548</v>
      </c>
      <c r="P59">
        <f t="shared" si="13"/>
        <v>1.0445389171975052</v>
      </c>
      <c r="Q59">
        <f t="shared" si="14"/>
        <v>-0.48127471483533635</v>
      </c>
      <c r="R59">
        <f t="shared" si="15"/>
        <v>0.3819511650981523</v>
      </c>
      <c r="S59">
        <f t="shared" si="16"/>
        <v>1.0368358085438367</v>
      </c>
      <c r="T59">
        <f t="shared" si="17"/>
        <v>0.73823901194872177</v>
      </c>
      <c r="U59">
        <f t="shared" si="18"/>
        <v>6.9173834608936474E-2</v>
      </c>
      <c r="V59">
        <f t="shared" si="19"/>
        <v>3.1691797552277925E-2</v>
      </c>
      <c r="W59" s="4">
        <f t="shared" si="20"/>
        <v>0.1008656321612144</v>
      </c>
      <c r="X59">
        <f t="shared" si="21"/>
        <v>-1.1448112611780294E-3</v>
      </c>
      <c r="Y59">
        <f t="shared" si="22"/>
        <v>-2.2896225223560589E-3</v>
      </c>
      <c r="Z59">
        <f t="shared" si="23"/>
        <v>-1.129460415942529E-3</v>
      </c>
      <c r="AA59">
        <f t="shared" si="24"/>
        <v>-2.258920831885058E-3</v>
      </c>
      <c r="AB59">
        <f t="shared" si="25"/>
        <v>4.4558627197490958E-2</v>
      </c>
      <c r="AC59">
        <f t="shared" si="26"/>
        <v>4.4885538547207803E-2</v>
      </c>
      <c r="AD59">
        <f t="shared" si="27"/>
        <v>-2.4689119105616213E-2</v>
      </c>
      <c r="AE59">
        <f t="shared" si="28"/>
        <v>-2.4870254696135293E-2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0.16019245069100518</v>
      </c>
      <c r="F60">
        <f t="shared" si="3"/>
        <v>0.22038490138201014</v>
      </c>
      <c r="G60">
        <f t="shared" si="4"/>
        <v>0.25977663225256908</v>
      </c>
      <c r="H60">
        <f t="shared" si="5"/>
        <v>0.31955326450513799</v>
      </c>
      <c r="I60">
        <f t="shared" si="6"/>
        <v>3.0048112672751273E-2</v>
      </c>
      <c r="J60">
        <f t="shared" si="7"/>
        <v>0.50751146300853489</v>
      </c>
      <c r="K60">
        <f t="shared" si="8"/>
        <v>4.4944158063142253E-2</v>
      </c>
      <c r="L60">
        <f t="shared" si="9"/>
        <v>0.51123414851899018</v>
      </c>
      <c r="M60">
        <f t="shared" si="10"/>
        <v>-0.51651623471715824</v>
      </c>
      <c r="N60">
        <f t="shared" si="11"/>
        <v>-0.47326827513587683</v>
      </c>
      <c r="O60">
        <f t="shared" si="12"/>
        <v>1.0032662884123036</v>
      </c>
      <c r="P60">
        <f t="shared" si="13"/>
        <v>1.0569740445455729</v>
      </c>
      <c r="Q60">
        <f t="shared" si="14"/>
        <v>-0.50408881360910596</v>
      </c>
      <c r="R60">
        <f t="shared" si="15"/>
        <v>0.37658026464674843</v>
      </c>
      <c r="S60">
        <f t="shared" si="16"/>
        <v>1.0495303674892</v>
      </c>
      <c r="T60">
        <f t="shared" si="17"/>
        <v>0.74068470665271546</v>
      </c>
      <c r="U60">
        <f t="shared" si="18"/>
        <v>6.7190545214240061E-2</v>
      </c>
      <c r="V60">
        <f t="shared" si="19"/>
        <v>3.107905774842127E-2</v>
      </c>
      <c r="W60" s="4">
        <f t="shared" si="20"/>
        <v>9.8269602962661323E-2</v>
      </c>
      <c r="X60">
        <f t="shared" si="21"/>
        <v>-1.1559215756617078E-3</v>
      </c>
      <c r="Y60">
        <f t="shared" si="22"/>
        <v>-2.3118431513234157E-3</v>
      </c>
      <c r="Z60">
        <f t="shared" si="23"/>
        <v>-1.1412297409572403E-3</v>
      </c>
      <c r="AA60">
        <f t="shared" si="24"/>
        <v>-2.2824594819144807E-3</v>
      </c>
      <c r="AB60">
        <f t="shared" si="25"/>
        <v>4.3677023974948131E-2</v>
      </c>
      <c r="AC60">
        <f t="shared" si="26"/>
        <v>4.3997402599161815E-2</v>
      </c>
      <c r="AD60">
        <f t="shared" si="27"/>
        <v>-2.4302798359443011E-2</v>
      </c>
      <c r="AE60">
        <f t="shared" si="28"/>
        <v>-2.4481063643895695E-2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0.16077041147883603</v>
      </c>
      <c r="F61">
        <f t="shared" si="3"/>
        <v>0.22154082295767186</v>
      </c>
      <c r="G61">
        <f t="shared" si="4"/>
        <v>0.26034724712304769</v>
      </c>
      <c r="H61">
        <f t="shared" si="5"/>
        <v>0.32069449424609525</v>
      </c>
      <c r="I61">
        <f t="shared" si="6"/>
        <v>3.0192602869708991E-2</v>
      </c>
      <c r="J61">
        <f t="shared" si="7"/>
        <v>0.50754757736607847</v>
      </c>
      <c r="K61">
        <f t="shared" si="8"/>
        <v>4.5086811780761911E-2</v>
      </c>
      <c r="L61">
        <f t="shared" si="9"/>
        <v>0.51126979388744132</v>
      </c>
      <c r="M61">
        <f t="shared" si="10"/>
        <v>-0.53835474670463235</v>
      </c>
      <c r="N61">
        <f t="shared" si="11"/>
        <v>-0.49526697643545775</v>
      </c>
      <c r="O61">
        <f t="shared" si="12"/>
        <v>1.0154176875920251</v>
      </c>
      <c r="P61">
        <f t="shared" si="13"/>
        <v>1.0692145763675207</v>
      </c>
      <c r="Q61">
        <f t="shared" si="14"/>
        <v>-0.52645569241487777</v>
      </c>
      <c r="R61">
        <f t="shared" si="15"/>
        <v>0.37134392018881912</v>
      </c>
      <c r="S61">
        <f t="shared" si="16"/>
        <v>1.062029903432868</v>
      </c>
      <c r="T61">
        <f t="shared" si="17"/>
        <v>0.74307827134413829</v>
      </c>
      <c r="U61">
        <f t="shared" si="18"/>
        <v>6.5284714328711843E-2</v>
      </c>
      <c r="V61">
        <f t="shared" si="19"/>
        <v>3.0485170041199498E-2</v>
      </c>
      <c r="W61" s="4">
        <f t="shared" si="20"/>
        <v>9.5769884369911337E-2</v>
      </c>
      <c r="X61">
        <f t="shared" si="21"/>
        <v>-1.165736844513687E-3</v>
      </c>
      <c r="Y61">
        <f t="shared" si="22"/>
        <v>-2.3314736890273739E-3</v>
      </c>
      <c r="Z61">
        <f t="shared" si="23"/>
        <v>-1.1516840404565843E-3</v>
      </c>
      <c r="AA61">
        <f t="shared" si="24"/>
        <v>-2.3033680809131686E-3</v>
      </c>
      <c r="AB61">
        <f t="shared" si="25"/>
        <v>4.281411279357631E-2</v>
      </c>
      <c r="AC61">
        <f t="shared" si="26"/>
        <v>4.3128099905513202E-2</v>
      </c>
      <c r="AD61">
        <f t="shared" si="27"/>
        <v>-2.3926075310485042E-2</v>
      </c>
      <c r="AE61">
        <f t="shared" si="28"/>
        <v>-2.4101542669179229E-2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0.16135327990109288</v>
      </c>
      <c r="F62">
        <f t="shared" si="3"/>
        <v>0.22270655980218554</v>
      </c>
      <c r="G62">
        <f t="shared" si="4"/>
        <v>0.260923089143276</v>
      </c>
      <c r="H62">
        <f t="shared" si="5"/>
        <v>0.32184617828655182</v>
      </c>
      <c r="I62">
        <f t="shared" si="6"/>
        <v>3.0338319975273198E-2</v>
      </c>
      <c r="J62">
        <f t="shared" si="7"/>
        <v>0.50758399830143941</v>
      </c>
      <c r="K62">
        <f t="shared" si="8"/>
        <v>4.5230772285818982E-2</v>
      </c>
      <c r="L62">
        <f t="shared" si="9"/>
        <v>0.51130576567111019</v>
      </c>
      <c r="M62">
        <f t="shared" si="10"/>
        <v>-0.55976180310142054</v>
      </c>
      <c r="N62">
        <f t="shared" si="11"/>
        <v>-0.51683102638821432</v>
      </c>
      <c r="O62">
        <f t="shared" si="12"/>
        <v>1.0273807252472675</v>
      </c>
      <c r="P62">
        <f t="shared" si="13"/>
        <v>1.0812653477021104</v>
      </c>
      <c r="Q62">
        <f t="shared" si="14"/>
        <v>-0.54838481778465376</v>
      </c>
      <c r="R62">
        <f t="shared" si="15"/>
        <v>0.36623922473198695</v>
      </c>
      <c r="S62">
        <f t="shared" si="16"/>
        <v>1.0743392227993074</v>
      </c>
      <c r="T62">
        <f t="shared" si="17"/>
        <v>0.74542123982068698</v>
      </c>
      <c r="U62">
        <f t="shared" si="18"/>
        <v>6.3453192618823553E-2</v>
      </c>
      <c r="V62">
        <f t="shared" si="19"/>
        <v>2.9909384965424956E-2</v>
      </c>
      <c r="W62" s="4">
        <f t="shared" si="20"/>
        <v>9.3362577584248513E-2</v>
      </c>
      <c r="X62">
        <f t="shared" si="21"/>
        <v>-1.1743374475483379E-3</v>
      </c>
      <c r="Y62">
        <f t="shared" si="22"/>
        <v>-2.3486748950966758E-3</v>
      </c>
      <c r="Z62">
        <f t="shared" si="23"/>
        <v>-1.1609037164854476E-3</v>
      </c>
      <c r="AA62">
        <f t="shared" si="24"/>
        <v>-2.3218074329708952E-3</v>
      </c>
      <c r="AB62">
        <f t="shared" si="25"/>
        <v>4.197008721833731E-2</v>
      </c>
      <c r="AC62">
        <f t="shared" si="26"/>
        <v>4.2277825251124307E-2</v>
      </c>
      <c r="AD62">
        <f t="shared" si="27"/>
        <v>-2.3558660404333836E-2</v>
      </c>
      <c r="AE62">
        <f t="shared" si="28"/>
        <v>-2.3731399997897487E-2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0.16194044862486706</v>
      </c>
      <c r="F63">
        <f t="shared" si="3"/>
        <v>0.22388089724973387</v>
      </c>
      <c r="G63">
        <f t="shared" si="4"/>
        <v>0.26150354100151874</v>
      </c>
      <c r="H63">
        <f t="shared" si="5"/>
        <v>0.32300708200303729</v>
      </c>
      <c r="I63">
        <f t="shared" si="6"/>
        <v>3.0485112156216743E-2</v>
      </c>
      <c r="J63">
        <f t="shared" si="7"/>
        <v>0.50762068786271364</v>
      </c>
      <c r="K63">
        <f t="shared" si="8"/>
        <v>4.5375885250379666E-2</v>
      </c>
      <c r="L63">
        <f t="shared" si="9"/>
        <v>0.51134202530431061</v>
      </c>
      <c r="M63">
        <f t="shared" si="10"/>
        <v>-0.58074684671058918</v>
      </c>
      <c r="N63">
        <f t="shared" si="11"/>
        <v>-0.53796993901377643</v>
      </c>
      <c r="O63">
        <f t="shared" si="12"/>
        <v>1.0391600554494345</v>
      </c>
      <c r="P63">
        <f t="shared" si="13"/>
        <v>1.0931310477010592</v>
      </c>
      <c r="Q63">
        <f t="shared" si="14"/>
        <v>-0.569885751969472</v>
      </c>
      <c r="R63">
        <f t="shared" si="15"/>
        <v>0.36126318740587532</v>
      </c>
      <c r="S63">
        <f t="shared" si="16"/>
        <v>1.0864629860011803</v>
      </c>
      <c r="T63">
        <f t="shared" si="17"/>
        <v>0.74771509385119317</v>
      </c>
      <c r="U63">
        <f t="shared" si="18"/>
        <v>6.169291341326754E-2</v>
      </c>
      <c r="V63">
        <f t="shared" si="19"/>
        <v>2.9350987873768063E-2</v>
      </c>
      <c r="W63" s="4">
        <f t="shared" si="20"/>
        <v>9.10439012870356E-2</v>
      </c>
      <c r="X63">
        <f t="shared" si="21"/>
        <v>-1.1818003398496593E-3</v>
      </c>
      <c r="Y63">
        <f t="shared" si="22"/>
        <v>-2.3636006796993185E-3</v>
      </c>
      <c r="Z63">
        <f t="shared" si="23"/>
        <v>-1.168965835436791E-3</v>
      </c>
      <c r="AA63">
        <f t="shared" si="24"/>
        <v>-2.3379316708735821E-3</v>
      </c>
      <c r="AB63">
        <f t="shared" si="25"/>
        <v>4.11450512150753E-2</v>
      </c>
      <c r="AC63">
        <f t="shared" si="26"/>
        <v>4.1446683168390203E-2</v>
      </c>
      <c r="AD63">
        <f t="shared" si="27"/>
        <v>-2.3200272627789165E-2</v>
      </c>
      <c r="AE63">
        <f t="shared" si="28"/>
        <v>-2.3370352463480178E-2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0.16253134879479189</v>
      </c>
      <c r="F64">
        <f t="shared" si="3"/>
        <v>0.22506269758958353</v>
      </c>
      <c r="G64">
        <f t="shared" si="4"/>
        <v>0.26208802391923713</v>
      </c>
      <c r="H64">
        <f t="shared" si="5"/>
        <v>0.32417604783847409</v>
      </c>
      <c r="I64">
        <f t="shared" si="6"/>
        <v>3.063283719869795E-2</v>
      </c>
      <c r="J64">
        <f t="shared" si="7"/>
        <v>0.50765761050258584</v>
      </c>
      <c r="K64">
        <f t="shared" si="8"/>
        <v>4.5522005979809273E-2</v>
      </c>
      <c r="L64">
        <f t="shared" si="9"/>
        <v>0.51137853662889732</v>
      </c>
      <c r="M64">
        <f t="shared" si="10"/>
        <v>-0.60131937231812682</v>
      </c>
      <c r="N64">
        <f t="shared" si="11"/>
        <v>-0.55869328059797152</v>
      </c>
      <c r="O64">
        <f t="shared" si="12"/>
        <v>1.0507601917633291</v>
      </c>
      <c r="P64">
        <f t="shared" si="13"/>
        <v>1.1048162239327992</v>
      </c>
      <c r="Q64">
        <f t="shared" si="14"/>
        <v>-0.59096810795652366</v>
      </c>
      <c r="R64">
        <f t="shared" si="15"/>
        <v>0.35641275622926982</v>
      </c>
      <c r="S64">
        <f t="shared" si="16"/>
        <v>1.0984057120004294</v>
      </c>
      <c r="T64">
        <f t="shared" si="17"/>
        <v>0.74996126487450443</v>
      </c>
      <c r="U64">
        <f t="shared" si="18"/>
        <v>6.0000898839179757E-2</v>
      </c>
      <c r="V64">
        <f t="shared" si="19"/>
        <v>2.880929718032391E-2</v>
      </c>
      <c r="W64" s="4">
        <f t="shared" si="20"/>
        <v>8.881019601950367E-2</v>
      </c>
      <c r="X64">
        <f t="shared" si="21"/>
        <v>-1.1881989876833237E-3</v>
      </c>
      <c r="Y64">
        <f t="shared" si="22"/>
        <v>-2.3763979753666474E-3</v>
      </c>
      <c r="Z64">
        <f t="shared" si="23"/>
        <v>-1.1759440515160952E-3</v>
      </c>
      <c r="AA64">
        <f t="shared" si="24"/>
        <v>-2.3518881030321903E-3</v>
      </c>
      <c r="AB64">
        <f t="shared" si="25"/>
        <v>4.0339029374600592E-2</v>
      </c>
      <c r="AC64">
        <f t="shared" si="26"/>
        <v>4.0634698237244839E-2</v>
      </c>
      <c r="AD64">
        <f t="shared" si="27"/>
        <v>-2.28506394063623E-2</v>
      </c>
      <c r="AE64">
        <f t="shared" si="28"/>
        <v>-2.3018125403638848E-2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0.16312544828863354</v>
      </c>
      <c r="F65">
        <f t="shared" si="3"/>
        <v>0.22625089657726685</v>
      </c>
      <c r="G65">
        <f t="shared" si="4"/>
        <v>0.26267599594499519</v>
      </c>
      <c r="H65">
        <f t="shared" si="5"/>
        <v>0.3253519918899902</v>
      </c>
      <c r="I65">
        <f t="shared" si="6"/>
        <v>3.0781362072158362E-2</v>
      </c>
      <c r="J65">
        <f t="shared" si="7"/>
        <v>0.50769473296931178</v>
      </c>
      <c r="K65">
        <f t="shared" si="8"/>
        <v>4.5668998986248779E-2</v>
      </c>
      <c r="L65">
        <f t="shared" si="9"/>
        <v>0.5114152657876635</v>
      </c>
      <c r="M65">
        <f t="shared" si="10"/>
        <v>-0.62148888700542715</v>
      </c>
      <c r="N65">
        <f t="shared" si="11"/>
        <v>-0.57901062971659389</v>
      </c>
      <c r="O65">
        <f t="shared" si="12"/>
        <v>1.0621855114665102</v>
      </c>
      <c r="P65">
        <f t="shared" si="13"/>
        <v>1.1163252866346187</v>
      </c>
      <c r="Q65">
        <f t="shared" si="14"/>
        <v>-0.61164150962200936</v>
      </c>
      <c r="R65">
        <f t="shared" si="15"/>
        <v>0.35168483837874159</v>
      </c>
      <c r="S65">
        <f t="shared" si="16"/>
        <v>1.110171782777595</v>
      </c>
      <c r="T65">
        <f t="shared" si="17"/>
        <v>0.7521611356722252</v>
      </c>
      <c r="U65">
        <f t="shared" si="18"/>
        <v>5.8374264388953379E-2</v>
      </c>
      <c r="V65">
        <f t="shared" si="19"/>
        <v>2.8283662692362831E-2</v>
      </c>
      <c r="W65" s="4">
        <f t="shared" si="20"/>
        <v>8.6657927081316213E-2</v>
      </c>
      <c r="X65">
        <f t="shared" si="21"/>
        <v>-1.193603346372649E-3</v>
      </c>
      <c r="Y65">
        <f t="shared" si="22"/>
        <v>-2.387206692745298E-3</v>
      </c>
      <c r="Z65">
        <f t="shared" si="23"/>
        <v>-1.1819085732953265E-3</v>
      </c>
      <c r="AA65">
        <f t="shared" si="24"/>
        <v>-2.3638171465906531E-3</v>
      </c>
      <c r="AB65">
        <f t="shared" si="25"/>
        <v>3.9551976406268827E-2</v>
      </c>
      <c r="AC65">
        <f t="shared" si="26"/>
        <v>3.9841824649108667E-2</v>
      </c>
      <c r="AD65">
        <f t="shared" si="27"/>
        <v>-2.2509496479616319E-2</v>
      </c>
      <c r="AE65">
        <f t="shared" si="28"/>
        <v>-2.2674452534778008E-2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0.16372224996181986</v>
      </c>
      <c r="F66">
        <f t="shared" si="3"/>
        <v>0.22744449992363949</v>
      </c>
      <c r="G66">
        <f t="shared" si="4"/>
        <v>0.26326695023164287</v>
      </c>
      <c r="H66">
        <f t="shared" si="5"/>
        <v>0.32653390046328551</v>
      </c>
      <c r="I66">
        <f t="shared" si="6"/>
        <v>3.0930562490454942E-2</v>
      </c>
      <c r="J66">
        <f t="shared" si="7"/>
        <v>0.50773202419700936</v>
      </c>
      <c r="K66">
        <f t="shared" si="8"/>
        <v>4.5816737557910693E-2</v>
      </c>
      <c r="L66">
        <f t="shared" si="9"/>
        <v>0.51145218111669399</v>
      </c>
      <c r="M66">
        <f t="shared" si="10"/>
        <v>-0.64126487520856157</v>
      </c>
      <c r="N66">
        <f t="shared" si="11"/>
        <v>-0.59893154204114818</v>
      </c>
      <c r="O66">
        <f t="shared" si="12"/>
        <v>1.0734402597063184</v>
      </c>
      <c r="P66">
        <f t="shared" si="13"/>
        <v>1.1276625129020077</v>
      </c>
      <c r="Q66">
        <f t="shared" si="14"/>
        <v>-0.63191555665261578</v>
      </c>
      <c r="R66">
        <f t="shared" si="15"/>
        <v>0.34707631812136058</v>
      </c>
      <c r="S66">
        <f t="shared" si="16"/>
        <v>1.1217654477025163</v>
      </c>
      <c r="T66">
        <f t="shared" si="17"/>
        <v>0.75431604201095859</v>
      </c>
      <c r="U66">
        <f t="shared" si="18"/>
        <v>5.6810222119126334E-2</v>
      </c>
      <c r="V66">
        <f t="shared" si="19"/>
        <v>2.7773464026690117E-2</v>
      </c>
      <c r="W66" s="4">
        <f t="shared" si="20"/>
        <v>8.4583686145816447E-2</v>
      </c>
      <c r="X66">
        <f t="shared" si="21"/>
        <v>-1.1980798734412736E-3</v>
      </c>
      <c r="Y66">
        <f t="shared" si="22"/>
        <v>-2.3961597468825473E-3</v>
      </c>
      <c r="Z66">
        <f t="shared" si="23"/>
        <v>-1.1869261666177409E-3</v>
      </c>
      <c r="AA66">
        <f t="shared" si="24"/>
        <v>-2.3738523332354818E-3</v>
      </c>
      <c r="AB66">
        <f t="shared" si="25"/>
        <v>3.8783785898947404E-2</v>
      </c>
      <c r="AC66">
        <f t="shared" si="26"/>
        <v>3.9067955032678375E-2</v>
      </c>
      <c r="AD66">
        <f t="shared" si="27"/>
        <v>-2.2176587758205996E-2</v>
      </c>
      <c r="AE66">
        <f t="shared" si="28"/>
        <v>-2.233907580794869E-2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0.1643212898985405</v>
      </c>
      <c r="F67">
        <f t="shared" si="3"/>
        <v>0.22864257979708077</v>
      </c>
      <c r="G67">
        <f t="shared" si="4"/>
        <v>0.26386041331495175</v>
      </c>
      <c r="H67">
        <f t="shared" si="5"/>
        <v>0.32772082662990326</v>
      </c>
      <c r="I67">
        <f t="shared" si="6"/>
        <v>3.1080322474635103E-2</v>
      </c>
      <c r="J67">
        <f t="shared" si="7"/>
        <v>0.50776945519636074</v>
      </c>
      <c r="K67">
        <f t="shared" si="8"/>
        <v>4.5965103328737919E-2</v>
      </c>
      <c r="L67">
        <f t="shared" si="9"/>
        <v>0.51148925303780879</v>
      </c>
      <c r="M67">
        <f t="shared" si="10"/>
        <v>-0.66065676815803531</v>
      </c>
      <c r="N67">
        <f t="shared" si="11"/>
        <v>-0.61846551955748741</v>
      </c>
      <c r="O67">
        <f t="shared" si="12"/>
        <v>1.0845285535854214</v>
      </c>
      <c r="P67">
        <f t="shared" si="13"/>
        <v>1.1388320508059819</v>
      </c>
      <c r="Q67">
        <f t="shared" si="14"/>
        <v>-0.65179979386749354</v>
      </c>
      <c r="R67">
        <f t="shared" si="15"/>
        <v>0.34258407257999157</v>
      </c>
      <c r="S67">
        <f t="shared" si="16"/>
        <v>1.1331908278012341</v>
      </c>
      <c r="T67">
        <f t="shared" si="17"/>
        <v>0.7564272742505489</v>
      </c>
      <c r="U67">
        <f t="shared" si="18"/>
        <v>5.5306082666946546E-2</v>
      </c>
      <c r="V67">
        <f t="shared" si="19"/>
        <v>2.7278109107014146E-2</v>
      </c>
      <c r="W67" s="4">
        <f t="shared" si="20"/>
        <v>8.2584191773960688E-2</v>
      </c>
      <c r="X67">
        <f t="shared" si="21"/>
        <v>-1.2016915709759427E-3</v>
      </c>
      <c r="Y67">
        <f t="shared" si="22"/>
        <v>-2.4033831419518854E-3</v>
      </c>
      <c r="Z67">
        <f t="shared" si="23"/>
        <v>-1.1910601877544332E-3</v>
      </c>
      <c r="AA67">
        <f t="shared" si="24"/>
        <v>-2.3821203755088663E-3</v>
      </c>
      <c r="AB67">
        <f t="shared" si="25"/>
        <v>3.8034298360323356E-2</v>
      </c>
      <c r="AC67">
        <f t="shared" si="26"/>
        <v>3.8312928552616053E-2</v>
      </c>
      <c r="AD67">
        <f t="shared" si="27"/>
        <v>-2.1851665165993767E-2</v>
      </c>
      <c r="AE67">
        <f t="shared" si="28"/>
        <v>-2.201174524974964E-2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0.16492213568402847</v>
      </c>
      <c r="F68">
        <f t="shared" si="3"/>
        <v>0.22984427136805671</v>
      </c>
      <c r="G68">
        <f t="shared" si="4"/>
        <v>0.26445594340882894</v>
      </c>
      <c r="H68">
        <f t="shared" si="5"/>
        <v>0.32891188681765771</v>
      </c>
      <c r="I68">
        <f t="shared" si="6"/>
        <v>3.1230533921007095E-2</v>
      </c>
      <c r="J68">
        <f t="shared" si="7"/>
        <v>0.50780699894663828</v>
      </c>
      <c r="K68">
        <f t="shared" si="8"/>
        <v>4.6113985852207218E-2</v>
      </c>
      <c r="L68">
        <f t="shared" si="9"/>
        <v>0.51152645395204321</v>
      </c>
      <c r="M68">
        <f t="shared" si="10"/>
        <v>-0.67967391733819704</v>
      </c>
      <c r="N68">
        <f t="shared" si="11"/>
        <v>-0.63762198383379542</v>
      </c>
      <c r="O68">
        <f t="shared" si="12"/>
        <v>1.0954543861684183</v>
      </c>
      <c r="P68">
        <f t="shared" si="13"/>
        <v>1.1498379234308567</v>
      </c>
      <c r="Q68">
        <f t="shared" si="14"/>
        <v>-0.67130368457818379</v>
      </c>
      <c r="R68">
        <f t="shared" si="15"/>
        <v>0.33820498550114203</v>
      </c>
      <c r="S68">
        <f t="shared" si="16"/>
        <v>1.1444519199152834</v>
      </c>
      <c r="T68">
        <f t="shared" si="17"/>
        <v>0.75849607891556192</v>
      </c>
      <c r="U68">
        <f t="shared" si="18"/>
        <v>5.3859256253902421E-2</v>
      </c>
      <c r="V68">
        <f t="shared" si="19"/>
        <v>2.6797032738734863E-2</v>
      </c>
      <c r="W68" s="4">
        <f t="shared" si="20"/>
        <v>8.0656288992637284E-2</v>
      </c>
      <c r="X68">
        <f t="shared" si="21"/>
        <v>-1.2044980518105496E-3</v>
      </c>
      <c r="Y68">
        <f t="shared" si="22"/>
        <v>-2.4089961036210992E-3</v>
      </c>
      <c r="Z68">
        <f t="shared" si="23"/>
        <v>-1.1943706413537769E-3</v>
      </c>
      <c r="AA68">
        <f t="shared" si="24"/>
        <v>-2.3887412827075538E-3</v>
      </c>
      <c r="AB68">
        <f t="shared" si="25"/>
        <v>3.7303308555563186E-2</v>
      </c>
      <c r="AC68">
        <f t="shared" si="26"/>
        <v>3.7576538302323201E-2</v>
      </c>
      <c r="AD68">
        <f t="shared" si="27"/>
        <v>-2.1534488470187765E-2</v>
      </c>
      <c r="AE68">
        <f t="shared" si="28"/>
        <v>-2.1692218791147147E-2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0.16552438470993375</v>
      </c>
      <c r="F69">
        <f t="shared" si="3"/>
        <v>0.23104876941986727</v>
      </c>
      <c r="G69">
        <f t="shared" si="4"/>
        <v>0.26505312872950582</v>
      </c>
      <c r="H69">
        <f t="shared" si="5"/>
        <v>0.33010625745901151</v>
      </c>
      <c r="I69">
        <f t="shared" si="6"/>
        <v>3.1381096177483414E-2</v>
      </c>
      <c r="J69">
        <f t="shared" si="7"/>
        <v>0.50784463028979898</v>
      </c>
      <c r="K69">
        <f t="shared" si="8"/>
        <v>4.626328218237645E-2</v>
      </c>
      <c r="L69">
        <f t="shared" si="9"/>
        <v>0.51156375813493893</v>
      </c>
      <c r="M69">
        <f t="shared" si="10"/>
        <v>-0.69832557161597864</v>
      </c>
      <c r="N69">
        <f t="shared" si="11"/>
        <v>-0.65641025298495703</v>
      </c>
      <c r="O69">
        <f t="shared" si="12"/>
        <v>1.1062216304035122</v>
      </c>
      <c r="P69">
        <f t="shared" si="13"/>
        <v>1.1606840328264303</v>
      </c>
      <c r="Q69">
        <f t="shared" si="14"/>
        <v>-0.69043658763451976</v>
      </c>
      <c r="R69">
        <f t="shared" si="15"/>
        <v>0.33393595919335334</v>
      </c>
      <c r="S69">
        <f t="shared" si="16"/>
        <v>1.1555526007507557</v>
      </c>
      <c r="T69">
        <f t="shared" si="17"/>
        <v>0.76052366022787576</v>
      </c>
      <c r="U69">
        <f t="shared" si="18"/>
        <v>5.2467252829258938E-2</v>
      </c>
      <c r="V69">
        <f t="shared" si="19"/>
        <v>2.6329695257605701E-2</v>
      </c>
      <c r="W69" s="4">
        <f t="shared" si="20"/>
        <v>7.8796948086864632E-2</v>
      </c>
      <c r="X69">
        <f t="shared" si="21"/>
        <v>-1.2065556247602507E-3</v>
      </c>
      <c r="Y69">
        <f t="shared" si="22"/>
        <v>-2.4131112495205014E-3</v>
      </c>
      <c r="Z69">
        <f t="shared" si="23"/>
        <v>-1.1969142583479883E-3</v>
      </c>
      <c r="AA69">
        <f t="shared" si="24"/>
        <v>-2.3938285166959766E-3</v>
      </c>
      <c r="AB69">
        <f t="shared" si="25"/>
        <v>3.6590572173816206E-2</v>
      </c>
      <c r="AC69">
        <f t="shared" si="26"/>
        <v>3.6858538019519028E-2</v>
      </c>
      <c r="AD69">
        <f t="shared" si="27"/>
        <v>-2.1224825102066483E-2</v>
      </c>
      <c r="AE69">
        <f t="shared" si="28"/>
        <v>-2.1380262086799932E-2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0.16612766252231387</v>
      </c>
      <c r="F70">
        <f t="shared" si="3"/>
        <v>0.23225532504462751</v>
      </c>
      <c r="G70">
        <f t="shared" si="4"/>
        <v>0.26565158585867982</v>
      </c>
      <c r="H70">
        <f t="shared" si="5"/>
        <v>0.33130317171735951</v>
      </c>
      <c r="I70">
        <f t="shared" si="6"/>
        <v>3.1531915630578444E-2</v>
      </c>
      <c r="J70">
        <f t="shared" si="7"/>
        <v>0.50788232582724158</v>
      </c>
      <c r="K70">
        <f t="shared" si="8"/>
        <v>4.6412896464669944E-2</v>
      </c>
      <c r="L70">
        <f t="shared" si="9"/>
        <v>0.51160114163426829</v>
      </c>
      <c r="M70">
        <f t="shared" si="10"/>
        <v>-0.71662085770288675</v>
      </c>
      <c r="N70">
        <f t="shared" si="11"/>
        <v>-0.67483952199471653</v>
      </c>
      <c r="O70">
        <f t="shared" si="12"/>
        <v>1.1168340429545454</v>
      </c>
      <c r="P70">
        <f t="shared" si="13"/>
        <v>1.1713741638698303</v>
      </c>
      <c r="Q70">
        <f t="shared" si="14"/>
        <v>-0.70920773781887569</v>
      </c>
      <c r="R70">
        <f t="shared" si="15"/>
        <v>0.3297739247994898</v>
      </c>
      <c r="S70">
        <f t="shared" si="16"/>
        <v>1.1664966308154876</v>
      </c>
      <c r="T70">
        <f t="shared" si="17"/>
        <v>0.76251118159879128</v>
      </c>
      <c r="U70">
        <f t="shared" si="18"/>
        <v>5.1127681490834874E-2</v>
      </c>
      <c r="V70">
        <f t="shared" si="19"/>
        <v>2.5875581248789057E-2</v>
      </c>
      <c r="W70" s="4">
        <f t="shared" si="20"/>
        <v>7.7003262739623934E-2</v>
      </c>
      <c r="X70">
        <f t="shared" si="21"/>
        <v>-1.2079173947299913E-3</v>
      </c>
      <c r="Y70">
        <f t="shared" si="22"/>
        <v>-2.4158347894599826E-3</v>
      </c>
      <c r="Z70">
        <f t="shared" si="23"/>
        <v>-1.1987445895742938E-3</v>
      </c>
      <c r="AA70">
        <f t="shared" si="24"/>
        <v>-2.3974891791485875E-3</v>
      </c>
      <c r="AB70">
        <f t="shared" si="25"/>
        <v>3.5895811856361065E-2</v>
      </c>
      <c r="AC70">
        <f t="shared" si="26"/>
        <v>3.6158648158687717E-2</v>
      </c>
      <c r="AD70">
        <f t="shared" si="27"/>
        <v>-2.0922449970518474E-2</v>
      </c>
      <c r="AE70">
        <f t="shared" si="28"/>
        <v>-2.1075648327136532E-2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0.16673162121967885</v>
      </c>
      <c r="F71">
        <f t="shared" si="3"/>
        <v>0.23346324243935751</v>
      </c>
      <c r="G71">
        <f t="shared" si="4"/>
        <v>0.26625095815346694</v>
      </c>
      <c r="H71">
        <f t="shared" si="5"/>
        <v>0.33250191630693382</v>
      </c>
      <c r="I71">
        <f t="shared" si="6"/>
        <v>3.1682905304919698E-2</v>
      </c>
      <c r="J71">
        <f t="shared" si="7"/>
        <v>0.50792006381969268</v>
      </c>
      <c r="K71">
        <f t="shared" si="8"/>
        <v>4.6562739538366732E-2</v>
      </c>
      <c r="L71">
        <f t="shared" si="9"/>
        <v>0.5116385821706847</v>
      </c>
      <c r="M71">
        <f t="shared" si="10"/>
        <v>-0.73456876363106727</v>
      </c>
      <c r="N71">
        <f t="shared" si="11"/>
        <v>-0.6929188460740604</v>
      </c>
      <c r="O71">
        <f t="shared" si="12"/>
        <v>1.1272952679398045</v>
      </c>
      <c r="P71">
        <f t="shared" si="13"/>
        <v>1.1819119880333986</v>
      </c>
      <c r="Q71">
        <f t="shared" si="14"/>
        <v>-0.7276262292681237</v>
      </c>
      <c r="R71">
        <f t="shared" si="15"/>
        <v>0.32571585105969064</v>
      </c>
      <c r="S71">
        <f t="shared" si="16"/>
        <v>1.1772876582435663</v>
      </c>
      <c r="T71">
        <f t="shared" si="17"/>
        <v>0.76445976707954366</v>
      </c>
      <c r="U71">
        <f t="shared" si="18"/>
        <v>4.9838249305172382E-2</v>
      </c>
      <c r="V71">
        <f t="shared" si="19"/>
        <v>2.5434198332906846E-2</v>
      </c>
      <c r="W71" s="4">
        <f t="shared" si="20"/>
        <v>7.5272447638079221E-2</v>
      </c>
      <c r="X71">
        <f t="shared" si="21"/>
        <v>-1.2086333740771013E-3</v>
      </c>
      <c r="Y71">
        <f t="shared" si="22"/>
        <v>-2.4172667481542026E-3</v>
      </c>
      <c r="Z71">
        <f t="shared" si="23"/>
        <v>-1.1999121114231179E-3</v>
      </c>
      <c r="AA71">
        <f t="shared" si="24"/>
        <v>-2.3998242228462359E-3</v>
      </c>
      <c r="AB71">
        <f t="shared" si="25"/>
        <v>3.5218722623703014E-2</v>
      </c>
      <c r="AC71">
        <f t="shared" si="26"/>
        <v>3.5476561357990988E-2</v>
      </c>
      <c r="AD71">
        <f t="shared" si="27"/>
        <v>-2.0627145270326469E-2</v>
      </c>
      <c r="AE71">
        <f t="shared" si="28"/>
        <v>-2.0778158045130963E-2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0.16733593790671741</v>
      </c>
      <c r="F72">
        <f t="shared" si="3"/>
        <v>0.2346718758134346</v>
      </c>
      <c r="G72">
        <f t="shared" si="4"/>
        <v>0.2668509142091785</v>
      </c>
      <c r="H72">
        <f t="shared" si="5"/>
        <v>0.33370182841835694</v>
      </c>
      <c r="I72">
        <f t="shared" si="6"/>
        <v>3.1833984476679331E-2</v>
      </c>
      <c r="J72">
        <f t="shared" si="7"/>
        <v>0.50795782409057322</v>
      </c>
      <c r="K72">
        <f t="shared" si="8"/>
        <v>4.6712728552294622E-2</v>
      </c>
      <c r="L72">
        <f t="shared" si="9"/>
        <v>0.51167605904167346</v>
      </c>
      <c r="M72">
        <f t="shared" si="10"/>
        <v>-0.7521781249429188</v>
      </c>
      <c r="N72">
        <f t="shared" si="11"/>
        <v>-0.71065712675305592</v>
      </c>
      <c r="O72">
        <f t="shared" si="12"/>
        <v>1.1376088405749678</v>
      </c>
      <c r="P72">
        <f t="shared" si="13"/>
        <v>1.1923010670559642</v>
      </c>
      <c r="Q72">
        <f t="shared" si="14"/>
        <v>-0.74570100162141495</v>
      </c>
      <c r="R72">
        <f t="shared" si="15"/>
        <v>0.32175875171375773</v>
      </c>
      <c r="S72">
        <f t="shared" si="16"/>
        <v>1.1879292225070381</v>
      </c>
      <c r="T72">
        <f t="shared" si="17"/>
        <v>0.76637050276948493</v>
      </c>
      <c r="U72">
        <f t="shared" si="18"/>
        <v>4.8596759635060216E-2</v>
      </c>
      <c r="V72">
        <f t="shared" si="19"/>
        <v>2.500507601578647E-2</v>
      </c>
      <c r="W72" s="4">
        <f t="shared" si="20"/>
        <v>7.3601835650846686E-2</v>
      </c>
      <c r="X72">
        <f t="shared" si="21"/>
        <v>-1.2087506021181216E-3</v>
      </c>
      <c r="Y72">
        <f t="shared" si="22"/>
        <v>-2.4175012042362432E-3</v>
      </c>
      <c r="Z72">
        <f t="shared" si="23"/>
        <v>-1.2004643403372263E-3</v>
      </c>
      <c r="AA72">
        <f t="shared" si="24"/>
        <v>-2.4009286806744527E-3</v>
      </c>
      <c r="AB72">
        <f t="shared" si="25"/>
        <v>3.4558976740964413E-2</v>
      </c>
      <c r="AC72">
        <f t="shared" si="26"/>
        <v>3.4811947340290396E-2</v>
      </c>
      <c r="AD72">
        <f t="shared" si="27"/>
        <v>-2.0338700286863506E-2</v>
      </c>
      <c r="AE72">
        <f t="shared" si="28"/>
        <v>-2.0487578919458571E-2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0.16794031320777647</v>
      </c>
      <c r="F73">
        <f t="shared" si="3"/>
        <v>0.23588062641555271</v>
      </c>
      <c r="G73">
        <f t="shared" si="4"/>
        <v>0.26745114637934714</v>
      </c>
      <c r="H73">
        <f t="shared" si="5"/>
        <v>0.33490229275869415</v>
      </c>
      <c r="I73">
        <f t="shared" si="6"/>
        <v>3.1985078301944095E-2</v>
      </c>
      <c r="J73">
        <f t="shared" si="7"/>
        <v>0.50799558793309785</v>
      </c>
      <c r="K73">
        <f t="shared" si="8"/>
        <v>4.6862786594836774E-2</v>
      </c>
      <c r="L73">
        <f t="shared" si="9"/>
        <v>0.51171355302907984</v>
      </c>
      <c r="M73">
        <f t="shared" si="10"/>
        <v>-0.76945761331340101</v>
      </c>
      <c r="N73">
        <f t="shared" si="11"/>
        <v>-0.7280631004232011</v>
      </c>
      <c r="O73">
        <f t="shared" si="12"/>
        <v>1.1477781907183995</v>
      </c>
      <c r="P73">
        <f t="shared" si="13"/>
        <v>1.2025448565156935</v>
      </c>
      <c r="Q73">
        <f t="shared" si="14"/>
        <v>-0.7634408286116634</v>
      </c>
      <c r="R73">
        <f t="shared" si="15"/>
        <v>0.31789969168286059</v>
      </c>
      <c r="S73">
        <f t="shared" si="16"/>
        <v>1.1984247580152712</v>
      </c>
      <c r="T73">
        <f t="shared" si="17"/>
        <v>0.76824443818154142</v>
      </c>
      <c r="U73">
        <f t="shared" si="18"/>
        <v>4.7401110069200302E-2</v>
      </c>
      <c r="V73">
        <f t="shared" si="19"/>
        <v>2.45877645987101E-2</v>
      </c>
      <c r="W73" s="4">
        <f t="shared" si="20"/>
        <v>7.1988874667910402E-2</v>
      </c>
      <c r="X73">
        <f t="shared" si="21"/>
        <v>-1.2083132701335461E-3</v>
      </c>
      <c r="Y73">
        <f t="shared" si="22"/>
        <v>-2.4166265402670922E-3</v>
      </c>
      <c r="Z73">
        <f t="shared" si="23"/>
        <v>-1.2004459534513574E-3</v>
      </c>
      <c r="AA73">
        <f t="shared" si="24"/>
        <v>-2.4008919069027149E-3</v>
      </c>
      <c r="AB73">
        <f t="shared" si="25"/>
        <v>3.391622806176791E-2</v>
      </c>
      <c r="AC73">
        <f t="shared" si="26"/>
        <v>3.4164457288785574E-2</v>
      </c>
      <c r="AD73">
        <f t="shared" si="27"/>
        <v>-2.0056911198637156E-2</v>
      </c>
      <c r="AE73">
        <f t="shared" si="28"/>
        <v>-2.0203705575480374E-2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0.16854446984284324</v>
      </c>
      <c r="F74">
        <f t="shared" si="3"/>
        <v>0.23708893968568626</v>
      </c>
      <c r="G74">
        <f t="shared" si="4"/>
        <v>0.26805136935607282</v>
      </c>
      <c r="H74">
        <f t="shared" si="5"/>
        <v>0.33610273871214552</v>
      </c>
      <c r="I74">
        <f t="shared" si="6"/>
        <v>3.2136117460710788E-2</v>
      </c>
      <c r="J74">
        <f t="shared" si="7"/>
        <v>0.50803333802128214</v>
      </c>
      <c r="K74">
        <f t="shared" si="8"/>
        <v>4.7012842339018195E-2</v>
      </c>
      <c r="L74">
        <f t="shared" si="9"/>
        <v>0.51175104631040613</v>
      </c>
      <c r="M74">
        <f t="shared" si="10"/>
        <v>-0.786415727344285</v>
      </c>
      <c r="N74">
        <f t="shared" si="11"/>
        <v>-0.7451453290675939</v>
      </c>
      <c r="O74">
        <f t="shared" si="12"/>
        <v>1.1578066463177181</v>
      </c>
      <c r="P74">
        <f t="shared" si="13"/>
        <v>1.2126467093034337</v>
      </c>
      <c r="Q74">
        <f t="shared" si="14"/>
        <v>-0.78085430883880469</v>
      </c>
      <c r="R74">
        <f t="shared" si="15"/>
        <v>0.31413579216101079</v>
      </c>
      <c r="S74">
        <f t="shared" si="16"/>
        <v>1.2087775976029194</v>
      </c>
      <c r="T74">
        <f t="shared" si="17"/>
        <v>0.7700825875648436</v>
      </c>
      <c r="U74">
        <f t="shared" si="18"/>
        <v>4.6249290036702771E-2</v>
      </c>
      <c r="V74">
        <f t="shared" si="19"/>
        <v>2.4181834146087339E-2</v>
      </c>
      <c r="W74" s="4">
        <f t="shared" si="20"/>
        <v>7.0431124182790114E-2</v>
      </c>
      <c r="X74">
        <f t="shared" si="21"/>
        <v>-1.207362849640421E-3</v>
      </c>
      <c r="Y74">
        <f t="shared" si="22"/>
        <v>-2.4147256992808419E-3</v>
      </c>
      <c r="Z74">
        <f t="shared" si="23"/>
        <v>-1.1998989130810095E-3</v>
      </c>
      <c r="AA74">
        <f t="shared" si="24"/>
        <v>-2.399797826162019E-3</v>
      </c>
      <c r="AB74">
        <f t="shared" si="25"/>
        <v>3.3290115890740483E-2</v>
      </c>
      <c r="AC74">
        <f t="shared" si="26"/>
        <v>3.3533727737701045E-2</v>
      </c>
      <c r="AD74">
        <f t="shared" si="27"/>
        <v>-1.9781580878912731E-2</v>
      </c>
      <c r="AE74">
        <f t="shared" si="28"/>
        <v>-1.9926339385297264E-2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0.16914815126766344</v>
      </c>
      <c r="F75">
        <f t="shared" si="3"/>
        <v>0.23829630253532669</v>
      </c>
      <c r="G75">
        <f t="shared" si="4"/>
        <v>0.26865131881261334</v>
      </c>
      <c r="H75">
        <f t="shared" si="5"/>
        <v>0.33730263762522655</v>
      </c>
      <c r="I75">
        <f t="shared" si="6"/>
        <v>3.2287037816915845E-2</v>
      </c>
      <c r="J75">
        <f t="shared" si="7"/>
        <v>0.50807105832495725</v>
      </c>
      <c r="K75">
        <f t="shared" si="8"/>
        <v>4.7162829703153331E-2</v>
      </c>
      <c r="L75">
        <f t="shared" si="9"/>
        <v>0.5117885223739993</v>
      </c>
      <c r="M75">
        <f t="shared" si="10"/>
        <v>-0.80306078528965519</v>
      </c>
      <c r="N75">
        <f t="shared" si="11"/>
        <v>-0.76191219293644441</v>
      </c>
      <c r="O75">
        <f t="shared" si="12"/>
        <v>1.1676974367571744</v>
      </c>
      <c r="P75">
        <f t="shared" si="13"/>
        <v>1.2226098789960822</v>
      </c>
      <c r="Q75">
        <f t="shared" si="14"/>
        <v>-0.79794985848306266</v>
      </c>
      <c r="R75">
        <f t="shared" si="15"/>
        <v>0.31046423473710927</v>
      </c>
      <c r="S75">
        <f t="shared" si="16"/>
        <v>1.2189909759078166</v>
      </c>
      <c r="T75">
        <f t="shared" si="17"/>
        <v>0.77188593118465321</v>
      </c>
      <c r="U75">
        <f t="shared" si="18"/>
        <v>4.5139378178078345E-2</v>
      </c>
      <c r="V75">
        <f t="shared" si="19"/>
        <v>2.3786873507592916E-2</v>
      </c>
      <c r="W75" s="4">
        <f t="shared" si="20"/>
        <v>6.8926251685671264E-2</v>
      </c>
      <c r="X75">
        <f t="shared" si="21"/>
        <v>-1.2059382220730825E-3</v>
      </c>
      <c r="Y75">
        <f t="shared" si="22"/>
        <v>-2.411876444146165E-3</v>
      </c>
      <c r="Z75">
        <f t="shared" si="23"/>
        <v>-1.198862593142753E-3</v>
      </c>
      <c r="AA75">
        <f t="shared" si="24"/>
        <v>-2.397725186285506E-3</v>
      </c>
      <c r="AB75">
        <f t="shared" si="25"/>
        <v>3.2680268403982464E-2</v>
      </c>
      <c r="AC75">
        <f t="shared" si="26"/>
        <v>3.2919384017663311E-2</v>
      </c>
      <c r="AD75">
        <f t="shared" si="27"/>
        <v>-1.9512518697468322E-2</v>
      </c>
      <c r="AE75">
        <f t="shared" si="28"/>
        <v>-1.9655288267935972E-2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0.16975112037869999</v>
      </c>
      <c r="F76">
        <f t="shared" si="3"/>
        <v>0.23950224075739976</v>
      </c>
      <c r="G76">
        <f t="shared" si="4"/>
        <v>0.2692507501091847</v>
      </c>
      <c r="H76">
        <f t="shared" si="5"/>
        <v>0.33850150021836933</v>
      </c>
      <c r="I76">
        <f t="shared" si="6"/>
        <v>3.2437780094674976E-2</v>
      </c>
      <c r="J76">
        <f t="shared" si="7"/>
        <v>0.50810873402883672</v>
      </c>
      <c r="K76">
        <f t="shared" si="8"/>
        <v>4.7312687527296171E-2</v>
      </c>
      <c r="L76">
        <f t="shared" si="9"/>
        <v>0.51182596593818608</v>
      </c>
      <c r="M76">
        <f t="shared" si="10"/>
        <v>-0.8194009194916464</v>
      </c>
      <c r="N76">
        <f t="shared" si="11"/>
        <v>-0.77837188494527609</v>
      </c>
      <c r="O76">
        <f t="shared" si="12"/>
        <v>1.1774536961059086</v>
      </c>
      <c r="P76">
        <f t="shared" si="13"/>
        <v>1.2324375231300502</v>
      </c>
      <c r="Q76">
        <f t="shared" si="14"/>
        <v>-0.81473570573620779</v>
      </c>
      <c r="R76">
        <f t="shared" si="15"/>
        <v>0.30688226465874313</v>
      </c>
      <c r="S76">
        <f t="shared" si="16"/>
        <v>1.2290680326404513</v>
      </c>
      <c r="T76">
        <f t="shared" si="17"/>
        <v>0.7736554165599191</v>
      </c>
      <c r="U76">
        <f t="shared" si="18"/>
        <v>4.4069539534451994E-2</v>
      </c>
      <c r="V76">
        <f t="shared" si="19"/>
        <v>2.3402489391931063E-2</v>
      </c>
      <c r="W76" s="4">
        <f t="shared" si="20"/>
        <v>6.7472028926383057E-2</v>
      </c>
      <c r="X76">
        <f t="shared" si="21"/>
        <v>-1.204075808338808E-3</v>
      </c>
      <c r="Y76">
        <f t="shared" si="22"/>
        <v>-2.408151616677616E-3</v>
      </c>
      <c r="Z76">
        <f t="shared" si="23"/>
        <v>-1.1973739059186438E-3</v>
      </c>
      <c r="AA76">
        <f t="shared" si="24"/>
        <v>-2.3947478118372875E-3</v>
      </c>
      <c r="AB76">
        <f t="shared" si="25"/>
        <v>3.2086305665530279E-2</v>
      </c>
      <c r="AC76">
        <f t="shared" si="26"/>
        <v>3.2321043294083376E-2</v>
      </c>
      <c r="AD76">
        <f t="shared" si="27"/>
        <v>-1.9249540323376099E-2</v>
      </c>
      <c r="AE76">
        <f t="shared" si="28"/>
        <v>-1.9390366490568692E-2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0.1703531582828694</v>
      </c>
      <c r="F77">
        <f t="shared" si="3"/>
        <v>0.24070631656573857</v>
      </c>
      <c r="G77">
        <f t="shared" si="4"/>
        <v>0.26984943706214404</v>
      </c>
      <c r="H77">
        <f t="shared" si="5"/>
        <v>0.33969887412428795</v>
      </c>
      <c r="I77">
        <f t="shared" si="6"/>
        <v>3.2588289570717327E-2</v>
      </c>
      <c r="J77">
        <f t="shared" si="7"/>
        <v>0.50814635145563247</v>
      </c>
      <c r="K77">
        <f t="shared" si="8"/>
        <v>4.7462359265535999E-2</v>
      </c>
      <c r="L77">
        <f t="shared" si="9"/>
        <v>0.51186336287437129</v>
      </c>
      <c r="M77">
        <f t="shared" si="10"/>
        <v>-0.83544407232441154</v>
      </c>
      <c r="N77">
        <f t="shared" si="11"/>
        <v>-0.79453240659231783</v>
      </c>
      <c r="O77">
        <f t="shared" si="12"/>
        <v>1.1870784662675966</v>
      </c>
      <c r="P77">
        <f t="shared" si="13"/>
        <v>1.2421327063753345</v>
      </c>
      <c r="Q77">
        <f t="shared" si="14"/>
        <v>-0.83121988674789637</v>
      </c>
      <c r="R77">
        <f t="shared" si="15"/>
        <v>0.30338719333947473</v>
      </c>
      <c r="S77">
        <f t="shared" si="16"/>
        <v>1.2390118157469501</v>
      </c>
      <c r="T77">
        <f t="shared" si="17"/>
        <v>0.77539195965896268</v>
      </c>
      <c r="U77">
        <f t="shared" si="18"/>
        <v>4.3038022607807161E-2</v>
      </c>
      <c r="V77">
        <f t="shared" si="19"/>
        <v>2.302830548951015E-2</v>
      </c>
      <c r="W77" s="4">
        <f t="shared" si="20"/>
        <v>6.6066328097317314E-2</v>
      </c>
      <c r="X77">
        <f t="shared" si="21"/>
        <v>-1.2018096970006411E-3</v>
      </c>
      <c r="Y77">
        <f t="shared" si="22"/>
        <v>-2.4036193940012822E-3</v>
      </c>
      <c r="Z77">
        <f t="shared" si="23"/>
        <v>-1.1954674278666757E-3</v>
      </c>
      <c r="AA77">
        <f t="shared" si="24"/>
        <v>-2.3909348557333513E-3</v>
      </c>
      <c r="AB77">
        <f t="shared" si="25"/>
        <v>3.1507842276144407E-2</v>
      </c>
      <c r="AC77">
        <f t="shared" si="26"/>
        <v>3.1738317235149353E-2</v>
      </c>
      <c r="AD77">
        <f t="shared" si="27"/>
        <v>-1.8992467529565335E-2</v>
      </c>
      <c r="AE77">
        <f t="shared" si="28"/>
        <v>-1.9131394471528403E-2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0.17095406313136971</v>
      </c>
      <c r="F78">
        <f t="shared" si="3"/>
        <v>0.24190812626273922</v>
      </c>
      <c r="G78">
        <f t="shared" si="4"/>
        <v>0.27044717077607738</v>
      </c>
      <c r="H78">
        <f t="shared" si="5"/>
        <v>0.34089434155215464</v>
      </c>
      <c r="I78">
        <f t="shared" si="6"/>
        <v>3.2738515782842412E-2</v>
      </c>
      <c r="J78">
        <f t="shared" si="7"/>
        <v>0.50818389799317543</v>
      </c>
      <c r="K78">
        <f t="shared" si="8"/>
        <v>4.7611792694019335E-2</v>
      </c>
      <c r="L78">
        <f t="shared" si="9"/>
        <v>0.51190070013406375</v>
      </c>
      <c r="M78">
        <f t="shared" si="10"/>
        <v>-0.8511979934624837</v>
      </c>
      <c r="N78">
        <f t="shared" si="11"/>
        <v>-0.81040156520989248</v>
      </c>
      <c r="O78">
        <f t="shared" si="12"/>
        <v>1.1965747000323792</v>
      </c>
      <c r="P78">
        <f t="shared" si="13"/>
        <v>1.2516984036110987</v>
      </c>
      <c r="Q78">
        <f t="shared" si="14"/>
        <v>-0.84741024290241951</v>
      </c>
      <c r="R78">
        <f t="shared" si="15"/>
        <v>0.29997640020227045</v>
      </c>
      <c r="S78">
        <f t="shared" si="16"/>
        <v>1.2488252844676804</v>
      </c>
      <c r="T78">
        <f t="shared" si="17"/>
        <v>0.77709644605392314</v>
      </c>
      <c r="U78">
        <f t="shared" si="18"/>
        <v>4.2043156337133653E-2</v>
      </c>
      <c r="V78">
        <f t="shared" si="19"/>
        <v>2.2663961641435026E-2</v>
      </c>
      <c r="W78" s="4">
        <f t="shared" si="20"/>
        <v>6.4707117978568679E-2</v>
      </c>
      <c r="X78">
        <f t="shared" si="21"/>
        <v>-1.1991717700874623E-3</v>
      </c>
      <c r="Y78">
        <f t="shared" si="22"/>
        <v>-2.3983435401749246E-3</v>
      </c>
      <c r="Z78">
        <f t="shared" si="23"/>
        <v>-1.1931755234309374E-3</v>
      </c>
      <c r="AA78">
        <f t="shared" si="24"/>
        <v>-2.3863510468618747E-3</v>
      </c>
      <c r="AB78">
        <f t="shared" si="25"/>
        <v>3.0944489688796852E-2</v>
      </c>
      <c r="AC78">
        <f t="shared" si="26"/>
        <v>3.1170814344060844E-2</v>
      </c>
      <c r="AD78">
        <f t="shared" si="27"/>
        <v>-1.8741127999802473E-2</v>
      </c>
      <c r="AE78">
        <f t="shared" si="28"/>
        <v>-1.8878198585760439E-2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0.17155364901641343</v>
      </c>
      <c r="F79">
        <f t="shared" si="3"/>
        <v>0.24310729803282669</v>
      </c>
      <c r="G79">
        <f t="shared" si="4"/>
        <v>0.27104375853779283</v>
      </c>
      <c r="H79">
        <f t="shared" si="5"/>
        <v>0.3420875170755856</v>
      </c>
      <c r="I79">
        <f t="shared" si="6"/>
        <v>3.2888412254103341E-2</v>
      </c>
      <c r="J79">
        <f t="shared" si="7"/>
        <v>0.50822136202546797</v>
      </c>
      <c r="K79">
        <f t="shared" si="8"/>
        <v>4.7760939634448205E-2</v>
      </c>
      <c r="L79">
        <f t="shared" si="9"/>
        <v>0.51193796567977379</v>
      </c>
      <c r="M79">
        <f t="shared" si="10"/>
        <v>-0.86667023830688217</v>
      </c>
      <c r="N79">
        <f t="shared" si="11"/>
        <v>-0.82598697238192287</v>
      </c>
      <c r="O79">
        <f t="shared" si="12"/>
        <v>1.2059452640322805</v>
      </c>
      <c r="P79">
        <f t="shared" si="13"/>
        <v>1.2611375029039789</v>
      </c>
      <c r="Q79">
        <f t="shared" si="14"/>
        <v>-0.86331441925845764</v>
      </c>
      <c r="R79">
        <f t="shared" si="15"/>
        <v>0.29664733394304837</v>
      </c>
      <c r="S79">
        <f t="shared" si="16"/>
        <v>1.258511312293781</v>
      </c>
      <c r="T79">
        <f t="shared" si="17"/>
        <v>0.77876973203471411</v>
      </c>
      <c r="U79">
        <f t="shared" si="18"/>
        <v>4.1083347028328741E-2</v>
      </c>
      <c r="V79">
        <f t="shared" si="19"/>
        <v>2.2309113052343239E-2</v>
      </c>
      <c r="W79" s="4">
        <f t="shared" si="20"/>
        <v>6.3392460080671981E-2</v>
      </c>
      <c r="X79">
        <f t="shared" si="21"/>
        <v>-1.1961918257447064E-3</v>
      </c>
      <c r="Y79">
        <f t="shared" si="22"/>
        <v>-2.3923836514894129E-3</v>
      </c>
      <c r="Z79">
        <f t="shared" si="23"/>
        <v>-1.1905284660223589E-3</v>
      </c>
      <c r="AA79">
        <f t="shared" si="24"/>
        <v>-2.3810569320447178E-3</v>
      </c>
      <c r="AB79">
        <f t="shared" si="25"/>
        <v>3.0395858223115892E-2</v>
      </c>
      <c r="AC79">
        <f t="shared" si="26"/>
        <v>3.0618141988004412E-2</v>
      </c>
      <c r="AD79">
        <f t="shared" si="27"/>
        <v>-1.8495355138615967E-2</v>
      </c>
      <c r="AE79">
        <f t="shared" si="28"/>
        <v>-1.8630610973242652E-2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0.17215174492928578</v>
      </c>
      <c r="F80">
        <f t="shared" si="3"/>
        <v>0.24430348985857139</v>
      </c>
      <c r="G80">
        <f t="shared" si="4"/>
        <v>0.27163902277080404</v>
      </c>
      <c r="H80">
        <f t="shared" si="5"/>
        <v>0.34327804554160796</v>
      </c>
      <c r="I80">
        <f t="shared" si="6"/>
        <v>3.303793623232143E-2</v>
      </c>
      <c r="J80">
        <f t="shared" si="7"/>
        <v>0.50825873286756895</v>
      </c>
      <c r="K80">
        <f t="shared" si="8"/>
        <v>4.7909755692700999E-2</v>
      </c>
      <c r="L80">
        <f t="shared" si="9"/>
        <v>0.51197514841968683</v>
      </c>
      <c r="M80">
        <f t="shared" si="10"/>
        <v>-0.8818681674184401</v>
      </c>
      <c r="N80">
        <f t="shared" si="11"/>
        <v>-0.84129604337592512</v>
      </c>
      <c r="O80">
        <f t="shared" si="12"/>
        <v>1.2151929416015885</v>
      </c>
      <c r="P80">
        <f t="shared" si="13"/>
        <v>1.2704528083906002</v>
      </c>
      <c r="Q80">
        <f t="shared" si="14"/>
        <v>-0.87893986400062607</v>
      </c>
      <c r="R80">
        <f t="shared" si="15"/>
        <v>0.29339751329014907</v>
      </c>
      <c r="S80">
        <f t="shared" si="16"/>
        <v>1.2680726898240227</v>
      </c>
      <c r="T80">
        <f t="shared" si="17"/>
        <v>0.7804126456833298</v>
      </c>
      <c r="U80">
        <f t="shared" si="18"/>
        <v>4.0157075269520108E-2</v>
      </c>
      <c r="V80">
        <f t="shared" si="19"/>
        <v>2.1963429544730725E-2</v>
      </c>
      <c r="W80" s="4">
        <f t="shared" si="20"/>
        <v>6.2120504814250833E-2</v>
      </c>
      <c r="X80">
        <f t="shared" si="21"/>
        <v>-1.1928976971216131E-3</v>
      </c>
      <c r="Y80">
        <f t="shared" si="22"/>
        <v>-2.3857953942432262E-3</v>
      </c>
      <c r="Z80">
        <f t="shared" si="23"/>
        <v>-1.1875545555271657E-3</v>
      </c>
      <c r="AA80">
        <f t="shared" si="24"/>
        <v>-2.3751091110543313E-3</v>
      </c>
      <c r="AB80">
        <f t="shared" si="25"/>
        <v>2.9861558808847406E-2</v>
      </c>
      <c r="AC80">
        <f t="shared" si="26"/>
        <v>3.0079908154153394E-2</v>
      </c>
      <c r="AD80">
        <f t="shared" si="27"/>
        <v>-1.8254987884601438E-2</v>
      </c>
      <c r="AE80">
        <f t="shared" si="28"/>
        <v>-1.8388469350813123E-2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0.17274819377784659</v>
      </c>
      <c r="F81">
        <f t="shared" si="3"/>
        <v>0.245496387555693</v>
      </c>
      <c r="G81">
        <f t="shared" si="4"/>
        <v>0.27223280004856765</v>
      </c>
      <c r="H81">
        <f t="shared" si="5"/>
        <v>0.34446560009713512</v>
      </c>
      <c r="I81">
        <f t="shared" si="6"/>
        <v>3.3187048444461631E-2</v>
      </c>
      <c r="J81">
        <f t="shared" si="7"/>
        <v>0.50829600070419312</v>
      </c>
      <c r="K81">
        <f t="shared" si="8"/>
        <v>4.8058200012141901E-2</v>
      </c>
      <c r="L81">
        <f t="shared" si="9"/>
        <v>0.51201223814601071</v>
      </c>
      <c r="M81">
        <f t="shared" si="10"/>
        <v>-0.89679894682286376</v>
      </c>
      <c r="N81">
        <f t="shared" si="11"/>
        <v>-0.85633599745300182</v>
      </c>
      <c r="O81">
        <f t="shared" si="12"/>
        <v>1.2243204355438893</v>
      </c>
      <c r="P81">
        <f t="shared" si="13"/>
        <v>1.2796470430660067</v>
      </c>
      <c r="Q81">
        <f t="shared" si="14"/>
        <v>-0.89429382876670205</v>
      </c>
      <c r="R81">
        <f t="shared" si="15"/>
        <v>0.29022452732788667</v>
      </c>
      <c r="S81">
        <f t="shared" si="16"/>
        <v>1.2775121275245254</v>
      </c>
      <c r="T81">
        <f t="shared" si="17"/>
        <v>0.78202598790940903</v>
      </c>
      <c r="U81">
        <f t="shared" si="18"/>
        <v>3.9262892858068749E-2</v>
      </c>
      <c r="V81">
        <f t="shared" si="19"/>
        <v>2.1626594852528637E-2</v>
      </c>
      <c r="W81" s="4">
        <f t="shared" si="20"/>
        <v>6.0889487710597386E-2</v>
      </c>
      <c r="X81">
        <f t="shared" si="21"/>
        <v>-1.1893153670456777E-3</v>
      </c>
      <c r="Y81">
        <f t="shared" si="22"/>
        <v>-2.3786307340913555E-3</v>
      </c>
      <c r="Z81">
        <f t="shared" si="23"/>
        <v>-1.1842802318585586E-3</v>
      </c>
      <c r="AA81">
        <f t="shared" si="24"/>
        <v>-2.3685604637171172E-3</v>
      </c>
      <c r="AB81">
        <f t="shared" si="25"/>
        <v>2.9341204486172529E-2</v>
      </c>
      <c r="AC81">
        <f t="shared" si="26"/>
        <v>2.955572296073947E-2</v>
      </c>
      <c r="AD81">
        <f t="shared" si="27"/>
        <v>-1.8019870527461592E-2</v>
      </c>
      <c r="AE81">
        <f t="shared" si="28"/>
        <v>-1.8151616827763156E-2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0.17334285146136943</v>
      </c>
      <c r="F82">
        <f t="shared" si="3"/>
        <v>0.24668570292273867</v>
      </c>
      <c r="G82">
        <f t="shared" si="4"/>
        <v>0.27282494016449693</v>
      </c>
      <c r="H82">
        <f t="shared" si="5"/>
        <v>0.34564988032899369</v>
      </c>
      <c r="I82">
        <f t="shared" si="6"/>
        <v>3.3335712865342343E-2</v>
      </c>
      <c r="J82">
        <f t="shared" si="7"/>
        <v>0.50833315653189504</v>
      </c>
      <c r="K82">
        <f t="shared" si="8"/>
        <v>4.8206235041124215E-2</v>
      </c>
      <c r="L82">
        <f t="shared" si="9"/>
        <v>0.51204922547687015</v>
      </c>
      <c r="M82">
        <f t="shared" si="10"/>
        <v>-0.91146954906595001</v>
      </c>
      <c r="N82">
        <f t="shared" si="11"/>
        <v>-0.87111385893337157</v>
      </c>
      <c r="O82">
        <f t="shared" si="12"/>
        <v>1.23333037080762</v>
      </c>
      <c r="P82">
        <f t="shared" si="13"/>
        <v>1.2887228514798883</v>
      </c>
      <c r="Q82">
        <f t="shared" si="14"/>
        <v>-0.90938336972839773</v>
      </c>
      <c r="R82">
        <f t="shared" si="15"/>
        <v>0.2871260354452429</v>
      </c>
      <c r="S82">
        <f t="shared" si="16"/>
        <v>1.2868322583939102</v>
      </c>
      <c r="T82">
        <f t="shared" si="17"/>
        <v>0.78361053344803011</v>
      </c>
      <c r="U82">
        <f t="shared" si="18"/>
        <v>3.8399419760799011E-2</v>
      </c>
      <c r="V82">
        <f t="shared" si="19"/>
        <v>2.1298305951803348E-2</v>
      </c>
      <c r="W82" s="4">
        <f t="shared" si="20"/>
        <v>5.9697725712602359E-2</v>
      </c>
      <c r="X82">
        <f t="shared" si="21"/>
        <v>-1.185469078165355E-3</v>
      </c>
      <c r="Y82">
        <f t="shared" si="22"/>
        <v>-2.37093815633071E-3</v>
      </c>
      <c r="Z82">
        <f t="shared" si="23"/>
        <v>-1.1807301842009185E-3</v>
      </c>
      <c r="AA82">
        <f t="shared" si="24"/>
        <v>-2.3614603684018369E-3</v>
      </c>
      <c r="AB82">
        <f t="shared" si="25"/>
        <v>2.8834411688529852E-2</v>
      </c>
      <c r="AC82">
        <f t="shared" si="26"/>
        <v>2.9045199949034851E-2</v>
      </c>
      <c r="AD82">
        <f t="shared" si="27"/>
        <v>-1.7789852529063774E-2</v>
      </c>
      <c r="AE82">
        <f t="shared" si="28"/>
        <v>-1.791990172548048E-2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0.17393558600045211</v>
      </c>
      <c r="F83">
        <f t="shared" si="3"/>
        <v>0.24787117200090403</v>
      </c>
      <c r="G83">
        <f t="shared" si="4"/>
        <v>0.27341530525659741</v>
      </c>
      <c r="H83">
        <f t="shared" si="5"/>
        <v>0.34683061051319458</v>
      </c>
      <c r="I83">
        <f t="shared" si="6"/>
        <v>3.3483896500113006E-2</v>
      </c>
      <c r="J83">
        <f t="shared" si="7"/>
        <v>0.50837019210469347</v>
      </c>
      <c r="K83">
        <f t="shared" si="8"/>
        <v>4.8353826314149327E-2</v>
      </c>
      <c r="L83">
        <f t="shared" si="9"/>
        <v>0.51208610180161318</v>
      </c>
      <c r="M83">
        <f t="shared" si="10"/>
        <v>-0.92588675491021499</v>
      </c>
      <c r="N83">
        <f t="shared" si="11"/>
        <v>-0.885636458907889</v>
      </c>
      <c r="O83">
        <f t="shared" si="12"/>
        <v>1.2422252970721519</v>
      </c>
      <c r="P83">
        <f t="shared" si="13"/>
        <v>1.2976828023426286</v>
      </c>
      <c r="Q83">
        <f t="shared" si="14"/>
        <v>-0.92421534931642269</v>
      </c>
      <c r="R83">
        <f t="shared" si="15"/>
        <v>0.28409976696421685</v>
      </c>
      <c r="S83">
        <f t="shared" si="16"/>
        <v>1.2960356405365099</v>
      </c>
      <c r="T83">
        <f t="shared" si="17"/>
        <v>0.78516703182073888</v>
      </c>
      <c r="U83">
        <f t="shared" si="18"/>
        <v>3.7565341124918987E-2</v>
      </c>
      <c r="V83">
        <f t="shared" si="19"/>
        <v>2.0978272426563097E-2</v>
      </c>
      <c r="W83" s="4">
        <f t="shared" si="20"/>
        <v>5.8543613551482084E-2</v>
      </c>
      <c r="X83">
        <f t="shared" si="21"/>
        <v>-1.1813814383510131E-3</v>
      </c>
      <c r="Y83">
        <f t="shared" si="22"/>
        <v>-2.3627628767020261E-3</v>
      </c>
      <c r="Z83">
        <f t="shared" si="23"/>
        <v>-1.1769274557079717E-3</v>
      </c>
      <c r="AA83">
        <f t="shared" si="24"/>
        <v>-2.3538549114159434E-3</v>
      </c>
      <c r="AB83">
        <f t="shared" si="25"/>
        <v>2.8340801331458703E-2</v>
      </c>
      <c r="AC83">
        <f t="shared" si="26"/>
        <v>2.8547957179936054E-2</v>
      </c>
      <c r="AD83">
        <f t="shared" si="27"/>
        <v>-1.7564788348738095E-2</v>
      </c>
      <c r="AE83">
        <f t="shared" si="28"/>
        <v>-1.7693177401367634E-2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0.17452627671962762</v>
      </c>
      <c r="F84">
        <f t="shared" si="3"/>
        <v>0.24905255343925503</v>
      </c>
      <c r="G84">
        <f t="shared" si="4"/>
        <v>0.27400376898445139</v>
      </c>
      <c r="H84">
        <f t="shared" si="5"/>
        <v>0.34800753796890255</v>
      </c>
      <c r="I84">
        <f t="shared" si="6"/>
        <v>3.3631569179906881E-2</v>
      </c>
      <c r="J84">
        <f t="shared" si="7"/>
        <v>0.50840709988299004</v>
      </c>
      <c r="K84">
        <f t="shared" si="8"/>
        <v>4.850094224611283E-2</v>
      </c>
      <c r="L84">
        <f t="shared" si="9"/>
        <v>0.51212285922938938</v>
      </c>
      <c r="M84">
        <f t="shared" si="10"/>
        <v>-0.94005715557594438</v>
      </c>
      <c r="N84">
        <f t="shared" si="11"/>
        <v>-0.89991043749785704</v>
      </c>
      <c r="O84">
        <f t="shared" si="12"/>
        <v>1.2510076912465209</v>
      </c>
      <c r="P84">
        <f t="shared" si="13"/>
        <v>1.3065293910433124</v>
      </c>
      <c r="Q84">
        <f t="shared" si="14"/>
        <v>-0.93879643849239192</v>
      </c>
      <c r="R84">
        <f t="shared" si="15"/>
        <v>0.28114352049634062</v>
      </c>
      <c r="S84">
        <f t="shared" si="16"/>
        <v>1.3051247596462927</v>
      </c>
      <c r="T84">
        <f t="shared" si="17"/>
        <v>0.7866962082608554</v>
      </c>
      <c r="U84">
        <f t="shared" si="18"/>
        <v>3.6759404353574741E-2</v>
      </c>
      <c r="V84">
        <f t="shared" si="19"/>
        <v>2.066621586775674E-2</v>
      </c>
      <c r="W84" s="4">
        <f t="shared" si="20"/>
        <v>5.7425620221331478E-2</v>
      </c>
      <c r="X84">
        <f t="shared" si="21"/>
        <v>-1.1770735212342876E-3</v>
      </c>
      <c r="Y84">
        <f t="shared" si="22"/>
        <v>-2.3541470424685751E-3</v>
      </c>
      <c r="Z84">
        <f t="shared" si="23"/>
        <v>-1.1728935435094774E-3</v>
      </c>
      <c r="AA84">
        <f t="shared" si="24"/>
        <v>-2.3457870870189548E-3</v>
      </c>
      <c r="AB84">
        <f t="shared" si="25"/>
        <v>2.7859999728936335E-2</v>
      </c>
      <c r="AC84">
        <f t="shared" si="26"/>
        <v>2.8063618156781468E-2</v>
      </c>
      <c r="AD84">
        <f t="shared" si="27"/>
        <v>-1.7344537272984063E-2</v>
      </c>
      <c r="AE84">
        <f t="shared" si="28"/>
        <v>-1.7471302077204726E-2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0.17511481348024477</v>
      </c>
      <c r="F85">
        <f t="shared" si="3"/>
        <v>0.25022962696048934</v>
      </c>
      <c r="G85">
        <f t="shared" si="4"/>
        <v>0.27459021575620612</v>
      </c>
      <c r="H85">
        <f t="shared" si="5"/>
        <v>0.34918043151241202</v>
      </c>
      <c r="I85">
        <f t="shared" si="6"/>
        <v>3.3778703370061176E-2</v>
      </c>
      <c r="J85">
        <f t="shared" si="7"/>
        <v>0.50844387298562921</v>
      </c>
      <c r="K85">
        <f t="shared" si="8"/>
        <v>4.8647553939051513E-2</v>
      </c>
      <c r="L85">
        <f t="shared" si="9"/>
        <v>0.51215949054085241</v>
      </c>
      <c r="M85">
        <f t="shared" si="10"/>
        <v>-0.95398715544041257</v>
      </c>
      <c r="N85">
        <f t="shared" si="11"/>
        <v>-0.91394224657624779</v>
      </c>
      <c r="O85">
        <f t="shared" si="12"/>
        <v>1.2596799598830128</v>
      </c>
      <c r="P85">
        <f t="shared" si="13"/>
        <v>1.3152650420819147</v>
      </c>
      <c r="Q85">
        <f t="shared" si="14"/>
        <v>-0.95313311948092005</v>
      </c>
      <c r="R85">
        <f t="shared" si="15"/>
        <v>0.278255163070387</v>
      </c>
      <c r="S85">
        <f t="shared" si="16"/>
        <v>1.3141020314041674</v>
      </c>
      <c r="T85">
        <f t="shared" si="17"/>
        <v>0.78819876460411764</v>
      </c>
      <c r="U85">
        <f t="shared" si="18"/>
        <v>3.5980416256959961E-2</v>
      </c>
      <c r="V85">
        <f t="shared" si="19"/>
        <v>2.036186930365216E-2</v>
      </c>
      <c r="W85" s="4">
        <f t="shared" si="20"/>
        <v>5.6342285560612118E-2</v>
      </c>
      <c r="X85">
        <f t="shared" si="21"/>
        <v>-1.1725649618399936E-3</v>
      </c>
      <c r="Y85">
        <f t="shared" si="22"/>
        <v>-2.3451299236799871E-3</v>
      </c>
      <c r="Z85">
        <f t="shared" si="23"/>
        <v>-1.1686484939577217E-3</v>
      </c>
      <c r="AA85">
        <f t="shared" si="24"/>
        <v>-2.3372969879154435E-3</v>
      </c>
      <c r="AB85">
        <f t="shared" si="25"/>
        <v>2.7391639356740966E-2</v>
      </c>
      <c r="AC85">
        <f t="shared" si="26"/>
        <v>2.7591812594079054E-2</v>
      </c>
      <c r="AD85">
        <f t="shared" si="27"/>
        <v>-1.7128963249708445E-2</v>
      </c>
      <c r="AE85">
        <f t="shared" si="28"/>
        <v>-1.7254138672080366E-2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2021-09-29T18:48:16Z</dcterms:created>
  <dcterms:modified xsi:type="dcterms:W3CDTF">2021-09-29T21:37:07Z</dcterms:modified>
</cp:coreProperties>
</file>