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luxo de ar pela esquerda" sheetId="1" r:id="rId4"/>
    <sheet state="visible" name="Fluxo de ar pela direita" sheetId="2" r:id="rId5"/>
  </sheets>
  <definedNames/>
  <calcPr/>
  <extLst>
    <ext uri="GoogleSheetsCustomDataVersion2">
      <go:sheetsCustomData xmlns:go="http://customooxmlschemas.google.com/" r:id="rId6" roundtripDataChecksum="YnmNqmfufNNR9UjicNE80W2I/HPWWnbmF1FM88No2E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ID#AAAAkcKv2ww
tc={A19BC5BE-52B5-45B1-B3CA-39029B4221B2}    (2022-11-01 23:37:25)
[Threaded comment]
Your version of Excel allows you to read this threaded comment; however, any edits to it will get removed if the file is opened in a newer version of Excel. Learn more: https://go.microsoft.com/fwlink/?linkid=870924
Comment:
    Foto 2 (P2)</t>
      </text>
    </comment>
    <comment authorId="0" ref="F2">
      <text>
        <t xml:space="preserve">======
ID#AAAAkcKv2ws
tc={C3A77579-A04F-4748-858A-0A50ADE7FDE8}    (2022-11-01 23:37:25)
[Threaded comment]
Your version of Excel allows you to read this threaded comment; however, any edits to it will get removed if the file is opened in a newer version of Excel. Learn more: https://go.microsoft.com/fwlink/?linkid=870924
Comment:
    Foto 1 (P2)</t>
      </text>
    </comment>
  </commentList>
  <extLst>
    <ext uri="GoogleSheetsCustomDataVersion2">
      <go:sheetsCustomData xmlns:go="http://customooxmlschemas.google.com/" r:id="rId1" roundtripDataSignature="AMtx7mjBqBS2IAmfBIBUF/6bUMg+W7ht8w=="/>
    </ext>
  </extLst>
</comments>
</file>

<file path=xl/sharedStrings.xml><?xml version="1.0" encoding="utf-8"?>
<sst xmlns="http://schemas.openxmlformats.org/spreadsheetml/2006/main" count="19" uniqueCount="11">
  <si>
    <t>Tabela 1</t>
  </si>
  <si>
    <t>Tabela 2</t>
  </si>
  <si>
    <t>Corrente (mA)</t>
  </si>
  <si>
    <t>Tensão (V)</t>
  </si>
  <si>
    <t>Pressão 1 (Pa)</t>
  </si>
  <si>
    <t>Pressão 2 (Pa)</t>
  </si>
  <si>
    <t>Altura 1 (mm)</t>
  </si>
  <si>
    <t>Altura 2 (mm)</t>
  </si>
  <si>
    <t>Imagem 1: fluxo de ar entrando pela esquerda.</t>
  </si>
  <si>
    <t>Pressão = pgh = (997kg/m³)*(9,78m/s²)*(Tabela 2)*10^(-3)</t>
  </si>
  <si>
    <t>Imagem 2: fluxo de ar entrando pela direita.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</si>
</sst>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rgb="FF000000"/>
      <name val="Arial"/>
      <scheme val="minor"/>
    </font>
    <font>
      <b/>
      <sz val="11.0"/>
      <color rgb="FFFFFFFF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0070C0"/>
        <bgColor rgb="FF0070C0"/>
      </patternFill>
    </fill>
    <fill>
      <patternFill patternType="solid">
        <fgColor rgb="FFD9E2F3"/>
        <bgColor rgb="FFD9E2F3"/>
      </patternFill>
    </fill>
  </fills>
  <borders count="7">
    <border/>
    <border>
      <left/>
      <top/>
      <bottom/>
    </border>
    <border>
      <top/>
      <bottom/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3" numFmtId="164" xfId="0" applyAlignment="1" applyFont="1" applyNumberFormat="1">
      <alignment horizontal="center" vertical="center"/>
    </xf>
    <xf borderId="3" fillId="4" fontId="3" numFmtId="164" xfId="0" applyAlignment="1" applyBorder="1" applyFill="1" applyFont="1" applyNumberFormat="1">
      <alignment horizontal="center" vertical="center"/>
    </xf>
    <xf borderId="4" fillId="4" fontId="3" numFmtId="164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6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5" numFmtId="0" xfId="0" applyFont="1"/>
    <xf borderId="4" fillId="4" fontId="3" numFmtId="0" xfId="0" applyAlignment="1" applyBorder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Fluxo de ar pela esquerda-style">
      <tableStyleElement type="headerRow"/>
      <tableStyleElement dxfId="1" type="firstRowStripe"/>
      <tableStyleElement dxfId="1" type="secondRowStripe"/>
    </tableStyle>
    <tableStyle count="3" pivot="0" name="Fluxo de ar pela esquerda-style 2">
      <tableStyleElement type="headerRow"/>
      <tableStyleElement dxfId="1" type="firstRowStripe"/>
      <tableStyleElement dxfId="1" type="secondRowStripe"/>
    </tableStyle>
    <tableStyle count="3" pivot="0" name="Fluxo de ar pela direita-style">
      <tableStyleElement type="headerRow"/>
      <tableStyleElement dxfId="1" type="firstRowStripe"/>
      <tableStyleElement dxfId="1" type="secondRowStripe"/>
    </tableStyle>
    <tableStyle count="3" pivot="0" name="Fluxo de ar pela direita-style 2">
      <tableStyleElement type="headerRow"/>
      <tableStyleElement dxfId="1" type="firstRowStripe"/>
      <tableStyleElement dxfId="1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Pressão x Tensão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Pressão 1 (Pa)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Linear (Pressão 1 (Pa))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'Fluxo de ar pela esquerda'!$B$3:$B$30</c:f>
            </c:numRef>
          </c:xVal>
          <c:yVal>
            <c:numRef>
              <c:f>'Fluxo de ar pela esquerda'!$C$3:$C$30</c:f>
              <c:numCache/>
            </c:numRef>
          </c:yVal>
        </c:ser>
        <c:ser>
          <c:idx val="1"/>
          <c:order val="1"/>
          <c:tx>
            <c:v>Pressão 2 (Pa)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Linear (Pressão 2 (Pa))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'Fluxo de ar pela esquerda'!$B$3:$B$30</c:f>
            </c:numRef>
          </c:xVal>
          <c:yVal>
            <c:numRef>
              <c:f>'Fluxo de ar pela esquerda'!$D$3:$D$30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73554"/>
        <c:axId val="2106509969"/>
      </c:scatterChart>
      <c:valAx>
        <c:axId val="1577373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Tensão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6509969"/>
      </c:valAx>
      <c:valAx>
        <c:axId val="210650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Pressão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3735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Pressão x Tensão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Pressão 1 (Pa)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Linear (Pressão 1 (Pa))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'Fluxo de ar pela direita'!$B$3:$B$30</c:f>
            </c:numRef>
          </c:xVal>
          <c:yVal>
            <c:numRef>
              <c:f>'Fluxo de ar pela direita'!$C$3:$C$30</c:f>
              <c:numCache/>
            </c:numRef>
          </c:yVal>
        </c:ser>
        <c:ser>
          <c:idx val="1"/>
          <c:order val="1"/>
          <c:tx>
            <c:v>Pressão 2 (Pa)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>Linear (Pressão 2 (Pa))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'Fluxo de ar pela direita'!$B$3:$B$30</c:f>
            </c:numRef>
          </c:xVal>
          <c:yVal>
            <c:numRef>
              <c:f>'Fluxo de ar pela direita'!$D$3:$D$30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08264"/>
        <c:axId val="25115399"/>
      </c:scatterChart>
      <c:valAx>
        <c:axId val="655808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Tensão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115399"/>
      </c:valAx>
      <c:valAx>
        <c:axId val="2511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Pressão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58082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0</xdr:rowOff>
    </xdr:from>
    <xdr:ext cx="5591175" cy="3333750"/>
    <xdr:graphicFrame>
      <xdr:nvGraphicFramePr>
        <xdr:cNvPr id="5764654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18</xdr:row>
      <xdr:rowOff>85725</xdr:rowOff>
    </xdr:from>
    <xdr:ext cx="4114800" cy="20288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0</xdr:rowOff>
    </xdr:from>
    <xdr:ext cx="5591175" cy="3333750"/>
    <xdr:graphicFrame>
      <xdr:nvGraphicFramePr>
        <xdr:cNvPr id="210297209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17</xdr:row>
      <xdr:rowOff>47625</xdr:rowOff>
    </xdr:from>
    <xdr:ext cx="4114800" cy="2009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D28" displayName="Table_1" id="1">
  <tableColumns count="4">
    <tableColumn name="Corrente (mA)" id="1"/>
    <tableColumn name="Tensão (V)" id="2"/>
    <tableColumn name="Pressão 1 (Pa)" id="3"/>
    <tableColumn name="Pressão 2 (Pa)" id="4"/>
  </tableColumns>
  <tableStyleInfo name="Fluxo de ar pela esquerda-style" showColumnStripes="0" showFirstColumn="1" showLastColumn="1" showRowStripes="1"/>
</table>
</file>

<file path=xl/tables/table2.xml><?xml version="1.0" encoding="utf-8"?>
<table xmlns="http://schemas.openxmlformats.org/spreadsheetml/2006/main" ref="F2:G28" displayName="Table_2" id="2">
  <tableColumns count="2">
    <tableColumn name="Altura 1 (mm)" id="1"/>
    <tableColumn name="Altura 2 (mm)" id="2"/>
  </tableColumns>
  <tableStyleInfo name="Fluxo de ar pela esquerda-style 2" showColumnStripes="0" showFirstColumn="1" showLastColumn="1" showRowStripes="1"/>
</table>
</file>

<file path=xl/tables/table3.xml><?xml version="1.0" encoding="utf-8"?>
<table xmlns="http://schemas.openxmlformats.org/spreadsheetml/2006/main" ref="A2:D28" displayName="Table_3" id="3">
  <tableColumns count="4">
    <tableColumn name="Corrente (mA)" id="1"/>
    <tableColumn name="Tensão (V)" id="2"/>
    <tableColumn name="Pressão 1 (Pa)" id="3"/>
    <tableColumn name="Pressão 2 (Pa)" id="4"/>
  </tableColumns>
  <tableStyleInfo name="Fluxo de ar pela direita-style" showColumnStripes="0" showFirstColumn="1" showLastColumn="1" showRowStripes="1"/>
</table>
</file>

<file path=xl/tables/table4.xml><?xml version="1.0" encoding="utf-8"?>
<table xmlns="http://schemas.openxmlformats.org/spreadsheetml/2006/main" ref="F2:G28" displayName="Table_4" id="4">
  <tableColumns count="2">
    <tableColumn name="Altura 1 (mm)" id="1"/>
    <tableColumn name="Altura 2 (mm)" id="2"/>
  </tableColumns>
  <tableStyleInfo name="Fluxo de ar pela direit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5.75"/>
    <col customWidth="1" min="3" max="4" width="20.75"/>
    <col customWidth="1" min="5" max="5" width="8.75"/>
    <col customWidth="1" min="6" max="7" width="15.75"/>
    <col customWidth="1" min="8" max="10" width="8.75"/>
    <col customWidth="1" min="11" max="26" width="14.38"/>
  </cols>
  <sheetData>
    <row r="1">
      <c r="A1" s="1" t="s">
        <v>0</v>
      </c>
      <c r="B1" s="2"/>
      <c r="C1" s="2"/>
      <c r="D1" s="2"/>
      <c r="F1" s="3" t="s">
        <v>1</v>
      </c>
      <c r="G1" s="2"/>
    </row>
    <row r="2">
      <c r="A2" s="4" t="s">
        <v>2</v>
      </c>
      <c r="B2" s="4" t="s">
        <v>3</v>
      </c>
      <c r="C2" s="4" t="s">
        <v>4</v>
      </c>
      <c r="D2" s="4" t="s">
        <v>5</v>
      </c>
      <c r="F2" s="5" t="s">
        <v>6</v>
      </c>
      <c r="G2" s="5" t="s">
        <v>7</v>
      </c>
    </row>
    <row r="3">
      <c r="A3" s="4">
        <v>0.0</v>
      </c>
      <c r="B3" s="6">
        <v>2.5</v>
      </c>
      <c r="C3" s="6">
        <f t="shared" ref="C3:C28" si="1">(9.78*997*F3)/1000</f>
        <v>9.75066</v>
      </c>
      <c r="D3" s="6"/>
      <c r="F3" s="7">
        <v>1.0</v>
      </c>
      <c r="G3" s="8">
        <v>1.0</v>
      </c>
    </row>
    <row r="4">
      <c r="A4" s="4">
        <v>31.0</v>
      </c>
      <c r="B4" s="6">
        <v>3.0</v>
      </c>
      <c r="C4" s="6">
        <f t="shared" si="1"/>
        <v>9.75066</v>
      </c>
      <c r="D4" s="6">
        <f t="shared" ref="D4:D28" si="2">(9.78*997*G4)/1000</f>
        <v>9.75066</v>
      </c>
      <c r="F4" s="9">
        <v>1.0</v>
      </c>
      <c r="G4" s="10">
        <v>1.0</v>
      </c>
    </row>
    <row r="5">
      <c r="A5" s="4">
        <v>40.0</v>
      </c>
      <c r="B5" s="6">
        <v>3.5</v>
      </c>
      <c r="C5" s="6">
        <f t="shared" si="1"/>
        <v>9.75066</v>
      </c>
      <c r="D5" s="6">
        <f t="shared" si="2"/>
        <v>9.75066</v>
      </c>
      <c r="F5" s="7">
        <v>1.0</v>
      </c>
      <c r="G5" s="8">
        <v>1.0</v>
      </c>
    </row>
    <row r="6">
      <c r="A6" s="4">
        <v>46.0</v>
      </c>
      <c r="B6" s="6">
        <v>4.0</v>
      </c>
      <c r="C6" s="6">
        <f t="shared" si="1"/>
        <v>14.62599</v>
      </c>
      <c r="D6" s="6">
        <f t="shared" si="2"/>
        <v>14.62599</v>
      </c>
      <c r="F6" s="9">
        <v>1.5</v>
      </c>
      <c r="G6" s="10">
        <v>1.5</v>
      </c>
    </row>
    <row r="7">
      <c r="A7" s="4">
        <v>52.0</v>
      </c>
      <c r="B7" s="6">
        <v>4.5</v>
      </c>
      <c r="C7" s="6">
        <f t="shared" si="1"/>
        <v>14.62599</v>
      </c>
      <c r="D7" s="6">
        <f t="shared" si="2"/>
        <v>19.50132</v>
      </c>
      <c r="F7" s="7">
        <v>1.5</v>
      </c>
      <c r="G7" s="8">
        <v>2.0</v>
      </c>
    </row>
    <row r="8">
      <c r="A8" s="4">
        <v>59.0</v>
      </c>
      <c r="B8" s="6">
        <v>5.0</v>
      </c>
      <c r="C8" s="6">
        <f t="shared" si="1"/>
        <v>19.50132</v>
      </c>
      <c r="D8" s="6">
        <f t="shared" si="2"/>
        <v>19.50132</v>
      </c>
      <c r="F8" s="9">
        <v>2.0</v>
      </c>
      <c r="G8" s="10">
        <v>2.0</v>
      </c>
    </row>
    <row r="9">
      <c r="A9" s="4">
        <v>64.0</v>
      </c>
      <c r="B9" s="6">
        <v>5.5</v>
      </c>
      <c r="C9" s="6">
        <f t="shared" si="1"/>
        <v>24.37665</v>
      </c>
      <c r="D9" s="6">
        <f t="shared" si="2"/>
        <v>19.50132</v>
      </c>
      <c r="F9" s="7">
        <v>2.5</v>
      </c>
      <c r="G9" s="8">
        <v>2.0</v>
      </c>
    </row>
    <row r="10">
      <c r="A10" s="4">
        <v>72.0</v>
      </c>
      <c r="B10" s="6">
        <v>6.0</v>
      </c>
      <c r="C10" s="6">
        <f t="shared" si="1"/>
        <v>27.301848</v>
      </c>
      <c r="D10" s="6">
        <f t="shared" si="2"/>
        <v>24.37665</v>
      </c>
      <c r="F10" s="9">
        <v>2.8</v>
      </c>
      <c r="G10" s="10">
        <v>2.5</v>
      </c>
    </row>
    <row r="11">
      <c r="A11" s="4">
        <v>77.0</v>
      </c>
      <c r="B11" s="6">
        <v>6.5</v>
      </c>
      <c r="C11" s="6">
        <f t="shared" si="1"/>
        <v>29.25198</v>
      </c>
      <c r="D11" s="6">
        <f t="shared" si="2"/>
        <v>24.37665</v>
      </c>
      <c r="F11" s="7">
        <v>3.0</v>
      </c>
      <c r="G11" s="8">
        <v>2.5</v>
      </c>
    </row>
    <row r="12">
      <c r="A12" s="4">
        <v>84.0</v>
      </c>
      <c r="B12" s="6">
        <v>7.0</v>
      </c>
      <c r="C12" s="6">
        <f t="shared" si="1"/>
        <v>34.12731</v>
      </c>
      <c r="D12" s="6">
        <f t="shared" si="2"/>
        <v>29.25198</v>
      </c>
      <c r="F12" s="9">
        <v>3.5</v>
      </c>
      <c r="G12" s="10">
        <v>3.0</v>
      </c>
    </row>
    <row r="13">
      <c r="A13" s="4">
        <v>91.0</v>
      </c>
      <c r="B13" s="6">
        <v>7.5</v>
      </c>
      <c r="C13" s="6">
        <f t="shared" si="1"/>
        <v>39.00264</v>
      </c>
      <c r="D13" s="6">
        <f t="shared" si="2"/>
        <v>34.12731</v>
      </c>
      <c r="F13" s="7">
        <v>4.0</v>
      </c>
      <c r="G13" s="8">
        <v>3.5</v>
      </c>
    </row>
    <row r="14">
      <c r="A14" s="4">
        <v>98.0</v>
      </c>
      <c r="B14" s="6">
        <v>8.0</v>
      </c>
      <c r="C14" s="6">
        <f t="shared" si="1"/>
        <v>43.87797</v>
      </c>
      <c r="D14" s="6">
        <f t="shared" si="2"/>
        <v>34.12731</v>
      </c>
      <c r="F14" s="9">
        <v>4.5</v>
      </c>
      <c r="G14" s="10">
        <v>3.5</v>
      </c>
    </row>
    <row r="15">
      <c r="A15" s="4">
        <v>105.0</v>
      </c>
      <c r="B15" s="6">
        <v>8.5</v>
      </c>
      <c r="C15" s="6">
        <f t="shared" si="1"/>
        <v>43.87797</v>
      </c>
      <c r="D15" s="6">
        <f t="shared" si="2"/>
        <v>39.00264</v>
      </c>
      <c r="F15" s="7">
        <v>4.5</v>
      </c>
      <c r="G15" s="8">
        <v>4.0</v>
      </c>
    </row>
    <row r="16">
      <c r="A16" s="4">
        <v>111.0</v>
      </c>
      <c r="B16" s="6">
        <v>9.0</v>
      </c>
      <c r="C16" s="6">
        <f t="shared" si="1"/>
        <v>48.7533</v>
      </c>
      <c r="D16" s="6">
        <f t="shared" si="2"/>
        <v>58.50396</v>
      </c>
      <c r="F16" s="9">
        <v>5.0</v>
      </c>
      <c r="G16" s="10">
        <v>6.0</v>
      </c>
    </row>
    <row r="17">
      <c r="A17" s="4">
        <v>118.0</v>
      </c>
      <c r="B17" s="6">
        <v>9.5</v>
      </c>
      <c r="C17" s="6">
        <f t="shared" si="1"/>
        <v>53.62863</v>
      </c>
      <c r="D17" s="6">
        <f t="shared" si="2"/>
        <v>58.50396</v>
      </c>
      <c r="F17" s="7">
        <v>5.5</v>
      </c>
      <c r="G17" s="8">
        <v>6.0</v>
      </c>
    </row>
    <row r="18">
      <c r="A18" s="4">
        <v>125.0</v>
      </c>
      <c r="B18" s="6">
        <v>10.0</v>
      </c>
      <c r="C18" s="6">
        <f t="shared" si="1"/>
        <v>63.37929</v>
      </c>
      <c r="D18" s="6">
        <f t="shared" si="2"/>
        <v>63.37929</v>
      </c>
      <c r="F18" s="9">
        <v>6.5</v>
      </c>
      <c r="G18" s="10">
        <v>6.5</v>
      </c>
    </row>
    <row r="19">
      <c r="A19" s="4">
        <v>132.0</v>
      </c>
      <c r="B19" s="6">
        <v>10.5</v>
      </c>
      <c r="C19" s="6">
        <f t="shared" si="1"/>
        <v>68.25462</v>
      </c>
      <c r="D19" s="6">
        <f t="shared" si="2"/>
        <v>87.75594</v>
      </c>
      <c r="F19" s="7">
        <v>7.0</v>
      </c>
      <c r="G19" s="8">
        <v>9.0</v>
      </c>
    </row>
    <row r="20">
      <c r="A20" s="4">
        <v>139.0</v>
      </c>
      <c r="B20" s="6">
        <v>11.0</v>
      </c>
      <c r="C20" s="6">
        <f t="shared" si="1"/>
        <v>73.12995</v>
      </c>
      <c r="D20" s="6">
        <f t="shared" si="2"/>
        <v>92.63127</v>
      </c>
      <c r="F20" s="9">
        <v>7.5</v>
      </c>
      <c r="G20" s="10">
        <v>9.5</v>
      </c>
    </row>
    <row r="21" ht="15.75" customHeight="1">
      <c r="A21" s="4">
        <v>146.0</v>
      </c>
      <c r="B21" s="6">
        <v>11.5</v>
      </c>
      <c r="C21" s="6">
        <f t="shared" si="1"/>
        <v>87.75594</v>
      </c>
      <c r="D21" s="6">
        <f t="shared" si="2"/>
        <v>97.5066</v>
      </c>
      <c r="F21" s="7">
        <v>9.0</v>
      </c>
      <c r="G21" s="8">
        <v>10.0</v>
      </c>
    </row>
    <row r="22" ht="15.75" customHeight="1">
      <c r="A22" s="4">
        <v>153.0</v>
      </c>
      <c r="B22" s="6">
        <v>12.0</v>
      </c>
      <c r="C22" s="6">
        <f t="shared" si="1"/>
        <v>92.63127</v>
      </c>
      <c r="D22" s="6">
        <f t="shared" si="2"/>
        <v>97.5066</v>
      </c>
      <c r="F22" s="9">
        <v>9.5</v>
      </c>
      <c r="G22" s="10">
        <v>10.0</v>
      </c>
    </row>
    <row r="23" ht="15.75" customHeight="1">
      <c r="A23" s="4">
        <v>160.0</v>
      </c>
      <c r="B23" s="6">
        <v>12.5</v>
      </c>
      <c r="C23" s="6">
        <f t="shared" si="1"/>
        <v>97.5066</v>
      </c>
      <c r="D23" s="6">
        <f t="shared" si="2"/>
        <v>102.38193</v>
      </c>
      <c r="F23" s="7">
        <v>10.0</v>
      </c>
      <c r="G23" s="8">
        <v>10.5</v>
      </c>
    </row>
    <row r="24" ht="15.75" customHeight="1">
      <c r="A24" s="4">
        <v>168.0</v>
      </c>
      <c r="B24" s="6">
        <v>13.0</v>
      </c>
      <c r="C24" s="6">
        <f t="shared" si="1"/>
        <v>102.38193</v>
      </c>
      <c r="D24" s="6">
        <f t="shared" si="2"/>
        <v>112.13259</v>
      </c>
      <c r="F24" s="9">
        <v>10.5</v>
      </c>
      <c r="G24" s="10">
        <v>11.5</v>
      </c>
    </row>
    <row r="25" ht="15.75" customHeight="1">
      <c r="A25" s="4">
        <v>176.0</v>
      </c>
      <c r="B25" s="6">
        <v>13.5</v>
      </c>
      <c r="C25" s="6">
        <f t="shared" si="1"/>
        <v>107.25726</v>
      </c>
      <c r="D25" s="6">
        <f t="shared" si="2"/>
        <v>126.75858</v>
      </c>
      <c r="F25" s="7">
        <v>11.0</v>
      </c>
      <c r="G25" s="8">
        <v>13.0</v>
      </c>
    </row>
    <row r="26" ht="15.75" customHeight="1">
      <c r="A26" s="4">
        <v>182.0</v>
      </c>
      <c r="B26" s="6">
        <v>14.0</v>
      </c>
      <c r="C26" s="6">
        <f t="shared" si="1"/>
        <v>121.88325</v>
      </c>
      <c r="D26" s="6">
        <f t="shared" si="2"/>
        <v>131.63391</v>
      </c>
      <c r="F26" s="9">
        <v>12.5</v>
      </c>
      <c r="G26" s="10">
        <v>13.5</v>
      </c>
    </row>
    <row r="27" ht="15.75" customHeight="1">
      <c r="A27" s="4">
        <v>189.0</v>
      </c>
      <c r="B27" s="6">
        <v>14.5</v>
      </c>
      <c r="C27" s="6">
        <f t="shared" si="1"/>
        <v>131.63391</v>
      </c>
      <c r="D27" s="6">
        <f t="shared" si="2"/>
        <v>136.50924</v>
      </c>
      <c r="F27" s="7">
        <v>13.5</v>
      </c>
      <c r="G27" s="8">
        <v>14.0</v>
      </c>
    </row>
    <row r="28" ht="15.75" customHeight="1">
      <c r="A28" s="4">
        <v>196.0</v>
      </c>
      <c r="B28" s="6">
        <v>15.0</v>
      </c>
      <c r="C28" s="6">
        <f t="shared" si="1"/>
        <v>9.75066</v>
      </c>
      <c r="D28" s="6">
        <f t="shared" si="2"/>
        <v>146.2599</v>
      </c>
      <c r="F28" s="9">
        <v>1.0</v>
      </c>
      <c r="G28" s="10">
        <v>15.0</v>
      </c>
    </row>
    <row r="29" ht="15.75" customHeight="1">
      <c r="J29" s="11" t="s">
        <v>8</v>
      </c>
    </row>
    <row r="30" ht="15.75" customHeight="1">
      <c r="A30" s="11" t="s">
        <v>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F37" s="1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F1:G1"/>
    <mergeCell ref="A30:D30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5.75"/>
    <col customWidth="1" min="3" max="4" width="20.75"/>
    <col customWidth="1" min="5" max="5" width="8.75"/>
    <col customWidth="1" min="6" max="7" width="15.75"/>
    <col customWidth="1" min="8" max="10" width="8.75"/>
    <col customWidth="1" min="11" max="26" width="14.38"/>
  </cols>
  <sheetData>
    <row r="1">
      <c r="A1" s="1" t="s">
        <v>0</v>
      </c>
      <c r="B1" s="2"/>
      <c r="C1" s="2"/>
      <c r="D1" s="2"/>
      <c r="F1" s="3" t="s">
        <v>1</v>
      </c>
      <c r="G1" s="2"/>
    </row>
    <row r="2">
      <c r="A2" s="4" t="s">
        <v>2</v>
      </c>
      <c r="B2" s="4" t="s">
        <v>3</v>
      </c>
      <c r="C2" s="4" t="s">
        <v>4</v>
      </c>
      <c r="D2" s="4" t="s">
        <v>5</v>
      </c>
      <c r="F2" s="5" t="s">
        <v>6</v>
      </c>
      <c r="G2" s="5" t="s">
        <v>7</v>
      </c>
    </row>
    <row r="3">
      <c r="A3" s="4">
        <v>0.0</v>
      </c>
      <c r="B3" s="6">
        <v>2.5</v>
      </c>
      <c r="C3" s="6">
        <f t="shared" ref="C3:D3" si="1">(9.78*997*F3)/1000 </f>
        <v>0</v>
      </c>
      <c r="D3" s="6">
        <f t="shared" si="1"/>
        <v>9.75066</v>
      </c>
      <c r="F3" s="7">
        <v>0.0</v>
      </c>
      <c r="G3" s="8">
        <v>1.0</v>
      </c>
    </row>
    <row r="4">
      <c r="A4" s="4">
        <v>31.0</v>
      </c>
      <c r="B4" s="6">
        <v>3.0</v>
      </c>
      <c r="C4" s="6">
        <f t="shared" ref="C4:D4" si="2">(9.78*997*F4)/1000 </f>
        <v>0</v>
      </c>
      <c r="D4" s="6">
        <f t="shared" si="2"/>
        <v>14.62599</v>
      </c>
      <c r="F4" s="9">
        <v>0.0</v>
      </c>
      <c r="G4" s="10">
        <v>1.5</v>
      </c>
    </row>
    <row r="5">
      <c r="A5" s="4">
        <v>40.0</v>
      </c>
      <c r="B5" s="6">
        <v>3.5</v>
      </c>
      <c r="C5" s="6">
        <f t="shared" ref="C5:D5" si="3">(9.78*997*F5)/1000 </f>
        <v>0</v>
      </c>
      <c r="D5" s="6">
        <f t="shared" si="3"/>
        <v>14.62599</v>
      </c>
      <c r="F5" s="7">
        <v>0.0</v>
      </c>
      <c r="G5" s="8">
        <v>1.5</v>
      </c>
    </row>
    <row r="6">
      <c r="A6" s="4">
        <v>46.0</v>
      </c>
      <c r="B6" s="6">
        <v>4.0</v>
      </c>
      <c r="C6" s="6">
        <f t="shared" ref="C6:D6" si="4">(9.78*997*F6)/1000 </f>
        <v>0</v>
      </c>
      <c r="D6" s="6">
        <f t="shared" si="4"/>
        <v>14.62599</v>
      </c>
      <c r="F6" s="9">
        <v>0.0</v>
      </c>
      <c r="G6" s="10">
        <v>1.5</v>
      </c>
    </row>
    <row r="7">
      <c r="A7" s="4">
        <v>52.0</v>
      </c>
      <c r="B7" s="6">
        <v>4.5</v>
      </c>
      <c r="C7" s="6">
        <f t="shared" ref="C7:D7" si="5">(9.78*997*F7)/1000 </f>
        <v>0</v>
      </c>
      <c r="D7" s="6">
        <f t="shared" si="5"/>
        <v>14.62599</v>
      </c>
      <c r="F7" s="7">
        <v>0.0</v>
      </c>
      <c r="G7" s="8">
        <v>1.5</v>
      </c>
    </row>
    <row r="8">
      <c r="A8" s="4">
        <v>59.0</v>
      </c>
      <c r="B8" s="6">
        <v>5.0</v>
      </c>
      <c r="C8" s="6">
        <f t="shared" ref="C8:D8" si="6">(9.78*997*F8)/1000 </f>
        <v>0</v>
      </c>
      <c r="D8" s="6">
        <f t="shared" si="6"/>
        <v>19.50132</v>
      </c>
      <c r="F8" s="9">
        <v>0.0</v>
      </c>
      <c r="G8" s="10">
        <v>2.0</v>
      </c>
    </row>
    <row r="9">
      <c r="A9" s="4">
        <v>64.0</v>
      </c>
      <c r="B9" s="6">
        <v>5.5</v>
      </c>
      <c r="C9" s="6">
        <f t="shared" ref="C9:D9" si="7">(9.78*997*F9)/1000 </f>
        <v>0</v>
      </c>
      <c r="D9" s="6">
        <f t="shared" si="7"/>
        <v>19.50132</v>
      </c>
      <c r="F9" s="7">
        <v>0.0</v>
      </c>
      <c r="G9" s="8">
        <v>2.0</v>
      </c>
    </row>
    <row r="10">
      <c r="A10" s="4">
        <v>72.0</v>
      </c>
      <c r="B10" s="6">
        <v>6.0</v>
      </c>
      <c r="C10" s="6">
        <f t="shared" ref="C10:D10" si="8">(9.78*997*F10)/1000 </f>
        <v>0</v>
      </c>
      <c r="D10" s="6">
        <f t="shared" si="8"/>
        <v>19.50132</v>
      </c>
      <c r="F10" s="9">
        <v>0.0</v>
      </c>
      <c r="G10" s="10">
        <v>2.0</v>
      </c>
    </row>
    <row r="11">
      <c r="A11" s="4">
        <v>77.0</v>
      </c>
      <c r="B11" s="6">
        <v>6.5</v>
      </c>
      <c r="C11" s="6">
        <f t="shared" ref="C11:D11" si="9">(9.78*997*F11)/1000 </f>
        <v>0</v>
      </c>
      <c r="D11" s="6">
        <f t="shared" si="9"/>
        <v>24.37665</v>
      </c>
      <c r="F11" s="7">
        <v>0.0</v>
      </c>
      <c r="G11" s="8">
        <v>2.5</v>
      </c>
    </row>
    <row r="12">
      <c r="A12" s="4">
        <v>84.0</v>
      </c>
      <c r="B12" s="6">
        <v>7.0</v>
      </c>
      <c r="C12" s="6">
        <f t="shared" ref="C12:D12" si="10">(9.78*997*F12)/1000 </f>
        <v>0</v>
      </c>
      <c r="D12" s="6">
        <f t="shared" si="10"/>
        <v>24.37665</v>
      </c>
      <c r="F12" s="9">
        <v>0.0</v>
      </c>
      <c r="G12" s="10">
        <v>2.5</v>
      </c>
    </row>
    <row r="13">
      <c r="A13" s="4">
        <v>91.0</v>
      </c>
      <c r="B13" s="6">
        <v>7.5</v>
      </c>
      <c r="C13" s="6">
        <f t="shared" ref="C13:D13" si="11">(9.78*997*F13)/1000 </f>
        <v>0</v>
      </c>
      <c r="D13" s="6">
        <f t="shared" si="11"/>
        <v>24.37665</v>
      </c>
      <c r="F13" s="7">
        <v>0.0</v>
      </c>
      <c r="G13" s="8">
        <v>2.5</v>
      </c>
    </row>
    <row r="14">
      <c r="A14" s="4">
        <v>98.0</v>
      </c>
      <c r="B14" s="6">
        <v>8.0</v>
      </c>
      <c r="C14" s="6">
        <f t="shared" ref="C14:D14" si="12">(9.78*997*F14)/1000 </f>
        <v>0</v>
      </c>
      <c r="D14" s="6">
        <f t="shared" si="12"/>
        <v>29.25198</v>
      </c>
      <c r="F14" s="9">
        <v>0.0</v>
      </c>
      <c r="G14" s="10">
        <v>3.0</v>
      </c>
    </row>
    <row r="15">
      <c r="A15" s="4">
        <v>105.0</v>
      </c>
      <c r="B15" s="6">
        <v>8.5</v>
      </c>
      <c r="C15" s="6">
        <f t="shared" ref="C15:D15" si="13">(9.78*997*F15)/1000 </f>
        <v>0</v>
      </c>
      <c r="D15" s="6">
        <f t="shared" si="13"/>
        <v>29.25198</v>
      </c>
      <c r="F15" s="7">
        <v>0.0</v>
      </c>
      <c r="G15" s="8">
        <v>3.0</v>
      </c>
    </row>
    <row r="16">
      <c r="A16" s="4">
        <v>111.0</v>
      </c>
      <c r="B16" s="6">
        <v>9.0</v>
      </c>
      <c r="C16" s="6">
        <f t="shared" ref="C16:D16" si="14">(9.78*997*F16)/1000 </f>
        <v>0</v>
      </c>
      <c r="D16" s="6">
        <f t="shared" si="14"/>
        <v>34.12731</v>
      </c>
      <c r="F16" s="9">
        <v>0.0</v>
      </c>
      <c r="G16" s="10">
        <v>3.5</v>
      </c>
    </row>
    <row r="17">
      <c r="A17" s="4">
        <v>118.0</v>
      </c>
      <c r="B17" s="6">
        <v>9.5</v>
      </c>
      <c r="C17" s="6">
        <f t="shared" ref="C17:D17" si="15">(9.78*997*F17)/1000 </f>
        <v>0</v>
      </c>
      <c r="D17" s="6">
        <f t="shared" si="15"/>
        <v>34.12731</v>
      </c>
      <c r="F17" s="7">
        <v>0.0</v>
      </c>
      <c r="G17" s="8">
        <v>3.5</v>
      </c>
    </row>
    <row r="18">
      <c r="A18" s="4">
        <v>125.0</v>
      </c>
      <c r="B18" s="6">
        <v>10.0</v>
      </c>
      <c r="C18" s="6">
        <f t="shared" ref="C18:D18" si="16">(9.78*997*F18)/1000 </f>
        <v>0</v>
      </c>
      <c r="D18" s="6">
        <f t="shared" si="16"/>
        <v>39.00264</v>
      </c>
      <c r="F18" s="9">
        <v>0.0</v>
      </c>
      <c r="G18" s="10">
        <v>4.0</v>
      </c>
    </row>
    <row r="19">
      <c r="A19" s="4">
        <v>132.0</v>
      </c>
      <c r="B19" s="6">
        <v>10.5</v>
      </c>
      <c r="C19" s="6">
        <f t="shared" ref="C19:D19" si="17">(9.78*997*F19)/1000 </f>
        <v>0</v>
      </c>
      <c r="D19" s="6">
        <f t="shared" si="17"/>
        <v>39.00264</v>
      </c>
      <c r="F19" s="7">
        <v>0.0</v>
      </c>
      <c r="G19" s="8">
        <v>4.0</v>
      </c>
    </row>
    <row r="20">
      <c r="A20" s="4">
        <v>139.0</v>
      </c>
      <c r="B20" s="6">
        <v>11.0</v>
      </c>
      <c r="C20" s="6">
        <f t="shared" ref="C20:D20" si="18">(9.78*997*F20)/1000 </f>
        <v>0</v>
      </c>
      <c r="D20" s="6">
        <f t="shared" si="18"/>
        <v>43.87797</v>
      </c>
      <c r="F20" s="9">
        <v>0.0</v>
      </c>
      <c r="G20" s="10">
        <v>4.5</v>
      </c>
    </row>
    <row r="21" ht="15.75" customHeight="1">
      <c r="A21" s="4">
        <v>146.0</v>
      </c>
      <c r="B21" s="6">
        <v>11.5</v>
      </c>
      <c r="C21" s="6">
        <f t="shared" ref="C21:D21" si="19">(9.78*997*F21)/1000 </f>
        <v>0</v>
      </c>
      <c r="D21" s="6">
        <f t="shared" si="19"/>
        <v>43.87797</v>
      </c>
      <c r="F21" s="7">
        <v>0.0</v>
      </c>
      <c r="G21" s="8">
        <v>4.5</v>
      </c>
    </row>
    <row r="22" ht="15.75" customHeight="1">
      <c r="A22" s="4">
        <v>153.0</v>
      </c>
      <c r="B22" s="6">
        <v>12.0</v>
      </c>
      <c r="C22" s="6">
        <f t="shared" ref="C22:D22" si="20">(9.78*997*F22)/1000 </f>
        <v>0</v>
      </c>
      <c r="D22" s="6">
        <f t="shared" si="20"/>
        <v>43.87797</v>
      </c>
      <c r="F22" s="9">
        <v>0.0</v>
      </c>
      <c r="G22" s="10">
        <v>4.5</v>
      </c>
    </row>
    <row r="23" ht="15.75" customHeight="1">
      <c r="A23" s="4">
        <v>160.0</v>
      </c>
      <c r="B23" s="6">
        <v>12.5</v>
      </c>
      <c r="C23" s="6">
        <f t="shared" ref="C23:D23" si="21">(9.78*997*F23)/1000 </f>
        <v>0</v>
      </c>
      <c r="D23" s="6">
        <f t="shared" si="21"/>
        <v>43.87797</v>
      </c>
      <c r="F23" s="7">
        <v>0.0</v>
      </c>
      <c r="G23" s="13">
        <v>4.5</v>
      </c>
    </row>
    <row r="24" ht="15.75" customHeight="1">
      <c r="A24" s="4">
        <v>168.0</v>
      </c>
      <c r="B24" s="6">
        <v>13.0</v>
      </c>
      <c r="C24" s="6">
        <f t="shared" ref="C24:D24" si="22">(9.78*997*F24)/1000 </f>
        <v>0</v>
      </c>
      <c r="D24" s="6">
        <f t="shared" si="22"/>
        <v>48.7533</v>
      </c>
      <c r="F24" s="9">
        <v>0.0</v>
      </c>
      <c r="G24" s="10">
        <v>5.0</v>
      </c>
    </row>
    <row r="25" ht="15.75" customHeight="1">
      <c r="A25" s="4">
        <v>176.0</v>
      </c>
      <c r="B25" s="6">
        <v>13.5</v>
      </c>
      <c r="C25" s="6">
        <f t="shared" ref="C25:D25" si="23">(9.78*997*F25)/1000 </f>
        <v>0</v>
      </c>
      <c r="D25" s="6">
        <f t="shared" si="23"/>
        <v>48.7533</v>
      </c>
      <c r="F25" s="7">
        <v>0.0</v>
      </c>
      <c r="G25" s="8">
        <v>5.0</v>
      </c>
    </row>
    <row r="26" ht="15.75" customHeight="1">
      <c r="A26" s="4">
        <v>182.0</v>
      </c>
      <c r="B26" s="6">
        <v>14.0</v>
      </c>
      <c r="C26" s="6">
        <f t="shared" ref="C26:D26" si="24">(9.78*997*F26)/1000 </f>
        <v>0</v>
      </c>
      <c r="D26" s="6">
        <f t="shared" si="24"/>
        <v>48.7533</v>
      </c>
      <c r="F26" s="9">
        <v>0.0</v>
      </c>
      <c r="G26" s="10">
        <v>5.0</v>
      </c>
    </row>
    <row r="27" ht="15.75" customHeight="1">
      <c r="A27" s="4">
        <v>189.0</v>
      </c>
      <c r="B27" s="6">
        <v>14.5</v>
      </c>
      <c r="C27" s="6">
        <f t="shared" ref="C27:D27" si="25">(9.78*997*F27)/1000 </f>
        <v>0</v>
      </c>
      <c r="D27" s="6">
        <f t="shared" si="25"/>
        <v>48.7533</v>
      </c>
      <c r="F27" s="7">
        <v>0.0</v>
      </c>
      <c r="G27" s="8">
        <v>5.0</v>
      </c>
    </row>
    <row r="28" ht="15.75" customHeight="1">
      <c r="A28" s="4">
        <v>196.0</v>
      </c>
      <c r="B28" s="6">
        <v>15.0</v>
      </c>
      <c r="C28" s="6">
        <f t="shared" ref="C28:D28" si="26">(9.78*997*F28)/1000 </f>
        <v>0</v>
      </c>
      <c r="D28" s="6">
        <f t="shared" si="26"/>
        <v>53.62863</v>
      </c>
      <c r="F28" s="9">
        <v>0.0</v>
      </c>
      <c r="G28" s="10">
        <v>5.5</v>
      </c>
    </row>
    <row r="29" ht="15.75" customHeight="1">
      <c r="J29" s="11" t="s">
        <v>10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F37" s="1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G1"/>
  </mergeCells>
  <printOptions/>
  <pageMargins bottom="0.75" footer="0.0" header="0.0" left="0.7" right="0.7" top="0.75"/>
  <pageSetup orientation="landscape"/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2022-09-29T17:04:57Z</dcterms:created>
</cp:coreProperties>
</file>