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orellasunghaiyonvidiankhoyin/Documents/"/>
    </mc:Choice>
  </mc:AlternateContent>
  <xr:revisionPtr revIDLastSave="0" documentId="8_{E8A8742B-44E7-CF44-8356-A2F352D3E0F8}" xr6:coauthVersionLast="47" xr6:coauthVersionMax="47" xr10:uidLastSave="{00000000-0000-0000-0000-000000000000}"/>
  <bookViews>
    <workbookView xWindow="1580" yWindow="840" windowWidth="26840" windowHeight="15940" xr2:uid="{6D20F2B6-6928-BE44-952B-06CC47D2B4F4}"/>
  </bookViews>
  <sheets>
    <sheet name="enkripsi 2x2" sheetId="1" r:id="rId1"/>
    <sheet name="Lembar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2" l="1"/>
  <c r="J65" i="2"/>
  <c r="K65" i="2" s="1"/>
  <c r="F65" i="2"/>
  <c r="F63" i="2"/>
  <c r="F62" i="2"/>
  <c r="H63" i="2" s="1"/>
  <c r="J63" i="2" s="1"/>
  <c r="K63" i="2" s="1"/>
  <c r="F60" i="2"/>
  <c r="F59" i="2"/>
  <c r="H60" i="2" s="1"/>
  <c r="J60" i="2" s="1"/>
  <c r="K60" i="2" s="1"/>
  <c r="F57" i="2"/>
  <c r="F56" i="2"/>
  <c r="H57" i="2" s="1"/>
  <c r="J57" i="2" s="1"/>
  <c r="K57" i="2" s="1"/>
  <c r="F54" i="2"/>
  <c r="F53" i="2"/>
  <c r="H54" i="2" s="1"/>
  <c r="J54" i="2" s="1"/>
  <c r="K54" i="2" s="1"/>
  <c r="F51" i="2"/>
  <c r="F50" i="2"/>
  <c r="H51" i="2" s="1"/>
  <c r="J51" i="2" s="1"/>
  <c r="K51" i="2" s="1"/>
  <c r="F48" i="2"/>
  <c r="F47" i="2"/>
  <c r="H48" i="2" s="1"/>
  <c r="J48" i="2" s="1"/>
  <c r="K48" i="2" s="1"/>
  <c r="F45" i="2"/>
  <c r="F44" i="2"/>
  <c r="H45" i="2" s="1"/>
  <c r="J45" i="2" s="1"/>
  <c r="K45" i="2" s="1"/>
  <c r="F42" i="2"/>
  <c r="F41" i="2"/>
  <c r="H42" i="2" s="1"/>
  <c r="J42" i="2" s="1"/>
  <c r="K42" i="2" s="1"/>
  <c r="F39" i="2"/>
  <c r="F38" i="2"/>
  <c r="H39" i="2" s="1"/>
  <c r="J39" i="2" s="1"/>
  <c r="K39" i="2" s="1"/>
  <c r="F36" i="2"/>
  <c r="F35" i="2"/>
  <c r="H36" i="2" s="1"/>
  <c r="J36" i="2" s="1"/>
  <c r="K36" i="2" s="1"/>
  <c r="F33" i="2"/>
  <c r="F32" i="2"/>
  <c r="H33" i="2" s="1"/>
  <c r="J33" i="2" s="1"/>
  <c r="K33" i="2" s="1"/>
  <c r="F30" i="2"/>
  <c r="F29" i="2"/>
  <c r="H30" i="2" s="1"/>
  <c r="J30" i="2" s="1"/>
  <c r="K30" i="2" s="1"/>
  <c r="F27" i="2"/>
  <c r="F26" i="2"/>
  <c r="H27" i="2" s="1"/>
  <c r="J27" i="2" s="1"/>
  <c r="K27" i="2" s="1"/>
  <c r="F24" i="2"/>
  <c r="F23" i="2"/>
  <c r="H24" i="2" s="1"/>
  <c r="J24" i="2" s="1"/>
  <c r="K24" i="2" s="1"/>
  <c r="N15" i="2"/>
  <c r="K15" i="2"/>
  <c r="J15" i="2"/>
  <c r="M15" i="2" s="1"/>
  <c r="N14" i="2"/>
  <c r="K14" i="2"/>
  <c r="J14" i="2"/>
  <c r="M14" i="2" s="1"/>
  <c r="O10" i="2"/>
  <c r="N10" i="2"/>
  <c r="O9" i="2"/>
  <c r="N9" i="2"/>
  <c r="F9" i="2"/>
  <c r="F61" i="1"/>
  <c r="E61" i="1"/>
  <c r="D61" i="1"/>
  <c r="H61" i="1" s="1"/>
  <c r="J61" i="1" s="1"/>
  <c r="K61" i="1" s="1"/>
  <c r="F60" i="1"/>
  <c r="E60" i="1"/>
  <c r="D60" i="1"/>
  <c r="H60" i="1" s="1"/>
  <c r="J60" i="1" s="1"/>
  <c r="K60" i="1" s="1"/>
  <c r="F58" i="1"/>
  <c r="E58" i="1"/>
  <c r="D58" i="1"/>
  <c r="F57" i="1"/>
  <c r="E57" i="1"/>
  <c r="D57" i="1"/>
  <c r="F55" i="1"/>
  <c r="E55" i="1"/>
  <c r="D55" i="1"/>
  <c r="F54" i="1"/>
  <c r="E54" i="1"/>
  <c r="D54" i="1"/>
  <c r="F52" i="1"/>
  <c r="E52" i="1"/>
  <c r="D52" i="1"/>
  <c r="F51" i="1"/>
  <c r="E51" i="1"/>
  <c r="D51" i="1"/>
  <c r="F49" i="1"/>
  <c r="E49" i="1"/>
  <c r="D49" i="1"/>
  <c r="F48" i="1"/>
  <c r="E48" i="1"/>
  <c r="D48" i="1"/>
  <c r="F46" i="1"/>
  <c r="E46" i="1"/>
  <c r="D46" i="1"/>
  <c r="H46" i="1" s="1"/>
  <c r="J46" i="1" s="1"/>
  <c r="K46" i="1" s="1"/>
  <c r="F45" i="1"/>
  <c r="E45" i="1"/>
  <c r="D45" i="1"/>
  <c r="H45" i="1" s="1"/>
  <c r="J45" i="1" s="1"/>
  <c r="K45" i="1" s="1"/>
  <c r="F43" i="1"/>
  <c r="E43" i="1"/>
  <c r="D43" i="1"/>
  <c r="H43" i="1" s="1"/>
  <c r="J43" i="1" s="1"/>
  <c r="K43" i="1" s="1"/>
  <c r="F42" i="1"/>
  <c r="E42" i="1"/>
  <c r="D42" i="1"/>
  <c r="H42" i="1" s="1"/>
  <c r="J42" i="1" s="1"/>
  <c r="K42" i="1" s="1"/>
  <c r="F40" i="1"/>
  <c r="E40" i="1"/>
  <c r="D40" i="1"/>
  <c r="H40" i="1" s="1"/>
  <c r="J40" i="1" s="1"/>
  <c r="K40" i="1" s="1"/>
  <c r="F39" i="1"/>
  <c r="E39" i="1"/>
  <c r="D39" i="1"/>
  <c r="H39" i="1" s="1"/>
  <c r="J39" i="1" s="1"/>
  <c r="K39" i="1" s="1"/>
  <c r="F37" i="1"/>
  <c r="E37" i="1"/>
  <c r="D37" i="1"/>
  <c r="H37" i="1" s="1"/>
  <c r="J37" i="1" s="1"/>
  <c r="K37" i="1" s="1"/>
  <c r="F36" i="1"/>
  <c r="E36" i="1"/>
  <c r="D36" i="1"/>
  <c r="H36" i="1" s="1"/>
  <c r="J36" i="1" s="1"/>
  <c r="K36" i="1" s="1"/>
  <c r="F34" i="1"/>
  <c r="E34" i="1"/>
  <c r="D34" i="1"/>
  <c r="H34" i="1" s="1"/>
  <c r="J34" i="1" s="1"/>
  <c r="K34" i="1" s="1"/>
  <c r="F33" i="1"/>
  <c r="E33" i="1"/>
  <c r="D33" i="1"/>
  <c r="H33" i="1" s="1"/>
  <c r="J33" i="1" s="1"/>
  <c r="K33" i="1" s="1"/>
  <c r="F31" i="1"/>
  <c r="E31" i="1"/>
  <c r="D31" i="1"/>
  <c r="H31" i="1" s="1"/>
  <c r="J31" i="1" s="1"/>
  <c r="K31" i="1" s="1"/>
  <c r="F30" i="1"/>
  <c r="E30" i="1"/>
  <c r="D30" i="1"/>
  <c r="H30" i="1" s="1"/>
  <c r="J30" i="1" s="1"/>
  <c r="K30" i="1" s="1"/>
  <c r="F28" i="1"/>
  <c r="E28" i="1"/>
  <c r="D28" i="1"/>
  <c r="H28" i="1" s="1"/>
  <c r="J28" i="1" s="1"/>
  <c r="K28" i="1" s="1"/>
  <c r="F27" i="1"/>
  <c r="E27" i="1"/>
  <c r="D27" i="1"/>
  <c r="H27" i="1" s="1"/>
  <c r="J27" i="1" s="1"/>
  <c r="K27" i="1" s="1"/>
  <c r="F25" i="1"/>
  <c r="E25" i="1"/>
  <c r="D25" i="1"/>
  <c r="H25" i="1" s="1"/>
  <c r="J25" i="1" s="1"/>
  <c r="K25" i="1" s="1"/>
  <c r="F24" i="1"/>
  <c r="E24" i="1"/>
  <c r="D24" i="1"/>
  <c r="H24" i="1" s="1"/>
  <c r="J24" i="1" s="1"/>
  <c r="K24" i="1" s="1"/>
  <c r="F22" i="1"/>
  <c r="E22" i="1"/>
  <c r="D22" i="1"/>
  <c r="H22" i="1" s="1"/>
  <c r="J22" i="1" s="1"/>
  <c r="K22" i="1" s="1"/>
  <c r="F21" i="1"/>
  <c r="E21" i="1"/>
  <c r="D21" i="1"/>
  <c r="H21" i="1" s="1"/>
  <c r="J21" i="1" s="1"/>
  <c r="K21" i="1" s="1"/>
  <c r="F19" i="1"/>
  <c r="E19" i="1"/>
  <c r="D19" i="1"/>
  <c r="H19" i="1" s="1"/>
  <c r="J19" i="1" s="1"/>
  <c r="K19" i="1" s="1"/>
  <c r="F18" i="1"/>
  <c r="E18" i="1"/>
  <c r="D18" i="1"/>
  <c r="H18" i="1" s="1"/>
  <c r="J18" i="1" s="1"/>
  <c r="K18" i="1" s="1"/>
  <c r="H23" i="2" l="1"/>
  <c r="J23" i="2" s="1"/>
  <c r="K23" i="2" s="1"/>
  <c r="H26" i="2"/>
  <c r="J26" i="2" s="1"/>
  <c r="K26" i="2" s="1"/>
  <c r="H29" i="2"/>
  <c r="J29" i="2" s="1"/>
  <c r="K29" i="2" s="1"/>
  <c r="H32" i="2"/>
  <c r="J32" i="2" s="1"/>
  <c r="K32" i="2" s="1"/>
  <c r="H35" i="2"/>
  <c r="J35" i="2" s="1"/>
  <c r="K35" i="2" s="1"/>
  <c r="H38" i="2"/>
  <c r="J38" i="2" s="1"/>
  <c r="K38" i="2" s="1"/>
  <c r="H41" i="2"/>
  <c r="J41" i="2" s="1"/>
  <c r="K41" i="2" s="1"/>
  <c r="H44" i="2"/>
  <c r="J44" i="2" s="1"/>
  <c r="K44" i="2" s="1"/>
  <c r="H47" i="2"/>
  <c r="J47" i="2" s="1"/>
  <c r="K47" i="2" s="1"/>
  <c r="H50" i="2"/>
  <c r="J50" i="2" s="1"/>
  <c r="K50" i="2" s="1"/>
  <c r="H53" i="2"/>
  <c r="J53" i="2" s="1"/>
  <c r="K53" i="2" s="1"/>
  <c r="H56" i="2"/>
  <c r="J56" i="2" s="1"/>
  <c r="K56" i="2" s="1"/>
  <c r="H59" i="2"/>
  <c r="J59" i="2" s="1"/>
  <c r="K59" i="2" s="1"/>
  <c r="H62" i="2"/>
  <c r="J62" i="2" s="1"/>
  <c r="K62" i="2" s="1"/>
</calcChain>
</file>

<file path=xl/sharedStrings.xml><?xml version="1.0" encoding="utf-8"?>
<sst xmlns="http://schemas.openxmlformats.org/spreadsheetml/2006/main" count="160" uniqueCount="60">
  <si>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</si>
  <si>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</si>
  <si>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</si>
  <si>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</si>
  <si>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</si>
  <si>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</si>
  <si>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</si>
  <si>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</si>
  <si>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</si>
  <si>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</si>
  <si>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</si>
  <si>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</si>
  <si>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</si>
  <si>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</si>
  <si>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</si>
  <si>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</si>
  <si>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</si>
  <si>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</si>
  <si>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</si>
  <si>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</si>
  <si>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</si>
  <si>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</si>
  <si>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</si>
  <si>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 xml:space="preserve">X </t>
  </si>
  <si>
    <t>Y</t>
  </si>
  <si>
    <t>Z</t>
  </si>
  <si>
    <t>Matrix 2x2</t>
  </si>
  <si>
    <t>ENKRIPSI : JBJYFIDHGQTZJVMUFQJBXZNAFSQMBY</t>
  </si>
  <si>
    <t>No</t>
  </si>
  <si>
    <t>Plaintext</t>
  </si>
  <si>
    <t xml:space="preserve">Matriks 2x2 </t>
  </si>
  <si>
    <t>matriks 2 x 1</t>
  </si>
  <si>
    <t xml:space="preserve">Perkalian matriks </t>
  </si>
  <si>
    <t>mod 26</t>
  </si>
  <si>
    <t>Ciphertext</t>
  </si>
  <si>
    <t>V</t>
  </si>
  <si>
    <t>X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</si>
  <si>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</si>
  <si>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</si>
  <si>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</si>
  <si>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</si>
  <si>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</si>
  <si>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</si>
  <si>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4. </t>
  </si>
  <si>
    <t xml:space="preserve">MMI </t>
  </si>
  <si>
    <t xml:space="preserve">7*X mod 26 = 1 </t>
  </si>
  <si>
    <t xml:space="preserve">6. </t>
  </si>
  <si>
    <t>Inverse Matrix Kunci</t>
  </si>
  <si>
    <t xml:space="preserve">2. </t>
  </si>
  <si>
    <t>Matrix inverse</t>
  </si>
  <si>
    <t xml:space="preserve">7 * 15 mod 26 = 1 mod 26 </t>
  </si>
  <si>
    <t xml:space="preserve"> 105 mod 26 = 1</t>
  </si>
  <si>
    <t xml:space="preserve">mod 26 </t>
  </si>
  <si>
    <t>Inverse = 15</t>
  </si>
  <si>
    <t>Plainteks</t>
  </si>
  <si>
    <t>Matrix 2 x 1</t>
  </si>
  <si>
    <t>ciphertext</t>
  </si>
  <si>
    <t>Plaintext :  JBJYFIDHGQTZJVMUFQJBXZNAFSQMBY</t>
  </si>
  <si>
    <t>DESKRIPSI : VIORELLASUNGHAIYONVIDIANKHOYIN</t>
  </si>
  <si>
    <t>Plaintext : VIORELLASUNGHAIYONVIDIANKHOYIN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</si>
</sst>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7C67-ECFF-5541-A53E-4CCAA4B9B816}">
  <dimension ref="A1:Z61"/>
  <sheetViews>
    <sheetView tabSelected="1" workbookViewId="0">
      <selection activeCell="B14" sqref="B14:E14"/>
    </sheetView>
  </sheetViews>
  <sheetFormatPr baseColWidth="10" defaultColWidth="8.83203125" defaultRowHeight="16" x14ac:dyDescent="0.2"/>
  <sheetData>
    <row r="1" spans="1:26" ht="2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4" spans="1:26" x14ac:dyDescent="0.2"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"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">
      <c r="B8" s="5" t="s">
        <v>26</v>
      </c>
      <c r="C8" s="5"/>
    </row>
    <row r="10" spans="1:26" x14ac:dyDescent="0.2">
      <c r="B10" s="6">
        <v>5</v>
      </c>
      <c r="C10" s="6">
        <v>1</v>
      </c>
    </row>
    <row r="11" spans="1:26" x14ac:dyDescent="0.2">
      <c r="B11" s="6">
        <v>3</v>
      </c>
      <c r="C11" s="6">
        <v>2</v>
      </c>
    </row>
    <row r="14" spans="1:26" x14ac:dyDescent="0.2">
      <c r="B14" s="7" t="s">
        <v>59</v>
      </c>
      <c r="C14" s="7"/>
      <c r="D14" s="7"/>
      <c r="E14" s="7"/>
    </row>
    <row r="15" spans="1:26" x14ac:dyDescent="0.2">
      <c r="B15" s="7" t="s">
        <v>27</v>
      </c>
      <c r="C15" s="7"/>
      <c r="D15" s="7"/>
      <c r="E15" s="7"/>
    </row>
    <row r="17" spans="2:11" x14ac:dyDescent="0.2">
      <c r="B17" s="8" t="s">
        <v>28</v>
      </c>
      <c r="C17" s="8" t="s">
        <v>29</v>
      </c>
      <c r="D17" s="9" t="s">
        <v>30</v>
      </c>
      <c r="E17" s="9"/>
      <c r="F17" s="9" t="s">
        <v>31</v>
      </c>
      <c r="G17" s="9"/>
      <c r="H17" s="10" t="s">
        <v>32</v>
      </c>
      <c r="I17" s="10"/>
      <c r="J17" s="8" t="s">
        <v>33</v>
      </c>
      <c r="K17" s="8" t="s">
        <v>34</v>
      </c>
    </row>
    <row r="18" spans="2:11" x14ac:dyDescent="0.2">
      <c r="B18" s="9">
        <v>1</v>
      </c>
      <c r="C18" s="8" t="s">
        <v>35</v>
      </c>
      <c r="D18" s="8">
        <f>$B$10</f>
        <v>5</v>
      </c>
      <c r="E18" s="8">
        <f>$C$10</f>
        <v>1</v>
      </c>
      <c r="F18" s="10">
        <f>CODE(C18)-65</f>
        <v>21</v>
      </c>
      <c r="G18" s="10"/>
      <c r="H18" s="10">
        <f>D18*F$18+E18*F$19</f>
        <v>113</v>
      </c>
      <c r="I18" s="10"/>
      <c r="J18" s="8">
        <f>MOD(H18,26)</f>
        <v>9</v>
      </c>
      <c r="K18" s="8" t="str">
        <f>CHAR(J18+65)</f>
        <v>J</v>
      </c>
    </row>
    <row r="19" spans="2:11" x14ac:dyDescent="0.2">
      <c r="B19" s="9"/>
      <c r="C19" s="8" t="s">
        <v>9</v>
      </c>
      <c r="D19" s="8">
        <f>$B$11</f>
        <v>3</v>
      </c>
      <c r="E19" s="8">
        <f>$C$11</f>
        <v>2</v>
      </c>
      <c r="F19" s="10">
        <f>CODE(C19)-65</f>
        <v>8</v>
      </c>
      <c r="G19" s="10"/>
      <c r="H19" s="10">
        <f>D19*F$18+E19*F$19</f>
        <v>79</v>
      </c>
      <c r="I19" s="10"/>
      <c r="J19" s="8">
        <f>MOD(H19,26)</f>
        <v>1</v>
      </c>
      <c r="K19" s="8" t="str">
        <f t="shared" ref="K19:K43" si="0">CHAR(J19+65)</f>
        <v>B</v>
      </c>
    </row>
    <row r="20" spans="2:11" x14ac:dyDescent="0.2">
      <c r="B20" s="8"/>
      <c r="C20" s="8"/>
      <c r="D20" s="8" t="s">
        <v>5</v>
      </c>
      <c r="E20" s="8"/>
      <c r="F20" s="10"/>
      <c r="G20" s="10"/>
      <c r="H20" s="10"/>
      <c r="I20" s="10"/>
      <c r="J20" s="8"/>
      <c r="K20" s="8"/>
    </row>
    <row r="21" spans="2:11" x14ac:dyDescent="0.2">
      <c r="B21" s="9">
        <v>2</v>
      </c>
      <c r="C21" s="8" t="s">
        <v>15</v>
      </c>
      <c r="D21" s="8">
        <f>$B$10</f>
        <v>5</v>
      </c>
      <c r="E21" s="8">
        <f>$C$10</f>
        <v>1</v>
      </c>
      <c r="F21" s="10">
        <f>CODE(C21)-65</f>
        <v>14</v>
      </c>
      <c r="G21" s="10"/>
      <c r="H21" s="10">
        <f>D21*F$21+E21*F$22</f>
        <v>87</v>
      </c>
      <c r="I21" s="10"/>
      <c r="J21" s="8">
        <f>MOD(H21,26)</f>
        <v>9</v>
      </c>
      <c r="K21" s="8" t="str">
        <f t="shared" si="0"/>
        <v>J</v>
      </c>
    </row>
    <row r="22" spans="2:11" x14ac:dyDescent="0.2">
      <c r="B22" s="9"/>
      <c r="C22" s="8" t="s">
        <v>18</v>
      </c>
      <c r="D22" s="8">
        <f>$B$11</f>
        <v>3</v>
      </c>
      <c r="E22" s="8">
        <f>$C$11</f>
        <v>2</v>
      </c>
      <c r="F22" s="10">
        <f>CODE(C22)-65</f>
        <v>17</v>
      </c>
      <c r="G22" s="10"/>
      <c r="H22" s="10">
        <f>D22*F$21+E22*F$22</f>
        <v>76</v>
      </c>
      <c r="I22" s="10"/>
      <c r="J22" s="8">
        <f>MOD(H22,26)</f>
        <v>24</v>
      </c>
      <c r="K22" s="8" t="str">
        <f t="shared" si="0"/>
        <v>Y</v>
      </c>
    </row>
    <row r="23" spans="2:11" x14ac:dyDescent="0.2">
      <c r="B23" s="8"/>
      <c r="C23" s="8"/>
      <c r="D23" s="8"/>
      <c r="E23" s="8"/>
      <c r="F23" s="10"/>
      <c r="G23" s="10"/>
      <c r="H23" s="10"/>
      <c r="I23" s="10"/>
      <c r="J23" s="8"/>
      <c r="K23" s="8"/>
    </row>
    <row r="24" spans="2:11" x14ac:dyDescent="0.2">
      <c r="B24" s="9">
        <v>3</v>
      </c>
      <c r="C24" s="8" t="s">
        <v>5</v>
      </c>
      <c r="D24" s="8">
        <f>$B$10</f>
        <v>5</v>
      </c>
      <c r="E24" s="8">
        <f>$C$10</f>
        <v>1</v>
      </c>
      <c r="F24" s="10">
        <f>CODE(C24)-65</f>
        <v>4</v>
      </c>
      <c r="G24" s="10"/>
      <c r="H24" s="10">
        <f>D24*F$24+E24*F$25</f>
        <v>31</v>
      </c>
      <c r="I24" s="10"/>
      <c r="J24" s="8">
        <f>MOD(H24,26)</f>
        <v>5</v>
      </c>
      <c r="K24" s="8" t="str">
        <f t="shared" si="0"/>
        <v>F</v>
      </c>
    </row>
    <row r="25" spans="2:11" x14ac:dyDescent="0.2">
      <c r="B25" s="9"/>
      <c r="C25" s="8" t="s">
        <v>12</v>
      </c>
      <c r="D25" s="8">
        <f>$B$11</f>
        <v>3</v>
      </c>
      <c r="E25" s="8">
        <f>$C$11</f>
        <v>2</v>
      </c>
      <c r="F25" s="10">
        <f>CODE(C25)-65</f>
        <v>11</v>
      </c>
      <c r="G25" s="10"/>
      <c r="H25" s="10">
        <f>D25*F$24+E25*F$25</f>
        <v>34</v>
      </c>
      <c r="I25" s="10"/>
      <c r="J25" s="8">
        <f>MOD(H25,26)</f>
        <v>8</v>
      </c>
      <c r="K25" s="8" t="str">
        <f t="shared" si="0"/>
        <v>I</v>
      </c>
    </row>
    <row r="26" spans="2:11" x14ac:dyDescent="0.2">
      <c r="B26" s="8"/>
      <c r="C26" s="8"/>
      <c r="D26" s="8"/>
      <c r="E26" s="8"/>
      <c r="F26" s="10"/>
      <c r="G26" s="10"/>
      <c r="H26" s="10"/>
      <c r="I26" s="10"/>
      <c r="J26" s="8"/>
      <c r="K26" s="8"/>
    </row>
    <row r="27" spans="2:11" x14ac:dyDescent="0.2">
      <c r="B27" s="9">
        <v>4</v>
      </c>
      <c r="C27" s="8" t="s">
        <v>12</v>
      </c>
      <c r="D27" s="8">
        <f>$B$10</f>
        <v>5</v>
      </c>
      <c r="E27" s="8">
        <f>$C$10</f>
        <v>1</v>
      </c>
      <c r="F27" s="10">
        <f>CODE(C27)-65</f>
        <v>11</v>
      </c>
      <c r="G27" s="10"/>
      <c r="H27" s="10">
        <f>D27*F$27+E27*F$28</f>
        <v>55</v>
      </c>
      <c r="I27" s="10"/>
      <c r="J27" s="8">
        <f>MOD(H27,26)</f>
        <v>3</v>
      </c>
      <c r="K27" s="8" t="str">
        <f t="shared" si="0"/>
        <v>D</v>
      </c>
    </row>
    <row r="28" spans="2:11" x14ac:dyDescent="0.2">
      <c r="B28" s="9"/>
      <c r="C28" s="8" t="s">
        <v>1</v>
      </c>
      <c r="D28" s="8">
        <f>$B$11</f>
        <v>3</v>
      </c>
      <c r="E28" s="8">
        <f>$C$11</f>
        <v>2</v>
      </c>
      <c r="F28" s="10">
        <f>CODE(C28)-65</f>
        <v>0</v>
      </c>
      <c r="G28" s="10"/>
      <c r="H28" s="10">
        <f>D28*F$27+E28*F$28</f>
        <v>33</v>
      </c>
      <c r="I28" s="10"/>
      <c r="J28" s="8">
        <f>MOD(H28,26)</f>
        <v>7</v>
      </c>
      <c r="K28" s="8" t="str">
        <f t="shared" si="0"/>
        <v>H</v>
      </c>
    </row>
    <row r="29" spans="2:11" x14ac:dyDescent="0.2">
      <c r="B29" s="8"/>
      <c r="C29" s="8"/>
      <c r="D29" s="8"/>
      <c r="E29" s="8"/>
      <c r="F29" s="10"/>
      <c r="G29" s="10"/>
      <c r="H29" s="10"/>
      <c r="I29" s="10"/>
      <c r="J29" s="8"/>
      <c r="K29" s="8"/>
    </row>
    <row r="30" spans="2:11" x14ac:dyDescent="0.2">
      <c r="B30" s="9">
        <v>5</v>
      </c>
      <c r="C30" s="8" t="s">
        <v>19</v>
      </c>
      <c r="D30" s="8">
        <f>$B$10</f>
        <v>5</v>
      </c>
      <c r="E30" s="8">
        <f>$C$10</f>
        <v>1</v>
      </c>
      <c r="F30" s="10">
        <f>CODE(C30)-65</f>
        <v>18</v>
      </c>
      <c r="G30" s="10"/>
      <c r="H30" s="10">
        <f>D30*F$30+E30*F$31</f>
        <v>110</v>
      </c>
      <c r="I30" s="10"/>
      <c r="J30" s="8">
        <f>MOD(H30,26)</f>
        <v>6</v>
      </c>
      <c r="K30" s="8" t="str">
        <f t="shared" si="0"/>
        <v>G</v>
      </c>
    </row>
    <row r="31" spans="2:11" x14ac:dyDescent="0.2">
      <c r="B31" s="9"/>
      <c r="C31" s="8" t="s">
        <v>21</v>
      </c>
      <c r="D31" s="8">
        <f>$B$11</f>
        <v>3</v>
      </c>
      <c r="E31" s="8">
        <f>$C$11</f>
        <v>2</v>
      </c>
      <c r="F31" s="10">
        <f>CODE(C31)-65</f>
        <v>20</v>
      </c>
      <c r="G31" s="10"/>
      <c r="H31" s="10">
        <f>D31*F$30+E31*F$31</f>
        <v>94</v>
      </c>
      <c r="I31" s="10"/>
      <c r="J31" s="8">
        <f>MOD(H31,26)</f>
        <v>16</v>
      </c>
      <c r="K31" s="8" t="str">
        <f t="shared" si="0"/>
        <v>Q</v>
      </c>
    </row>
    <row r="32" spans="2:11" x14ac:dyDescent="0.2">
      <c r="B32" s="8"/>
      <c r="C32" s="8"/>
      <c r="D32" s="8"/>
      <c r="E32" s="8"/>
      <c r="F32" s="10"/>
      <c r="G32" s="10"/>
      <c r="H32" s="10"/>
      <c r="I32" s="10"/>
      <c r="J32" s="8"/>
      <c r="K32" s="8"/>
    </row>
    <row r="33" spans="2:11" x14ac:dyDescent="0.2">
      <c r="B33" s="9">
        <v>6</v>
      </c>
      <c r="C33" s="8" t="s">
        <v>14</v>
      </c>
      <c r="D33" s="8">
        <f>$B$10</f>
        <v>5</v>
      </c>
      <c r="E33" s="8">
        <f>$C$10</f>
        <v>1</v>
      </c>
      <c r="F33" s="10">
        <f>CODE(C33)-65</f>
        <v>13</v>
      </c>
      <c r="G33" s="10"/>
      <c r="H33" s="10">
        <f>D33*F$33+E33*F$34</f>
        <v>71</v>
      </c>
      <c r="I33" s="10"/>
      <c r="J33" s="8">
        <f>MOD(H33,26)</f>
        <v>19</v>
      </c>
      <c r="K33" s="8" t="str">
        <f t="shared" si="0"/>
        <v>T</v>
      </c>
    </row>
    <row r="34" spans="2:11" x14ac:dyDescent="0.2">
      <c r="B34" s="9"/>
      <c r="C34" s="8" t="s">
        <v>7</v>
      </c>
      <c r="D34" s="8">
        <f>$B$11</f>
        <v>3</v>
      </c>
      <c r="E34" s="8">
        <f>$C$11</f>
        <v>2</v>
      </c>
      <c r="F34" s="10">
        <f>CODE(C34)-65</f>
        <v>6</v>
      </c>
      <c r="G34" s="10"/>
      <c r="H34" s="10">
        <f>D34*F$33+E34*F$34</f>
        <v>51</v>
      </c>
      <c r="I34" s="10"/>
      <c r="J34" s="8">
        <f>MOD(H34,26)</f>
        <v>25</v>
      </c>
      <c r="K34" s="8" t="str">
        <f t="shared" si="0"/>
        <v>Z</v>
      </c>
    </row>
    <row r="35" spans="2:11" x14ac:dyDescent="0.2">
      <c r="B35" s="8"/>
      <c r="C35" s="8"/>
      <c r="D35" s="8"/>
      <c r="E35" s="8"/>
      <c r="F35" s="10"/>
      <c r="G35" s="10"/>
      <c r="H35" s="10"/>
      <c r="I35" s="10"/>
      <c r="J35" s="8"/>
      <c r="K35" s="8"/>
    </row>
    <row r="36" spans="2:11" x14ac:dyDescent="0.2">
      <c r="B36" s="9">
        <v>7</v>
      </c>
      <c r="C36" s="8" t="s">
        <v>8</v>
      </c>
      <c r="D36" s="8">
        <f>$B$10</f>
        <v>5</v>
      </c>
      <c r="E36" s="8">
        <f>$C$10</f>
        <v>1</v>
      </c>
      <c r="F36" s="10">
        <f>CODE(C36)-65</f>
        <v>7</v>
      </c>
      <c r="G36" s="10"/>
      <c r="H36" s="10">
        <f>D36*F$36+E36*F$37</f>
        <v>35</v>
      </c>
      <c r="I36" s="10"/>
      <c r="J36" s="8">
        <f>MOD(H36,26)</f>
        <v>9</v>
      </c>
      <c r="K36" s="8" t="str">
        <f t="shared" si="0"/>
        <v>J</v>
      </c>
    </row>
    <row r="37" spans="2:11" x14ac:dyDescent="0.2">
      <c r="B37" s="9"/>
      <c r="C37" s="8" t="s">
        <v>1</v>
      </c>
      <c r="D37" s="8">
        <f>$B$11</f>
        <v>3</v>
      </c>
      <c r="E37" s="8">
        <f>$C$11</f>
        <v>2</v>
      </c>
      <c r="F37" s="10">
        <f>CODE(C37)-65</f>
        <v>0</v>
      </c>
      <c r="G37" s="10"/>
      <c r="H37" s="10">
        <f>D37*F$36+E37*F$37</f>
        <v>21</v>
      </c>
      <c r="I37" s="10"/>
      <c r="J37" s="8">
        <f>MOD(H37,26)</f>
        <v>21</v>
      </c>
      <c r="K37" s="8" t="str">
        <f t="shared" si="0"/>
        <v>V</v>
      </c>
    </row>
    <row r="38" spans="2:11" x14ac:dyDescent="0.2">
      <c r="B38" s="8"/>
      <c r="C38" s="8"/>
      <c r="D38" s="8"/>
      <c r="E38" s="8"/>
      <c r="F38" s="10"/>
      <c r="G38" s="10"/>
      <c r="H38" s="10"/>
      <c r="I38" s="10"/>
      <c r="J38" s="8"/>
      <c r="K38" s="8"/>
    </row>
    <row r="39" spans="2:11" x14ac:dyDescent="0.2">
      <c r="B39" s="9">
        <v>8</v>
      </c>
      <c r="C39" s="8" t="s">
        <v>9</v>
      </c>
      <c r="D39" s="8">
        <f>$B$10</f>
        <v>5</v>
      </c>
      <c r="E39" s="8">
        <f>$C$10</f>
        <v>1</v>
      </c>
      <c r="F39" s="10">
        <f>CODE(C39)-65</f>
        <v>8</v>
      </c>
      <c r="G39" s="10"/>
      <c r="H39" s="10">
        <f>D39*F$39+E39*F$40</f>
        <v>64</v>
      </c>
      <c r="I39" s="10"/>
      <c r="J39" s="8">
        <f>MOD(H39,26)</f>
        <v>12</v>
      </c>
      <c r="K39" s="8" t="str">
        <f t="shared" si="0"/>
        <v>M</v>
      </c>
    </row>
    <row r="40" spans="2:11" x14ac:dyDescent="0.2">
      <c r="B40" s="9"/>
      <c r="C40" s="8" t="s">
        <v>24</v>
      </c>
      <c r="D40" s="8">
        <f>$B$11</f>
        <v>3</v>
      </c>
      <c r="E40" s="8">
        <f>$C$11</f>
        <v>2</v>
      </c>
      <c r="F40" s="10">
        <f>CODE(C40)-65</f>
        <v>24</v>
      </c>
      <c r="G40" s="10"/>
      <c r="H40" s="10">
        <f>D40*F$39+E40*F$40</f>
        <v>72</v>
      </c>
      <c r="I40" s="10"/>
      <c r="J40" s="8">
        <f>MOD(H40,26)</f>
        <v>20</v>
      </c>
      <c r="K40" s="8" t="str">
        <f t="shared" si="0"/>
        <v>U</v>
      </c>
    </row>
    <row r="41" spans="2:11" x14ac:dyDescent="0.2">
      <c r="B41" s="8"/>
      <c r="C41" s="8"/>
      <c r="D41" s="8"/>
      <c r="E41" s="8"/>
      <c r="F41" s="10"/>
      <c r="G41" s="10"/>
      <c r="H41" s="10"/>
      <c r="I41" s="10"/>
      <c r="J41" s="8"/>
      <c r="K41" s="8"/>
    </row>
    <row r="42" spans="2:11" x14ac:dyDescent="0.2">
      <c r="B42" s="9">
        <v>9</v>
      </c>
      <c r="C42" s="8" t="s">
        <v>15</v>
      </c>
      <c r="D42" s="8">
        <f>$B$10</f>
        <v>5</v>
      </c>
      <c r="E42" s="8">
        <f>$C$10</f>
        <v>1</v>
      </c>
      <c r="F42" s="10">
        <f>CODE(C42)-65</f>
        <v>14</v>
      </c>
      <c r="G42" s="10"/>
      <c r="H42" s="10">
        <f>D42*F$42+E42*F$43</f>
        <v>83</v>
      </c>
      <c r="I42" s="10"/>
      <c r="J42" s="8">
        <f>MOD(H42,26)</f>
        <v>5</v>
      </c>
      <c r="K42" s="8" t="str">
        <f t="shared" si="0"/>
        <v>F</v>
      </c>
    </row>
    <row r="43" spans="2:11" x14ac:dyDescent="0.2">
      <c r="B43" s="9"/>
      <c r="C43" s="8" t="s">
        <v>14</v>
      </c>
      <c r="D43" s="8">
        <f>$B$11</f>
        <v>3</v>
      </c>
      <c r="E43" s="8">
        <f>$C$11</f>
        <v>2</v>
      </c>
      <c r="F43" s="10">
        <f>CODE(C43)-65</f>
        <v>13</v>
      </c>
      <c r="G43" s="10"/>
      <c r="H43" s="10">
        <f>D43*F$42+E43*F$43</f>
        <v>68</v>
      </c>
      <c r="I43" s="10"/>
      <c r="J43" s="8">
        <f>MOD(H43,26)</f>
        <v>16</v>
      </c>
      <c r="K43" s="8" t="str">
        <f t="shared" si="0"/>
        <v>Q</v>
      </c>
    </row>
    <row r="44" spans="2:11" x14ac:dyDescent="0.2">
      <c r="F44" s="10"/>
      <c r="G44" s="10"/>
      <c r="H44" s="10"/>
      <c r="I44" s="10"/>
    </row>
    <row r="45" spans="2:11" x14ac:dyDescent="0.2">
      <c r="B45" s="9">
        <v>10</v>
      </c>
      <c r="C45" s="8" t="s">
        <v>35</v>
      </c>
      <c r="D45" s="8">
        <f>$B$10</f>
        <v>5</v>
      </c>
      <c r="E45" s="8">
        <f>$C$10</f>
        <v>1</v>
      </c>
      <c r="F45" s="10">
        <f>CODE(C45)-65</f>
        <v>21</v>
      </c>
      <c r="G45" s="10"/>
      <c r="H45" s="10">
        <f>D45*F45+E45*F46</f>
        <v>113</v>
      </c>
      <c r="I45" s="10"/>
      <c r="J45" s="11">
        <f>MOD(H45,26)</f>
        <v>9</v>
      </c>
      <c r="K45" s="11" t="str">
        <f>CHAR(J45+65)</f>
        <v>J</v>
      </c>
    </row>
    <row r="46" spans="2:11" x14ac:dyDescent="0.2">
      <c r="B46" s="9"/>
      <c r="C46" s="8" t="s">
        <v>9</v>
      </c>
      <c r="D46" s="8">
        <f>$B$11</f>
        <v>3</v>
      </c>
      <c r="E46" s="8">
        <f>$C$11</f>
        <v>2</v>
      </c>
      <c r="F46" s="10">
        <f>CODE(C46)-65</f>
        <v>8</v>
      </c>
      <c r="G46" s="10"/>
      <c r="H46" s="10">
        <f>D46*F45+E46*F46</f>
        <v>79</v>
      </c>
      <c r="I46" s="10"/>
      <c r="J46" s="11">
        <f>MOD(H46,26)</f>
        <v>1</v>
      </c>
      <c r="K46" s="11" t="str">
        <f>CHAR(J46+65)</f>
        <v>B</v>
      </c>
    </row>
    <row r="47" spans="2:11" x14ac:dyDescent="0.2">
      <c r="J47" s="11"/>
    </row>
    <row r="48" spans="2:11" x14ac:dyDescent="0.2">
      <c r="B48" s="9">
        <v>11</v>
      </c>
      <c r="C48" s="8" t="s">
        <v>4</v>
      </c>
      <c r="D48" s="8">
        <f>$B$10</f>
        <v>5</v>
      </c>
      <c r="E48" s="8">
        <f>$C$10</f>
        <v>1</v>
      </c>
      <c r="F48" s="10">
        <f>CODE(C48)-65</f>
        <v>3</v>
      </c>
      <c r="G48" s="10"/>
      <c r="H48" s="10">
        <v>23</v>
      </c>
      <c r="I48" s="10"/>
      <c r="J48" s="8">
        <v>23</v>
      </c>
      <c r="K48" s="8" t="s">
        <v>36</v>
      </c>
    </row>
    <row r="49" spans="2:11" x14ac:dyDescent="0.2">
      <c r="B49" s="9"/>
      <c r="C49" s="8" t="s">
        <v>9</v>
      </c>
      <c r="D49" s="8">
        <f>$B$11</f>
        <v>3</v>
      </c>
      <c r="E49" s="8">
        <f>$C$11</f>
        <v>2</v>
      </c>
      <c r="F49" s="10">
        <f>CODE(C49)-65</f>
        <v>8</v>
      </c>
      <c r="G49" s="10"/>
      <c r="H49" s="10">
        <v>25</v>
      </c>
      <c r="I49" s="10"/>
      <c r="J49" s="8">
        <v>25</v>
      </c>
      <c r="K49" s="8" t="s">
        <v>25</v>
      </c>
    </row>
    <row r="50" spans="2:11" x14ac:dyDescent="0.2">
      <c r="B50" s="8"/>
      <c r="D50" s="8"/>
      <c r="E50" s="8"/>
      <c r="F50" s="10"/>
      <c r="G50" s="10"/>
      <c r="H50" s="10"/>
      <c r="I50" s="10"/>
      <c r="J50" s="8"/>
      <c r="K50" s="8"/>
    </row>
    <row r="51" spans="2:11" x14ac:dyDescent="0.2">
      <c r="B51" s="9">
        <v>12</v>
      </c>
      <c r="C51" s="8" t="s">
        <v>1</v>
      </c>
      <c r="D51" s="8">
        <f>$B$10</f>
        <v>5</v>
      </c>
      <c r="E51" s="8">
        <f>$C$10</f>
        <v>1</v>
      </c>
      <c r="F51" s="10">
        <f>CODE(C51)-65</f>
        <v>0</v>
      </c>
      <c r="G51" s="10"/>
      <c r="H51" s="10">
        <v>13</v>
      </c>
      <c r="I51" s="10"/>
      <c r="J51" s="8">
        <v>13</v>
      </c>
      <c r="K51" s="8" t="s">
        <v>14</v>
      </c>
    </row>
    <row r="52" spans="2:11" x14ac:dyDescent="0.2">
      <c r="B52" s="9"/>
      <c r="C52" s="8" t="s">
        <v>14</v>
      </c>
      <c r="D52" s="8">
        <f>$B$11</f>
        <v>3</v>
      </c>
      <c r="E52" s="8">
        <f>$C$11</f>
        <v>2</v>
      </c>
      <c r="F52" s="10">
        <f>CODE(C52)-65</f>
        <v>13</v>
      </c>
      <c r="G52" s="10"/>
      <c r="H52" s="10">
        <v>26</v>
      </c>
      <c r="I52" s="10"/>
      <c r="J52" s="8">
        <v>0</v>
      </c>
      <c r="K52" s="8" t="s">
        <v>1</v>
      </c>
    </row>
    <row r="53" spans="2:11" x14ac:dyDescent="0.2">
      <c r="B53" s="8"/>
      <c r="D53" s="8"/>
      <c r="E53" s="8"/>
      <c r="F53" s="10"/>
      <c r="G53" s="10"/>
      <c r="H53" s="10"/>
      <c r="I53" s="10"/>
      <c r="J53" s="8"/>
      <c r="K53" s="8"/>
    </row>
    <row r="54" spans="2:11" x14ac:dyDescent="0.2">
      <c r="B54" s="9">
        <v>13</v>
      </c>
      <c r="C54" s="8" t="s">
        <v>11</v>
      </c>
      <c r="D54" s="8">
        <f>$B$10</f>
        <v>5</v>
      </c>
      <c r="E54" s="8">
        <f>$C$10</f>
        <v>1</v>
      </c>
      <c r="F54" s="10">
        <f>CODE(C54)-65</f>
        <v>10</v>
      </c>
      <c r="G54" s="10"/>
      <c r="H54" s="10">
        <v>57</v>
      </c>
      <c r="I54" s="10"/>
      <c r="J54" s="8">
        <v>5</v>
      </c>
      <c r="K54" s="8" t="s">
        <v>6</v>
      </c>
    </row>
    <row r="55" spans="2:11" x14ac:dyDescent="0.2">
      <c r="B55" s="9"/>
      <c r="C55" s="8" t="s">
        <v>8</v>
      </c>
      <c r="D55" s="8">
        <f>$B$11</f>
        <v>3</v>
      </c>
      <c r="E55" s="8">
        <f>$C$11</f>
        <v>2</v>
      </c>
      <c r="F55" s="10">
        <f>CODE(C55)-65</f>
        <v>7</v>
      </c>
      <c r="G55" s="10"/>
      <c r="H55" s="10">
        <v>44</v>
      </c>
      <c r="I55" s="10"/>
      <c r="J55" s="8">
        <v>18</v>
      </c>
      <c r="K55" s="8" t="s">
        <v>19</v>
      </c>
    </row>
    <row r="56" spans="2:11" x14ac:dyDescent="0.2">
      <c r="B56" s="8"/>
      <c r="D56" s="8"/>
      <c r="E56" s="8"/>
      <c r="F56" s="10"/>
      <c r="G56" s="10"/>
      <c r="H56" s="10"/>
      <c r="I56" s="10"/>
      <c r="J56" s="8"/>
      <c r="K56" s="8"/>
    </row>
    <row r="57" spans="2:11" x14ac:dyDescent="0.2">
      <c r="B57" s="9">
        <v>14</v>
      </c>
      <c r="C57" s="8" t="s">
        <v>15</v>
      </c>
      <c r="D57" s="8">
        <f>$B$10</f>
        <v>5</v>
      </c>
      <c r="E57" s="8">
        <f>$C$10</f>
        <v>1</v>
      </c>
      <c r="F57" s="10">
        <f>CODE(C57)-65</f>
        <v>14</v>
      </c>
      <c r="G57" s="10"/>
      <c r="H57" s="10">
        <v>94</v>
      </c>
      <c r="I57" s="10"/>
      <c r="J57" s="8">
        <v>16</v>
      </c>
      <c r="K57" s="8" t="s">
        <v>17</v>
      </c>
    </row>
    <row r="58" spans="2:11" x14ac:dyDescent="0.2">
      <c r="B58" s="9"/>
      <c r="C58" s="8" t="s">
        <v>24</v>
      </c>
      <c r="D58" s="8">
        <f>$B$11</f>
        <v>3</v>
      </c>
      <c r="E58" s="8">
        <f>$C$11</f>
        <v>2</v>
      </c>
      <c r="F58" s="10">
        <f>CODE(C58)-65</f>
        <v>24</v>
      </c>
      <c r="G58" s="10"/>
      <c r="H58" s="10">
        <v>144</v>
      </c>
      <c r="I58" s="10"/>
      <c r="J58" s="8">
        <v>12</v>
      </c>
      <c r="K58" s="8" t="s">
        <v>13</v>
      </c>
    </row>
    <row r="59" spans="2:11" x14ac:dyDescent="0.2">
      <c r="F59" s="10"/>
      <c r="G59" s="10"/>
      <c r="H59" s="10"/>
      <c r="I59" s="10"/>
    </row>
    <row r="60" spans="2:11" x14ac:dyDescent="0.2">
      <c r="B60" s="9">
        <v>15</v>
      </c>
      <c r="C60" s="8" t="s">
        <v>9</v>
      </c>
      <c r="D60" s="8">
        <f>$B$10</f>
        <v>5</v>
      </c>
      <c r="E60" s="8">
        <f>$C$10</f>
        <v>1</v>
      </c>
      <c r="F60" s="10">
        <f>CODE(C60)-65</f>
        <v>8</v>
      </c>
      <c r="G60" s="10"/>
      <c r="H60" s="10">
        <f>D60*F60+E60*F61</f>
        <v>53</v>
      </c>
      <c r="I60" s="10"/>
      <c r="J60" s="11">
        <f>MOD(H60,26)</f>
        <v>1</v>
      </c>
      <c r="K60" s="11" t="str">
        <f>CHAR(J60+65)</f>
        <v>B</v>
      </c>
    </row>
    <row r="61" spans="2:11" x14ac:dyDescent="0.2">
      <c r="B61" s="9"/>
      <c r="C61" s="8" t="s">
        <v>14</v>
      </c>
      <c r="D61" s="8">
        <f>$B$11</f>
        <v>3</v>
      </c>
      <c r="E61" s="8">
        <f>$C$11</f>
        <v>2</v>
      </c>
      <c r="F61" s="10">
        <f>CODE(C61)-65</f>
        <v>13</v>
      </c>
      <c r="G61" s="10"/>
      <c r="H61" s="10">
        <f>D61*F60+E61*F61</f>
        <v>50</v>
      </c>
      <c r="I61" s="10"/>
      <c r="J61" s="11">
        <f>MOD(H61,26)</f>
        <v>24</v>
      </c>
      <c r="K61" s="11" t="str">
        <f>CHAR(J61+65)</f>
        <v>Y</v>
      </c>
    </row>
  </sheetData>
  <mergeCells count="108">
    <mergeCell ref="F59:G59"/>
    <mergeCell ref="H59:I59"/>
    <mergeCell ref="B60:B61"/>
    <mergeCell ref="F60:G60"/>
    <mergeCell ref="H60:I60"/>
    <mergeCell ref="F61:G61"/>
    <mergeCell ref="H61:I61"/>
    <mergeCell ref="F56:G56"/>
    <mergeCell ref="H56:I56"/>
    <mergeCell ref="B57:B58"/>
    <mergeCell ref="F57:G57"/>
    <mergeCell ref="H57:I57"/>
    <mergeCell ref="F58:G58"/>
    <mergeCell ref="H58:I58"/>
    <mergeCell ref="F53:G53"/>
    <mergeCell ref="H53:I53"/>
    <mergeCell ref="B54:B55"/>
    <mergeCell ref="F54:G54"/>
    <mergeCell ref="H54:I54"/>
    <mergeCell ref="F55:G55"/>
    <mergeCell ref="H55:I55"/>
    <mergeCell ref="F50:G50"/>
    <mergeCell ref="H50:I50"/>
    <mergeCell ref="B51:B52"/>
    <mergeCell ref="F51:G51"/>
    <mergeCell ref="H51:I51"/>
    <mergeCell ref="F52:G52"/>
    <mergeCell ref="H52:I52"/>
    <mergeCell ref="B45:B46"/>
    <mergeCell ref="F45:G45"/>
    <mergeCell ref="H45:I45"/>
    <mergeCell ref="F46:G46"/>
    <mergeCell ref="H46:I46"/>
    <mergeCell ref="B48:B49"/>
    <mergeCell ref="F48:G48"/>
    <mergeCell ref="H48:I48"/>
    <mergeCell ref="F49:G49"/>
    <mergeCell ref="H49:I49"/>
    <mergeCell ref="B42:B43"/>
    <mergeCell ref="F42:G42"/>
    <mergeCell ref="H42:I42"/>
    <mergeCell ref="F43:G43"/>
    <mergeCell ref="H43:I43"/>
    <mergeCell ref="F44:G44"/>
    <mergeCell ref="H44:I44"/>
    <mergeCell ref="B39:B40"/>
    <mergeCell ref="F39:G39"/>
    <mergeCell ref="H39:I39"/>
    <mergeCell ref="F40:G40"/>
    <mergeCell ref="H40:I40"/>
    <mergeCell ref="F41:G41"/>
    <mergeCell ref="H41:I41"/>
    <mergeCell ref="B36:B37"/>
    <mergeCell ref="F36:G36"/>
    <mergeCell ref="H36:I36"/>
    <mergeCell ref="F37:G37"/>
    <mergeCell ref="H37:I37"/>
    <mergeCell ref="F38:G38"/>
    <mergeCell ref="H38:I38"/>
    <mergeCell ref="B33:B34"/>
    <mergeCell ref="F33:G33"/>
    <mergeCell ref="H33:I33"/>
    <mergeCell ref="F34:G34"/>
    <mergeCell ref="H34:I34"/>
    <mergeCell ref="F35:G35"/>
    <mergeCell ref="H35:I35"/>
    <mergeCell ref="B30:B31"/>
    <mergeCell ref="F30:G30"/>
    <mergeCell ref="H30:I30"/>
    <mergeCell ref="F31:G31"/>
    <mergeCell ref="H31:I31"/>
    <mergeCell ref="F32:G32"/>
    <mergeCell ref="H32:I32"/>
    <mergeCell ref="B27:B28"/>
    <mergeCell ref="F27:G27"/>
    <mergeCell ref="H27:I27"/>
    <mergeCell ref="F28:G28"/>
    <mergeCell ref="H28:I28"/>
    <mergeCell ref="F29:G29"/>
    <mergeCell ref="H29:I29"/>
    <mergeCell ref="B24:B25"/>
    <mergeCell ref="F24:G24"/>
    <mergeCell ref="H24:I24"/>
    <mergeCell ref="F25:G25"/>
    <mergeCell ref="H25:I25"/>
    <mergeCell ref="F26:G26"/>
    <mergeCell ref="H26:I26"/>
    <mergeCell ref="B21:B22"/>
    <mergeCell ref="F21:G21"/>
    <mergeCell ref="H21:I21"/>
    <mergeCell ref="F22:G22"/>
    <mergeCell ref="H22:I22"/>
    <mergeCell ref="F23:G23"/>
    <mergeCell ref="H23:I23"/>
    <mergeCell ref="B18:B19"/>
    <mergeCell ref="F18:G18"/>
    <mergeCell ref="H18:I18"/>
    <mergeCell ref="F19:G19"/>
    <mergeCell ref="H19:I19"/>
    <mergeCell ref="F20:G20"/>
    <mergeCell ref="H20:I20"/>
    <mergeCell ref="A1:V1"/>
    <mergeCell ref="B8:C8"/>
    <mergeCell ref="B14:E14"/>
    <mergeCell ref="B15:E15"/>
    <mergeCell ref="D17:E17"/>
    <mergeCell ref="F17:G17"/>
    <mergeCell ref="H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1F6D-652C-744A-A1E8-515B4E7B50F5}">
  <dimension ref="A1:AA121"/>
  <sheetViews>
    <sheetView topLeftCell="A16" workbookViewId="0">
      <selection activeCell="B20" sqref="B20:E20"/>
    </sheetView>
  </sheetViews>
  <sheetFormatPr baseColWidth="10" defaultColWidth="8.83203125" defaultRowHeight="16" x14ac:dyDescent="0.2"/>
  <sheetData>
    <row r="1" spans="1:27" ht="2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4" spans="1:27" x14ac:dyDescent="0.2"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</row>
    <row r="5" spans="1:27" x14ac:dyDescent="0.2"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35</v>
      </c>
      <c r="X5" s="3" t="s">
        <v>22</v>
      </c>
      <c r="Y5" s="3" t="s">
        <v>23</v>
      </c>
      <c r="Z5" s="3" t="s">
        <v>24</v>
      </c>
      <c r="AA5" s="4" t="s">
        <v>25</v>
      </c>
    </row>
    <row r="8" spans="1:27" x14ac:dyDescent="0.2">
      <c r="A8" s="12" t="s">
        <v>37</v>
      </c>
      <c r="B8" s="13" t="s">
        <v>26</v>
      </c>
      <c r="C8" s="13"/>
      <c r="D8" s="14"/>
      <c r="E8" s="12" t="s">
        <v>38</v>
      </c>
      <c r="F8" s="15" t="s">
        <v>39</v>
      </c>
      <c r="G8" s="15"/>
      <c r="I8" s="12" t="s">
        <v>40</v>
      </c>
      <c r="J8" s="16" t="s">
        <v>41</v>
      </c>
      <c r="K8" s="16"/>
      <c r="L8" s="16"/>
    </row>
    <row r="9" spans="1:27" x14ac:dyDescent="0.2">
      <c r="F9" s="17">
        <f>B14*C15-C14*B15</f>
        <v>7</v>
      </c>
      <c r="G9" s="17"/>
      <c r="J9">
        <v>15</v>
      </c>
      <c r="K9" s="18">
        <v>2</v>
      </c>
      <c r="L9" s="18">
        <v>-1</v>
      </c>
      <c r="M9" s="11" t="s">
        <v>42</v>
      </c>
      <c r="N9" s="18">
        <f>J9*K9</f>
        <v>30</v>
      </c>
      <c r="O9" s="18">
        <f>J9*L9</f>
        <v>-15</v>
      </c>
      <c r="U9" s="19"/>
      <c r="W9" s="19"/>
    </row>
    <row r="10" spans="1:27" x14ac:dyDescent="0.2">
      <c r="B10" s="18">
        <v>5</v>
      </c>
      <c r="C10" s="18">
        <v>1</v>
      </c>
      <c r="D10" s="11"/>
      <c r="F10" s="9"/>
      <c r="G10" s="9"/>
      <c r="K10" s="18">
        <v>-3</v>
      </c>
      <c r="L10" s="18">
        <v>5</v>
      </c>
      <c r="N10" s="18">
        <f>J9*K10</f>
        <v>-45</v>
      </c>
      <c r="O10" s="18">
        <f>J9*L10</f>
        <v>75</v>
      </c>
      <c r="V10" s="19"/>
    </row>
    <row r="11" spans="1:27" x14ac:dyDescent="0.2">
      <c r="B11" s="18">
        <v>3</v>
      </c>
      <c r="C11" s="18">
        <v>2</v>
      </c>
      <c r="D11" s="11"/>
      <c r="E11" s="20" t="s">
        <v>43</v>
      </c>
      <c r="F11" s="21" t="s">
        <v>44</v>
      </c>
      <c r="G11" s="21"/>
    </row>
    <row r="12" spans="1:27" x14ac:dyDescent="0.2">
      <c r="B12" s="11"/>
      <c r="C12" s="11"/>
      <c r="D12" s="11"/>
      <c r="E12" s="11"/>
      <c r="F12" s="5" t="s">
        <v>45</v>
      </c>
      <c r="G12" s="5"/>
      <c r="I12" s="12" t="s">
        <v>46</v>
      </c>
      <c r="J12" s="5" t="s">
        <v>47</v>
      </c>
      <c r="K12" s="5"/>
      <c r="L12" s="5"/>
    </row>
    <row r="13" spans="1:27" x14ac:dyDescent="0.2">
      <c r="A13" s="12" t="s">
        <v>48</v>
      </c>
      <c r="B13" s="16" t="s">
        <v>49</v>
      </c>
      <c r="C13" s="16"/>
      <c r="D13" s="22"/>
      <c r="E13" s="11"/>
      <c r="F13" s="5" t="s">
        <v>50</v>
      </c>
      <c r="G13" s="5"/>
      <c r="H13" s="23"/>
      <c r="I13" s="23"/>
    </row>
    <row r="14" spans="1:27" x14ac:dyDescent="0.2">
      <c r="B14" s="18">
        <v>2</v>
      </c>
      <c r="C14" s="18">
        <v>-1</v>
      </c>
      <c r="D14" s="11"/>
      <c r="F14" s="5" t="s">
        <v>51</v>
      </c>
      <c r="G14" s="5"/>
      <c r="J14">
        <f>J9*K9</f>
        <v>30</v>
      </c>
      <c r="K14">
        <f>J9*L9</f>
        <v>-15</v>
      </c>
      <c r="L14" t="s">
        <v>52</v>
      </c>
      <c r="M14" s="24">
        <f>MOD(J14,26)</f>
        <v>4</v>
      </c>
      <c r="N14" s="24">
        <f>MOD(K14,26)</f>
        <v>11</v>
      </c>
      <c r="O14" s="19"/>
    </row>
    <row r="15" spans="1:27" x14ac:dyDescent="0.2">
      <c r="B15" s="18">
        <v>-3</v>
      </c>
      <c r="C15" s="18">
        <v>5</v>
      </c>
      <c r="D15" s="11"/>
      <c r="F15" s="25" t="s">
        <v>53</v>
      </c>
      <c r="G15" s="7"/>
      <c r="I15" s="19"/>
      <c r="J15">
        <f>J9*K10</f>
        <v>-45</v>
      </c>
      <c r="K15">
        <f>J9*L10</f>
        <v>75</v>
      </c>
      <c r="M15" s="24">
        <f>MOD(J15,26)</f>
        <v>7</v>
      </c>
      <c r="N15" s="24">
        <f>MOD(K15,26)</f>
        <v>23</v>
      </c>
    </row>
    <row r="19" spans="2:11" x14ac:dyDescent="0.2">
      <c r="B19" s="26" t="s">
        <v>57</v>
      </c>
      <c r="C19" s="26"/>
      <c r="D19" s="26"/>
      <c r="E19" s="26"/>
    </row>
    <row r="20" spans="2:11" x14ac:dyDescent="0.2">
      <c r="B20" s="5" t="s">
        <v>58</v>
      </c>
      <c r="C20" s="5"/>
      <c r="D20" s="5"/>
      <c r="E20" s="5"/>
    </row>
    <row r="22" spans="2:11" x14ac:dyDescent="0.2">
      <c r="B22" s="11" t="s">
        <v>28</v>
      </c>
      <c r="C22" s="11" t="s">
        <v>54</v>
      </c>
      <c r="D22" s="9" t="s">
        <v>30</v>
      </c>
      <c r="E22" s="9"/>
      <c r="F22" s="9" t="s">
        <v>55</v>
      </c>
      <c r="G22" s="9"/>
      <c r="H22" s="9" t="s">
        <v>32</v>
      </c>
      <c r="I22" s="9"/>
      <c r="J22" s="11" t="s">
        <v>33</v>
      </c>
      <c r="K22" s="11" t="s">
        <v>56</v>
      </c>
    </row>
    <row r="23" spans="2:11" x14ac:dyDescent="0.2">
      <c r="B23" s="9">
        <v>1</v>
      </c>
      <c r="C23" s="8" t="s">
        <v>10</v>
      </c>
      <c r="D23" s="11">
        <v>4</v>
      </c>
      <c r="E23" s="11">
        <v>11</v>
      </c>
      <c r="F23" s="9">
        <f>CODE(C23)-65</f>
        <v>9</v>
      </c>
      <c r="G23" s="9"/>
      <c r="H23" s="9">
        <f>D23*F$23+E23*F24</f>
        <v>47</v>
      </c>
      <c r="I23" s="9"/>
      <c r="J23" s="11">
        <f>MOD(H23,26)</f>
        <v>21</v>
      </c>
      <c r="K23" s="11" t="str">
        <f>CHAR(J23+65)</f>
        <v>V</v>
      </c>
    </row>
    <row r="24" spans="2:11" x14ac:dyDescent="0.2">
      <c r="B24" s="9"/>
      <c r="C24" s="8" t="s">
        <v>2</v>
      </c>
      <c r="D24" s="11">
        <v>7</v>
      </c>
      <c r="E24" s="11">
        <v>23</v>
      </c>
      <c r="F24" s="9">
        <f>CODE(C24)-65</f>
        <v>1</v>
      </c>
      <c r="G24" s="9"/>
      <c r="H24" s="9">
        <f>D24*F$23+E24*F24</f>
        <v>86</v>
      </c>
      <c r="I24" s="9"/>
      <c r="J24" s="11">
        <f>MOD(H24,26)</f>
        <v>8</v>
      </c>
      <c r="K24" s="11" t="str">
        <f>CHAR(J24+65)</f>
        <v>I</v>
      </c>
    </row>
    <row r="25" spans="2:11" x14ac:dyDescent="0.2">
      <c r="B25" s="11"/>
      <c r="C25" s="8"/>
      <c r="D25" s="11"/>
      <c r="E25" s="11"/>
      <c r="F25" s="9"/>
      <c r="G25" s="9"/>
      <c r="H25" s="9"/>
      <c r="I25" s="9"/>
      <c r="J25" s="11"/>
      <c r="K25" s="11"/>
    </row>
    <row r="26" spans="2:11" x14ac:dyDescent="0.2">
      <c r="B26" s="9">
        <v>2</v>
      </c>
      <c r="C26" s="8" t="s">
        <v>10</v>
      </c>
      <c r="D26" s="11">
        <v>4</v>
      </c>
      <c r="E26" s="11">
        <v>11</v>
      </c>
      <c r="F26" s="9">
        <f>CODE(C26)-65</f>
        <v>9</v>
      </c>
      <c r="G26" s="9"/>
      <c r="H26" s="9">
        <f>D26*F26+E26*F27</f>
        <v>300</v>
      </c>
      <c r="I26" s="9"/>
      <c r="J26" s="11">
        <f>MOD(H26,26)</f>
        <v>14</v>
      </c>
      <c r="K26" s="11" t="str">
        <f>CHAR(J26+65)</f>
        <v>O</v>
      </c>
    </row>
    <row r="27" spans="2:11" x14ac:dyDescent="0.2">
      <c r="B27" s="9"/>
      <c r="C27" s="8" t="s">
        <v>24</v>
      </c>
      <c r="D27" s="11">
        <v>7</v>
      </c>
      <c r="E27" s="11">
        <v>23</v>
      </c>
      <c r="F27" s="9">
        <f>CODE(C27)-65</f>
        <v>24</v>
      </c>
      <c r="G27" s="9"/>
      <c r="H27" s="9">
        <f>D27*F26+E27*F27</f>
        <v>615</v>
      </c>
      <c r="I27" s="9"/>
      <c r="J27" s="11">
        <f>MOD(H27,26)</f>
        <v>17</v>
      </c>
      <c r="K27" s="11" t="str">
        <f>CHAR(J27+65)</f>
        <v>R</v>
      </c>
    </row>
    <row r="28" spans="2:11" x14ac:dyDescent="0.2">
      <c r="B28" s="11"/>
      <c r="C28" s="8"/>
      <c r="D28" s="11"/>
      <c r="E28" s="11"/>
      <c r="F28" s="9"/>
      <c r="G28" s="9"/>
      <c r="H28" s="9"/>
      <c r="I28" s="9"/>
      <c r="J28" s="11"/>
      <c r="K28" s="11"/>
    </row>
    <row r="29" spans="2:11" x14ac:dyDescent="0.2">
      <c r="B29" s="9">
        <v>3</v>
      </c>
      <c r="C29" s="8" t="s">
        <v>6</v>
      </c>
      <c r="D29" s="11">
        <v>4</v>
      </c>
      <c r="E29" s="11">
        <v>11</v>
      </c>
      <c r="F29" s="9">
        <f>CODE(C29)-65</f>
        <v>5</v>
      </c>
      <c r="G29" s="9"/>
      <c r="H29" s="9">
        <f>D29*F29+E29*F30</f>
        <v>108</v>
      </c>
      <c r="I29" s="9"/>
      <c r="J29" s="11">
        <f>MOD(H29,26)</f>
        <v>4</v>
      </c>
      <c r="K29" s="11" t="str">
        <f>CHAR(J29+65)</f>
        <v>E</v>
      </c>
    </row>
    <row r="30" spans="2:11" x14ac:dyDescent="0.2">
      <c r="B30" s="9"/>
      <c r="C30" s="8" t="s">
        <v>9</v>
      </c>
      <c r="D30" s="11">
        <v>7</v>
      </c>
      <c r="E30" s="11">
        <v>23</v>
      </c>
      <c r="F30" s="9">
        <f>CODE(C30)-65</f>
        <v>8</v>
      </c>
      <c r="G30" s="9"/>
      <c r="H30" s="9">
        <f>D30*F29+E30*F30</f>
        <v>219</v>
      </c>
      <c r="I30" s="9"/>
      <c r="J30" s="11">
        <f>MOD(H30,26)</f>
        <v>11</v>
      </c>
      <c r="K30" s="11" t="str">
        <f>CHAR(J30+65)</f>
        <v>L</v>
      </c>
    </row>
    <row r="31" spans="2:11" x14ac:dyDescent="0.2">
      <c r="B31" s="11"/>
      <c r="C31" s="8"/>
      <c r="D31" s="11"/>
      <c r="E31" s="11"/>
      <c r="F31" s="9"/>
      <c r="G31" s="9"/>
      <c r="H31" s="9"/>
      <c r="I31" s="9"/>
      <c r="J31" s="11"/>
      <c r="K31" s="11"/>
    </row>
    <row r="32" spans="2:11" x14ac:dyDescent="0.2">
      <c r="B32" s="9">
        <v>4</v>
      </c>
      <c r="C32" s="8" t="s">
        <v>4</v>
      </c>
      <c r="D32" s="11">
        <v>4</v>
      </c>
      <c r="E32" s="11">
        <v>11</v>
      </c>
      <c r="F32" s="9">
        <f>CODE(C32)-65</f>
        <v>3</v>
      </c>
      <c r="G32" s="9"/>
      <c r="H32" s="9">
        <f>D32*F32+E32*F33</f>
        <v>89</v>
      </c>
      <c r="I32" s="9"/>
      <c r="J32" s="11">
        <f>MOD(H32,26)</f>
        <v>11</v>
      </c>
      <c r="K32" s="11" t="str">
        <f>CHAR(J32+65)</f>
        <v>L</v>
      </c>
    </row>
    <row r="33" spans="2:11" x14ac:dyDescent="0.2">
      <c r="B33" s="9"/>
      <c r="C33" s="8" t="s">
        <v>8</v>
      </c>
      <c r="D33" s="11">
        <v>7</v>
      </c>
      <c r="E33" s="11">
        <v>23</v>
      </c>
      <c r="F33" s="9">
        <f>CODE(C33)-65</f>
        <v>7</v>
      </c>
      <c r="G33" s="9"/>
      <c r="H33" s="9">
        <f>D33*F32+E33*F33</f>
        <v>182</v>
      </c>
      <c r="I33" s="9"/>
      <c r="J33" s="11">
        <f>MOD(H33,26)</f>
        <v>0</v>
      </c>
      <c r="K33" s="11" t="str">
        <f>CHAR(J33+65)</f>
        <v>A</v>
      </c>
    </row>
    <row r="34" spans="2:11" x14ac:dyDescent="0.2">
      <c r="B34" s="11"/>
      <c r="C34" s="8"/>
      <c r="D34" s="11"/>
      <c r="E34" s="11"/>
      <c r="F34" s="9"/>
      <c r="G34" s="9"/>
      <c r="H34" s="9"/>
      <c r="I34" s="9"/>
      <c r="J34" s="11"/>
      <c r="K34" s="11"/>
    </row>
    <row r="35" spans="2:11" x14ac:dyDescent="0.2">
      <c r="B35" s="9">
        <v>5</v>
      </c>
      <c r="C35" s="8" t="s">
        <v>7</v>
      </c>
      <c r="D35" s="11">
        <v>4</v>
      </c>
      <c r="E35" s="11">
        <v>11</v>
      </c>
      <c r="F35" s="9">
        <f>CODE(C35)-65</f>
        <v>6</v>
      </c>
      <c r="G35" s="9"/>
      <c r="H35" s="9">
        <f>D35*F35+E35*F36</f>
        <v>200</v>
      </c>
      <c r="I35" s="9"/>
      <c r="J35" s="11">
        <f>MOD(H35,26)</f>
        <v>18</v>
      </c>
      <c r="K35" s="11" t="str">
        <f>CHAR(J35+65)</f>
        <v>S</v>
      </c>
    </row>
    <row r="36" spans="2:11" x14ac:dyDescent="0.2">
      <c r="B36" s="9"/>
      <c r="C36" s="8" t="s">
        <v>17</v>
      </c>
      <c r="D36" s="11">
        <v>7</v>
      </c>
      <c r="E36" s="11">
        <v>23</v>
      </c>
      <c r="F36" s="9">
        <f>CODE(C36)-65</f>
        <v>16</v>
      </c>
      <c r="G36" s="9"/>
      <c r="H36" s="9">
        <f>D36*F35+E36*F36</f>
        <v>410</v>
      </c>
      <c r="I36" s="9"/>
      <c r="J36" s="11">
        <f>MOD(H36,26)</f>
        <v>20</v>
      </c>
      <c r="K36" s="11" t="str">
        <f>CHAR(J36+65)</f>
        <v>U</v>
      </c>
    </row>
    <row r="37" spans="2:11" x14ac:dyDescent="0.2">
      <c r="B37" s="11"/>
      <c r="C37" s="8"/>
      <c r="D37" s="11"/>
      <c r="E37" s="11"/>
      <c r="F37" s="9"/>
      <c r="G37" s="9"/>
      <c r="H37" s="9"/>
      <c r="I37" s="9"/>
      <c r="J37" s="11"/>
      <c r="K37" s="11"/>
    </row>
    <row r="38" spans="2:11" x14ac:dyDescent="0.2">
      <c r="B38" s="9">
        <v>6</v>
      </c>
      <c r="C38" s="8" t="s">
        <v>20</v>
      </c>
      <c r="D38" s="11">
        <v>4</v>
      </c>
      <c r="E38" s="11">
        <v>11</v>
      </c>
      <c r="F38" s="9">
        <f>CODE(C38)-65</f>
        <v>19</v>
      </c>
      <c r="G38" s="9"/>
      <c r="H38" s="9">
        <f>D38*F38+E38*F39</f>
        <v>351</v>
      </c>
      <c r="I38" s="9"/>
      <c r="J38" s="11">
        <f>MOD(H38,26)</f>
        <v>13</v>
      </c>
      <c r="K38" s="11" t="str">
        <f>CHAR(J38+65)</f>
        <v>N</v>
      </c>
    </row>
    <row r="39" spans="2:11" x14ac:dyDescent="0.2">
      <c r="B39" s="9"/>
      <c r="C39" s="8" t="s">
        <v>25</v>
      </c>
      <c r="D39" s="11">
        <v>7</v>
      </c>
      <c r="E39" s="11">
        <v>23</v>
      </c>
      <c r="F39" s="9">
        <f>CODE(C39)-65</f>
        <v>25</v>
      </c>
      <c r="G39" s="9"/>
      <c r="H39" s="9">
        <f>D39*F38+E39*F39</f>
        <v>708</v>
      </c>
      <c r="I39" s="9"/>
      <c r="J39" s="11">
        <f>MOD(H39,26)</f>
        <v>6</v>
      </c>
      <c r="K39" s="11" t="str">
        <f>CHAR(J39+65)</f>
        <v>G</v>
      </c>
    </row>
    <row r="40" spans="2:11" x14ac:dyDescent="0.2">
      <c r="B40" s="11"/>
      <c r="C40" s="8"/>
      <c r="D40" s="11"/>
      <c r="E40" s="11"/>
      <c r="F40" s="9"/>
      <c r="G40" s="9"/>
      <c r="H40" s="9"/>
      <c r="I40" s="9"/>
      <c r="J40" s="11"/>
      <c r="K40" s="11"/>
    </row>
    <row r="41" spans="2:11" x14ac:dyDescent="0.2">
      <c r="B41" s="9">
        <v>7</v>
      </c>
      <c r="C41" s="8" t="s">
        <v>10</v>
      </c>
      <c r="D41" s="11">
        <v>4</v>
      </c>
      <c r="E41" s="11">
        <v>11</v>
      </c>
      <c r="F41" s="9">
        <f>CODE(C41)-65</f>
        <v>9</v>
      </c>
      <c r="G41" s="9"/>
      <c r="H41" s="9">
        <f>D41*F41+E41*F42</f>
        <v>267</v>
      </c>
      <c r="I41" s="9"/>
      <c r="J41" s="11">
        <f>MOD(H41,26)</f>
        <v>7</v>
      </c>
      <c r="K41" s="11" t="str">
        <f>CHAR(J41+65)</f>
        <v>H</v>
      </c>
    </row>
    <row r="42" spans="2:11" x14ac:dyDescent="0.2">
      <c r="B42" s="9"/>
      <c r="C42" s="8" t="s">
        <v>35</v>
      </c>
      <c r="D42" s="11">
        <v>7</v>
      </c>
      <c r="E42" s="11">
        <v>23</v>
      </c>
      <c r="F42" s="9">
        <f>CODE(C42)-65</f>
        <v>21</v>
      </c>
      <c r="G42" s="9"/>
      <c r="H42" s="9">
        <f>D42*F41+E42*F42</f>
        <v>546</v>
      </c>
      <c r="I42" s="9"/>
      <c r="J42" s="11">
        <f>MOD(H42,26)</f>
        <v>0</v>
      </c>
      <c r="K42" s="11" t="str">
        <f>CHAR(J42+65)</f>
        <v>A</v>
      </c>
    </row>
    <row r="43" spans="2:11" x14ac:dyDescent="0.2">
      <c r="B43" s="11"/>
      <c r="C43" s="8"/>
      <c r="D43" s="11"/>
      <c r="E43" s="11"/>
      <c r="F43" s="9"/>
      <c r="G43" s="9"/>
      <c r="H43" s="9"/>
      <c r="I43" s="9"/>
      <c r="J43" s="11"/>
      <c r="K43" s="11"/>
    </row>
    <row r="44" spans="2:11" x14ac:dyDescent="0.2">
      <c r="B44" s="9">
        <v>8</v>
      </c>
      <c r="C44" s="8" t="s">
        <v>13</v>
      </c>
      <c r="D44" s="11">
        <v>4</v>
      </c>
      <c r="E44" s="11">
        <v>11</v>
      </c>
      <c r="F44" s="9">
        <f>CODE(C44)-65</f>
        <v>12</v>
      </c>
      <c r="G44" s="9"/>
      <c r="H44" s="9">
        <f>D44*F44+E44*F45</f>
        <v>268</v>
      </c>
      <c r="I44" s="9"/>
      <c r="J44" s="11">
        <f>MOD(H44,26)</f>
        <v>8</v>
      </c>
      <c r="K44" s="11" t="str">
        <f>CHAR(J44+65)</f>
        <v>I</v>
      </c>
    </row>
    <row r="45" spans="2:11" x14ac:dyDescent="0.2">
      <c r="B45" s="9"/>
      <c r="C45" s="8" t="s">
        <v>21</v>
      </c>
      <c r="D45" s="11">
        <v>7</v>
      </c>
      <c r="E45" s="11"/>
      <c r="F45" s="9">
        <f>CODE(C45)-65</f>
        <v>20</v>
      </c>
      <c r="G45" s="9"/>
      <c r="H45" s="9">
        <f>D45*F44+E45*F45</f>
        <v>84</v>
      </c>
      <c r="I45" s="9"/>
      <c r="J45" s="11">
        <f>MOD(H45,26)</f>
        <v>6</v>
      </c>
      <c r="K45" s="11" t="str">
        <f>CHAR(J45+65)</f>
        <v>G</v>
      </c>
    </row>
    <row r="46" spans="2:11" x14ac:dyDescent="0.2">
      <c r="B46" s="11"/>
      <c r="C46" s="8"/>
      <c r="D46" s="11"/>
      <c r="E46" s="11"/>
      <c r="F46" s="9"/>
      <c r="G46" s="9"/>
      <c r="H46" s="9"/>
      <c r="I46" s="9"/>
      <c r="J46" s="11"/>
      <c r="K46" s="11"/>
    </row>
    <row r="47" spans="2:11" x14ac:dyDescent="0.2">
      <c r="B47" s="9">
        <v>9</v>
      </c>
      <c r="C47" s="8" t="s">
        <v>6</v>
      </c>
      <c r="D47" s="11">
        <v>4</v>
      </c>
      <c r="E47" s="11">
        <v>11</v>
      </c>
      <c r="F47" s="9">
        <f>CODE(C47)-65</f>
        <v>5</v>
      </c>
      <c r="G47" s="9"/>
      <c r="H47" s="9">
        <f>D47*F47+E47*F48</f>
        <v>196</v>
      </c>
      <c r="I47" s="9"/>
      <c r="J47" s="11">
        <f>MOD(H47,26)</f>
        <v>14</v>
      </c>
      <c r="K47" s="11" t="str">
        <f>CHAR(J47+65)</f>
        <v>O</v>
      </c>
    </row>
    <row r="48" spans="2:11" x14ac:dyDescent="0.2">
      <c r="B48" s="9"/>
      <c r="C48" s="8" t="s">
        <v>17</v>
      </c>
      <c r="D48" s="11">
        <v>7</v>
      </c>
      <c r="E48" s="11">
        <v>23</v>
      </c>
      <c r="F48" s="9">
        <f>CODE(C48)-65</f>
        <v>16</v>
      </c>
      <c r="G48" s="9"/>
      <c r="H48" s="9">
        <f>D48*F47+E48*F48</f>
        <v>403</v>
      </c>
      <c r="I48" s="9"/>
      <c r="J48" s="11">
        <f>MOD(H48,26)</f>
        <v>13</v>
      </c>
      <c r="K48" s="11" t="str">
        <f t="shared" ref="K48:K51" si="0">CHAR(J48+65)</f>
        <v>N</v>
      </c>
    </row>
    <row r="49" spans="2:11" x14ac:dyDescent="0.2">
      <c r="B49" s="11"/>
      <c r="D49" s="11"/>
      <c r="E49" s="11"/>
      <c r="F49" s="9"/>
      <c r="G49" s="9"/>
      <c r="H49" s="9"/>
      <c r="I49" s="9"/>
      <c r="J49" s="11"/>
      <c r="K49" s="11"/>
    </row>
    <row r="50" spans="2:11" x14ac:dyDescent="0.2">
      <c r="B50" s="9">
        <v>10</v>
      </c>
      <c r="C50" s="11" t="s">
        <v>10</v>
      </c>
      <c r="D50" s="11">
        <v>4</v>
      </c>
      <c r="E50" s="11">
        <v>11</v>
      </c>
      <c r="F50" s="9">
        <f>CODE(C50)-65</f>
        <v>9</v>
      </c>
      <c r="G50" s="9"/>
      <c r="H50" s="9">
        <f>D50*F$50+E50*F$51</f>
        <v>47</v>
      </c>
      <c r="I50" s="9"/>
      <c r="J50" s="11">
        <f t="shared" ref="J50:J51" si="1">MOD(H50,26)</f>
        <v>21</v>
      </c>
      <c r="K50" s="11" t="str">
        <f t="shared" si="0"/>
        <v>V</v>
      </c>
    </row>
    <row r="51" spans="2:11" x14ac:dyDescent="0.2">
      <c r="B51" s="9"/>
      <c r="C51" s="11" t="s">
        <v>2</v>
      </c>
      <c r="D51" s="11">
        <v>7</v>
      </c>
      <c r="E51" s="11">
        <v>23</v>
      </c>
      <c r="F51" s="9">
        <f>CODE(C51)-65</f>
        <v>1</v>
      </c>
      <c r="G51" s="9"/>
      <c r="H51" s="9">
        <f>D51*F$50+E51*F$51</f>
        <v>86</v>
      </c>
      <c r="I51" s="9"/>
      <c r="J51" s="11">
        <f t="shared" si="1"/>
        <v>8</v>
      </c>
      <c r="K51" s="11" t="str">
        <f t="shared" si="0"/>
        <v>I</v>
      </c>
    </row>
    <row r="53" spans="2:11" x14ac:dyDescent="0.2">
      <c r="B53" s="9">
        <v>11</v>
      </c>
      <c r="C53" s="8" t="s">
        <v>36</v>
      </c>
      <c r="D53" s="11">
        <v>4</v>
      </c>
      <c r="E53" s="11">
        <v>11</v>
      </c>
      <c r="F53" s="9">
        <f>CODE(C53)-65</f>
        <v>23</v>
      </c>
      <c r="G53" s="9"/>
      <c r="H53" s="9">
        <f>D53*F53+E53*F54</f>
        <v>367</v>
      </c>
      <c r="I53" s="9"/>
      <c r="J53" s="11">
        <f>MOD(H53,26)</f>
        <v>3</v>
      </c>
      <c r="K53" s="11" t="str">
        <f>CHAR(J53+65)</f>
        <v>D</v>
      </c>
    </row>
    <row r="54" spans="2:11" x14ac:dyDescent="0.2">
      <c r="B54" s="9"/>
      <c r="C54" s="8" t="s">
        <v>25</v>
      </c>
      <c r="D54" s="11">
        <v>7</v>
      </c>
      <c r="E54" s="11">
        <v>23</v>
      </c>
      <c r="F54" s="9">
        <f>CODE(C54)-65</f>
        <v>25</v>
      </c>
      <c r="G54" s="9"/>
      <c r="H54" s="9">
        <f>D54*F53+E54*F54</f>
        <v>736</v>
      </c>
      <c r="I54" s="9"/>
      <c r="J54" s="11">
        <f>MOD(H54,26)</f>
        <v>8</v>
      </c>
      <c r="K54" s="11" t="str">
        <f>CHAR(J54+65)</f>
        <v>I</v>
      </c>
    </row>
    <row r="55" spans="2:11" x14ac:dyDescent="0.2">
      <c r="B55" s="11"/>
      <c r="C55" s="8"/>
      <c r="F55" s="9"/>
      <c r="G55" s="9"/>
      <c r="H55" s="9"/>
      <c r="I55" s="9"/>
      <c r="J55" s="11"/>
      <c r="K55" s="11"/>
    </row>
    <row r="56" spans="2:11" x14ac:dyDescent="0.2">
      <c r="B56" s="9">
        <v>12</v>
      </c>
      <c r="C56" s="8" t="s">
        <v>14</v>
      </c>
      <c r="D56" s="11">
        <v>4</v>
      </c>
      <c r="E56" s="11">
        <v>11</v>
      </c>
      <c r="F56" s="9">
        <f>CODE(C56)-65</f>
        <v>13</v>
      </c>
      <c r="G56" s="9"/>
      <c r="H56" s="9">
        <f>D56*F56+E56*F57</f>
        <v>52</v>
      </c>
      <c r="I56" s="9"/>
      <c r="J56" s="11">
        <f>MOD(H56,26)</f>
        <v>0</v>
      </c>
      <c r="K56" s="11" t="str">
        <f>CHAR(J56+65)</f>
        <v>A</v>
      </c>
    </row>
    <row r="57" spans="2:11" x14ac:dyDescent="0.2">
      <c r="B57" s="9"/>
      <c r="C57" s="8" t="s">
        <v>1</v>
      </c>
      <c r="D57" s="11">
        <v>7</v>
      </c>
      <c r="E57" s="11">
        <v>23</v>
      </c>
      <c r="F57" s="9">
        <f>CODE(C57)-65</f>
        <v>0</v>
      </c>
      <c r="G57" s="9"/>
      <c r="H57" s="9">
        <f>D57*F56+E57*F57</f>
        <v>91</v>
      </c>
      <c r="I57" s="9"/>
      <c r="J57" s="11">
        <f>MOD(H57,26)</f>
        <v>13</v>
      </c>
      <c r="K57" s="11" t="str">
        <f>CHAR(J57+65)</f>
        <v>N</v>
      </c>
    </row>
    <row r="58" spans="2:11" x14ac:dyDescent="0.2">
      <c r="B58" s="11"/>
      <c r="C58" s="8"/>
      <c r="F58" s="9"/>
      <c r="G58" s="9"/>
      <c r="H58" s="9"/>
      <c r="I58" s="9"/>
      <c r="J58" s="11"/>
      <c r="K58" s="11"/>
    </row>
    <row r="59" spans="2:11" x14ac:dyDescent="0.2">
      <c r="B59" s="9">
        <v>13</v>
      </c>
      <c r="C59" s="8" t="s">
        <v>6</v>
      </c>
      <c r="D59" s="11">
        <v>4</v>
      </c>
      <c r="E59" s="11">
        <v>11</v>
      </c>
      <c r="F59" s="9">
        <f>CODE(C59)-65</f>
        <v>5</v>
      </c>
      <c r="G59" s="9"/>
      <c r="H59" s="9">
        <f>D59*F59+E59*F60</f>
        <v>218</v>
      </c>
      <c r="I59" s="9"/>
      <c r="J59" s="11">
        <f>MOD(H59,26)</f>
        <v>10</v>
      </c>
      <c r="K59" s="11" t="str">
        <f>CHAR(J59+65)</f>
        <v>K</v>
      </c>
    </row>
    <row r="60" spans="2:11" x14ac:dyDescent="0.2">
      <c r="B60" s="9"/>
      <c r="C60" s="8" t="s">
        <v>19</v>
      </c>
      <c r="D60" s="11">
        <v>7</v>
      </c>
      <c r="E60" s="11">
        <v>23</v>
      </c>
      <c r="F60" s="9">
        <f>CODE(C60)-65</f>
        <v>18</v>
      </c>
      <c r="G60" s="9"/>
      <c r="H60" s="9">
        <f>D60*F59+E60*F60</f>
        <v>449</v>
      </c>
      <c r="I60" s="9"/>
      <c r="J60" s="11">
        <f>MOD(H60,26)</f>
        <v>7</v>
      </c>
      <c r="K60" s="11" t="str">
        <f>CHAR(J60+65)</f>
        <v>H</v>
      </c>
    </row>
    <row r="61" spans="2:11" x14ac:dyDescent="0.2">
      <c r="B61" s="11"/>
      <c r="C61" s="8"/>
      <c r="F61" s="9"/>
      <c r="G61" s="9"/>
      <c r="H61" s="9"/>
      <c r="I61" s="9"/>
      <c r="J61" s="11"/>
      <c r="K61" s="11"/>
    </row>
    <row r="62" spans="2:11" x14ac:dyDescent="0.2">
      <c r="B62" s="9">
        <v>14</v>
      </c>
      <c r="C62" s="8" t="s">
        <v>17</v>
      </c>
      <c r="D62" s="11">
        <v>4</v>
      </c>
      <c r="E62" s="11">
        <v>11</v>
      </c>
      <c r="F62" s="9">
        <f>CODE(C62)-65</f>
        <v>16</v>
      </c>
      <c r="G62" s="9"/>
      <c r="H62" s="9">
        <f>D62*F62+E62*F63</f>
        <v>196</v>
      </c>
      <c r="I62" s="9"/>
      <c r="J62" s="11">
        <f>MOD(H62,26)</f>
        <v>14</v>
      </c>
      <c r="K62" s="11" t="str">
        <f>CHAR(J62+65)</f>
        <v>O</v>
      </c>
    </row>
    <row r="63" spans="2:11" x14ac:dyDescent="0.2">
      <c r="B63" s="9"/>
      <c r="C63" s="8" t="s">
        <v>13</v>
      </c>
      <c r="D63" s="11">
        <v>7</v>
      </c>
      <c r="E63" s="11">
        <v>23</v>
      </c>
      <c r="F63" s="9">
        <f>CODE(C63)-65</f>
        <v>12</v>
      </c>
      <c r="G63" s="9"/>
      <c r="H63" s="9">
        <f>D63*F62+E63*F63</f>
        <v>388</v>
      </c>
      <c r="I63" s="9"/>
      <c r="J63" s="11">
        <f>MOD(H63,26)</f>
        <v>24</v>
      </c>
      <c r="K63" s="11" t="str">
        <f t="shared" ref="K63:K66" si="2">CHAR(J63+65)</f>
        <v>Y</v>
      </c>
    </row>
    <row r="64" spans="2:11" x14ac:dyDescent="0.2">
      <c r="B64" s="11"/>
      <c r="C64" s="8"/>
      <c r="F64" s="9"/>
      <c r="G64" s="9"/>
      <c r="H64" s="9"/>
      <c r="I64" s="9"/>
      <c r="J64" s="11"/>
      <c r="K64" s="11"/>
    </row>
    <row r="65" spans="2:11" x14ac:dyDescent="0.2">
      <c r="B65" s="9">
        <v>15</v>
      </c>
      <c r="C65" s="8" t="s">
        <v>2</v>
      </c>
      <c r="D65" s="11">
        <v>4</v>
      </c>
      <c r="E65" s="11">
        <v>11</v>
      </c>
      <c r="F65" s="9">
        <f>CODE(C65)-65</f>
        <v>1</v>
      </c>
      <c r="G65" s="9"/>
      <c r="H65" s="9">
        <v>268</v>
      </c>
      <c r="I65" s="9"/>
      <c r="J65" s="11">
        <f>MOD(H65,26)</f>
        <v>8</v>
      </c>
      <c r="K65" s="11" t="str">
        <f>CHAR(J65+65)</f>
        <v>I</v>
      </c>
    </row>
    <row r="66" spans="2:11" x14ac:dyDescent="0.2">
      <c r="B66" s="9"/>
      <c r="C66" s="8" t="s">
        <v>24</v>
      </c>
      <c r="D66" s="11">
        <v>7</v>
      </c>
      <c r="E66" s="11">
        <v>23</v>
      </c>
      <c r="F66" s="9">
        <f>CODE(C66)-65</f>
        <v>24</v>
      </c>
      <c r="G66" s="9"/>
      <c r="H66" s="9">
        <v>559</v>
      </c>
      <c r="I66" s="9"/>
      <c r="J66" s="11">
        <v>13</v>
      </c>
      <c r="K66" s="11" t="s">
        <v>14</v>
      </c>
    </row>
    <row r="78" spans="2:11" x14ac:dyDescent="0.2">
      <c r="E78" s="27"/>
    </row>
    <row r="79" spans="2:11" x14ac:dyDescent="0.2">
      <c r="E79" s="27"/>
    </row>
    <row r="80" spans="2:11" x14ac:dyDescent="0.2">
      <c r="E80" s="27"/>
    </row>
    <row r="81" spans="5:5" x14ac:dyDescent="0.2">
      <c r="E81" s="27"/>
    </row>
    <row r="82" spans="5:5" x14ac:dyDescent="0.2">
      <c r="E82" s="27"/>
    </row>
    <row r="83" spans="5:5" x14ac:dyDescent="0.2">
      <c r="E83" s="27"/>
    </row>
    <row r="84" spans="5:5" x14ac:dyDescent="0.2">
      <c r="E84" s="27"/>
    </row>
    <row r="85" spans="5:5" x14ac:dyDescent="0.2">
      <c r="E85" s="27"/>
    </row>
    <row r="86" spans="5:5" x14ac:dyDescent="0.2">
      <c r="E86" s="27"/>
    </row>
    <row r="87" spans="5:5" x14ac:dyDescent="0.2">
      <c r="E87" s="27"/>
    </row>
    <row r="88" spans="5:5" x14ac:dyDescent="0.2">
      <c r="E88" s="27"/>
    </row>
    <row r="89" spans="5:5" x14ac:dyDescent="0.2">
      <c r="E89" s="27"/>
    </row>
    <row r="90" spans="5:5" x14ac:dyDescent="0.2">
      <c r="E90" s="27"/>
    </row>
    <row r="91" spans="5:5" x14ac:dyDescent="0.2">
      <c r="E91" s="27"/>
    </row>
    <row r="92" spans="5:5" x14ac:dyDescent="0.2">
      <c r="E92" s="27"/>
    </row>
    <row r="93" spans="5:5" x14ac:dyDescent="0.2">
      <c r="E93" s="27"/>
    </row>
    <row r="94" spans="5:5" x14ac:dyDescent="0.2">
      <c r="E94" s="27"/>
    </row>
    <row r="95" spans="5:5" x14ac:dyDescent="0.2">
      <c r="E95" s="27"/>
    </row>
    <row r="96" spans="5:5" x14ac:dyDescent="0.2">
      <c r="E96" s="27"/>
    </row>
    <row r="97" spans="5:5" x14ac:dyDescent="0.2">
      <c r="E97" s="27"/>
    </row>
    <row r="98" spans="5:5" x14ac:dyDescent="0.2">
      <c r="E98" s="27"/>
    </row>
    <row r="99" spans="5:5" x14ac:dyDescent="0.2">
      <c r="E99" s="27"/>
    </row>
    <row r="100" spans="5:5" x14ac:dyDescent="0.2">
      <c r="E100" s="27"/>
    </row>
    <row r="101" spans="5:5" x14ac:dyDescent="0.2">
      <c r="E101" s="27"/>
    </row>
    <row r="102" spans="5:5" x14ac:dyDescent="0.2">
      <c r="E102" s="27"/>
    </row>
    <row r="103" spans="5:5" x14ac:dyDescent="0.2">
      <c r="E103" s="27"/>
    </row>
    <row r="104" spans="5:5" x14ac:dyDescent="0.2">
      <c r="E104" s="28"/>
    </row>
    <row r="105" spans="5:5" x14ac:dyDescent="0.2">
      <c r="E105" s="27"/>
    </row>
    <row r="106" spans="5:5" x14ac:dyDescent="0.2">
      <c r="E106" s="27"/>
    </row>
    <row r="107" spans="5:5" x14ac:dyDescent="0.2">
      <c r="E107" s="27"/>
    </row>
    <row r="108" spans="5:5" x14ac:dyDescent="0.2">
      <c r="E108" s="27"/>
    </row>
    <row r="109" spans="5:5" x14ac:dyDescent="0.2">
      <c r="E109" s="27"/>
    </row>
    <row r="110" spans="5:5" x14ac:dyDescent="0.2">
      <c r="E110" s="27"/>
    </row>
    <row r="111" spans="5:5" x14ac:dyDescent="0.2">
      <c r="E111" s="27"/>
    </row>
    <row r="112" spans="5:5" x14ac:dyDescent="0.2">
      <c r="E112" s="27"/>
    </row>
    <row r="113" spans="5:5" x14ac:dyDescent="0.2">
      <c r="E113" s="27"/>
    </row>
    <row r="114" spans="5:5" x14ac:dyDescent="0.2">
      <c r="E114" s="27"/>
    </row>
    <row r="115" spans="5:5" x14ac:dyDescent="0.2">
      <c r="E115" s="27"/>
    </row>
    <row r="116" spans="5:5" x14ac:dyDescent="0.2">
      <c r="E116" s="27"/>
    </row>
    <row r="117" spans="5:5" x14ac:dyDescent="0.2">
      <c r="E117" s="27"/>
    </row>
    <row r="118" spans="5:5" x14ac:dyDescent="0.2">
      <c r="E118" s="27"/>
    </row>
    <row r="119" spans="5:5" x14ac:dyDescent="0.2">
      <c r="E119" s="27"/>
    </row>
    <row r="120" spans="5:5" x14ac:dyDescent="0.2">
      <c r="E120" s="27"/>
    </row>
    <row r="121" spans="5:5" x14ac:dyDescent="0.2">
      <c r="E121" s="27"/>
    </row>
  </sheetData>
  <mergeCells count="119">
    <mergeCell ref="F64:G64"/>
    <mergeCell ref="H64:I64"/>
    <mergeCell ref="B65:B66"/>
    <mergeCell ref="F65:G65"/>
    <mergeCell ref="H65:I65"/>
    <mergeCell ref="F66:G66"/>
    <mergeCell ref="H66:I66"/>
    <mergeCell ref="F61:G61"/>
    <mergeCell ref="H61:I61"/>
    <mergeCell ref="B62:B63"/>
    <mergeCell ref="F62:G62"/>
    <mergeCell ref="H62:I62"/>
    <mergeCell ref="F63:G63"/>
    <mergeCell ref="H63:I63"/>
    <mergeCell ref="F58:G58"/>
    <mergeCell ref="H58:I58"/>
    <mergeCell ref="B59:B60"/>
    <mergeCell ref="F59:G59"/>
    <mergeCell ref="H59:I59"/>
    <mergeCell ref="F60:G60"/>
    <mergeCell ref="H60:I60"/>
    <mergeCell ref="F55:G55"/>
    <mergeCell ref="H55:I55"/>
    <mergeCell ref="B56:B57"/>
    <mergeCell ref="F56:G56"/>
    <mergeCell ref="H56:I56"/>
    <mergeCell ref="F57:G57"/>
    <mergeCell ref="H57:I57"/>
    <mergeCell ref="B50:B51"/>
    <mergeCell ref="F50:G50"/>
    <mergeCell ref="H50:I50"/>
    <mergeCell ref="F51:G51"/>
    <mergeCell ref="H51:I51"/>
    <mergeCell ref="B53:B54"/>
    <mergeCell ref="F53:G53"/>
    <mergeCell ref="H53:I53"/>
    <mergeCell ref="F54:G54"/>
    <mergeCell ref="H54:I54"/>
    <mergeCell ref="B47:B48"/>
    <mergeCell ref="F47:G47"/>
    <mergeCell ref="H47:I47"/>
    <mergeCell ref="F48:G48"/>
    <mergeCell ref="H48:I48"/>
    <mergeCell ref="F49:G49"/>
    <mergeCell ref="H49:I49"/>
    <mergeCell ref="B44:B45"/>
    <mergeCell ref="F44:G44"/>
    <mergeCell ref="H44:I44"/>
    <mergeCell ref="F45:G45"/>
    <mergeCell ref="H45:I45"/>
    <mergeCell ref="F46:G46"/>
    <mergeCell ref="H46:I46"/>
    <mergeCell ref="B41:B42"/>
    <mergeCell ref="F41:G41"/>
    <mergeCell ref="H41:I41"/>
    <mergeCell ref="F42:G42"/>
    <mergeCell ref="H42:I42"/>
    <mergeCell ref="F43:G43"/>
    <mergeCell ref="H43:I43"/>
    <mergeCell ref="B38:B39"/>
    <mergeCell ref="F38:G38"/>
    <mergeCell ref="H38:I38"/>
    <mergeCell ref="F39:G39"/>
    <mergeCell ref="H39:I39"/>
    <mergeCell ref="F40:G40"/>
    <mergeCell ref="H40:I40"/>
    <mergeCell ref="B35:B36"/>
    <mergeCell ref="F35:G35"/>
    <mergeCell ref="H35:I35"/>
    <mergeCell ref="F36:G36"/>
    <mergeCell ref="H36:I36"/>
    <mergeCell ref="F37:G37"/>
    <mergeCell ref="H37:I37"/>
    <mergeCell ref="B32:B33"/>
    <mergeCell ref="F32:G32"/>
    <mergeCell ref="H32:I32"/>
    <mergeCell ref="F33:G33"/>
    <mergeCell ref="H33:I33"/>
    <mergeCell ref="F34:G34"/>
    <mergeCell ref="H34:I34"/>
    <mergeCell ref="B29:B30"/>
    <mergeCell ref="F29:G29"/>
    <mergeCell ref="H29:I29"/>
    <mergeCell ref="F30:G30"/>
    <mergeCell ref="H30:I30"/>
    <mergeCell ref="F31:G31"/>
    <mergeCell ref="H31:I31"/>
    <mergeCell ref="B26:B27"/>
    <mergeCell ref="F26:G26"/>
    <mergeCell ref="H26:I26"/>
    <mergeCell ref="F27:G27"/>
    <mergeCell ref="H27:I27"/>
    <mergeCell ref="F28:G28"/>
    <mergeCell ref="H28:I28"/>
    <mergeCell ref="B23:B24"/>
    <mergeCell ref="F23:G23"/>
    <mergeCell ref="H23:I23"/>
    <mergeCell ref="F24:G24"/>
    <mergeCell ref="H24:I24"/>
    <mergeCell ref="F25:G25"/>
    <mergeCell ref="H25:I25"/>
    <mergeCell ref="F15:G15"/>
    <mergeCell ref="B19:E19"/>
    <mergeCell ref="B20:E20"/>
    <mergeCell ref="D22:E22"/>
    <mergeCell ref="F22:G22"/>
    <mergeCell ref="H22:I22"/>
    <mergeCell ref="F11:G11"/>
    <mergeCell ref="F12:G12"/>
    <mergeCell ref="J12:L12"/>
    <mergeCell ref="B13:C13"/>
    <mergeCell ref="F13:G13"/>
    <mergeCell ref="F14:G14"/>
    <mergeCell ref="A1:V1"/>
    <mergeCell ref="B8:C8"/>
    <mergeCell ref="F8:G8"/>
    <mergeCell ref="J8:L8"/>
    <mergeCell ref="F9:G9"/>
    <mergeCell ref="F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enkripsi 2x2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2021-10-10T17:20:22Z</dcterms:created>
  <dcterms:modified xsi:type="dcterms:W3CDTF">2021-10-10T17:27:14Z</dcterms:modified>
</cp:coreProperties>
</file>