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Project\SimpleCardGameRPG\"/>
    </mc:Choice>
  </mc:AlternateContent>
  <xr:revisionPtr revIDLastSave="0" documentId="13_ncr:1_{1D592FE7-0D49-4D54-9D5E-F1E8541E60BC}" xr6:coauthVersionLast="47" xr6:coauthVersionMax="47" xr10:uidLastSave="{00000000-0000-0000-0000-000000000000}"/>
  <bookViews>
    <workbookView xWindow="12" yWindow="0" windowWidth="20292" windowHeight="10200" xr2:uid="{5AB4CE73-7386-4C95-A2EF-341B3561D114}"/>
  </bookViews>
  <sheets>
    <sheet name="Gear" sheetId="1" r:id="rId1"/>
    <sheet name="Monster" sheetId="2" r:id="rId2"/>
    <sheet name="Encounter" sheetId="3" r:id="rId3"/>
    <sheet name="Monster (2)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4" i="1"/>
  <c r="O10" i="1"/>
  <c r="O9" i="1"/>
  <c r="O16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H10" i="4"/>
  <c r="H9" i="4"/>
  <c r="H8" i="4"/>
  <c r="H7" i="4"/>
  <c r="H6" i="4"/>
  <c r="H5" i="4"/>
  <c r="H4" i="4"/>
  <c r="H3" i="4"/>
  <c r="H2" i="4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5" i="3"/>
  <c r="B16" i="3"/>
  <c r="B17" i="3"/>
  <c r="B18" i="3"/>
  <c r="B19" i="3"/>
  <c r="B20" i="3"/>
  <c r="B21" i="3"/>
  <c r="B22" i="3"/>
  <c r="B23" i="3"/>
  <c r="B24" i="3"/>
  <c r="B2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H3" i="2"/>
  <c r="H4" i="2"/>
  <c r="H5" i="2"/>
  <c r="H6" i="2"/>
  <c r="H7" i="2"/>
  <c r="H8" i="2"/>
  <c r="H9" i="2"/>
  <c r="H10" i="2"/>
  <c r="H2" i="2"/>
</calcChain>
</file>

<file path=xl/sharedStrings.xml><?xml version="1.0" encoding="utf-8"?>
<sst xmlns="http://schemas.openxmlformats.org/spreadsheetml/2006/main" count="148" uniqueCount="89">
  <si>
    <t>Name</t>
  </si>
  <si>
    <t>Prefab</t>
  </si>
  <si>
    <t>Min</t>
  </si>
  <si>
    <t>Max</t>
  </si>
  <si>
    <t>MaxStar</t>
  </si>
  <si>
    <t>MaxDurability</t>
  </si>
  <si>
    <t>CanAttack</t>
  </si>
  <si>
    <t>CanDefend</t>
  </si>
  <si>
    <t>Combo</t>
  </si>
  <si>
    <t>SM_Wep_Shield_Chitin_01</t>
  </si>
  <si>
    <t>SM_Wep_Shield_Plank_01</t>
  </si>
  <si>
    <t>SM_Wep_Shield_Heater_02</t>
  </si>
  <si>
    <t>SM_Wep_HandAxe_01</t>
  </si>
  <si>
    <t>SM_Wep_Ornate_Sword_02</t>
  </si>
  <si>
    <t>SM_Wep_BrokenSword_01</t>
  </si>
  <si>
    <t>Prop_Axe_01</t>
  </si>
  <si>
    <t>Prop_ShieldKnight_01</t>
  </si>
  <si>
    <t>Prop_Club_01</t>
  </si>
  <si>
    <t>Prop_Katana_01</t>
  </si>
  <si>
    <t>Prop_Sword_01</t>
  </si>
  <si>
    <t>Prop_Hammer_01</t>
  </si>
  <si>
    <t>Prop_Broom_01</t>
  </si>
  <si>
    <t>Prop_ShieldHalf_01</t>
  </si>
  <si>
    <t>Prop_ShieldViking_01</t>
  </si>
  <si>
    <t>Type</t>
  </si>
  <si>
    <t>Weapon</t>
  </si>
  <si>
    <t>Shield</t>
  </si>
  <si>
    <t>Broken Sword</t>
  </si>
  <si>
    <t>Hand Axe</t>
  </si>
  <si>
    <t>Broom</t>
  </si>
  <si>
    <t>Club</t>
  </si>
  <si>
    <t>Hammer</t>
  </si>
  <si>
    <t>Axe</t>
  </si>
  <si>
    <t>Sword</t>
  </si>
  <si>
    <t>Katana</t>
  </si>
  <si>
    <t>Excalibur</t>
  </si>
  <si>
    <t>Plank Shield</t>
  </si>
  <si>
    <t>Chitin Shield</t>
  </si>
  <si>
    <t>Half Shield</t>
  </si>
  <si>
    <t>Knight Shield</t>
  </si>
  <si>
    <t>Viking Shield</t>
  </si>
  <si>
    <t>Heater Shield</t>
  </si>
  <si>
    <t>Monster</t>
  </si>
  <si>
    <t>HP</t>
  </si>
  <si>
    <t>Slime</t>
  </si>
  <si>
    <t>Turtle Shell</t>
  </si>
  <si>
    <t>Bat</t>
  </si>
  <si>
    <t>minDefend</t>
  </si>
  <si>
    <t>maxDefend</t>
  </si>
  <si>
    <t>minAttack</t>
  </si>
  <si>
    <t>maxAttack</t>
  </si>
  <si>
    <t>Monster Plant</t>
  </si>
  <si>
    <t>Spider</t>
  </si>
  <si>
    <t>Skeleton</t>
  </si>
  <si>
    <t>Orc</t>
  </si>
  <si>
    <t>Golem</t>
  </si>
  <si>
    <t>Dragon</t>
  </si>
  <si>
    <t>straight</t>
  </si>
  <si>
    <t>double</t>
  </si>
  <si>
    <t>triple</t>
  </si>
  <si>
    <t>ComboParam</t>
  </si>
  <si>
    <t>Encounter</t>
  </si>
  <si>
    <t>MaxLevel Monster</t>
  </si>
  <si>
    <t>Gold</t>
  </si>
  <si>
    <t>GoldCost</t>
  </si>
  <si>
    <t>Smith</t>
  </si>
  <si>
    <t>Shop</t>
  </si>
  <si>
    <t>Inn</t>
  </si>
  <si>
    <t>slime</t>
  </si>
  <si>
    <t>Give player chance to expand slot Or buy new equipment</t>
  </si>
  <si>
    <t>Let player know there are upgrade available</t>
  </si>
  <si>
    <t>Inn, Smith</t>
  </si>
  <si>
    <t>Repair and fatigue</t>
  </si>
  <si>
    <t>Shrine</t>
  </si>
  <si>
    <t>Round</t>
  </si>
  <si>
    <t>Blacksmith</t>
  </si>
  <si>
    <t>Level</t>
  </si>
  <si>
    <t>7a</t>
  </si>
  <si>
    <t>7b</t>
  </si>
  <si>
    <t>BOSS</t>
  </si>
  <si>
    <t>Every point is worth 10 gold</t>
  </si>
  <si>
    <t>total</t>
  </si>
  <si>
    <t>Idea, fight 2 each</t>
  </si>
  <si>
    <t>Upgrade</t>
  </si>
  <si>
    <t xml:space="preserve">fight 2 </t>
  </si>
  <si>
    <t>Give weapon</t>
  </si>
  <si>
    <t>Extra</t>
  </si>
  <si>
    <t>MinMax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</si>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</sst>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'Monster (2)'!$H$2:$H$10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418B-9219-2691E0C9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72184"/>
        <c:axId val="443473144"/>
      </c:scatterChart>
      <c:valAx>
        <c:axId val="44347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73144"/>
        <c:crosses val="autoZero"/>
        <c:crossBetween val="midCat"/>
      </c:valAx>
      <c:valAx>
        <c:axId val="4434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7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5</xdr:row>
      <xdr:rowOff>116541</xdr:rowOff>
    </xdr:from>
    <xdr:to>
      <xdr:col>18</xdr:col>
      <xdr:colOff>564777</xdr:colOff>
      <xdr:row>21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19C87-895A-4C4E-BF3A-E527CD08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1744-CF53-4FDF-811B-AFBC71E26A14}">
  <dimension ref="A1:O16"/>
  <sheetViews>
    <sheetView tabSelected="1" workbookViewId="0">
      <selection activeCell="M10" sqref="M10"/>
    </sheetView>
  </sheetViews>
  <sheetFormatPr defaultRowHeight="14.4" x14ac:dyDescent="0.3"/>
  <cols>
    <col min="1" max="1" width="16.21875" customWidth="1"/>
    <col min="2" max="2" width="25.5546875" customWidth="1"/>
    <col min="3" max="3" width="10.21875" customWidth="1"/>
    <col min="4" max="5" width="6.6640625" customWidth="1"/>
    <col min="6" max="6" width="13.44140625" customWidth="1"/>
    <col min="7" max="7" width="8.88671875" customWidth="1"/>
    <col min="8" max="8" width="8.77734375" customWidth="1"/>
    <col min="9" max="9" width="9.6640625" customWidth="1"/>
    <col min="10" max="10" width="7.77734375" customWidth="1"/>
    <col min="11" max="11" width="12.88671875" bestFit="1" customWidth="1"/>
    <col min="12" max="12" width="12.88671875" customWidth="1"/>
    <col min="13" max="13" width="12.2187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64</v>
      </c>
      <c r="M1" s="1" t="s">
        <v>87</v>
      </c>
      <c r="N1" s="1" t="s">
        <v>86</v>
      </c>
      <c r="O1" s="1" t="s">
        <v>88</v>
      </c>
    </row>
    <row r="2" spans="1:15" x14ac:dyDescent="0.3">
      <c r="A2" t="s">
        <v>27</v>
      </c>
      <c r="B2" t="s">
        <v>14</v>
      </c>
      <c r="C2" t="s">
        <v>25</v>
      </c>
      <c r="D2">
        <v>0</v>
      </c>
      <c r="E2">
        <v>6</v>
      </c>
      <c r="F2">
        <v>8</v>
      </c>
      <c r="G2">
        <v>3</v>
      </c>
      <c r="H2">
        <v>1</v>
      </c>
      <c r="I2">
        <v>1</v>
      </c>
      <c r="L2">
        <v>65</v>
      </c>
      <c r="M2">
        <f>SUM(D2:E2)</f>
        <v>6</v>
      </c>
      <c r="N2">
        <f>G2+IF(J2&lt;&gt;"",5,0)+F2/10</f>
        <v>3.8</v>
      </c>
      <c r="O2">
        <v>65</v>
      </c>
    </row>
    <row r="3" spans="1:15" x14ac:dyDescent="0.3">
      <c r="A3" t="s">
        <v>29</v>
      </c>
      <c r="B3" t="s">
        <v>21</v>
      </c>
      <c r="C3" t="s">
        <v>25</v>
      </c>
      <c r="D3">
        <v>0</v>
      </c>
      <c r="E3">
        <v>3</v>
      </c>
      <c r="F3">
        <v>25</v>
      </c>
      <c r="G3">
        <v>1</v>
      </c>
      <c r="H3">
        <v>1</v>
      </c>
      <c r="I3">
        <v>1</v>
      </c>
      <c r="J3" t="s">
        <v>57</v>
      </c>
      <c r="L3">
        <v>40</v>
      </c>
      <c r="M3">
        <f t="shared" ref="M3:M16" si="0">SUM(D3:E3)</f>
        <v>3</v>
      </c>
      <c r="N3">
        <f t="shared" ref="N3:N16" si="1">G3+IF(J3&lt;&gt;"",5,0)+F3/10</f>
        <v>8.5</v>
      </c>
      <c r="O3">
        <v>40</v>
      </c>
    </row>
    <row r="4" spans="1:15" x14ac:dyDescent="0.3">
      <c r="A4" t="s">
        <v>30</v>
      </c>
      <c r="B4" t="s">
        <v>17</v>
      </c>
      <c r="C4" t="s">
        <v>25</v>
      </c>
      <c r="D4">
        <v>1</v>
      </c>
      <c r="E4">
        <v>3</v>
      </c>
      <c r="F4">
        <v>15</v>
      </c>
      <c r="G4">
        <v>1</v>
      </c>
      <c r="H4">
        <v>1</v>
      </c>
      <c r="I4">
        <v>1</v>
      </c>
      <c r="L4">
        <v>40</v>
      </c>
      <c r="M4">
        <f t="shared" si="0"/>
        <v>4</v>
      </c>
      <c r="N4">
        <f t="shared" si="1"/>
        <v>2.5</v>
      </c>
      <c r="O4">
        <v>40</v>
      </c>
    </row>
    <row r="5" spans="1:15" x14ac:dyDescent="0.3">
      <c r="A5" t="s">
        <v>31</v>
      </c>
      <c r="B5" t="s">
        <v>20</v>
      </c>
      <c r="C5" t="s">
        <v>25</v>
      </c>
      <c r="D5">
        <v>2</v>
      </c>
      <c r="E5">
        <v>4</v>
      </c>
      <c r="F5">
        <v>20</v>
      </c>
      <c r="G5">
        <v>1</v>
      </c>
      <c r="H5">
        <v>1</v>
      </c>
      <c r="I5">
        <v>1</v>
      </c>
      <c r="L5">
        <v>65</v>
      </c>
      <c r="M5">
        <f t="shared" si="0"/>
        <v>6</v>
      </c>
      <c r="N5">
        <f t="shared" si="1"/>
        <v>3</v>
      </c>
      <c r="O5">
        <v>65</v>
      </c>
    </row>
    <row r="6" spans="1:15" x14ac:dyDescent="0.3">
      <c r="A6" t="s">
        <v>32</v>
      </c>
      <c r="B6" t="s">
        <v>15</v>
      </c>
      <c r="C6" t="s">
        <v>25</v>
      </c>
      <c r="D6">
        <v>0</v>
      </c>
      <c r="E6">
        <v>5</v>
      </c>
      <c r="F6">
        <v>15</v>
      </c>
      <c r="G6">
        <v>2</v>
      </c>
      <c r="H6">
        <v>1</v>
      </c>
      <c r="I6">
        <v>1</v>
      </c>
      <c r="L6">
        <v>55</v>
      </c>
      <c r="M6">
        <f t="shared" si="0"/>
        <v>5</v>
      </c>
      <c r="N6">
        <f t="shared" si="1"/>
        <v>3.5</v>
      </c>
      <c r="O6">
        <v>55</v>
      </c>
    </row>
    <row r="7" spans="1:15" x14ac:dyDescent="0.3">
      <c r="A7" t="s">
        <v>28</v>
      </c>
      <c r="B7" t="s">
        <v>12</v>
      </c>
      <c r="C7" t="s">
        <v>25</v>
      </c>
      <c r="D7">
        <v>1</v>
      </c>
      <c r="E7">
        <v>6</v>
      </c>
      <c r="F7">
        <v>20</v>
      </c>
      <c r="G7">
        <v>2</v>
      </c>
      <c r="H7">
        <v>1</v>
      </c>
      <c r="I7">
        <v>1</v>
      </c>
      <c r="L7">
        <v>75</v>
      </c>
      <c r="M7">
        <f t="shared" si="0"/>
        <v>7</v>
      </c>
      <c r="N7">
        <f t="shared" si="1"/>
        <v>4</v>
      </c>
      <c r="O7">
        <v>75</v>
      </c>
    </row>
    <row r="8" spans="1:15" x14ac:dyDescent="0.3">
      <c r="A8" t="s">
        <v>33</v>
      </c>
      <c r="B8" t="s">
        <v>19</v>
      </c>
      <c r="C8" t="s">
        <v>25</v>
      </c>
      <c r="D8">
        <v>1</v>
      </c>
      <c r="E8">
        <v>4</v>
      </c>
      <c r="F8">
        <v>15</v>
      </c>
      <c r="G8">
        <v>2</v>
      </c>
      <c r="H8">
        <v>1</v>
      </c>
      <c r="I8">
        <v>1</v>
      </c>
      <c r="L8">
        <v>55</v>
      </c>
      <c r="M8">
        <f t="shared" si="0"/>
        <v>5</v>
      </c>
      <c r="N8">
        <f t="shared" si="1"/>
        <v>3.5</v>
      </c>
      <c r="O8">
        <v>55</v>
      </c>
    </row>
    <row r="9" spans="1:15" x14ac:dyDescent="0.3">
      <c r="A9" t="s">
        <v>35</v>
      </c>
      <c r="B9" t="s">
        <v>13</v>
      </c>
      <c r="C9" t="s">
        <v>25</v>
      </c>
      <c r="D9">
        <v>3</v>
      </c>
      <c r="E9">
        <v>5</v>
      </c>
      <c r="F9">
        <v>15</v>
      </c>
      <c r="G9">
        <v>3</v>
      </c>
      <c r="H9">
        <v>1</v>
      </c>
      <c r="I9">
        <v>1</v>
      </c>
      <c r="L9">
        <v>85</v>
      </c>
      <c r="M9">
        <f t="shared" si="0"/>
        <v>8</v>
      </c>
      <c r="N9">
        <f t="shared" si="1"/>
        <v>4.5</v>
      </c>
      <c r="O9">
        <f t="shared" ref="O2:O15" si="2">ROUND(M9*10+N9,0)</f>
        <v>85</v>
      </c>
    </row>
    <row r="10" spans="1:15" x14ac:dyDescent="0.3">
      <c r="A10" t="s">
        <v>34</v>
      </c>
      <c r="B10" t="s">
        <v>18</v>
      </c>
      <c r="C10" t="s">
        <v>25</v>
      </c>
      <c r="D10">
        <v>2</v>
      </c>
      <c r="E10">
        <v>5</v>
      </c>
      <c r="F10">
        <v>20</v>
      </c>
      <c r="G10">
        <v>3</v>
      </c>
      <c r="H10">
        <v>1</v>
      </c>
      <c r="I10">
        <v>1</v>
      </c>
      <c r="L10">
        <v>75</v>
      </c>
      <c r="M10">
        <f t="shared" si="0"/>
        <v>7</v>
      </c>
      <c r="N10">
        <f t="shared" si="1"/>
        <v>5</v>
      </c>
      <c r="O10">
        <f t="shared" si="2"/>
        <v>75</v>
      </c>
    </row>
    <row r="11" spans="1:15" x14ac:dyDescent="0.3">
      <c r="A11" t="s">
        <v>36</v>
      </c>
      <c r="B11" t="s">
        <v>10</v>
      </c>
      <c r="C11" t="s">
        <v>26</v>
      </c>
      <c r="D11">
        <v>1</v>
      </c>
      <c r="E11">
        <v>3</v>
      </c>
      <c r="F11">
        <v>15</v>
      </c>
      <c r="G11">
        <v>1</v>
      </c>
      <c r="H11">
        <v>1</v>
      </c>
      <c r="I11">
        <v>1</v>
      </c>
      <c r="J11" t="s">
        <v>58</v>
      </c>
      <c r="L11">
        <v>50</v>
      </c>
      <c r="M11">
        <f t="shared" si="0"/>
        <v>4</v>
      </c>
      <c r="N11">
        <f t="shared" si="1"/>
        <v>7.5</v>
      </c>
      <c r="O11">
        <v>50</v>
      </c>
    </row>
    <row r="12" spans="1:15" x14ac:dyDescent="0.3">
      <c r="A12" t="s">
        <v>37</v>
      </c>
      <c r="B12" t="s">
        <v>9</v>
      </c>
      <c r="C12" t="s">
        <v>26</v>
      </c>
      <c r="D12">
        <v>1</v>
      </c>
      <c r="E12">
        <v>4</v>
      </c>
      <c r="F12">
        <v>15</v>
      </c>
      <c r="G12">
        <v>2</v>
      </c>
      <c r="H12">
        <v>1</v>
      </c>
      <c r="I12">
        <v>1</v>
      </c>
      <c r="L12">
        <v>55</v>
      </c>
      <c r="M12">
        <f t="shared" si="0"/>
        <v>5</v>
      </c>
      <c r="N12">
        <f t="shared" si="1"/>
        <v>3.5</v>
      </c>
      <c r="O12">
        <v>55</v>
      </c>
    </row>
    <row r="13" spans="1:15" x14ac:dyDescent="0.3">
      <c r="A13" t="s">
        <v>38</v>
      </c>
      <c r="B13" t="s">
        <v>22</v>
      </c>
      <c r="C13" t="s">
        <v>26</v>
      </c>
      <c r="D13">
        <v>2</v>
      </c>
      <c r="E13">
        <v>4</v>
      </c>
      <c r="F13">
        <v>15</v>
      </c>
      <c r="G13">
        <v>2</v>
      </c>
      <c r="H13">
        <v>1</v>
      </c>
      <c r="I13">
        <v>1</v>
      </c>
      <c r="J13" t="s">
        <v>59</v>
      </c>
      <c r="L13">
        <v>70</v>
      </c>
      <c r="M13">
        <f t="shared" si="0"/>
        <v>6</v>
      </c>
      <c r="N13">
        <f t="shared" si="1"/>
        <v>8.5</v>
      </c>
      <c r="O13">
        <v>70</v>
      </c>
    </row>
    <row r="14" spans="1:15" x14ac:dyDescent="0.3">
      <c r="A14" t="s">
        <v>39</v>
      </c>
      <c r="B14" t="s">
        <v>16</v>
      </c>
      <c r="C14" t="s">
        <v>26</v>
      </c>
      <c r="D14">
        <v>2</v>
      </c>
      <c r="E14">
        <v>6</v>
      </c>
      <c r="F14">
        <v>15</v>
      </c>
      <c r="G14">
        <v>3</v>
      </c>
      <c r="H14">
        <v>1</v>
      </c>
      <c r="I14">
        <v>1</v>
      </c>
      <c r="L14">
        <v>85</v>
      </c>
      <c r="M14">
        <f t="shared" si="0"/>
        <v>8</v>
      </c>
      <c r="N14">
        <f t="shared" si="1"/>
        <v>4.5</v>
      </c>
      <c r="O14">
        <f t="shared" si="2"/>
        <v>85</v>
      </c>
    </row>
    <row r="15" spans="1:15" x14ac:dyDescent="0.3">
      <c r="A15" t="s">
        <v>40</v>
      </c>
      <c r="B15" t="s">
        <v>23</v>
      </c>
      <c r="C15" t="s">
        <v>26</v>
      </c>
      <c r="D15">
        <v>1</v>
      </c>
      <c r="E15">
        <v>6</v>
      </c>
      <c r="F15">
        <v>15</v>
      </c>
      <c r="G15">
        <v>3</v>
      </c>
      <c r="H15">
        <v>1</v>
      </c>
      <c r="I15">
        <v>1</v>
      </c>
      <c r="L15">
        <v>75</v>
      </c>
      <c r="M15">
        <f t="shared" si="0"/>
        <v>7</v>
      </c>
      <c r="N15">
        <f t="shared" si="1"/>
        <v>4.5</v>
      </c>
      <c r="O15">
        <f t="shared" si="2"/>
        <v>75</v>
      </c>
    </row>
    <row r="16" spans="1:15" x14ac:dyDescent="0.3">
      <c r="A16" t="s">
        <v>41</v>
      </c>
      <c r="B16" t="s">
        <v>11</v>
      </c>
      <c r="C16" t="s">
        <v>26</v>
      </c>
      <c r="D16">
        <v>1</v>
      </c>
      <c r="E16">
        <v>7</v>
      </c>
      <c r="F16">
        <v>15</v>
      </c>
      <c r="G16">
        <v>3</v>
      </c>
      <c r="H16">
        <v>1</v>
      </c>
      <c r="I16">
        <v>1</v>
      </c>
      <c r="L16">
        <v>85</v>
      </c>
      <c r="M16">
        <f t="shared" si="0"/>
        <v>8</v>
      </c>
      <c r="N16">
        <f t="shared" si="1"/>
        <v>4.5</v>
      </c>
      <c r="O16">
        <f>ROUND(M16*10+N16,0)</f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38F6-81AD-4102-833D-09E5650E4EA6}">
  <dimension ref="A1:I10"/>
  <sheetViews>
    <sheetView zoomScale="85" zoomScaleNormal="85" workbookViewId="0">
      <selection activeCell="H10" sqref="H2:H10"/>
    </sheetView>
  </sheetViews>
  <sheetFormatPr defaultRowHeight="14.4" x14ac:dyDescent="0.3"/>
  <cols>
    <col min="1" max="1" width="12.77734375" bestFit="1" customWidth="1"/>
    <col min="2" max="2" width="11" customWidth="1"/>
    <col min="3" max="3" width="8.77734375" customWidth="1"/>
    <col min="4" max="4" width="10.21875" bestFit="1" customWidth="1"/>
    <col min="5" max="5" width="10.44140625" bestFit="1" customWidth="1"/>
    <col min="6" max="6" width="10.6640625" bestFit="1" customWidth="1"/>
    <col min="7" max="7" width="11" bestFit="1" customWidth="1"/>
  </cols>
  <sheetData>
    <row r="1" spans="1:9" x14ac:dyDescent="0.3">
      <c r="A1" s="1" t="s">
        <v>42</v>
      </c>
      <c r="B1" s="1" t="s">
        <v>76</v>
      </c>
      <c r="C1" s="1" t="s">
        <v>43</v>
      </c>
      <c r="D1" s="1" t="s">
        <v>49</v>
      </c>
      <c r="E1" s="1" t="s">
        <v>50</v>
      </c>
      <c r="F1" s="1" t="s">
        <v>47</v>
      </c>
      <c r="G1" s="1" t="s">
        <v>48</v>
      </c>
      <c r="I1" s="1" t="s">
        <v>63</v>
      </c>
    </row>
    <row r="2" spans="1:9" x14ac:dyDescent="0.3">
      <c r="A2" t="s">
        <v>44</v>
      </c>
      <c r="B2">
        <v>1</v>
      </c>
      <c r="C2">
        <v>2</v>
      </c>
      <c r="D2">
        <v>1</v>
      </c>
      <c r="E2">
        <v>3</v>
      </c>
      <c r="F2">
        <v>1</v>
      </c>
      <c r="G2">
        <v>2</v>
      </c>
      <c r="H2">
        <f>SUM(D2:G2)</f>
        <v>7</v>
      </c>
      <c r="I2">
        <v>10</v>
      </c>
    </row>
    <row r="3" spans="1:9" x14ac:dyDescent="0.3">
      <c r="A3" t="s">
        <v>45</v>
      </c>
      <c r="B3">
        <v>2</v>
      </c>
      <c r="C3">
        <v>2</v>
      </c>
      <c r="D3">
        <v>1</v>
      </c>
      <c r="E3">
        <v>3</v>
      </c>
      <c r="F3">
        <v>2</v>
      </c>
      <c r="G3">
        <v>3</v>
      </c>
      <c r="H3">
        <f t="shared" ref="H3:H10" si="0">SUM(D3:G3)</f>
        <v>9</v>
      </c>
      <c r="I3">
        <v>12</v>
      </c>
    </row>
    <row r="4" spans="1:9" x14ac:dyDescent="0.3">
      <c r="A4" t="s">
        <v>46</v>
      </c>
      <c r="B4">
        <v>3</v>
      </c>
      <c r="C4">
        <v>3</v>
      </c>
      <c r="D4">
        <v>2</v>
      </c>
      <c r="E4">
        <v>4</v>
      </c>
      <c r="F4">
        <v>2</v>
      </c>
      <c r="G4">
        <v>4</v>
      </c>
      <c r="H4">
        <f t="shared" si="0"/>
        <v>12</v>
      </c>
      <c r="I4">
        <v>15</v>
      </c>
    </row>
    <row r="5" spans="1:9" x14ac:dyDescent="0.3">
      <c r="A5" t="s">
        <v>51</v>
      </c>
      <c r="B5">
        <v>4</v>
      </c>
      <c r="C5">
        <v>4</v>
      </c>
      <c r="D5">
        <v>2</v>
      </c>
      <c r="E5">
        <v>4</v>
      </c>
      <c r="F5">
        <v>1</v>
      </c>
      <c r="G5">
        <v>6</v>
      </c>
      <c r="H5">
        <f t="shared" si="0"/>
        <v>13</v>
      </c>
      <c r="I5">
        <v>18</v>
      </c>
    </row>
    <row r="6" spans="1:9" x14ac:dyDescent="0.3">
      <c r="A6" t="s">
        <v>52</v>
      </c>
      <c r="B6">
        <v>5</v>
      </c>
      <c r="C6">
        <v>4</v>
      </c>
      <c r="D6">
        <v>2</v>
      </c>
      <c r="E6">
        <v>6</v>
      </c>
      <c r="F6">
        <v>2</v>
      </c>
      <c r="G6">
        <v>4</v>
      </c>
      <c r="H6">
        <f t="shared" si="0"/>
        <v>14</v>
      </c>
      <c r="I6">
        <v>20</v>
      </c>
    </row>
    <row r="7" spans="1:9" x14ac:dyDescent="0.3">
      <c r="A7" t="s">
        <v>53</v>
      </c>
      <c r="B7">
        <v>6</v>
      </c>
      <c r="C7">
        <v>4</v>
      </c>
      <c r="D7">
        <v>1</v>
      </c>
      <c r="E7">
        <v>5</v>
      </c>
      <c r="F7">
        <v>3</v>
      </c>
      <c r="G7">
        <v>6</v>
      </c>
      <c r="H7">
        <f t="shared" si="0"/>
        <v>15</v>
      </c>
      <c r="I7">
        <v>24</v>
      </c>
    </row>
    <row r="8" spans="1:9" x14ac:dyDescent="0.3">
      <c r="A8" t="s">
        <v>54</v>
      </c>
      <c r="B8">
        <v>7</v>
      </c>
      <c r="C8">
        <v>5</v>
      </c>
      <c r="D8">
        <v>2</v>
      </c>
      <c r="E8">
        <v>7</v>
      </c>
      <c r="F8">
        <v>1</v>
      </c>
      <c r="G8">
        <v>7</v>
      </c>
      <c r="H8">
        <f t="shared" si="0"/>
        <v>17</v>
      </c>
      <c r="I8">
        <v>28</v>
      </c>
    </row>
    <row r="9" spans="1:9" x14ac:dyDescent="0.3">
      <c r="A9" t="s">
        <v>55</v>
      </c>
      <c r="B9">
        <v>7</v>
      </c>
      <c r="C9">
        <v>5</v>
      </c>
      <c r="D9">
        <v>2</v>
      </c>
      <c r="E9">
        <v>6</v>
      </c>
      <c r="F9">
        <v>2</v>
      </c>
      <c r="G9">
        <v>7</v>
      </c>
      <c r="H9">
        <f t="shared" si="0"/>
        <v>17</v>
      </c>
      <c r="I9">
        <v>30</v>
      </c>
    </row>
    <row r="10" spans="1:9" x14ac:dyDescent="0.3">
      <c r="A10" t="s">
        <v>56</v>
      </c>
      <c r="B10">
        <v>8</v>
      </c>
      <c r="C10">
        <v>6</v>
      </c>
      <c r="D10">
        <v>1</v>
      </c>
      <c r="E10">
        <v>8</v>
      </c>
      <c r="F10">
        <v>2</v>
      </c>
      <c r="G10">
        <v>7</v>
      </c>
      <c r="H10">
        <f t="shared" si="0"/>
        <v>18</v>
      </c>
      <c r="I10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1C93-AAEB-441B-AECB-05E708262626}">
  <dimension ref="A1:R62"/>
  <sheetViews>
    <sheetView topLeftCell="A4" workbookViewId="0">
      <selection activeCell="L6" sqref="L6"/>
    </sheetView>
  </sheetViews>
  <sheetFormatPr defaultRowHeight="14.4" x14ac:dyDescent="0.3"/>
  <cols>
    <col min="1" max="1" width="14.21875" customWidth="1"/>
    <col min="2" max="2" width="16.21875" bestFit="1" customWidth="1"/>
  </cols>
  <sheetData>
    <row r="1" spans="1:17" x14ac:dyDescent="0.3">
      <c r="A1" t="s">
        <v>61</v>
      </c>
      <c r="B1" t="s">
        <v>62</v>
      </c>
      <c r="D1" t="s">
        <v>63</v>
      </c>
    </row>
    <row r="2" spans="1:17" x14ac:dyDescent="0.3">
      <c r="A2">
        <v>1</v>
      </c>
      <c r="B2" s="2">
        <f>ROUND(A2/3,0)</f>
        <v>0</v>
      </c>
      <c r="C2" s="2">
        <f>ROUND(A2/2,0)</f>
        <v>1</v>
      </c>
    </row>
    <row r="3" spans="1:17" x14ac:dyDescent="0.3">
      <c r="A3">
        <v>2</v>
      </c>
      <c r="B3" s="2">
        <f t="shared" ref="B3:B25" si="0">ROUND(A3/3,0)</f>
        <v>1</v>
      </c>
      <c r="C3" s="2">
        <f t="shared" ref="C3:C25" si="1">ROUND(A3/2,0)</f>
        <v>1</v>
      </c>
      <c r="H3" t="s">
        <v>42</v>
      </c>
      <c r="J3" t="s">
        <v>73</v>
      </c>
    </row>
    <row r="4" spans="1:17" x14ac:dyDescent="0.3">
      <c r="A4">
        <v>3</v>
      </c>
      <c r="B4" s="2">
        <f t="shared" si="0"/>
        <v>1</v>
      </c>
      <c r="C4" s="2">
        <f t="shared" si="1"/>
        <v>2</v>
      </c>
      <c r="J4" t="s">
        <v>65</v>
      </c>
    </row>
    <row r="5" spans="1:17" x14ac:dyDescent="0.3">
      <c r="A5">
        <v>4</v>
      </c>
      <c r="B5" s="2">
        <f t="shared" si="0"/>
        <v>1</v>
      </c>
      <c r="C5" s="2">
        <f t="shared" si="1"/>
        <v>2</v>
      </c>
      <c r="J5" t="s">
        <v>66</v>
      </c>
    </row>
    <row r="6" spans="1:17" x14ac:dyDescent="0.3">
      <c r="A6">
        <v>5</v>
      </c>
      <c r="B6" s="2">
        <f t="shared" si="0"/>
        <v>2</v>
      </c>
      <c r="C6" s="2">
        <f t="shared" si="1"/>
        <v>3</v>
      </c>
      <c r="J6" t="s">
        <v>67</v>
      </c>
    </row>
    <row r="7" spans="1:17" x14ac:dyDescent="0.3">
      <c r="A7">
        <v>6</v>
      </c>
      <c r="B7" s="2">
        <f t="shared" si="0"/>
        <v>2</v>
      </c>
      <c r="C7" s="2">
        <f t="shared" si="1"/>
        <v>3</v>
      </c>
      <c r="N7" t="s">
        <v>74</v>
      </c>
    </row>
    <row r="8" spans="1:17" x14ac:dyDescent="0.3">
      <c r="A8">
        <v>7</v>
      </c>
      <c r="B8" s="2">
        <f t="shared" si="0"/>
        <v>2</v>
      </c>
      <c r="C8" s="2">
        <f t="shared" si="1"/>
        <v>4</v>
      </c>
      <c r="H8">
        <v>1</v>
      </c>
      <c r="I8" t="s">
        <v>68</v>
      </c>
      <c r="N8">
        <v>1</v>
      </c>
      <c r="O8">
        <v>1</v>
      </c>
    </row>
    <row r="9" spans="1:17" x14ac:dyDescent="0.3">
      <c r="A9">
        <v>8</v>
      </c>
      <c r="B9" s="2">
        <f t="shared" si="0"/>
        <v>3</v>
      </c>
      <c r="C9" s="2">
        <f t="shared" si="1"/>
        <v>4</v>
      </c>
      <c r="H9">
        <v>2</v>
      </c>
      <c r="I9" t="s">
        <v>68</v>
      </c>
      <c r="N9">
        <v>2</v>
      </c>
      <c r="O9">
        <v>1</v>
      </c>
    </row>
    <row r="10" spans="1:17" x14ac:dyDescent="0.3">
      <c r="A10">
        <v>9</v>
      </c>
      <c r="B10" s="2">
        <f t="shared" si="0"/>
        <v>3</v>
      </c>
      <c r="C10" s="2">
        <f t="shared" si="1"/>
        <v>5</v>
      </c>
      <c r="H10">
        <v>3</v>
      </c>
      <c r="I10" t="s">
        <v>69</v>
      </c>
      <c r="N10">
        <v>3</v>
      </c>
      <c r="O10">
        <v>0</v>
      </c>
      <c r="P10" t="s">
        <v>66</v>
      </c>
      <c r="Q10" t="s">
        <v>75</v>
      </c>
    </row>
    <row r="11" spans="1:17" x14ac:dyDescent="0.3">
      <c r="A11">
        <v>10</v>
      </c>
      <c r="B11" s="2">
        <f t="shared" si="0"/>
        <v>3</v>
      </c>
      <c r="C11" s="2">
        <f t="shared" si="1"/>
        <v>5</v>
      </c>
      <c r="H11">
        <v>4</v>
      </c>
      <c r="I11" t="s">
        <v>45</v>
      </c>
      <c r="N11">
        <v>4</v>
      </c>
      <c r="O11">
        <v>2</v>
      </c>
    </row>
    <row r="12" spans="1:17" x14ac:dyDescent="0.3">
      <c r="A12">
        <v>11</v>
      </c>
      <c r="B12" s="2">
        <f t="shared" si="0"/>
        <v>4</v>
      </c>
      <c r="C12" s="2">
        <f t="shared" si="1"/>
        <v>6</v>
      </c>
      <c r="H12">
        <v>5</v>
      </c>
      <c r="I12" t="s">
        <v>65</v>
      </c>
      <c r="J12" t="s">
        <v>70</v>
      </c>
      <c r="N12">
        <v>5</v>
      </c>
      <c r="O12">
        <v>2</v>
      </c>
    </row>
    <row r="13" spans="1:17" x14ac:dyDescent="0.3">
      <c r="A13">
        <v>12</v>
      </c>
      <c r="B13" s="2">
        <f t="shared" si="0"/>
        <v>4</v>
      </c>
      <c r="C13" s="2">
        <f t="shared" si="1"/>
        <v>6</v>
      </c>
      <c r="H13">
        <v>6</v>
      </c>
      <c r="I13" t="s">
        <v>45</v>
      </c>
      <c r="N13">
        <v>6</v>
      </c>
      <c r="O13">
        <v>0</v>
      </c>
      <c r="P13" t="s">
        <v>67</v>
      </c>
      <c r="Q13" t="s">
        <v>75</v>
      </c>
    </row>
    <row r="14" spans="1:17" x14ac:dyDescent="0.3">
      <c r="A14">
        <v>13</v>
      </c>
      <c r="B14" s="2">
        <f t="shared" si="0"/>
        <v>4</v>
      </c>
      <c r="C14" s="2">
        <f t="shared" si="1"/>
        <v>7</v>
      </c>
      <c r="H14">
        <v>7</v>
      </c>
      <c r="I14" t="s">
        <v>71</v>
      </c>
      <c r="J14" t="s">
        <v>72</v>
      </c>
      <c r="N14">
        <v>7</v>
      </c>
      <c r="O14">
        <v>3</v>
      </c>
    </row>
    <row r="15" spans="1:17" x14ac:dyDescent="0.3">
      <c r="A15">
        <v>14</v>
      </c>
      <c r="B15" s="2">
        <f t="shared" si="0"/>
        <v>5</v>
      </c>
      <c r="C15" s="2">
        <f t="shared" si="1"/>
        <v>7</v>
      </c>
      <c r="H15">
        <v>8</v>
      </c>
      <c r="I15" t="s">
        <v>46</v>
      </c>
      <c r="N15">
        <v>8</v>
      </c>
      <c r="O15">
        <v>3</v>
      </c>
    </row>
    <row r="16" spans="1:17" x14ac:dyDescent="0.3">
      <c r="A16">
        <v>15</v>
      </c>
      <c r="B16" s="2">
        <f t="shared" si="0"/>
        <v>5</v>
      </c>
      <c r="C16" s="2">
        <f t="shared" si="1"/>
        <v>8</v>
      </c>
      <c r="H16">
        <v>9</v>
      </c>
      <c r="I16" t="s">
        <v>51</v>
      </c>
      <c r="N16">
        <v>9</v>
      </c>
      <c r="O16">
        <v>0</v>
      </c>
      <c r="P16" t="s">
        <v>73</v>
      </c>
    </row>
    <row r="17" spans="1:18" x14ac:dyDescent="0.3">
      <c r="A17">
        <v>16</v>
      </c>
      <c r="B17" s="2">
        <f t="shared" si="0"/>
        <v>5</v>
      </c>
      <c r="C17" s="2">
        <f t="shared" si="1"/>
        <v>8</v>
      </c>
      <c r="H17">
        <v>10</v>
      </c>
      <c r="I17" t="s">
        <v>52</v>
      </c>
      <c r="N17">
        <v>10</v>
      </c>
      <c r="O17">
        <v>3</v>
      </c>
    </row>
    <row r="18" spans="1:18" x14ac:dyDescent="0.3">
      <c r="A18">
        <v>17</v>
      </c>
      <c r="B18" s="2">
        <f t="shared" si="0"/>
        <v>6</v>
      </c>
      <c r="C18" s="2">
        <f t="shared" si="1"/>
        <v>9</v>
      </c>
      <c r="I18" t="s">
        <v>53</v>
      </c>
      <c r="N18">
        <v>11</v>
      </c>
      <c r="O18">
        <v>4</v>
      </c>
    </row>
    <row r="19" spans="1:18" x14ac:dyDescent="0.3">
      <c r="A19">
        <v>18</v>
      </c>
      <c r="B19" s="2">
        <f t="shared" si="0"/>
        <v>6</v>
      </c>
      <c r="C19" s="2">
        <f t="shared" si="1"/>
        <v>9</v>
      </c>
      <c r="I19" t="s">
        <v>54</v>
      </c>
      <c r="N19">
        <v>12</v>
      </c>
      <c r="O19">
        <v>4</v>
      </c>
    </row>
    <row r="20" spans="1:18" x14ac:dyDescent="0.3">
      <c r="A20">
        <v>19</v>
      </c>
      <c r="B20" s="2">
        <f t="shared" si="0"/>
        <v>6</v>
      </c>
      <c r="C20" s="2">
        <f t="shared" si="1"/>
        <v>10</v>
      </c>
      <c r="I20" t="s">
        <v>55</v>
      </c>
      <c r="N20">
        <v>13</v>
      </c>
      <c r="O20">
        <v>0</v>
      </c>
      <c r="P20" t="s">
        <v>66</v>
      </c>
      <c r="Q20" t="s">
        <v>75</v>
      </c>
    </row>
    <row r="21" spans="1:18" x14ac:dyDescent="0.3">
      <c r="A21">
        <v>20</v>
      </c>
      <c r="B21" s="2">
        <f t="shared" si="0"/>
        <v>7</v>
      </c>
      <c r="C21" s="2">
        <f t="shared" si="1"/>
        <v>10</v>
      </c>
      <c r="I21" t="s">
        <v>56</v>
      </c>
      <c r="N21">
        <v>14</v>
      </c>
      <c r="O21">
        <v>5</v>
      </c>
    </row>
    <row r="22" spans="1:18" x14ac:dyDescent="0.3">
      <c r="A22">
        <v>21</v>
      </c>
      <c r="B22" s="2">
        <f t="shared" si="0"/>
        <v>7</v>
      </c>
      <c r="C22" s="2">
        <f t="shared" si="1"/>
        <v>11</v>
      </c>
      <c r="N22">
        <v>15</v>
      </c>
      <c r="O22">
        <v>5</v>
      </c>
    </row>
    <row r="23" spans="1:18" x14ac:dyDescent="0.3">
      <c r="A23">
        <v>22</v>
      </c>
      <c r="B23" s="2">
        <f t="shared" si="0"/>
        <v>7</v>
      </c>
      <c r="C23" s="2">
        <f t="shared" si="1"/>
        <v>11</v>
      </c>
      <c r="N23">
        <v>16</v>
      </c>
      <c r="O23">
        <v>6</v>
      </c>
    </row>
    <row r="24" spans="1:18" x14ac:dyDescent="0.3">
      <c r="A24">
        <v>23</v>
      </c>
      <c r="B24" s="2">
        <f t="shared" si="0"/>
        <v>8</v>
      </c>
      <c r="C24" s="2">
        <f t="shared" si="1"/>
        <v>12</v>
      </c>
      <c r="N24">
        <v>17</v>
      </c>
      <c r="O24">
        <v>0</v>
      </c>
      <c r="P24" t="s">
        <v>75</v>
      </c>
      <c r="Q24" t="s">
        <v>67</v>
      </c>
      <c r="R24" t="s">
        <v>73</v>
      </c>
    </row>
    <row r="25" spans="1:18" x14ac:dyDescent="0.3">
      <c r="A25">
        <v>24</v>
      </c>
      <c r="B25" s="2">
        <f t="shared" si="0"/>
        <v>8</v>
      </c>
      <c r="C25" s="2">
        <f t="shared" si="1"/>
        <v>12</v>
      </c>
      <c r="N25">
        <v>18</v>
      </c>
      <c r="O25">
        <v>6</v>
      </c>
    </row>
    <row r="26" spans="1:18" x14ac:dyDescent="0.3">
      <c r="N26">
        <v>19</v>
      </c>
      <c r="O26" s="3" t="s">
        <v>77</v>
      </c>
    </row>
    <row r="27" spans="1:18" x14ac:dyDescent="0.3">
      <c r="N27">
        <v>20</v>
      </c>
      <c r="O27" s="3" t="s">
        <v>77</v>
      </c>
    </row>
    <row r="28" spans="1:18" x14ac:dyDescent="0.3">
      <c r="N28">
        <v>21</v>
      </c>
      <c r="O28" s="3" t="s">
        <v>77</v>
      </c>
      <c r="P28" t="s">
        <v>67</v>
      </c>
    </row>
    <row r="29" spans="1:18" x14ac:dyDescent="0.3">
      <c r="N29">
        <v>22</v>
      </c>
      <c r="O29" s="3" t="s">
        <v>78</v>
      </c>
      <c r="P29" t="s">
        <v>66</v>
      </c>
    </row>
    <row r="30" spans="1:18" x14ac:dyDescent="0.3">
      <c r="N30">
        <v>23</v>
      </c>
      <c r="O30" s="3" t="s">
        <v>78</v>
      </c>
    </row>
    <row r="31" spans="1:18" x14ac:dyDescent="0.3">
      <c r="N31">
        <v>24</v>
      </c>
      <c r="O31">
        <v>0</v>
      </c>
      <c r="P31" t="s">
        <v>75</v>
      </c>
      <c r="Q31" t="s">
        <v>67</v>
      </c>
    </row>
    <row r="32" spans="1:18" x14ac:dyDescent="0.3">
      <c r="N32">
        <v>25</v>
      </c>
      <c r="O32" s="3" t="s">
        <v>79</v>
      </c>
    </row>
    <row r="56" spans="15:15" x14ac:dyDescent="0.3">
      <c r="O56" s="3"/>
    </row>
    <row r="57" spans="15:15" x14ac:dyDescent="0.3">
      <c r="O57" s="3"/>
    </row>
    <row r="58" spans="15:15" x14ac:dyDescent="0.3">
      <c r="O58" s="3"/>
    </row>
    <row r="59" spans="15:15" x14ac:dyDescent="0.3">
      <c r="O59" s="3"/>
    </row>
    <row r="60" spans="15:15" x14ac:dyDescent="0.3">
      <c r="O60" s="3"/>
    </row>
    <row r="62" spans="15:15" x14ac:dyDescent="0.3">
      <c r="O6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6007-2F07-4096-B9A5-CF28DC164E89}">
  <dimension ref="A1:L19"/>
  <sheetViews>
    <sheetView zoomScale="85" zoomScaleNormal="85" workbookViewId="0">
      <selection activeCell="I15" sqref="I15"/>
    </sheetView>
  </sheetViews>
  <sheetFormatPr defaultRowHeight="14.4" x14ac:dyDescent="0.3"/>
  <cols>
    <col min="1" max="1" width="12.77734375" bestFit="1" customWidth="1"/>
    <col min="2" max="2" width="11" customWidth="1"/>
    <col min="3" max="3" width="8.77734375" customWidth="1"/>
    <col min="4" max="4" width="10.21875" bestFit="1" customWidth="1"/>
    <col min="5" max="5" width="10.44140625" bestFit="1" customWidth="1"/>
    <col min="6" max="6" width="10.6640625" bestFit="1" customWidth="1"/>
    <col min="7" max="7" width="11" bestFit="1" customWidth="1"/>
  </cols>
  <sheetData>
    <row r="1" spans="1:12" x14ac:dyDescent="0.3">
      <c r="A1" s="1" t="s">
        <v>42</v>
      </c>
      <c r="B1" s="1" t="s">
        <v>76</v>
      </c>
      <c r="C1" s="1" t="s">
        <v>43</v>
      </c>
      <c r="D1" s="1" t="s">
        <v>49</v>
      </c>
      <c r="E1" s="1" t="s">
        <v>50</v>
      </c>
      <c r="F1" s="1" t="s">
        <v>47</v>
      </c>
      <c r="G1" s="1" t="s">
        <v>48</v>
      </c>
      <c r="H1" s="4" t="s">
        <v>81</v>
      </c>
      <c r="I1" s="1" t="s">
        <v>63</v>
      </c>
    </row>
    <row r="2" spans="1:12" x14ac:dyDescent="0.3">
      <c r="A2" s="5" t="s">
        <v>44</v>
      </c>
      <c r="B2">
        <v>1</v>
      </c>
      <c r="C2">
        <v>2</v>
      </c>
      <c r="D2">
        <v>1</v>
      </c>
      <c r="E2">
        <v>3</v>
      </c>
      <c r="F2">
        <v>1</v>
      </c>
      <c r="G2">
        <v>2</v>
      </c>
      <c r="H2">
        <f>SUM(D2:G2)</f>
        <v>7</v>
      </c>
      <c r="I2">
        <v>10</v>
      </c>
      <c r="L2" t="s">
        <v>80</v>
      </c>
    </row>
    <row r="3" spans="1:12" x14ac:dyDescent="0.3">
      <c r="A3" s="5" t="s">
        <v>45</v>
      </c>
      <c r="B3">
        <v>2</v>
      </c>
      <c r="C3">
        <v>2</v>
      </c>
      <c r="D3">
        <v>1</v>
      </c>
      <c r="E3">
        <v>3</v>
      </c>
      <c r="F3">
        <v>2</v>
      </c>
      <c r="G3">
        <v>3</v>
      </c>
      <c r="H3">
        <f t="shared" ref="H3:H10" si="0">SUM(D3:G3)</f>
        <v>9</v>
      </c>
      <c r="I3">
        <v>12</v>
      </c>
    </row>
    <row r="4" spans="1:12" x14ac:dyDescent="0.3">
      <c r="A4" s="6" t="s">
        <v>46</v>
      </c>
      <c r="B4">
        <v>3</v>
      </c>
      <c r="C4">
        <v>3</v>
      </c>
      <c r="D4">
        <v>2</v>
      </c>
      <c r="E4">
        <v>4</v>
      </c>
      <c r="F4">
        <v>2</v>
      </c>
      <c r="G4">
        <v>4</v>
      </c>
      <c r="H4">
        <f t="shared" si="0"/>
        <v>12</v>
      </c>
      <c r="I4">
        <v>15</v>
      </c>
    </row>
    <row r="5" spans="1:12" x14ac:dyDescent="0.3">
      <c r="A5" s="6" t="s">
        <v>51</v>
      </c>
      <c r="B5">
        <v>4</v>
      </c>
      <c r="C5">
        <v>4</v>
      </c>
      <c r="D5">
        <v>2</v>
      </c>
      <c r="E5">
        <v>5</v>
      </c>
      <c r="F5">
        <v>2</v>
      </c>
      <c r="G5">
        <v>6</v>
      </c>
      <c r="H5">
        <f t="shared" si="0"/>
        <v>15</v>
      </c>
      <c r="I5">
        <v>18</v>
      </c>
    </row>
    <row r="6" spans="1:12" x14ac:dyDescent="0.3">
      <c r="A6" s="7" t="s">
        <v>52</v>
      </c>
      <c r="B6">
        <v>5</v>
      </c>
      <c r="C6">
        <v>4</v>
      </c>
      <c r="D6">
        <v>3</v>
      </c>
      <c r="E6">
        <v>6</v>
      </c>
      <c r="F6">
        <v>3</v>
      </c>
      <c r="G6">
        <v>5</v>
      </c>
      <c r="H6">
        <f t="shared" si="0"/>
        <v>17</v>
      </c>
      <c r="I6">
        <v>20</v>
      </c>
    </row>
    <row r="7" spans="1:12" x14ac:dyDescent="0.3">
      <c r="A7" s="7" t="s">
        <v>53</v>
      </c>
      <c r="B7">
        <v>6</v>
      </c>
      <c r="C7">
        <v>5</v>
      </c>
      <c r="D7">
        <v>3</v>
      </c>
      <c r="E7">
        <v>7</v>
      </c>
      <c r="F7">
        <v>3</v>
      </c>
      <c r="G7">
        <v>7</v>
      </c>
      <c r="H7">
        <f t="shared" si="0"/>
        <v>20</v>
      </c>
      <c r="I7">
        <v>24</v>
      </c>
    </row>
    <row r="8" spans="1:12" x14ac:dyDescent="0.3">
      <c r="A8" s="8" t="s">
        <v>54</v>
      </c>
      <c r="B8">
        <v>7</v>
      </c>
      <c r="C8">
        <v>5</v>
      </c>
      <c r="D8">
        <v>4</v>
      </c>
      <c r="E8">
        <v>8</v>
      </c>
      <c r="F8">
        <v>2</v>
      </c>
      <c r="G8">
        <v>8</v>
      </c>
      <c r="H8">
        <f t="shared" si="0"/>
        <v>22</v>
      </c>
      <c r="I8">
        <v>28</v>
      </c>
    </row>
    <row r="9" spans="1:12" x14ac:dyDescent="0.3">
      <c r="A9" s="8" t="s">
        <v>55</v>
      </c>
      <c r="B9">
        <v>7</v>
      </c>
      <c r="C9">
        <v>5</v>
      </c>
      <c r="D9">
        <v>3</v>
      </c>
      <c r="E9">
        <v>9</v>
      </c>
      <c r="F9">
        <v>4</v>
      </c>
      <c r="G9">
        <v>9</v>
      </c>
      <c r="H9">
        <f t="shared" si="0"/>
        <v>25</v>
      </c>
      <c r="I9">
        <v>30</v>
      </c>
    </row>
    <row r="10" spans="1:12" x14ac:dyDescent="0.3">
      <c r="A10" s="9" t="s">
        <v>56</v>
      </c>
      <c r="B10">
        <v>8</v>
      </c>
      <c r="C10">
        <v>6</v>
      </c>
      <c r="D10">
        <v>5</v>
      </c>
      <c r="E10">
        <v>10</v>
      </c>
      <c r="F10">
        <v>5</v>
      </c>
      <c r="G10">
        <v>10</v>
      </c>
      <c r="H10">
        <f t="shared" si="0"/>
        <v>30</v>
      </c>
      <c r="I10">
        <v>35</v>
      </c>
    </row>
    <row r="16" spans="1:12" x14ac:dyDescent="0.3">
      <c r="C16" t="s">
        <v>82</v>
      </c>
    </row>
    <row r="17" spans="3:3" x14ac:dyDescent="0.3">
      <c r="C17" t="s">
        <v>83</v>
      </c>
    </row>
    <row r="18" spans="3:3" x14ac:dyDescent="0.3">
      <c r="C18" t="s">
        <v>84</v>
      </c>
    </row>
    <row r="19" spans="3:3" x14ac:dyDescent="0.3">
      <c r="C19" t="s">
        <v>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Gear</vt:lpstr>
      <vt:lpstr>Monster</vt:lpstr>
      <vt:lpstr>Encounter</vt:lpstr>
      <vt:lpstr>Monster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Voon Hooi</dc:creator>
  <cp:lastModifiedBy>Liew Voon Hooi</cp:lastModifiedBy>
  <dcterms:created xsi:type="dcterms:W3CDTF">2021-08-20T13:41:01Z</dcterms:created>
  <dcterms:modified xsi:type="dcterms:W3CDTF">2021-09-23T13:02:34Z</dcterms:modified>
</cp:coreProperties>
</file>