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rajderkar/MSIS/PSA/PSA-INFO6205/"/>
    </mc:Choice>
  </mc:AlternateContent>
  <xr:revisionPtr revIDLastSave="0" documentId="13_ncr:1_{1FEB4BF2-ADD8-E246-A548-BA879EB218EE}" xr6:coauthVersionLast="47" xr6:coauthVersionMax="47" xr10:uidLastSave="{00000000-0000-0000-0000-000000000000}"/>
  <bookViews>
    <workbookView xWindow="0" yWindow="0" windowWidth="38400" windowHeight="21600" xr2:uid="{9BE36209-CEBA-8A46-A923-76A25FA9FF80}"/>
  </bookViews>
  <sheets>
    <sheet name="Sheet1" sheetId="1" r:id="rId1"/>
  </sheets>
  <definedNames>
    <definedName name="_xlchart.v1.10" hidden="1">Sheet1!$H$3</definedName>
    <definedName name="_xlchart.v1.11" hidden="1">Sheet1!$H$4:$H$10</definedName>
    <definedName name="_xlchart.v1.12" hidden="1">Sheet1!$I$3</definedName>
    <definedName name="_xlchart.v1.13" hidden="1">Sheet1!$I$4:$I$10</definedName>
    <definedName name="_xlchart.v1.14" hidden="1">Sheet1!$J$3</definedName>
    <definedName name="_xlchart.v1.15" hidden="1">Sheet1!$J$4:$J$10</definedName>
    <definedName name="_xlchart.v1.16" hidden="1">Sheet1!$K$3</definedName>
    <definedName name="_xlchart.v1.17" hidden="1">Sheet1!$K$4:$K$10</definedName>
    <definedName name="_xlchart.v1.18" hidden="1">Sheet1!$L$3</definedName>
    <definedName name="_xlchart.v1.19" hidden="1">Sheet1!$L$4:$L$10</definedName>
    <definedName name="_xlchart.v1.20" hidden="1">Sheet1!$B$4:$B$10</definedName>
    <definedName name="_xlchart.v1.21" hidden="1">Sheet1!$C$3</definedName>
    <definedName name="_xlchart.v1.22" hidden="1">Sheet1!$C$4:$C$10</definedName>
    <definedName name="_xlchart.v1.23" hidden="1">Sheet1!$D$3</definedName>
    <definedName name="_xlchart.v1.24" hidden="1">Sheet1!$D$4:$D$10</definedName>
    <definedName name="_xlchart.v1.25" hidden="1">Sheet1!$E$3</definedName>
    <definedName name="_xlchart.v1.26" hidden="1">Sheet1!$E$4:$E$10</definedName>
    <definedName name="_xlchart.v1.27" hidden="1">Sheet1!$F$3</definedName>
    <definedName name="_xlchart.v1.28" hidden="1">Sheet1!$F$4:$F$10</definedName>
    <definedName name="_xlchart.v1.29" hidden="1">Sheet1!$B$4:$B$10</definedName>
    <definedName name="_xlchart.v1.30" hidden="1">Sheet1!$C$3</definedName>
    <definedName name="_xlchart.v1.31" hidden="1">Sheet1!$C$4:$C$10</definedName>
    <definedName name="_xlchart.v1.32" hidden="1">Sheet1!$D$3</definedName>
    <definedName name="_xlchart.v1.33" hidden="1">Sheet1!$D$4:$D$10</definedName>
    <definedName name="_xlchart.v1.34" hidden="1">Sheet1!$E$3</definedName>
    <definedName name="_xlchart.v1.35" hidden="1">Sheet1!$E$4:$E$10</definedName>
    <definedName name="_xlchart.v1.36" hidden="1">Sheet1!$F$3</definedName>
    <definedName name="_xlchart.v1.37" hidden="1">Sheet1!$F$4:$F$10</definedName>
    <definedName name="_xlchart.v1.38" hidden="1">Sheet1!$B$4:$B$10</definedName>
    <definedName name="_xlchart.v1.39" hidden="1">Sheet1!$C$3</definedName>
    <definedName name="_xlchart.v1.40" hidden="1">Sheet1!$C$4:$C$10</definedName>
    <definedName name="_xlchart.v1.41" hidden="1">Sheet1!$D$3</definedName>
    <definedName name="_xlchart.v1.42" hidden="1">Sheet1!$D$4:$D$10</definedName>
    <definedName name="_xlchart.v1.43" hidden="1">Sheet1!$E$3</definedName>
    <definedName name="_xlchart.v1.44" hidden="1">Sheet1!$E$4:$E$10</definedName>
    <definedName name="_xlchart.v1.45" hidden="1">Sheet1!$F$3</definedName>
    <definedName name="_xlchart.v1.46" hidden="1">Sheet1!$F$4:$F$10</definedName>
    <definedName name="_xlchart.v2.0" hidden="1">Sheet1!$H$3</definedName>
    <definedName name="_xlchart.v2.1" hidden="1">Sheet1!$H$4:$H$10</definedName>
    <definedName name="_xlchart.v2.2" hidden="1">Sheet1!$I$3</definedName>
    <definedName name="_xlchart.v2.3" hidden="1">Sheet1!$I$4:$I$10</definedName>
    <definedName name="_xlchart.v2.4" hidden="1">Sheet1!$J$3</definedName>
    <definedName name="_xlchart.v2.5" hidden="1">Sheet1!$J$4:$J$10</definedName>
    <definedName name="_xlchart.v2.6" hidden="1">Sheet1!$K$3</definedName>
    <definedName name="_xlchart.v2.7" hidden="1">Sheet1!$K$4:$K$10</definedName>
    <definedName name="_xlchart.v2.8" hidden="1">Sheet1!$L$3</definedName>
    <definedName name="_xlchart.v2.9" hidden="1">Sheet1!$L$4:$L$10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<sst xmlns="http://schemas.openxmlformats.org/spreadsheetml/2006/main" count="11" uniqueCount="6">
  <si>
    <t>N</t>
  </si>
  <si>
    <t>Quadratic(ms)</t>
  </si>
  <si>
    <t>Quadrithimic(ms)</t>
  </si>
  <si>
    <t>Cubic(ms)</t>
  </si>
  <si>
    <t>Quadratic with Calipers(ms)</t>
  </si>
  <si>
    <t>Log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</si>
</sst>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Quadratic(ms)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1.84</c:v>
                </c:pt>
                <c:pt idx="1">
                  <c:v>3.14</c:v>
                </c:pt>
                <c:pt idx="2">
                  <c:v>6.8</c:v>
                </c:pt>
                <c:pt idx="3">
                  <c:v>28.2</c:v>
                </c:pt>
                <c:pt idx="4">
                  <c:v>149.19999999999999</c:v>
                </c:pt>
                <c:pt idx="5">
                  <c:v>686.67</c:v>
                </c:pt>
                <c:pt idx="6">
                  <c:v>2676.5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1-B040-A3E5-31276525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6927"/>
        <c:axId val="1120728575"/>
      </c:scatterChart>
      <c:valAx>
        <c:axId val="1120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8575"/>
        <c:crosses val="autoZero"/>
        <c:crossBetween val="midCat"/>
      </c:valAx>
      <c:valAx>
        <c:axId val="112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with Calipers(ms)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Quadratic with Calipers(ms)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1.0900000000000001</c:v>
                </c:pt>
                <c:pt idx="1">
                  <c:v>1.1399999999999999</c:v>
                </c:pt>
                <c:pt idx="2">
                  <c:v>4.25</c:v>
                </c:pt>
                <c:pt idx="3">
                  <c:v>19</c:v>
                </c:pt>
                <c:pt idx="4">
                  <c:v>91.8</c:v>
                </c:pt>
                <c:pt idx="5">
                  <c:v>527.66999999999996</c:v>
                </c:pt>
                <c:pt idx="6">
                  <c:v>2263.5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D-E54B-ACBA-5E72238B5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6927"/>
        <c:axId val="1120728575"/>
      </c:scatterChart>
      <c:valAx>
        <c:axId val="1120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8575"/>
        <c:crosses val="autoZero"/>
        <c:crossBetween val="midCat"/>
      </c:valAx>
      <c:valAx>
        <c:axId val="112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Quadrithimic(ms)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Quadrithimic(ms)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1.08</c:v>
                </c:pt>
                <c:pt idx="1">
                  <c:v>2.88</c:v>
                </c:pt>
                <c:pt idx="2">
                  <c:v>14.25</c:v>
                </c:pt>
                <c:pt idx="3">
                  <c:v>71.400000000000006</c:v>
                </c:pt>
                <c:pt idx="4">
                  <c:v>332.6</c:v>
                </c:pt>
                <c:pt idx="5">
                  <c:v>1466.33</c:v>
                </c:pt>
                <c:pt idx="6">
                  <c:v>6888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F-9645-ADDD-014CC7BB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6927"/>
        <c:axId val="1120728575"/>
      </c:scatterChart>
      <c:valAx>
        <c:axId val="1120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8575"/>
        <c:crosses val="autoZero"/>
        <c:crossBetween val="midCat"/>
      </c:valAx>
      <c:valAx>
        <c:axId val="112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Cubic(ms)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5.97</c:v>
                </c:pt>
                <c:pt idx="1">
                  <c:v>40.68</c:v>
                </c:pt>
                <c:pt idx="2">
                  <c:v>317.89999999999998</c:v>
                </c:pt>
                <c:pt idx="3">
                  <c:v>2518.6999999999998</c:v>
                </c:pt>
                <c:pt idx="4">
                  <c:v>20007.599999999999</c:v>
                </c:pt>
                <c:pt idx="5">
                  <c:v>161619</c:v>
                </c:pt>
                <c:pt idx="6">
                  <c:v>1285873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D-EA40-87C7-8A12EE47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6927"/>
        <c:axId val="1120728575"/>
      </c:scatterChart>
      <c:valAx>
        <c:axId val="1120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8575"/>
        <c:crosses val="autoZero"/>
        <c:crossBetween val="midCat"/>
      </c:valAx>
      <c:valAx>
        <c:axId val="112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Comparison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Quadratic(ms)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Sheet1!$H$4:$H$10</c:f>
              <c:numCache>
                <c:formatCode>General</c:formatCode>
                <c:ptCount val="7"/>
                <c:pt idx="0">
                  <c:v>7.965784284662087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10.965784284662087</c:v>
                </c:pt>
                <c:pt idx="4">
                  <c:v>11.965784284662087</c:v>
                </c:pt>
                <c:pt idx="5">
                  <c:v>12.965784284662087</c:v>
                </c:pt>
                <c:pt idx="6">
                  <c:v>13.965784284662087</c:v>
                </c:pt>
              </c:numCache>
            </c:numRef>
          </c:xVal>
          <c:yVal>
            <c:numRef>
              <c:f>Sheet1!$I$4:$I$10</c:f>
              <c:numCache>
                <c:formatCode>General</c:formatCode>
                <c:ptCount val="7"/>
                <c:pt idx="0">
                  <c:v>0.87970576628228825</c:v>
                </c:pt>
                <c:pt idx="1">
                  <c:v>1.6507645591169022</c:v>
                </c:pt>
                <c:pt idx="2">
                  <c:v>2.7655347463629774</c:v>
                </c:pt>
                <c:pt idx="3">
                  <c:v>4.8176232575114311</c:v>
                </c:pt>
                <c:pt idx="4">
                  <c:v>7.2211037253678763</c:v>
                </c:pt>
                <c:pt idx="5">
                  <c:v>9.4234731247064101</c:v>
                </c:pt>
                <c:pt idx="6">
                  <c:v>11.386131937314994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D-0542-A63C-A522F2E955D5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Quadratic with Calipers(ms)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Sheet1!$H$4:$H$10</c:f>
              <c:numCache>
                <c:formatCode>General</c:formatCode>
                <c:ptCount val="7"/>
                <c:pt idx="0">
                  <c:v>7.965784284662087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10.965784284662087</c:v>
                </c:pt>
                <c:pt idx="4">
                  <c:v>11.965784284662087</c:v>
                </c:pt>
                <c:pt idx="5">
                  <c:v>12.965784284662087</c:v>
                </c:pt>
                <c:pt idx="6">
                  <c:v>13.965784284662087</c:v>
                </c:pt>
              </c:numCache>
            </c:numRef>
          </c:xVal>
          <c:yVal>
            <c:numRef>
              <c:f>Sheet1!$J$4:$J$10</c:f>
              <c:numCache>
                <c:formatCode>General</c:formatCode>
                <c:ptCount val="7"/>
                <c:pt idx="0">
                  <c:v>0.12432813500220179</c:v>
                </c:pt>
                <c:pt idx="1">
                  <c:v>0.18903382439001684</c:v>
                </c:pt>
                <c:pt idx="2">
                  <c:v>2.0874628412503395</c:v>
                </c:pt>
                <c:pt idx="3">
                  <c:v>4.2479275134435852</c:v>
                </c:pt>
                <c:pt idx="4">
                  <c:v>6.5204222485264456</c:v>
                </c:pt>
                <c:pt idx="5">
                  <c:v>9.0434921530640615</c:v>
                </c:pt>
                <c:pt idx="6">
                  <c:v>11.144339591247839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D-0542-A63C-A522F2E955D5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Quadrithimic(ms)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Sheet1!$H$4:$H$10</c:f>
              <c:numCache>
                <c:formatCode>General</c:formatCode>
                <c:ptCount val="7"/>
                <c:pt idx="0">
                  <c:v>7.965784284662087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10.965784284662087</c:v>
                </c:pt>
                <c:pt idx="4">
                  <c:v>11.965784284662087</c:v>
                </c:pt>
                <c:pt idx="5">
                  <c:v>12.965784284662087</c:v>
                </c:pt>
                <c:pt idx="6">
                  <c:v>13.965784284662087</c:v>
                </c:pt>
              </c:numCache>
            </c:numRef>
          </c:xVal>
          <c:yVal>
            <c:numRef>
              <c:f>Sheet1!$K$4:$K$10</c:f>
              <c:numCache>
                <c:formatCode>General</c:formatCode>
                <c:ptCount val="7"/>
                <c:pt idx="0">
                  <c:v>0.11103131238874395</c:v>
                </c:pt>
                <c:pt idx="1">
                  <c:v>1.5260688116675876</c:v>
                </c:pt>
                <c:pt idx="2">
                  <c:v>3.8328900141647417</c:v>
                </c:pt>
                <c:pt idx="3">
                  <c:v>6.1578521691417381</c:v>
                </c:pt>
                <c:pt idx="4">
                  <c:v>8.3776443583999072</c:v>
                </c:pt>
                <c:pt idx="5">
                  <c:v>10.517994105587512</c:v>
                </c:pt>
                <c:pt idx="6">
                  <c:v>12.749869427396845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D-0542-A63C-A522F2E955D5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Cubic(ms)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Sheet1!$H$4:$H$10</c:f>
              <c:numCache>
                <c:formatCode>General</c:formatCode>
                <c:ptCount val="7"/>
                <c:pt idx="0">
                  <c:v>7.965784284662087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10.965784284662087</c:v>
                </c:pt>
                <c:pt idx="4">
                  <c:v>11.965784284662087</c:v>
                </c:pt>
                <c:pt idx="5">
                  <c:v>12.965784284662087</c:v>
                </c:pt>
                <c:pt idx="6">
                  <c:v>13.965784284662087</c:v>
                </c:pt>
              </c:numCache>
            </c:numRef>
          </c:xVal>
          <c:yVal>
            <c:numRef>
              <c:f>Sheet1!$L$4:$L$10</c:f>
              <c:numCache>
                <c:formatCode>General</c:formatCode>
                <c:ptCount val="7"/>
                <c:pt idx="0">
                  <c:v>2.5777309314900805</c:v>
                </c:pt>
                <c:pt idx="1">
                  <c:v>5.3462477740827756</c:v>
                </c:pt>
                <c:pt idx="2">
                  <c:v>8.3124292062506147</c:v>
                </c:pt>
                <c:pt idx="3">
                  <c:v>11.298463578910917</c:v>
                </c:pt>
                <c:pt idx="4">
                  <c:v>14.288260499528787</c:v>
                </c:pt>
                <c:pt idx="5">
                  <c:v>17.30223728635373</c:v>
                </c:pt>
                <c:pt idx="6">
                  <c:v>20.294316730405338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AD-0542-A63C-A522F2E9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65264"/>
        <c:axId val="40700655"/>
      </c:scatterChart>
      <c:valAx>
        <c:axId val="17342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0655"/>
        <c:crosses val="autoZero"/>
        <c:crossBetween val="midCat"/>
      </c:valAx>
      <c:valAx>
        <c:axId val="407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65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4</xdr:col>
      <xdr:colOff>82550</xdr:colOff>
      <xdr:row>25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D2C7D-1FC2-C14D-9A3E-586B26839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298450</xdr:colOff>
      <xdr:row>11</xdr:row>
      <xdr:rowOff>6350</xdr:rowOff>
    </xdr:from>
    <xdr:to>
      <xdr:col>9</xdr:col>
      <xdr:colOff>215900</xdr:colOff>
      <xdr:row>25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0384F1-EE22-FE4A-9A6B-4F564BF44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26</xdr:row>
      <xdr:rowOff>19050</xdr:rowOff>
    </xdr:from>
    <xdr:to>
      <xdr:col>4</xdr:col>
      <xdr:colOff>101600</xdr:colOff>
      <xdr:row>40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89F416-E169-974E-B17B-9C9EBD8C8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298450</xdr:colOff>
      <xdr:row>26</xdr:row>
      <xdr:rowOff>19050</xdr:rowOff>
    </xdr:from>
    <xdr:to>
      <xdr:col>9</xdr:col>
      <xdr:colOff>215900</xdr:colOff>
      <xdr:row>40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6108C4-A2DB-D448-98C4-20028D3A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381000</xdr:colOff>
      <xdr:row>13</xdr:row>
      <xdr:rowOff>31750</xdr:rowOff>
    </xdr:from>
    <xdr:to>
      <xdr:col>17</xdr:col>
      <xdr:colOff>88900</xdr:colOff>
      <xdr:row>29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1B5954-1F15-FCD7-5B4E-EA9FD7FB1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AA3D3-BC3B-3545-82AD-7DC4884D03E0}" name="Table1" displayName="Table1" ref="B3:F10" totalsRowShown="0">
  <autoFilter ref="B3:F10" xr:uid="{77AAA3D3-BC3B-3545-82AD-7DC4884D03E0}"/>
  <tableColumns count="5">
    <tableColumn id="1" xr3:uid="{A4D967B2-2B6C-AD45-AB88-D5B191EAED50}" name="N"/>
    <tableColumn id="2" xr3:uid="{C9686C99-595A-4B44-92BB-115DD030649E}" name="Quadratic(ms)"/>
    <tableColumn id="3" xr3:uid="{D07CC844-2D5F-0147-BFE1-64AC089CA925}" name="Quadratic with Calipers(ms)"/>
    <tableColumn id="4" xr3:uid="{0020E07D-5460-CD48-AA22-E6F6A6909EBF}" name="Quadrithimic(ms)"/>
    <tableColumn id="5" xr3:uid="{C8B16365-8893-D244-9147-A718B07B8D6A}" name="Cubic(m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9A91A-BDD7-5E4E-BDD5-8EBF23AAE195}" name="Table13" displayName="Table13" ref="H3:L10" totalsRowShown="0">
  <autoFilter ref="H3:L10" xr:uid="{66B9A91A-BDD7-5E4E-BDD5-8EBF23AAE195}"/>
  <tableColumns count="5">
    <tableColumn id="1" xr3:uid="{87D1A213-534F-0249-873A-A9B118E94470}" name="N">
      <calculatedColumnFormula>LOG(Table1[[#This Row],[N]],2)</calculatedColumnFormula>
    </tableColumn>
    <tableColumn id="2" xr3:uid="{F0A0FB28-6E07-7146-B161-04F569847825}" name="Quadratic(ms)">
      <calculatedColumnFormula>LOG(Table1[[#This Row],[Quadratic(ms)]],2)</calculatedColumnFormula>
    </tableColumn>
    <tableColumn id="3" xr3:uid="{5C31734C-B93A-9D46-A62B-5C1DF62789C9}" name="Quadratic with Calipers(ms)">
      <calculatedColumnFormula>LOG(Table1[[#This Row],[Quadratic with Calipers(ms)]],2)</calculatedColumnFormula>
    </tableColumn>
    <tableColumn id="4" xr3:uid="{F7A1C2BE-363E-084B-B99E-8A768E07F697}" name="Quadrithimic(ms)">
      <calculatedColumnFormula>LOG(Table1[[#This Row],[Quadrithimic(ms)]],2)</calculatedColumnFormula>
    </tableColumn>
    <tableColumn id="5" xr3:uid="{0FFD6AA2-37A7-2341-AC62-91862B266CFE}" name="Cubic(ms)">
      <calculatedColumnFormula>LOG(Table1[[#This Row],[Cubic(ms)]],2)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324E-9C2B-1C43-B0BB-047EA06BDF6E}">
  <dimension ref="B1:L10"/>
  <sheetViews>
    <sheetView tabSelected="1" workbookViewId="0">
      <selection activeCell="F1" sqref="B1:F1"/>
    </sheetView>
  </sheetViews>
  <sheetFormatPr baseColWidth="10" defaultRowHeight="16" x14ac:dyDescent="0.2"/>
  <cols>
    <col min="2" max="3" width="21.83203125" customWidth="1"/>
    <col min="4" max="4" width="26.5" customWidth="1"/>
    <col min="5" max="5" width="21.83203125" customWidth="1"/>
    <col min="6" max="6" width="11.6640625" customWidth="1"/>
  </cols>
  <sheetData>
    <row r="1" spans="2:12" x14ac:dyDescent="0.2">
      <c r="H1" s="1" t="s">
        <v>5</v>
      </c>
      <c r="I1" s="2"/>
      <c r="J1" s="2"/>
      <c r="K1" s="2"/>
      <c r="L1" s="2"/>
    </row>
    <row r="3" spans="2:12" x14ac:dyDescent="0.2">
      <c r="B3" t="s">
        <v>0</v>
      </c>
      <c r="C3" t="s">
        <v>1</v>
      </c>
      <c r="D3" t="s">
        <v>4</v>
      </c>
      <c r="E3" t="s">
        <v>2</v>
      </c>
      <c r="F3" t="s">
        <v>3</v>
      </c>
      <c r="H3" t="s">
        <v>0</v>
      </c>
      <c r="I3" t="s">
        <v>1</v>
      </c>
      <c r="J3" t="s">
        <v>4</v>
      </c>
      <c r="K3" t="s">
        <v>2</v>
      </c>
      <c r="L3" t="s">
        <v>3</v>
      </c>
    </row>
    <row r="4" spans="2:12" x14ac:dyDescent="0.2">
      <c r="B4">
        <v>250</v>
      </c>
      <c r="C4">
        <v>1.84</v>
      </c>
      <c r="D4">
        <v>1.0900000000000001</v>
      </c>
      <c r="E4">
        <v>1.08</v>
      </c>
      <c r="F4">
        <v>5.97</v>
      </c>
      <c r="H4">
        <f>LOG(Table1[[#This Row],[N]],2)</f>
        <v>7.965784284662087</v>
      </c>
      <c r="I4">
        <f>LOG(Table1[[#This Row],[Quadratic(ms)]],2)</f>
        <v>0.87970576628228825</v>
      </c>
      <c r="J4">
        <f>LOG(Table1[[#This Row],[Quadratic with Calipers(ms)]],2)</f>
        <v>0.12432813500220179</v>
      </c>
      <c r="K4">
        <f>LOG(Table1[[#This Row],[Quadrithimic(ms)]],2)</f>
        <v>0.11103131238874395</v>
      </c>
      <c r="L4">
        <f>LOG(Table1[[#This Row],[Cubic(ms)]],2)</f>
        <v>2.5777309314900805</v>
      </c>
    </row>
    <row r="5" spans="2:12" x14ac:dyDescent="0.2">
      <c r="B5">
        <v>500</v>
      </c>
      <c r="C5">
        <v>3.14</v>
      </c>
      <c r="D5">
        <v>1.1399999999999999</v>
      </c>
      <c r="E5">
        <v>2.88</v>
      </c>
      <c r="F5">
        <v>40.68</v>
      </c>
      <c r="H5">
        <f>LOG(Table1[[#This Row],[N]],2)</f>
        <v>8.965784284662087</v>
      </c>
      <c r="I5">
        <f>LOG(Table1[[#This Row],[Quadratic(ms)]],2)</f>
        <v>1.6507645591169022</v>
      </c>
      <c r="J5">
        <f>LOG(Table1[[#This Row],[Quadratic with Calipers(ms)]],2)</f>
        <v>0.18903382439001684</v>
      </c>
      <c r="K5">
        <f>LOG(Table1[[#This Row],[Quadrithimic(ms)]],2)</f>
        <v>1.5260688116675876</v>
      </c>
      <c r="L5">
        <f>LOG(Table1[[#This Row],[Cubic(ms)]],2)</f>
        <v>5.3462477740827756</v>
      </c>
    </row>
    <row r="6" spans="2:12" x14ac:dyDescent="0.2">
      <c r="B6">
        <v>1000</v>
      </c>
      <c r="C6">
        <v>6.8</v>
      </c>
      <c r="D6">
        <v>4.25</v>
      </c>
      <c r="E6">
        <v>14.25</v>
      </c>
      <c r="F6">
        <v>317.89999999999998</v>
      </c>
      <c r="H6">
        <f>LOG(Table1[[#This Row],[N]],2)</f>
        <v>9.965784284662087</v>
      </c>
      <c r="I6">
        <f>LOG(Table1[[#This Row],[Quadratic(ms)]],2)</f>
        <v>2.7655347463629774</v>
      </c>
      <c r="J6">
        <f>LOG(Table1[[#This Row],[Quadratic with Calipers(ms)]],2)</f>
        <v>2.0874628412503395</v>
      </c>
      <c r="K6">
        <f>LOG(Table1[[#This Row],[Quadrithimic(ms)]],2)</f>
        <v>3.8328900141647417</v>
      </c>
      <c r="L6">
        <f>LOG(Table1[[#This Row],[Cubic(ms)]],2)</f>
        <v>8.3124292062506147</v>
      </c>
    </row>
    <row r="7" spans="2:12" x14ac:dyDescent="0.2">
      <c r="B7">
        <v>2000</v>
      </c>
      <c r="C7">
        <v>28.2</v>
      </c>
      <c r="D7">
        <v>19</v>
      </c>
      <c r="E7">
        <v>71.400000000000006</v>
      </c>
      <c r="F7">
        <v>2518.6999999999998</v>
      </c>
      <c r="H7">
        <f>LOG(Table1[[#This Row],[N]],2)</f>
        <v>10.965784284662087</v>
      </c>
      <c r="I7">
        <f>LOG(Table1[[#This Row],[Quadratic(ms)]],2)</f>
        <v>4.8176232575114311</v>
      </c>
      <c r="J7">
        <f>LOG(Table1[[#This Row],[Quadratic with Calipers(ms)]],2)</f>
        <v>4.2479275134435852</v>
      </c>
      <c r="K7">
        <f>LOG(Table1[[#This Row],[Quadrithimic(ms)]],2)</f>
        <v>6.1578521691417381</v>
      </c>
      <c r="L7">
        <f>LOG(Table1[[#This Row],[Cubic(ms)]],2)</f>
        <v>11.298463578910917</v>
      </c>
    </row>
    <row r="8" spans="2:12" x14ac:dyDescent="0.2">
      <c r="B8">
        <v>4000</v>
      </c>
      <c r="C8">
        <v>149.19999999999999</v>
      </c>
      <c r="D8">
        <v>91.8</v>
      </c>
      <c r="E8">
        <v>332.6</v>
      </c>
      <c r="F8">
        <v>20007.599999999999</v>
      </c>
      <c r="H8">
        <f>LOG(Table1[[#This Row],[N]],2)</f>
        <v>11.965784284662087</v>
      </c>
      <c r="I8">
        <f>LOG(Table1[[#This Row],[Quadratic(ms)]],2)</f>
        <v>7.2211037253678763</v>
      </c>
      <c r="J8">
        <f>LOG(Table1[[#This Row],[Quadratic with Calipers(ms)]],2)</f>
        <v>6.5204222485264456</v>
      </c>
      <c r="K8">
        <f>LOG(Table1[[#This Row],[Quadrithimic(ms)]],2)</f>
        <v>8.3776443583999072</v>
      </c>
      <c r="L8">
        <f>LOG(Table1[[#This Row],[Cubic(ms)]],2)</f>
        <v>14.288260499528787</v>
      </c>
    </row>
    <row r="9" spans="2:12" x14ac:dyDescent="0.2">
      <c r="B9">
        <v>8000</v>
      </c>
      <c r="C9">
        <v>686.67</v>
      </c>
      <c r="D9">
        <v>527.66999999999996</v>
      </c>
      <c r="E9">
        <v>1466.33</v>
      </c>
      <c r="F9">
        <v>161619</v>
      </c>
      <c r="H9">
        <f>LOG(Table1[[#This Row],[N]],2)</f>
        <v>12.965784284662087</v>
      </c>
      <c r="I9">
        <f>LOG(Table1[[#This Row],[Quadratic(ms)]],2)</f>
        <v>9.4234731247064101</v>
      </c>
      <c r="J9">
        <f>LOG(Table1[[#This Row],[Quadratic with Calipers(ms)]],2)</f>
        <v>9.0434921530640615</v>
      </c>
      <c r="K9">
        <f>LOG(Table1[[#This Row],[Quadrithimic(ms)]],2)</f>
        <v>10.517994105587512</v>
      </c>
      <c r="L9">
        <f>LOG(Table1[[#This Row],[Cubic(ms)]],2)</f>
        <v>17.30223728635373</v>
      </c>
    </row>
    <row r="10" spans="2:12" x14ac:dyDescent="0.2">
      <c r="B10">
        <v>16000</v>
      </c>
      <c r="C10">
        <v>2676.5</v>
      </c>
      <c r="D10">
        <v>2263.5</v>
      </c>
      <c r="E10">
        <v>6888</v>
      </c>
      <c r="F10">
        <v>1285873</v>
      </c>
      <c r="H10">
        <f>LOG(Table1[[#This Row],[N]],2)</f>
        <v>13.965784284662087</v>
      </c>
      <c r="I10">
        <f>LOG(Table1[[#This Row],[Quadratic(ms)]],2)</f>
        <v>11.386131937314994</v>
      </c>
      <c r="J10">
        <f>LOG(Table1[[#This Row],[Quadratic with Calipers(ms)]],2)</f>
        <v>11.144339591247839</v>
      </c>
      <c r="K10">
        <f>LOG(Table1[[#This Row],[Quadrithimic(ms)]],2)</f>
        <v>12.749869427396845</v>
      </c>
      <c r="L10">
        <f>LOG(Table1[[#This Row],[Cubic(ms)]],2)</f>
        <v>20.294316730405338</v>
      </c>
    </row>
  </sheetData>
  <mergeCells count="1">
    <mergeCell ref="H1:L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Vipul Rajderkar</cp:lastModifiedBy>
  <dcterms:created xsi:type="dcterms:W3CDTF">2023-01-28T19:23:03Z</dcterms:created>
  <dcterms:modified xsi:type="dcterms:W3CDTF">2023-02-01T03:57:55Z</dcterms:modified>
</cp:coreProperties>
</file>