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JDBCore" sheetId="1" r:id="rId4"/>
    <sheet state="visible" name="AdditionalMetadata"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0">
      <text>
        <t xml:space="preserve">Kilian Ossetek:
Report the host's taxonomic name and/or NCBI taxonomy ID</t>
      </text>
    </comment>
    <comment authorId="0" ref="J11">
      <text>
        <t xml:space="preserve">Kilian Ossetek:
Report the host's taxonomic name and/or NCBI taxonomy ID</t>
      </text>
    </comment>
    <comment authorId="0" ref="J26">
      <text>
        <t xml:space="preserve">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text>
    </comment>
    <comment authorId="0" ref="J27">
      <text>
        <t xml:space="preserve">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text>
    </comment>
    <comment authorId="0" ref="J28">
      <text>
        <t xml:space="preserve">Kilian Ossetek:
The geographical origin of the sample as defined by the country or sea name followed by specific region name. Country or sea names should be chosen from the INSDC country list (http://insdc.org/country.html), or the GAZ ontology (http://purl.bioontology.org/ontology/GAZ)</t>
      </text>
    </comment>
    <comment authorId="0" ref="J42">
      <text>
        <t xml:space="preserve">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text>
    </comment>
    <comment authorId="0" ref="J65">
      <text>
        <t xml:space="preserve">Kilian Ossetek:
Report the host's taxonomic name and/or NCBI taxonomy ID</t>
      </text>
    </comment>
    <comment authorId="0" ref="J66">
      <text>
        <t xml:space="preserve">Kilian Ossetek:
Report the host's taxonomic name and/or NCBI taxonomy ID</t>
      </text>
    </comment>
    <comment authorId="0" ref="J80">
      <text>
        <t xml:space="preserve">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text>
    </comment>
    <comment authorId="0" ref="J84">
      <text>
        <t xml:space="preserve">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text>
    </comment>
    <comment authorId="0" ref="J86">
      <text>
        <t xml:space="preserve">Kilian Ossetek:
A related resource that is referenced, cited, or otherwise associated to the sequence</t>
      </text>
    </comment>
    <comment authorId="0" ref="J87">
      <text>
        <t xml:space="preserve">Kilian Ossetek:
A related resource that is referenced, cited, or otherwise associated to the sequence</t>
      </text>
    </comment>
    <comment authorId="0" ref="J177">
      <text>
        <t xml:space="preserve">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text>
    </comment>
  </commentList>
</comments>
</file>

<file path=xl/sharedStrings.xml><?xml version="1.0" encoding="utf-8"?>
<sst xmlns="http://schemas.openxmlformats.org/spreadsheetml/2006/main" count="5757" uniqueCount="1740">
  <si>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</si>
  <si>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</si>
  <si>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</si>
  <si>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</si>
  <si>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</si>
  <si>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</si>
  <si>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</si>
  <si>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</si>
  <si>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</si>
  <si>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</si>
  <si>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</si>
  <si>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</si>
  <si>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</si>
  <si>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</si>
  <si>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</si>
  <si>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</si>
  <si>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</si>
  <si>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</si>
  <si>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</si>
  <si>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</si>
  <si>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</si>
  <si>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</si>
  <si>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</si>
  <si>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</si>
  <si>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</si>
  <si>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</si>
  <si>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</si>
  <si>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</si>
  <si>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</si>
  <si>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</si>
  <si>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</si>
  <si>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</si>
  <si>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</si>
  <si>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</si>
  <si>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</si>
  <si>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</si>
  <si>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</si>
  <si>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</si>
  <si>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</si>
  <si>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</si>
  <si>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</si>
  <si>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</si>
  <si>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</si>
  <si>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</si>
  <si>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</si>
  <si>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</si>
  <si>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</si>
  <si>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</si>
  <si>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</si>
  <si>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</si>
  <si>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</si>
  <si>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</si>
  <si>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</si>
  <si>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</si>
  <si>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</si>
  <si>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</si>
  <si>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</si>
  <si>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</si>
  <si>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</si>
  <si>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</si>
  <si>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fuzziness</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</si>
  <si>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</si>
  <si>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</si>
  <si>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</si>
  <si>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</si>
  <si>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</si>
  <si>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</si>
  <si>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</si>
  <si>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</si>
  <si>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</si>
  <si>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</si>
  <si>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</si>
  <si>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</si>
  <si>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</si>
  <si>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</si>
  <si>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</si>
  <si>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</si>
  <si>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</si>
  <si>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</si>
  <si>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</si>
  <si>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</si>
  <si>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</si>
  <si>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not fuzzy</t>
  </si>
  <si>
    <t>host_natural_common_name</t>
  </si>
  <si>
    <t>Host Common Name</t>
  </si>
  <si>
    <t>Common name of the host the virus sequence was collected from, e.g. human.</t>
  </si>
  <si>
    <t>host common name</t>
  </si>
  <si>
    <t>Host</t>
  </si>
  <si>
    <t>ENA Sample</t>
  </si>
  <si>
    <t>VJDB Sample</t>
  </si>
  <si>
    <t>Host Taxonomy</t>
  </si>
  <si>
    <t/>
  </si>
  <si>
    <t>Not in VJDB, Completly new due to byCovid</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</si>
  <si>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</si>
  <si>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</si>
  <si>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</si>
  <si>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</si>
  <si>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TEXT_FIELD</t>
  </si>
  <si>
    <t>mandatory</t>
  </si>
  <si>
    <t>human</t>
  </si>
  <si>
    <t>Free text</t>
  </si>
  <si>
    <t>suggestion</t>
  </si>
  <si>
    <t>freetext</t>
  </si>
  <si>
    <t>0al</t>
  </si>
  <si>
    <t>metadata</t>
  </si>
  <si>
    <t>exact fuzzy</t>
  </si>
  <si>
    <t>fuzzy</t>
  </si>
  <si>
    <t>organism_name</t>
  </si>
  <si>
    <t>Organism Name</t>
  </si>
  <si>
    <t>GenBank organism name, a taxonomic name at species level or below the species level.</t>
  </si>
  <si>
    <t>Organism_Name</t>
  </si>
  <si>
    <t>Sample</t>
  </si>
  <si>
    <t>Virus Info</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</si>
  <si>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</si>
  <si>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</si>
  <si>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</si>
  <si>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</si>
  <si>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</si>
  <si>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</si>
  <si>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full fuzzy</t>
  </si>
  <si>
    <t>sra_accession_id</t>
  </si>
  <si>
    <t>SRA Accession</t>
  </si>
  <si>
    <t>NCBI Sequence Read Archive (SRA) accession ID.</t>
  </si>
  <si>
    <t>sra_accession</t>
  </si>
  <si>
    <t>SRA_Accession</t>
  </si>
  <si>
    <t>SRA accession</t>
  </si>
  <si>
    <t>NCBI Sequence Read Archive (SRA) accession number.</t>
  </si>
  <si>
    <t>string</t>
  </si>
  <si>
    <t>0au</t>
  </si>
  <si>
    <t>bvbrc_accession_id</t>
  </si>
  <si>
    <t>BV-BRC Accession</t>
  </si>
  <si>
    <t>Accession of the sequence in the BV-BRC database.</t>
  </si>
  <si>
    <t>bvbrc_id</t>
  </si>
  <si>
    <t>Genome ID</t>
  </si>
  <si>
    <t>BVBRC</t>
  </si>
  <si>
    <t>Change id and name to BVBRC_genome_id</t>
  </si>
  <si>
    <t>General Info</t>
  </si>
  <si>
    <t>genome_id</t>
  </si>
  <si>
    <t>0bd</t>
  </si>
  <si>
    <t>host_natural_scientific_name</t>
  </si>
  <si>
    <t>Host Species</t>
  </si>
  <si>
    <t>The sampled host's scientific species name.</t>
  </si>
  <si>
    <t>host_name?</t>
  </si>
  <si>
    <t>host scientific name</t>
  </si>
  <si>
    <t>specific_host</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</si>
  <si>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</si>
  <si>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</si>
  <si>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</si>
  <si>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</si>
  <si>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</si>
  <si>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</si>
  <si>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</si>
  <si>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</si>
  <si>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</si>
  <si>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</si>
  <si>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</si>
  <si>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</si>
  <si>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keep internally</t>
  </si>
  <si>
    <t>(Optional) Scientific name of the laboratory host used to propagate the source organism from which the sample was obtained</t>
  </si>
  <si>
    <t>9606</t>
  </si>
  <si>
    <t>Whole number value. Defined by the NCBI Taxonomy</t>
  </si>
  <si>
    <t>0bx</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</si>
  <si>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</si>
  <si>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</si>
  <si>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</si>
  <si>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</si>
  <si>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</si>
  <si>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</si>
  <si>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</si>
  <si>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</si>
  <si>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</si>
  <si>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</si>
  <si>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</si>
  <si>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</si>
  <si>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</si>
  <si>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int</t>
  </si>
  <si>
    <t>(Mandatory) Ncbi taxonomy identifier. this is appropriate for individual organisms and some environmental samples.</t>
  </si>
  <si>
    <t>197911</t>
  </si>
  <si>
    <t>0cl</t>
  </si>
  <si>
    <t>sample_species_name_abbreviation</t>
  </si>
  <si>
    <t>Abbreviation</t>
  </si>
  <si>
    <t>Common abbreviations of the virus species name.</t>
  </si>
  <si>
    <t>internal</t>
  </si>
  <si>
    <t>abbreviation</t>
  </si>
  <si>
    <t>ICTV Taxonomy</t>
  </si>
  <si>
    <t>ICTV</t>
  </si>
  <si>
    <t>tbd</t>
  </si>
  <si>
    <t>HPV</t>
  </si>
  <si>
    <t>Free text, common virus name abbreviations were collected by the ICTV</t>
  </si>
  <si>
    <t>0cn</t>
  </si>
  <si>
    <t>Virus name abbreviation(s)</t>
  </si>
  <si>
    <t>metadata | taxonomy</t>
  </si>
  <si>
    <t>sequence_name</t>
  </si>
  <si>
    <t>Sequence Name</t>
  </si>
  <si>
    <t>Generic name of the sequence (Name of the entry).</t>
  </si>
  <si>
    <t>sample_name</t>
  </si>
  <si>
    <t>assembly_name</t>
  </si>
  <si>
    <t>Genome Name</t>
  </si>
  <si>
    <t>Analysis</t>
  </si>
  <si>
    <t>Workflows</t>
  </si>
  <si>
    <t>change to BVBRC_genome_name</t>
  </si>
  <si>
    <t>genome_name</t>
  </si>
  <si>
    <t>change name; keep private; compare to Organism Name from NCBI Virus</t>
  </si>
  <si>
    <t>0cs</t>
  </si>
  <si>
    <t>full</t>
  </si>
  <si>
    <t>virjen_id</t>
  </si>
  <si>
    <t>VirJenDB Accession</t>
  </si>
  <si>
    <t>VirJenDB sequence ID of the virus sequence.</t>
  </si>
  <si>
    <t>integer</t>
  </si>
  <si>
    <t>vj_id, sample id</t>
  </si>
  <si>
    <t>Source</t>
  </si>
  <si>
    <t>10580360</t>
  </si>
  <si>
    <t>Whole number value</t>
  </si>
  <si>
    <t>0dn</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</si>
  <si>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</si>
  <si>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</si>
  <si>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</si>
  <si>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</si>
  <si>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</si>
  <si>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Virus Taxonomy</t>
  </si>
  <si>
    <t>Taxonomy Descision; no example needed</t>
  </si>
  <si>
    <t>0fw</t>
  </si>
  <si>
    <t>Species</t>
  </si>
  <si>
    <t>taxonomy</t>
  </si>
  <si>
    <t xml:space="preserve">exact </t>
  </si>
  <si>
    <t>ncbi_family</t>
  </si>
  <si>
    <t>NCBI Family</t>
  </si>
  <si>
    <t>A 'Family' is a rank in the taxonomic hierarchy into which virus species can be classified. Defined by the NCBI.</t>
  </si>
  <si>
    <t>sample_family</t>
  </si>
  <si>
    <t>Family</t>
  </si>
  <si>
    <t>Family name, as identified by NCBI Taxonomy.</t>
  </si>
  <si>
    <t>family</t>
  </si>
  <si>
    <t>0gh</t>
  </si>
  <si>
    <t>ncbi_genus</t>
  </si>
  <si>
    <t>NCBI Genus</t>
  </si>
  <si>
    <t>A 'Genus' is a rank in the taxonomic hierarchy into which virus species can be classified. Defined by the NCBI.</t>
  </si>
  <si>
    <t>sample_genus</t>
  </si>
  <si>
    <t>Genus</t>
  </si>
  <si>
    <t>Genus name, as identified by NCBI Taxonomy.</t>
  </si>
  <si>
    <t>genus</t>
  </si>
  <si>
    <t>0gj</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</si>
  <si>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</si>
  <si>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</si>
  <si>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</si>
  <si>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</si>
  <si>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</si>
  <si>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</si>
  <si>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</si>
  <si>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</si>
  <si>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</si>
  <si>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</si>
  <si>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</si>
  <si>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</si>
  <si>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</si>
  <si>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</si>
  <si>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</si>
  <si>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</si>
  <si>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</si>
  <si>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</si>
  <si>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</si>
  <si>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ictv_host_group</t>
  </si>
  <si>
    <t>ICTV Host Group</t>
  </si>
  <si>
    <t>The ICTV Host source field content to be combined with other host group data from the other sources.</t>
  </si>
  <si>
    <t>0gy</t>
  </si>
  <si>
    <t>Host source</t>
  </si>
  <si>
    <t>ictv_virus_name</t>
  </si>
  <si>
    <t>ICTV Virus name</t>
  </si>
  <si>
    <t>Commonly used virus name (or names separated by a semi-colon).</t>
  </si>
  <si>
    <t>0ha</t>
  </si>
  <si>
    <t>Virus name(s)</t>
  </si>
  <si>
    <t>host_insdc_accession_id</t>
  </si>
  <si>
    <t>Host Accession</t>
  </si>
  <si>
    <t>Host Accession from the GenBank that can refer to the host sequence (not the prophage).</t>
  </si>
  <si>
    <t>0ho</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</si>
  <si>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</si>
  <si>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</si>
  <si>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</si>
  <si>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</si>
  <si>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</si>
  <si>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</si>
  <si>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</si>
  <si>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</si>
  <si>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</si>
  <si>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</si>
  <si>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</si>
  <si>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</si>
  <si>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</si>
  <si>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</si>
  <si>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</si>
  <si>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</si>
  <si>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</si>
  <si>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</si>
  <si>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</si>
  <si>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</si>
  <si>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</si>
  <si>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</si>
  <si>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</si>
  <si>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</si>
  <si>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</si>
  <si>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</si>
  <si>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</si>
  <si>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</si>
  <si>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</si>
  <si>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</si>
  <si>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</si>
  <si>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</si>
  <si>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</si>
  <si>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</si>
  <si>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</si>
  <si>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</si>
  <si>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</si>
  <si>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</si>
  <si>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</si>
  <si>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</si>
  <si>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</si>
  <si>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</si>
  <si>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</si>
  <si>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</si>
  <si>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</si>
  <si>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</si>
  <si>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2023-05-28</t>
  </si>
  <si>
    <t>YYYY-MM-DD; Some browsers can display dates in a different format, but it is still correct</t>
  </si>
  <si>
    <t>0ae</t>
  </si>
  <si>
    <t>range</t>
  </si>
  <si>
    <t>exact dates, range inclusive, to/dash</t>
  </si>
  <si>
    <t>collection_country</t>
  </si>
  <si>
    <t>Country</t>
  </si>
  <si>
    <t>Country or sea area where the sample the sequence originates from was collected or 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</si>
  <si>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</si>
  <si>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</si>
  <si>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</si>
  <si>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</si>
  <si>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</si>
  <si>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</si>
  <si>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</si>
  <si>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</si>
  <si>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</si>
  <si>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</si>
  <si>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</si>
  <si>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</si>
  <si>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</si>
  <si>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</si>
  <si>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</si>
  <si>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</si>
  <si>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</si>
  <si>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</si>
  <si>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</si>
  <si>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</si>
  <si>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</si>
  <si>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</si>
  <si>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</si>
  <si>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</si>
  <si>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</si>
  <si>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</si>
  <si>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</si>
  <si>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</si>
  <si>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</si>
  <si>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</si>
  <si>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</si>
  <si>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</si>
  <si>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</si>
  <si>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</si>
  <si>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</si>
  <si>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</si>
  <si>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</si>
  <si>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</si>
  <si>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</si>
  <si>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</si>
  <si>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</si>
  <si>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</si>
  <si>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</si>
  <si>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</si>
  <si>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</si>
  <si>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</si>
  <si>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</si>
  <si>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</si>
  <si>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</si>
  <si>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</si>
  <si>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</si>
  <si>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</si>
  <si>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</si>
  <si>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</si>
  <si>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</si>
  <si>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</si>
  <si>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</si>
  <si>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</si>
  <si>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</si>
  <si>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</si>
  <si>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</si>
  <si>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</si>
  <si>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</si>
  <si>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</si>
  <si>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</si>
  <si>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sequence_length</t>
  </si>
  <si>
    <t>Sequence Length</t>
  </si>
  <si>
    <t>Length of the sequence in basepairs (bp) from NCBI Virus or BVBRC.</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</si>
  <si>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</si>
  <si>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</si>
  <si>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</si>
  <si>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</si>
  <si>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</si>
  <si>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</si>
  <si>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</si>
  <si>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</si>
  <si>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</si>
  <si>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</si>
  <si>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</si>
  <si>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</si>
  <si>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</si>
  <si>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</si>
  <si>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</si>
  <si>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</si>
  <si>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</si>
  <si>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</si>
  <si>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</si>
  <si>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</si>
  <si>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</si>
  <si>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</si>
  <si>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</si>
  <si>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</si>
  <si>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</si>
  <si>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</si>
  <si>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</si>
  <si>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</si>
  <si>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</si>
  <si>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</si>
  <si>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restricted fuzziness? just one char fuzziness allowed?</t>
  </si>
  <si>
    <t>sequence_completeness_percentage</t>
  </si>
  <si>
    <t>Genome Completeness Percentage</t>
  </si>
  <si>
    <t>The level of the sequence completeness compare to the representative sequence in refseq in percentage</t>
  </si>
  <si>
    <t>float</t>
  </si>
  <si>
    <t>0ap</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</si>
  <si>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</si>
  <si>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</si>
  <si>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</si>
  <si>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</si>
  <si>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</si>
  <si>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</si>
  <si>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</si>
  <si>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</si>
  <si>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</si>
  <si>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</si>
  <si>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</si>
  <si>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</si>
  <si>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</si>
  <si>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</si>
  <si>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</si>
  <si>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</si>
  <si>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</si>
  <si>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</si>
  <si>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</si>
  <si>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</si>
  <si>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</si>
  <si>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</si>
  <si>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</si>
  <si>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</si>
  <si>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</si>
  <si>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</si>
  <si>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</si>
  <si>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</si>
  <si>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</si>
  <si>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</si>
  <si>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</si>
  <si>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</si>
  <si>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</si>
  <si>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</si>
  <si>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</si>
  <si>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</si>
  <si>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</si>
  <si>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</si>
  <si>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</si>
  <si>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</si>
  <si>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</si>
  <si>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</si>
  <si>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</si>
  <si>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</si>
  <si>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</si>
  <si>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</si>
  <si>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</si>
  <si>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</si>
  <si>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</si>
  <si>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</si>
  <si>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</si>
  <si>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</si>
  <si>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</si>
  <si>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</si>
  <si>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</si>
  <si>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</si>
  <si>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</si>
  <si>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</si>
  <si>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</si>
  <si>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</si>
  <si>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</si>
  <si>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</si>
  <si>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</si>
  <si>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</si>
  <si>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</si>
  <si>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</si>
  <si>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</si>
  <si>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</si>
  <si>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</si>
  <si>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</si>
  <si>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</si>
  <si>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</si>
  <si>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</si>
  <si>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</si>
  <si>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</si>
  <si>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</si>
  <si>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</si>
  <si>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</si>
  <si>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</si>
  <si>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</si>
  <si>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</si>
  <si>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</si>
  <si>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</si>
  <si>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</si>
  <si>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</si>
  <si>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</si>
  <si>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</si>
  <si>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</si>
  <si>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</si>
  <si>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</si>
  <si>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</si>
  <si>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</si>
  <si>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</si>
  <si>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</si>
  <si>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</si>
  <si>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</si>
  <si>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</si>
  <si>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</si>
  <si>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</si>
  <si>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</si>
  <si>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</si>
  <si>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</si>
  <si>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</si>
  <si>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</si>
  <si>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</si>
  <si>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</si>
  <si>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</si>
  <si>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</si>
  <si>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</si>
  <si>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</si>
  <si>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</si>
  <si>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</si>
  <si>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</si>
  <si>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</si>
  <si>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</si>
  <si>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</si>
  <si>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</si>
  <si>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</si>
  <si>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</si>
  <si>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</si>
  <si>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</si>
  <si>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</si>
  <si>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</si>
  <si>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</si>
  <si>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</si>
  <si>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</si>
  <si>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</si>
  <si>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</si>
  <si>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</si>
  <si>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</si>
  <si>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</si>
  <si>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</si>
  <si>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</si>
  <si>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</si>
  <si>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</si>
  <si>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</si>
  <si>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</si>
  <si>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</si>
  <si>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</si>
  <si>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</si>
  <si>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</si>
  <si>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</si>
  <si>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</si>
  <si>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</si>
  <si>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</si>
  <si>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</si>
  <si>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</si>
  <si>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</si>
  <si>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</si>
  <si>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</si>
  <si>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</si>
  <si>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</si>
  <si>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</si>
  <si>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</si>
  <si>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</si>
  <si>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</si>
  <si>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</si>
  <si>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</si>
  <si>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</si>
  <si>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</si>
  <si>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</si>
  <si>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</si>
  <si>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</si>
  <si>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</si>
  <si>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</si>
  <si>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</si>
  <si>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</si>
  <si>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</si>
  <si>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</si>
  <si>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</si>
  <si>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</si>
  <si>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</si>
  <si>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</si>
  <si>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</si>
  <si>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</si>
  <si>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</si>
  <si>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</si>
  <si>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</si>
  <si>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</si>
  <si>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</si>
  <si>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</si>
  <si>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</si>
  <si>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</si>
  <si>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</si>
  <si>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</si>
  <si>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</si>
  <si>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</si>
  <si>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</si>
  <si>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</si>
  <si>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</si>
  <si>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</si>
  <si>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</si>
  <si>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</si>
  <si>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</si>
  <si>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</si>
  <si>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</si>
  <si>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</si>
  <si>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</si>
  <si>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</si>
  <si>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</si>
  <si>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</si>
  <si>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</si>
  <si>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</si>
  <si>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</si>
  <si>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</si>
  <si>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</si>
  <si>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</si>
  <si>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</si>
  <si>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</si>
  <si>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</si>
  <si>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</si>
  <si>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</si>
  <si>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</si>
  <si>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</si>
  <si>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</si>
  <si>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</si>
  <si>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</si>
  <si>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</si>
  <si>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</si>
  <si>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</si>
  <si>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</si>
  <si>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</si>
  <si>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</si>
  <si>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</si>
  <si>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remove?; not sure</t>
  </si>
  <si>
    <t>0bu</t>
  </si>
  <si>
    <t>host_lab_scientific_name</t>
  </si>
  <si>
    <t>Lab Host Species</t>
  </si>
  <si>
    <t>The lab hosts scientific species name.</t>
  </si>
  <si>
    <t>0bv</t>
  </si>
  <si>
    <t>host_sex</t>
  </si>
  <si>
    <t>Host Sex</t>
  </si>
  <si>
    <t>The sampled hosts sex from the BV-BRC.</t>
  </si>
  <si>
    <t>host_gender</t>
  </si>
  <si>
    <t>host sex</t>
  </si>
  <si>
    <t>Host Gender</t>
  </si>
  <si>
    <t>(Mandatory) Gender or sex of the host.</t>
  </si>
  <si>
    <t>female; hermaphrodite</t>
  </si>
  <si>
    <t>0by</t>
  </si>
  <si>
    <t>with 5+ char min match</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</si>
  <si>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</si>
  <si>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</si>
  <si>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</si>
  <si>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</si>
  <si>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</si>
  <si>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</si>
  <si>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</si>
  <si>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</si>
  <si>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</si>
  <si>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</si>
  <si>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</si>
  <si>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</si>
  <si>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</si>
  <si>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</si>
  <si>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</si>
  <si>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</si>
  <si>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</si>
  <si>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</si>
  <si>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</si>
  <si>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</si>
  <si>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</si>
  <si>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</si>
  <si>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</si>
  <si>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</si>
  <si>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</si>
  <si>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</si>
  <si>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</si>
  <si>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</si>
  <si>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</si>
  <si>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</si>
  <si>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</si>
  <si>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</si>
  <si>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</si>
  <si>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</si>
  <si>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</si>
  <si>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</si>
  <si>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</si>
  <si>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</si>
  <si>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</si>
  <si>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</si>
  <si>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</si>
  <si>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</si>
  <si>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</si>
  <si>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</si>
  <si>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</si>
  <si>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</si>
  <si>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</si>
  <si>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</si>
  <si>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</si>
  <si>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</si>
  <si>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</si>
  <si>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</si>
  <si>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</si>
  <si>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</si>
  <si>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</si>
  <si>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</si>
  <si>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</si>
  <si>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</si>
  <si>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</si>
  <si>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</si>
  <si>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</si>
  <si>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</si>
  <si>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</si>
  <si>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</si>
  <si>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</si>
  <si>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</si>
  <si>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</si>
  <si>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</si>
  <si>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</si>
  <si>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</si>
  <si>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</si>
  <si>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</si>
  <si>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</si>
  <si>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</si>
  <si>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</si>
  <si>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</si>
  <si>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</si>
  <si>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</si>
  <si>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</si>
  <si>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</si>
  <si>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</si>
  <si>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</si>
  <si>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</si>
  <si>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</si>
  <si>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</si>
  <si>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</si>
  <si>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</si>
  <si>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</si>
  <si>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</si>
  <si>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</si>
  <si>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</si>
  <si>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</si>
  <si>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</si>
  <si>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</si>
  <si>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</si>
  <si>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</si>
  <si>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</si>
  <si>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</si>
  <si>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</si>
  <si>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</si>
  <si>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</si>
  <si>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</si>
  <si>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</si>
  <si>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</si>
  <si>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</si>
  <si>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</si>
  <si>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</si>
  <si>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</si>
  <si>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</si>
  <si>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</si>
  <si>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</si>
  <si>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</si>
  <si>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</si>
  <si>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</si>
  <si>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</si>
  <si>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</si>
  <si>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</si>
  <si>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</si>
  <si>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</si>
  <si>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</si>
  <si>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</si>
  <si>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</si>
  <si>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</si>
  <si>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</si>
  <si>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</si>
  <si>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</si>
  <si>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</si>
  <si>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</si>
  <si>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</si>
  <si>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</si>
  <si>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</si>
  <si>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</si>
  <si>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</si>
  <si>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</si>
  <si>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</si>
  <si>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</si>
  <si>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</si>
  <si>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</si>
  <si>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</si>
  <si>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</si>
  <si>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</si>
  <si>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</si>
  <si>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</si>
  <si>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</si>
  <si>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</si>
  <si>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</si>
  <si>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</si>
  <si>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</si>
  <si>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</si>
  <si>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</si>
  <si>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</si>
  <si>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</si>
  <si>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</si>
  <si>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</si>
  <si>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</si>
  <si>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</si>
  <si>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</si>
  <si>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</si>
  <si>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</si>
  <si>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</si>
  <si>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</si>
  <si>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</si>
  <si>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</si>
  <si>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</si>
  <si>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</si>
  <si>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</si>
  <si>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</si>
  <si>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</si>
  <si>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</si>
  <si>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</si>
  <si>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</si>
  <si>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</si>
  <si>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</si>
  <si>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</si>
  <si>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</si>
  <si>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</si>
  <si>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</si>
  <si>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</si>
  <si>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</si>
  <si>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</si>
  <si>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</si>
  <si>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</si>
  <si>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</si>
  <si>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</si>
  <si>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</si>
  <si>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</si>
  <si>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</si>
  <si>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</si>
  <si>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</si>
  <si>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</si>
  <si>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</si>
  <si>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</si>
  <si>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</si>
  <si>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</si>
  <si>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</si>
  <si>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</si>
  <si>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</si>
  <si>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</si>
  <si>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</si>
  <si>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</si>
  <si>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</si>
  <si>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</si>
  <si>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</si>
  <si>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</si>
  <si>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</si>
  <si>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</si>
  <si>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</si>
  <si>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</si>
  <si>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</si>
  <si>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</si>
  <si>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</si>
  <si>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</si>
  <si>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</si>
  <si>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</si>
  <si>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</si>
  <si>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</si>
  <si>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</si>
  <si>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</si>
  <si>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</si>
  <si>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</si>
  <si>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</si>
  <si>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</si>
  <si>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</si>
  <si>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</si>
  <si>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</si>
  <si>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</si>
  <si>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</si>
  <si>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</si>
  <si>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</si>
  <si>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</si>
  <si>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</si>
  <si>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</si>
  <si>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</si>
  <si>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</si>
  <si>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</si>
  <si>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</si>
  <si>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</si>
  <si>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</si>
  <si>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</si>
  <si>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</si>
  <si>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</si>
  <si>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</si>
  <si>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</si>
  <si>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</si>
  <si>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</si>
  <si>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</si>
  <si>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</si>
  <si>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</si>
  <si>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</si>
  <si>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</si>
  <si>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</si>
  <si>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</si>
  <si>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</si>
  <si>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</si>
  <si>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</si>
  <si>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</si>
  <si>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</si>
  <si>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</si>
  <si>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</si>
  <si>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</si>
  <si>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</si>
  <si>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</si>
  <si>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</si>
  <si>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</si>
  <si>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</si>
  <si>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</si>
  <si>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</si>
  <si>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</si>
  <si>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</si>
  <si>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</si>
  <si>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</si>
  <si>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</si>
  <si>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</si>
  <si>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</si>
  <si>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</si>
  <si>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</si>
  <si>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</si>
  <si>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</si>
  <si>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</si>
  <si>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</si>
  <si>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</si>
  <si>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</si>
  <si>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</si>
  <si>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</si>
  <si>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</si>
  <si>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</si>
  <si>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</si>
  <si>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</si>
  <si>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</si>
  <si>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</si>
  <si>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</si>
  <si>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</si>
  <si>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</si>
  <si>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</si>
  <si>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</si>
  <si>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</si>
  <si>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</si>
  <si>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</si>
  <si>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</si>
  <si>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</si>
  <si>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</si>
  <si>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</si>
  <si>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</si>
  <si>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</si>
  <si>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</si>
  <si>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</si>
  <si>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</si>
  <si>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</si>
  <si>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</si>
  <si>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</si>
  <si>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</si>
  <si>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</si>
  <si>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</si>
  <si>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</si>
  <si>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</si>
  <si>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</si>
  <si>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</si>
  <si>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</si>
  <si>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</si>
  <si>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</si>
  <si>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</si>
  <si>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</si>
  <si>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</si>
  <si>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</si>
  <si>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</si>
  <si>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</si>
  <si>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</si>
  <si>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</si>
  <si>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</si>
  <si>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</si>
  <si>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</si>
  <si>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</si>
  <si>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</si>
  <si>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</si>
  <si>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</si>
  <si>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</si>
  <si>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</si>
  <si>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</si>
  <si>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</si>
  <si>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</si>
  <si>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</si>
  <si>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</si>
  <si>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</si>
  <si>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</si>
  <si>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</si>
  <si>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</si>
  <si>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</si>
  <si>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</si>
  <si>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</si>
  <si>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</si>
  <si>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</si>
  <si>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</si>
  <si>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</si>
  <si>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</si>
  <si>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</si>
  <si>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</si>
  <si>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</si>
  <si>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</si>
  <si>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</si>
  <si>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</si>
  <si>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</si>
  <si>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</si>
  <si>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</si>
  <si>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</si>
  <si>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</si>
  <si>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</si>
  <si>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</si>
  <si>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</si>
  <si>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</si>
  <si>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</si>
  <si>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</si>
  <si>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</si>
  <si>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</si>
  <si>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</si>
  <si>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</si>
  <si>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</si>
  <si>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</si>
  <si>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</si>
  <si>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</si>
  <si>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</si>
  <si>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</si>
  <si>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</si>
  <si>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</si>
  <si>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</si>
  <si>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</si>
  <si>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</si>
  <si>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</si>
  <si>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</si>
  <si>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</si>
  <si>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</si>
  <si>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</si>
  <si>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</si>
  <si>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</si>
  <si>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</si>
  <si>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</si>
  <si>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</si>
  <si>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</si>
  <si>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</si>
  <si>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</si>
  <si>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</si>
  <si>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</si>
  <si>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</si>
  <si>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</si>
  <si>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</si>
  <si>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</si>
  <si>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</si>
  <si>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</si>
  <si>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</si>
  <si>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</si>
  <si>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</si>
  <si>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</si>
  <si>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</si>
  <si>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</si>
  <si>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</si>
  <si>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</si>
  <si>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</si>
  <si>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</si>
  <si>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</si>
  <si>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</si>
  <si>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</si>
  <si>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</si>
  <si>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</si>
  <si>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</si>
  <si>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</si>
  <si>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</si>
  <si>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</si>
  <si>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</si>
  <si>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</si>
  <si>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</si>
  <si>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</si>
  <si>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</si>
  <si>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</si>
  <si>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</si>
  <si>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</si>
  <si>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</si>
  <si>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</si>
  <si>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</si>
  <si>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</si>
  <si>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</si>
  <si>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</si>
  <si>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</si>
  <si>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</si>
  <si>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</si>
  <si>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</si>
  <si>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</si>
  <si>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</si>
  <si>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</si>
  <si>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</si>
  <si>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</si>
  <si>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</si>
  <si>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</si>
  <si>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</si>
  <si>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</si>
  <si>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</si>
  <si>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</si>
  <si>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</si>
  <si>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</si>
  <si>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</si>
  <si>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</si>
  <si>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</si>
  <si>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</si>
  <si>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</si>
  <si>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</si>
  <si>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</si>
  <si>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</si>
  <si>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</si>
  <si>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</si>
  <si>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</si>
  <si>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</si>
  <si>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</si>
  <si>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</si>
  <si>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</si>
  <si>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</si>
  <si>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</si>
  <si>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</si>
  <si>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</si>
  <si>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</si>
  <si>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</si>
  <si>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</si>
  <si>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</si>
  <si>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</si>
  <si>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</si>
  <si>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</si>
  <si>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</si>
  <si>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</si>
  <si>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</si>
  <si>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</si>
  <si>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</si>
  <si>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</si>
  <si>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</si>
  <si>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</si>
  <si>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</si>
  <si>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</si>
  <si>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</si>
  <si>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</si>
  <si>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</si>
  <si>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</si>
  <si>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</si>
  <si>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</si>
  <si>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</si>
  <si>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</si>
  <si>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</si>
  <si>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</si>
  <si>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</si>
  <si>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</si>
  <si>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</si>
  <si>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</si>
  <si>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</si>
  <si>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</si>
  <si>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</si>
  <si>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</si>
  <si>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</si>
  <si>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</si>
  <si>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</si>
  <si>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</si>
  <si>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</si>
  <si>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</si>
  <si>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</si>
  <si>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</si>
  <si>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</si>
  <si>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</si>
  <si>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</si>
  <si>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</si>
  <si>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</si>
  <si>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</si>
  <si>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</si>
  <si>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</si>
  <si>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</si>
  <si>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</si>
  <si>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</si>
  <si>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</si>
  <si>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</si>
  <si>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</si>
  <si>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</si>
  <si>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</si>
  <si>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</si>
  <si>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</si>
  <si>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</si>
  <si>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</si>
  <si>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</si>
  <si>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</si>
  <si>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</si>
  <si>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</si>
  <si>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</si>
  <si>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</si>
  <si>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</si>
  <si>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</si>
  <si>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</si>
  <si>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</si>
  <si>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</si>
  <si>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</si>
  <si>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</si>
  <si>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</si>
  <si>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</si>
  <si>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</si>
  <si>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</si>
  <si>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</si>
  <si>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</si>
  <si>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</si>
  <si>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</si>
  <si>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</si>
  <si>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</si>
  <si>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</si>
  <si>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</si>
  <si>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</si>
  <si>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</si>
  <si>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</si>
  <si>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</si>
  <si>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</si>
  <si>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</si>
  <si>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</si>
  <si>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</si>
  <si>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</si>
  <si>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</si>
  <si>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</si>
  <si>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</si>
  <si>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</si>
  <si>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</si>
  <si>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</si>
  <si>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</si>
  <si>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</si>
  <si>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</si>
  <si>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</si>
  <si>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</si>
  <si>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</si>
  <si>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</si>
  <si>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</si>
  <si>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</si>
  <si>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</si>
  <si>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</si>
  <si>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</si>
  <si>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</si>
  <si>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</si>
  <si>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</si>
  <si>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</si>
  <si>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</si>
  <si>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</si>
  <si>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</si>
  <si>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</si>
  <si>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</si>
  <si>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</si>
  <si>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</si>
  <si>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</si>
  <si>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</si>
  <si>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</si>
  <si>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</si>
  <si>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</si>
  <si>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</si>
  <si>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</si>
  <si>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</si>
  <si>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</si>
  <si>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</si>
  <si>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</si>
  <si>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</si>
  <si>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</si>
  <si>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</si>
  <si>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</si>
  <si>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</si>
  <si>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</si>
  <si>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</si>
  <si>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</si>
  <si>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</si>
  <si>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</si>
  <si>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</si>
  <si>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</si>
  <si>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</si>
  <si>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</si>
  <si>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</si>
  <si>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ictv_subgenus</t>
  </si>
  <si>
    <t>ICTV Subgenus</t>
  </si>
  <si>
    <t>A 'Subgenus' is a rank in the taxonomic hierarchy into which virus species can be classified. Defined by the ICTV.</t>
  </si>
  <si>
    <t>0fv</t>
  </si>
  <si>
    <t>Subgenus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</si>
  <si>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</si>
  <si>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</si>
  <si>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</si>
  <si>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</si>
  <si>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</si>
  <si>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</si>
  <si>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</si>
  <si>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</si>
  <si>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</si>
  <si>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</si>
  <si>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</si>
  <si>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</si>
  <si>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</si>
  <si>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</si>
  <si>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</si>
  <si>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</si>
  <si>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</si>
  <si>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</si>
  <si>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</si>
  <si>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</si>
  <si>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</si>
  <si>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</si>
  <si>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</si>
  <si>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</si>
  <si>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</si>
  <si>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</si>
  <si>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</si>
  <si>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</si>
  <si>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</si>
  <si>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</si>
  <si>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</si>
  <si>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</si>
  <si>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</si>
  <si>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</si>
  <si>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</si>
  <si>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</si>
  <si>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</si>
  <si>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</si>
  <si>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</si>
  <si>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</si>
  <si>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</si>
  <si>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</si>
  <si>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</si>
  <si>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</si>
  <si>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ncbi_subfamily</t>
  </si>
  <si>
    <t>NCBI Subfamily</t>
  </si>
  <si>
    <t>A 'Subfamily' is a rank in the taxonomic hierarchy into which virus species can be classified. Defined by the NCBI.</t>
  </si>
  <si>
    <t>0gi</t>
  </si>
  <si>
    <t>ncbi_subgenus</t>
  </si>
  <si>
    <t>NCBI Subgenus</t>
  </si>
  <si>
    <t>A 'Subgenus' is a rank in the taxonomic hierarchy into which virus species can be classified. Defined by the NCBI.</t>
  </si>
  <si>
    <t xml:space="preserve">NCBI </t>
  </si>
  <si>
    <t>0gk</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</si>
  <si>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</si>
  <si>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</si>
  <si>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</si>
  <si>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</si>
  <si>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</si>
  <si>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</si>
  <si>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</si>
  <si>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</si>
  <si>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</si>
  <si>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</si>
  <si>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</si>
  <si>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</si>
  <si>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</si>
  <si>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</si>
  <si>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</si>
  <si>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</si>
  <si>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</si>
  <si>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</si>
  <si>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</si>
  <si>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</si>
  <si>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</si>
  <si>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</si>
  <si>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</si>
  <si>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</si>
  <si>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</si>
  <si>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</si>
  <si>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</si>
  <si>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</si>
  <si>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</si>
  <si>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</si>
  <si>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</si>
  <si>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</si>
  <si>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</si>
  <si>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</si>
  <si>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</si>
  <si>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</si>
  <si>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</si>
  <si>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</si>
  <si>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</si>
  <si>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</si>
  <si>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</si>
  <si>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</si>
  <si>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</si>
  <si>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</si>
  <si>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</si>
  <si>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</si>
  <si>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</si>
  <si>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</si>
  <si>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</si>
  <si>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</si>
  <si>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</si>
  <si>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</si>
  <si>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</si>
  <si>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</si>
  <si>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</si>
  <si>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</si>
  <si>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</si>
  <si>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</si>
  <si>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</si>
  <si>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</si>
  <si>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</si>
  <si>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</si>
  <si>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</si>
  <si>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</si>
  <si>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ictv_id</t>
  </si>
  <si>
    <t xml:space="preserve">ICTV ID </t>
  </si>
  <si>
    <t>ICTV ID from Master_Species_List file</t>
  </si>
  <si>
    <t>0gz</t>
  </si>
  <si>
    <t>ICTV_ID</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</si>
  <si>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</si>
  <si>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</si>
  <si>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</si>
  <si>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</si>
  <si>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</si>
  <si>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</si>
  <si>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</si>
  <si>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</si>
  <si>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</si>
  <si>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</si>
  <si>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</si>
  <si>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</si>
  <si>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</si>
  <si>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</si>
  <si>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</si>
  <si>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</si>
  <si>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</si>
  <si>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</si>
  <si>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</si>
  <si>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</si>
  <si>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</si>
  <si>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</si>
  <si>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</si>
  <si>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</si>
  <si>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</si>
  <si>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</si>
  <si>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</si>
  <si>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</si>
  <si>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</si>
  <si>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</si>
  <si>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</si>
  <si>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</si>
  <si>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</si>
  <si>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</si>
  <si>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</si>
  <si>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</si>
  <si>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</si>
  <si>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</si>
  <si>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</si>
  <si>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</si>
  <si>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</si>
  <si>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</si>
  <si>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</si>
  <si>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</si>
  <si>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</si>
  <si>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</si>
  <si>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</si>
  <si>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</si>
  <si>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</si>
  <si>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</si>
  <si>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</si>
  <si>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</si>
  <si>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</si>
  <si>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</si>
  <si>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</si>
  <si>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</si>
  <si>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</si>
  <si>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</si>
  <si>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</si>
  <si>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</si>
  <si>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</si>
  <si>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</si>
  <si>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</si>
  <si>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</si>
  <si>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</si>
  <si>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</si>
  <si>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</si>
  <si>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</si>
  <si>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</si>
  <si>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</si>
  <si>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</si>
  <si>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</si>
  <si>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</si>
  <si>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</si>
  <si>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</si>
  <si>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</si>
  <si>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</si>
  <si>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</si>
  <si>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</si>
  <si>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</si>
  <si>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</si>
  <si>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</si>
  <si>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</si>
  <si>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</si>
  <si>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</si>
  <si>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</si>
  <si>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</si>
  <si>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</si>
  <si>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</si>
  <si>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</si>
  <si>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</si>
  <si>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</si>
  <si>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 PhiSpy or 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</si>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</sst>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ptos Narrow"/>
      <scheme val="minor"/>
    </font>
    <font>
      <sz val="16.0"/>
      <color theme="1"/>
      <name val="Arial"/>
    </font>
    <font>
      <sz val="20.0"/>
      <color theme="1"/>
      <name val="Calibri"/>
    </font>
    <font>
      <u/>
      <sz val="16.0"/>
      <color theme="1"/>
      <name val="Arial"/>
    </font>
    <font>
      <sz val="11.0"/>
      <color theme="1"/>
      <name val="Aptos Narrow"/>
    </font>
    <font>
      <sz val="11.0"/>
      <color rgb="FF000000"/>
      <name val="Aptos Narrow"/>
    </font>
    <font>
      <sz val="11.0"/>
      <color theme="1"/>
      <name val="Arial"/>
    </font>
    <font>
      <color theme="1"/>
      <name val="Aptos Narrow"/>
      <scheme val="minor"/>
    </font>
    <font>
      <color theme="1"/>
      <name val="Arial"/>
    </font>
    <font>
      <sz val="11.0"/>
      <color rgb="FF000000"/>
      <name val="Arial"/>
    </font>
    <font>
      <sz val="12.0"/>
      <color theme="1"/>
      <name val="Aptos Narrow"/>
    </font>
    <font>
      <b/>
      <sz val="11.0"/>
      <color theme="1"/>
      <name val="Aptos Narrow"/>
    </font>
    <font>
      <sz val="11.0"/>
      <color rgb="FF242424"/>
      <name val="Aptos Narrow"/>
    </font>
    <font>
      <sz val="14.0"/>
      <color theme="1"/>
      <name val="Aptos Narrow"/>
    </font>
    <font>
      <sz val="14.0"/>
      <color theme="1"/>
      <name val="Calibri"/>
    </font>
    <font>
      <sz val="12.0"/>
      <color theme="1"/>
      <name val="Arial"/>
    </font>
    <font>
      <sz val="10.0"/>
      <color theme="1"/>
      <name val="Calibri"/>
    </font>
    <font>
      <b/>
      <sz val="14.0"/>
      <color theme="1"/>
      <name val="Calibri"/>
    </font>
    <font>
      <sz val="14.0"/>
      <color rgb="FF000000"/>
      <name val="Aptos Narrow"/>
    </font>
    <font>
      <sz val="12.0"/>
      <color rgb="FF212121"/>
      <name val="Arial"/>
    </font>
    <font>
      <sz val="12.0"/>
      <color rgb="FF000000"/>
      <name val="Arial"/>
    </font>
    <font>
      <sz val="20.0"/>
      <color theme="1"/>
      <name val="Aptos Narrow"/>
    </font>
  </fonts>
  <fills count="9">
    <fill>
      <patternFill patternType="none"/>
    </fill>
    <fill>
      <patternFill patternType="lightGray"/>
    </fill>
    <fill>
      <patternFill patternType="solid">
        <fgColor rgb="FFDBE9F7"/>
        <bgColor rgb="FFDBE9F7"/>
      </patternFill>
    </fill>
    <fill>
      <patternFill patternType="solid">
        <fgColor rgb="FFFF0000"/>
        <bgColor rgb="FFFF0000"/>
      </patternFill>
    </fill>
    <fill>
      <patternFill patternType="solid">
        <fgColor rgb="FF00B0F0"/>
        <bgColor rgb="FF00B0F0"/>
      </patternFill>
    </fill>
    <fill>
      <patternFill patternType="solid">
        <fgColor rgb="FFEA9999"/>
        <bgColor rgb="FFEA9999"/>
      </patternFill>
    </fill>
    <fill>
      <patternFill patternType="solid">
        <fgColor rgb="FFD0D0D0"/>
        <bgColor rgb="FFD0D0D0"/>
      </patternFill>
    </fill>
    <fill>
      <patternFill patternType="solid">
        <fgColor rgb="FFC1E4F5"/>
        <bgColor rgb="FFC1E4F5"/>
      </patternFill>
    </fill>
    <fill>
      <patternFill patternType="solid">
        <fgColor rgb="FFFAE2D5"/>
        <bgColor rgb="FFFAE2D5"/>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right/>
      <top/>
      <bottom/>
    </border>
    <border>
      <left style="thin">
        <color rgb="FFCCCCCC"/>
      </left>
      <right style="thin">
        <color rgb="FF000000"/>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000000"/>
      </left>
      <right/>
      <top style="thin">
        <color rgb="FF000000"/>
      </top>
      <bottom style="thin">
        <color rgb="FF000000"/>
      </bottom>
    </border>
    <border>
      <left style="thin">
        <color rgb="FF000000"/>
      </left>
      <right/>
      <top style="thin">
        <color rgb="FF000000"/>
      </top>
      <bottom/>
    </border>
    <border>
      <left style="medium">
        <color rgb="FFCCCCCC"/>
      </left>
      <right style="medium">
        <color rgb="FFCCCCCC"/>
      </right>
      <top/>
      <bottom style="medium">
        <color rgb="FFCCCCCC"/>
      </bottom>
    </border>
    <border>
      <left style="medium">
        <color rgb="FFCCCCCC"/>
      </left>
      <right style="medium">
        <color rgb="FFCCCCCC"/>
      </right>
      <bottom style="medium">
        <color rgb="FFCCCCCC"/>
      </bottom>
    </border>
    <border>
      <left style="medium">
        <color rgb="FFCCCCCC"/>
      </left>
      <bottom style="medium">
        <color rgb="FFCCCCCC"/>
      </bottom>
    </border>
    <border>
      <left style="medium">
        <color rgb="FFCCCCCC"/>
      </left>
      <top style="medium">
        <color rgb="FFCCCCCC"/>
      </top>
      <bottom style="medium">
        <color rgb="FFCCCCCC"/>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2" fontId="1" numFmtId="49" xfId="0" applyAlignment="1" applyFont="1" applyNumberForma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1" fillId="2" fontId="2" numFmtId="0" xfId="0" applyAlignment="1" applyBorder="1" applyFont="1">
      <alignment shrinkToFit="0" vertical="center" wrapText="1"/>
    </xf>
    <xf borderId="1" fillId="2" fontId="3" numFmtId="0" xfId="0" applyAlignment="1" applyBorder="1" applyFont="1">
      <alignment horizontal="center" vertical="center"/>
    </xf>
    <xf borderId="1" fillId="2" fontId="1" numFmtId="49" xfId="0" applyAlignment="1" applyBorder="1" applyFont="1" applyNumberFormat="1">
      <alignment horizontal="center" vertical="center"/>
    </xf>
    <xf borderId="1" fillId="2" fontId="1" numFmtId="0" xfId="0" applyAlignment="1" applyBorder="1" applyFont="1">
      <alignment horizontal="center" readingOrder="0" vertical="center"/>
    </xf>
    <xf borderId="1" fillId="0" fontId="4" numFmtId="0" xfId="0" applyAlignment="1" applyBorder="1" applyFont="1">
      <alignment horizontal="left" vertical="top"/>
    </xf>
    <xf borderId="1" fillId="0" fontId="5" numFmtId="0" xfId="0" applyAlignment="1" applyBorder="1" applyFont="1">
      <alignment horizontal="left" vertical="top"/>
    </xf>
    <xf borderId="1" fillId="0" fontId="4" numFmtId="0" xfId="0" applyAlignment="1" applyBorder="1" applyFont="1">
      <alignment horizontal="left" shrinkToFit="0" vertical="top" wrapText="1"/>
    </xf>
    <xf borderId="1" fillId="0" fontId="6" numFmtId="0" xfId="0" applyBorder="1" applyFont="1"/>
    <xf borderId="1" fillId="0" fontId="4" numFmtId="0" xfId="0" applyAlignment="1" applyBorder="1" applyFont="1">
      <alignment shrinkToFit="0" wrapText="1"/>
    </xf>
    <xf borderId="1" fillId="0" fontId="4" numFmtId="49" xfId="0" applyAlignment="1" applyBorder="1" applyFont="1" applyNumberFormat="1">
      <alignment horizontal="left" vertical="top"/>
    </xf>
    <xf borderId="1" fillId="0" fontId="7" numFmtId="0" xfId="0" applyBorder="1" applyFont="1"/>
    <xf borderId="1" fillId="0" fontId="8" numFmtId="0" xfId="0" applyAlignment="1" applyBorder="1" applyFont="1">
      <alignment readingOrder="0"/>
    </xf>
    <xf borderId="2" fillId="0" fontId="4" numFmtId="0" xfId="0" applyAlignment="1" applyBorder="1" applyFont="1">
      <alignment horizontal="left" vertical="top"/>
    </xf>
    <xf borderId="2" fillId="0" fontId="6" numFmtId="0" xfId="0" applyBorder="1" applyFont="1"/>
    <xf borderId="3" fillId="0" fontId="4" numFmtId="0" xfId="0" applyBorder="1" applyFont="1"/>
    <xf borderId="0" fillId="0" fontId="4" numFmtId="0" xfId="0" applyAlignment="1" applyFont="1">
      <alignment horizontal="left" vertical="top"/>
    </xf>
    <xf borderId="0" fillId="0" fontId="5" numFmtId="0" xfId="0" applyAlignment="1" applyFont="1">
      <alignment horizontal="left" vertical="top"/>
    </xf>
    <xf borderId="0" fillId="0" fontId="4" numFmtId="0" xfId="0" applyAlignment="1" applyFont="1">
      <alignment horizontal="left" shrinkToFit="0" vertical="top" wrapText="1"/>
    </xf>
    <xf borderId="0" fillId="0" fontId="4" numFmtId="0" xfId="0" applyAlignment="1" applyFont="1">
      <alignment shrinkToFit="0" wrapText="1"/>
    </xf>
    <xf borderId="0" fillId="0" fontId="4" numFmtId="49" xfId="0" applyAlignment="1" applyFont="1" applyNumberFormat="1">
      <alignment horizontal="left" vertical="top"/>
    </xf>
    <xf borderId="0" fillId="0" fontId="7" numFmtId="0" xfId="0" applyFont="1"/>
    <xf borderId="0" fillId="0" fontId="9" numFmtId="0" xfId="0" applyAlignment="1" applyFont="1">
      <alignment horizontal="left" readingOrder="0" vertical="top"/>
    </xf>
    <xf borderId="0" fillId="0" fontId="6" numFmtId="0" xfId="0" applyAlignment="1" applyFont="1">
      <alignment horizontal="left" readingOrder="1"/>
    </xf>
    <xf borderId="0" fillId="0" fontId="4" numFmtId="0" xfId="0" applyFont="1"/>
    <xf borderId="0" fillId="0" fontId="8" numFmtId="0" xfId="0" applyAlignment="1" applyFont="1">
      <alignment readingOrder="0"/>
    </xf>
    <xf borderId="0" fillId="0" fontId="6" numFmtId="0" xfId="0" applyFont="1"/>
    <xf borderId="0" fillId="0" fontId="4" numFmtId="49" xfId="0" applyFont="1" applyNumberFormat="1"/>
    <xf borderId="0" fillId="0" fontId="5" numFmtId="0" xfId="0" applyFont="1"/>
    <xf borderId="0" fillId="0" fontId="5" numFmtId="0" xfId="0" applyAlignment="1" applyFont="1">
      <alignment horizontal="left" shrinkToFit="0" vertical="top" wrapText="1"/>
    </xf>
    <xf borderId="0" fillId="0" fontId="5" numFmtId="0" xfId="0" applyAlignment="1" applyFont="1">
      <alignment shrinkToFit="0" wrapText="1"/>
    </xf>
    <xf borderId="0" fillId="0" fontId="5" numFmtId="49" xfId="0" applyAlignment="1" applyFont="1" applyNumberFormat="1">
      <alignment horizontal="left" vertical="top"/>
    </xf>
    <xf borderId="4" fillId="0" fontId="4" numFmtId="0" xfId="0" applyAlignment="1" applyBorder="1" applyFont="1">
      <alignment shrinkToFit="0" wrapText="1"/>
    </xf>
    <xf borderId="5" fillId="0" fontId="4" numFmtId="0" xfId="0" applyAlignment="1" applyBorder="1" applyFont="1">
      <alignment shrinkToFit="0" wrapText="1"/>
    </xf>
    <xf borderId="6" fillId="3" fontId="5" numFmtId="0" xfId="0" applyBorder="1" applyFill="1" applyFont="1"/>
    <xf borderId="0" fillId="0" fontId="10" numFmtId="0" xfId="0" applyFont="1"/>
    <xf borderId="6" fillId="4" fontId="4" numFmtId="0" xfId="0" applyBorder="1" applyFill="1" applyFont="1"/>
    <xf borderId="0" fillId="0" fontId="4" numFmtId="0" xfId="0" applyAlignment="1" applyFont="1">
      <alignment horizontal="left" vertical="center"/>
    </xf>
    <xf borderId="0" fillId="0" fontId="4" numFmtId="0" xfId="0" applyAlignment="1" applyFont="1">
      <alignment vertical="center"/>
    </xf>
    <xf borderId="0" fillId="0" fontId="11" numFmtId="0" xfId="0" applyAlignment="1" applyFont="1">
      <alignment vertical="center"/>
    </xf>
    <xf borderId="6" fillId="0" fontId="4" numFmtId="0" xfId="0" applyAlignment="1" applyBorder="1" applyFont="1">
      <alignment horizontal="left" vertical="top"/>
    </xf>
    <xf borderId="6" fillId="0" fontId="4" numFmtId="0" xfId="0" applyBorder="1" applyFont="1"/>
    <xf borderId="6" fillId="0" fontId="4" numFmtId="0" xfId="0" applyAlignment="1" applyBorder="1" applyFont="1">
      <alignment horizontal="left" shrinkToFit="0" vertical="top" wrapText="1"/>
    </xf>
    <xf borderId="6" fillId="0" fontId="4" numFmtId="0" xfId="0" applyAlignment="1" applyBorder="1" applyFont="1">
      <alignment shrinkToFit="0" wrapText="1"/>
    </xf>
    <xf borderId="6" fillId="0" fontId="5" numFmtId="0" xfId="0" applyAlignment="1" applyBorder="1" applyFont="1">
      <alignment horizontal="left" vertical="top"/>
    </xf>
    <xf borderId="6" fillId="0" fontId="4" numFmtId="49" xfId="0" applyAlignment="1" applyBorder="1" applyFont="1" applyNumberFormat="1">
      <alignment horizontal="left" vertical="top"/>
    </xf>
    <xf borderId="6" fillId="0" fontId="7" numFmtId="0" xfId="0" applyBorder="1" applyFont="1"/>
    <xf borderId="0" fillId="4" fontId="4" numFmtId="0" xfId="0" applyFont="1"/>
    <xf borderId="0" fillId="4" fontId="4" numFmtId="0" xfId="0" applyAlignment="1" applyFont="1">
      <alignment shrinkToFit="0" wrapText="1"/>
    </xf>
    <xf borderId="0" fillId="4" fontId="4" numFmtId="0" xfId="0" applyAlignment="1" applyFont="1">
      <alignment horizontal="left" vertical="top"/>
    </xf>
    <xf borderId="0" fillId="4" fontId="5" numFmtId="0" xfId="0" applyAlignment="1" applyFont="1">
      <alignment horizontal="left" vertical="top"/>
    </xf>
    <xf borderId="0" fillId="4" fontId="4" numFmtId="49" xfId="0" applyAlignment="1" applyFont="1" applyNumberFormat="1">
      <alignment horizontal="left" vertical="top"/>
    </xf>
    <xf borderId="0" fillId="4" fontId="6" numFmtId="0" xfId="0" applyAlignment="1" applyFont="1">
      <alignment readingOrder="0"/>
    </xf>
    <xf borderId="0" fillId="0" fontId="12" numFmtId="0" xfId="0" applyAlignment="1" applyFont="1">
      <alignment shrinkToFit="0" wrapText="1"/>
    </xf>
    <xf borderId="7" fillId="0" fontId="7" numFmtId="0" xfId="0" applyBorder="1" applyFont="1"/>
    <xf borderId="7" fillId="0" fontId="6" numFmtId="0" xfId="0" applyAlignment="1" applyBorder="1" applyFont="1">
      <alignment horizontal="left" readingOrder="1"/>
    </xf>
    <xf borderId="7" fillId="0" fontId="4" numFmtId="0" xfId="0" applyAlignment="1" applyBorder="1" applyFont="1">
      <alignment horizontal="left" vertical="top"/>
    </xf>
    <xf borderId="8" fillId="0" fontId="4" numFmtId="0" xfId="0" applyAlignment="1" applyBorder="1" applyFont="1">
      <alignment horizontal="left" shrinkToFit="0" vertical="top" wrapText="1"/>
    </xf>
    <xf borderId="6" fillId="0" fontId="4" numFmtId="0" xfId="0" applyAlignment="1" applyBorder="1" applyFont="1">
      <alignment horizontal="left" readingOrder="1" shrinkToFit="0" wrapText="1"/>
    </xf>
    <xf borderId="6" fillId="0" fontId="4" numFmtId="49" xfId="0" applyBorder="1" applyFont="1" applyNumberFormat="1"/>
    <xf borderId="6" fillId="0" fontId="8" numFmtId="0" xfId="0" applyAlignment="1" applyBorder="1" applyFont="1">
      <alignment readingOrder="0"/>
    </xf>
    <xf borderId="0" fillId="3" fontId="5" numFmtId="0" xfId="0" applyFont="1"/>
    <xf borderId="0" fillId="3" fontId="5" numFmtId="0" xfId="0" applyAlignment="1" applyFont="1">
      <alignment shrinkToFit="0" wrapText="1"/>
    </xf>
    <xf borderId="0" fillId="3" fontId="9" numFmtId="0" xfId="0" applyAlignment="1" applyFont="1">
      <alignment horizontal="left" readingOrder="1"/>
    </xf>
    <xf borderId="0" fillId="3" fontId="5" numFmtId="49" xfId="0" applyFont="1" applyNumberFormat="1"/>
    <xf borderId="0" fillId="3" fontId="9" numFmtId="0" xfId="0" applyAlignment="1" applyFont="1">
      <alignment readingOrder="0"/>
    </xf>
    <xf borderId="1" fillId="2" fontId="2" numFmtId="0" xfId="0" applyAlignment="1" applyBorder="1" applyFont="1">
      <alignment horizontal="center" shrinkToFit="0" vertical="center" wrapText="1"/>
    </xf>
    <xf borderId="9" fillId="2" fontId="1" numFmtId="0" xfId="0" applyAlignment="1" applyBorder="1" applyFont="1">
      <alignment horizontal="center" vertical="center"/>
    </xf>
    <xf borderId="0" fillId="0" fontId="1" numFmtId="0" xfId="0" applyAlignment="1" applyFont="1">
      <alignment horizontal="center" vertical="center"/>
    </xf>
    <xf borderId="2" fillId="2" fontId="1" numFmtId="0" xfId="0" applyAlignment="1" applyBorder="1" applyFont="1">
      <alignment horizontal="center" vertical="center"/>
    </xf>
    <xf borderId="10" fillId="2" fontId="1" numFmtId="0" xfId="0" applyAlignment="1" applyBorder="1" applyFont="1">
      <alignment horizontal="center" vertical="center"/>
    </xf>
    <xf borderId="0" fillId="0" fontId="13" numFmtId="0" xfId="0" applyAlignment="1" applyFont="1">
      <alignment horizontal="left" vertical="center"/>
    </xf>
    <xf borderId="11" fillId="5" fontId="14" numFmtId="0" xfId="0" applyAlignment="1" applyBorder="1" applyFill="1" applyFont="1">
      <alignment vertical="center"/>
    </xf>
    <xf borderId="0" fillId="0" fontId="15" numFmtId="0" xfId="0" applyAlignment="1" applyFont="1">
      <alignment horizontal="left" vertical="top"/>
    </xf>
    <xf borderId="0" fillId="0" fontId="13" numFmtId="0" xfId="0" applyFont="1"/>
    <xf borderId="12" fillId="0" fontId="14" numFmtId="0" xfId="0" applyAlignment="1" applyBorder="1" applyFont="1">
      <alignment vertical="center"/>
    </xf>
    <xf borderId="12" fillId="0" fontId="16" numFmtId="0" xfId="0" applyAlignment="1" applyBorder="1" applyFont="1">
      <alignment vertical="center"/>
    </xf>
    <xf borderId="12" fillId="0" fontId="17" numFmtId="0" xfId="0" applyAlignment="1" applyBorder="1" applyFont="1">
      <alignment vertical="center"/>
    </xf>
    <xf borderId="13" fillId="0" fontId="16" numFmtId="0" xfId="0" applyAlignment="1" applyBorder="1" applyFont="1">
      <alignment vertical="center"/>
    </xf>
    <xf borderId="0" fillId="0" fontId="18" numFmtId="0" xfId="0" applyFont="1"/>
    <xf borderId="5" fillId="5" fontId="14" numFmtId="0" xfId="0" applyAlignment="1" applyBorder="1" applyFont="1">
      <alignment vertical="center"/>
    </xf>
    <xf borderId="5" fillId="0" fontId="14" numFmtId="0" xfId="0" applyBorder="1" applyFont="1"/>
    <xf borderId="5" fillId="0" fontId="14" numFmtId="0" xfId="0" applyAlignment="1" applyBorder="1" applyFont="1">
      <alignment vertical="center"/>
    </xf>
    <xf borderId="5" fillId="0" fontId="16" numFmtId="0" xfId="0" applyAlignment="1" applyBorder="1" applyFont="1">
      <alignment vertical="center"/>
    </xf>
    <xf borderId="5" fillId="0" fontId="17" numFmtId="0" xfId="0" applyAlignment="1" applyBorder="1" applyFont="1">
      <alignment vertical="center"/>
    </xf>
    <xf borderId="14" fillId="0" fontId="16" numFmtId="0" xfId="0" applyAlignment="1" applyBorder="1" applyFont="1">
      <alignment vertical="center"/>
    </xf>
    <xf borderId="6" fillId="6" fontId="15" numFmtId="0" xfId="0" applyAlignment="1" applyBorder="1" applyFill="1" applyFont="1">
      <alignment horizontal="left" vertical="top"/>
    </xf>
    <xf borderId="6" fillId="6" fontId="16" numFmtId="0" xfId="0" applyAlignment="1" applyBorder="1" applyFont="1">
      <alignment shrinkToFit="0" vertical="center" wrapText="1"/>
    </xf>
    <xf borderId="6" fillId="6" fontId="19" numFmtId="0" xfId="0" applyAlignment="1" applyBorder="1" applyFont="1">
      <alignment horizontal="left" vertical="top"/>
    </xf>
    <xf borderId="6" fillId="6" fontId="20" numFmtId="0" xfId="0" applyAlignment="1" applyBorder="1" applyFont="1">
      <alignment horizontal="left" vertical="top"/>
    </xf>
    <xf borderId="6" fillId="7" fontId="15" numFmtId="0" xfId="0" applyAlignment="1" applyBorder="1" applyFill="1" applyFont="1">
      <alignment horizontal="left" vertical="top"/>
    </xf>
    <xf borderId="6" fillId="7" fontId="4" numFmtId="0" xfId="0" applyBorder="1" applyFont="1"/>
    <xf borderId="5" fillId="7" fontId="14" numFmtId="0" xfId="0" applyAlignment="1" applyBorder="1" applyFont="1">
      <alignment shrinkToFit="0" wrapText="1"/>
    </xf>
    <xf borderId="6" fillId="7" fontId="20" numFmtId="0" xfId="0" applyAlignment="1" applyBorder="1" applyFont="1">
      <alignment horizontal="left" vertical="top"/>
    </xf>
    <xf borderId="6" fillId="8" fontId="15" numFmtId="0" xfId="0" applyAlignment="1" applyBorder="1" applyFill="1" applyFont="1">
      <alignment horizontal="left" vertical="top"/>
    </xf>
    <xf borderId="6" fillId="8" fontId="4" numFmtId="0" xfId="0" applyBorder="1" applyFont="1"/>
    <xf borderId="5" fillId="8" fontId="14" numFmtId="0" xfId="0" applyAlignment="1" applyBorder="1" applyFont="1">
      <alignment shrinkToFit="0" wrapText="1"/>
    </xf>
    <xf borderId="6" fillId="8" fontId="20" numFmtId="0" xfId="0" applyAlignment="1" applyBorder="1" applyFont="1">
      <alignment horizontal="left" vertical="top"/>
    </xf>
    <xf borderId="5" fillId="5" fontId="16" numFmtId="0" xfId="0" applyAlignment="1" applyBorder="1" applyFont="1">
      <alignment vertical="center"/>
    </xf>
    <xf borderId="0" fillId="0" fontId="21"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ELIXIR-Belgium/ENA-metadata-templates/tree/main/templates/ERC000033" TargetMode="External"/><Relationship Id="rId3" Type="http://schemas.openxmlformats.org/officeDocument/2006/relationships/hyperlink" Target="https://github.com/ELIXIR-Belgium/ENA-metadata-templates/tree/main/templates/ERC000032"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ELIXIR-Belgium/ENA-metadata-templates/tree/main/templates/ERC000033" TargetMode="External"/><Relationship Id="rId2" Type="http://schemas.openxmlformats.org/officeDocument/2006/relationships/hyperlink" Target="https://github.com/ELIXIR-Belgium/ENA-metadata-templates/tree/main/templates/ERC000032"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8.25"/>
    <col customWidth="1" min="2" max="2" width="34.0"/>
    <col customWidth="1" min="3" max="3" width="64.63"/>
    <col customWidth="1" min="4" max="25" width="23.63"/>
    <col customWidth="1" min="26" max="26" width="100.38"/>
    <col customWidth="1" min="27" max="52" width="23.63"/>
    <col customWidth="1" min="53" max="53" width="20.25"/>
    <col customWidth="1" min="54" max="54" width="35.63"/>
    <col customWidth="1" min="55" max="55" width="18.75"/>
    <col customWidth="1" min="56" max="56" width="30.75"/>
    <col customWidth="1" min="57" max="57" width="24.13"/>
    <col customWidth="1" min="58" max="58" width="17.13"/>
    <col customWidth="1" min="59" max="78" width="23.63"/>
  </cols>
  <sheetData>
    <row r="1" ht="26.25" customHeight="1">
      <c r="A1" s="1" t="s">
        <v>0</v>
      </c>
      <c r="B1" s="1" t="s">
        <v>0</v>
      </c>
      <c r="C1" s="2" t="s">
        <v>0</v>
      </c>
      <c r="D1" s="1" t="s">
        <v>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3" t="s">
        <v>16</v>
      </c>
      <c r="V1" s="3" t="s">
        <v>17</v>
      </c>
      <c r="W1" s="1" t="s">
        <v>0</v>
      </c>
      <c r="X1" s="1" t="s">
        <v>0</v>
      </c>
      <c r="Y1" s="1" t="s">
        <v>0</v>
      </c>
      <c r="Z1" s="1" t="s">
        <v>0</v>
      </c>
      <c r="AA1" s="1" t="s">
        <v>0</v>
      </c>
      <c r="AB1" s="1" t="s">
        <v>0</v>
      </c>
      <c r="AC1" s="1" t="s">
        <v>0</v>
      </c>
      <c r="AD1" s="1" t="s">
        <v>1</v>
      </c>
      <c r="AE1" s="1" t="s">
        <v>8</v>
      </c>
      <c r="AF1" s="1" t="s">
        <v>8</v>
      </c>
      <c r="AG1" s="1" t="s">
        <v>8</v>
      </c>
      <c r="AH1" s="1" t="s">
        <v>8</v>
      </c>
      <c r="AI1" s="1" t="s">
        <v>9</v>
      </c>
      <c r="AJ1" s="1" t="s">
        <v>9</v>
      </c>
      <c r="AK1" s="1" t="s">
        <v>9</v>
      </c>
      <c r="AL1" s="1" t="s">
        <v>9</v>
      </c>
      <c r="AM1" s="1" t="s">
        <v>9</v>
      </c>
      <c r="AN1" s="1" t="s">
        <v>9</v>
      </c>
      <c r="AO1" s="1" t="s">
        <v>10</v>
      </c>
      <c r="AP1" s="1" t="s">
        <v>10</v>
      </c>
      <c r="AQ1" s="1" t="s">
        <v>10</v>
      </c>
      <c r="AR1" s="1" t="s">
        <v>11</v>
      </c>
      <c r="AS1" s="1" t="s">
        <v>11</v>
      </c>
      <c r="AT1" s="1" t="s">
        <v>11</v>
      </c>
      <c r="AU1" s="1" t="s">
        <v>3</v>
      </c>
      <c r="AV1" s="1" t="s">
        <v>18</v>
      </c>
      <c r="AW1" s="4" t="s">
        <v>18</v>
      </c>
      <c r="AX1" s="1" t="s">
        <v>18</v>
      </c>
      <c r="AY1" s="1" t="s">
        <v>3</v>
      </c>
      <c r="AZ1" s="1" t="s">
        <v>3</v>
      </c>
      <c r="BA1" s="1" t="s">
        <v>0</v>
      </c>
      <c r="BB1" s="1" t="s">
        <v>19</v>
      </c>
      <c r="BC1" s="1" t="s">
        <v>0</v>
      </c>
      <c r="BD1" s="1" t="s">
        <v>0</v>
      </c>
      <c r="BE1" s="1" t="s">
        <v>0</v>
      </c>
      <c r="BF1" s="1" t="s">
        <v>0</v>
      </c>
    </row>
    <row r="2" ht="26.25" customHeight="1">
      <c r="A2" s="1" t="str">
        <f t="shared" ref="A2:BF2" si="1">TEXTJOIN(" ", TRUE, LOWER(A23), LOWER(A1))</f>
        <v>host_insdc_accession_id vjdbv1.0</v>
      </c>
      <c r="B2" s="1" t="str">
        <f t="shared" si="1"/>
        <v>host accession vjdbv1.0</v>
      </c>
      <c r="C2" s="2" t="str">
        <f t="shared" si="1"/>
        <v>host accession from the genbank that can refer to the host sequence (not the prophage). vjdbv1.0</v>
      </c>
      <c r="D2" s="1" t="str">
        <f t="shared" si="1"/>
        <v>keyword vjdbv1.0</v>
      </c>
      <c r="E2" s="1" t="str">
        <f t="shared" si="1"/>
        <v>public vjdbv1.0</v>
      </c>
      <c r="F2" s="1" t="str">
        <f t="shared" si="1"/>
        <v>vjdbv0.2</v>
      </c>
      <c r="G2" s="1" t="str">
        <f t="shared" si="1"/>
        <v>vjdbv0.1</v>
      </c>
      <c r="H2" s="1" t="str">
        <f t="shared" si="1"/>
        <v>ena</v>
      </c>
      <c r="I2" s="1" t="str">
        <f t="shared" si="1"/>
        <v>rki</v>
      </c>
      <c r="J2" s="1" t="str">
        <f t="shared" si="1"/>
        <v>migs-vi</v>
      </c>
      <c r="K2" s="1" t="str">
        <f t="shared" si="1"/>
        <v>migs-uvig</v>
      </c>
      <c r="L2" s="1" t="str">
        <f t="shared" si="1"/>
        <v>env-o</v>
      </c>
      <c r="M2" s="1" t="str">
        <f t="shared" si="1"/>
        <v>ncbi virus</v>
      </c>
      <c r="N2" s="1" t="str">
        <f t="shared" si="1"/>
        <v>bv-brc</v>
      </c>
      <c r="O2" s="1" t="str">
        <f t="shared" si="1"/>
        <v>ena erc32</v>
      </c>
      <c r="P2" s="1" t="str">
        <f t="shared" si="1"/>
        <v>ena erc33</v>
      </c>
      <c r="Q2" s="1" t="str">
        <f t="shared" si="1"/>
        <v>host_insdc_accession_id img/vr</v>
      </c>
      <c r="R2" s="1" t="str">
        <f t="shared" si="1"/>
        <v>phd</v>
      </c>
      <c r="S2" s="1" t="str">
        <f t="shared" si="1"/>
        <v>host_insdc_accession_id phispy</v>
      </c>
      <c r="T2" s="1" t="str">
        <f t="shared" si="1"/>
        <v>gtdb</v>
      </c>
      <c r="U2" s="1" t="str">
        <f t="shared" si="1"/>
        <v>ena submission object</v>
      </c>
      <c r="V2" s="1" t="str">
        <f t="shared" si="1"/>
        <v>vjbd submission object</v>
      </c>
      <c r="W2" s="1" t="str">
        <f t="shared" si="1"/>
        <v>host vjdbv1.0</v>
      </c>
      <c r="X2" s="1" t="str">
        <f t="shared" si="1"/>
        <v>identifiers vjdbv1.0</v>
      </c>
      <c r="Y2" s="1" t="str">
        <f t="shared" si="1"/>
        <v>vjdbv1.0</v>
      </c>
      <c r="Z2" s="1" t="str">
        <f t="shared" si="1"/>
        <v>["field name", "field name", "host", "identifiers"] vjdbv1.0</v>
      </c>
      <c r="AA2" s="1" t="str">
        <f t="shared" si="1"/>
        <v>vjdb vjdbv1.0</v>
      </c>
      <c r="AB2" s="1" t="str">
        <f t="shared" si="1"/>
        <v>vjdbv1.0</v>
      </c>
      <c r="AC2" s="1" t="str">
        <f t="shared" si="1"/>
        <v>vjdbv1.0</v>
      </c>
      <c r="AD2" s="1" t="str">
        <f t="shared" si="1"/>
        <v>vjdbv0.2</v>
      </c>
      <c r="AE2" s="1" t="str">
        <f t="shared" si="1"/>
        <v>ncbi virus</v>
      </c>
      <c r="AF2" s="1" t="str">
        <f t="shared" si="1"/>
        <v>ncbi virus</v>
      </c>
      <c r="AG2" s="1" t="str">
        <f t="shared" si="1"/>
        <v>ncbi virus</v>
      </c>
      <c r="AH2" s="1" t="str">
        <f t="shared" si="1"/>
        <v>ncbi virus</v>
      </c>
      <c r="AI2" s="1" t="str">
        <f t="shared" si="1"/>
        <v>bv-brc</v>
      </c>
      <c r="AJ2" s="1" t="str">
        <f t="shared" si="1"/>
        <v>bv-brc</v>
      </c>
      <c r="AK2" s="1" t="str">
        <f t="shared" si="1"/>
        <v>bv-brc</v>
      </c>
      <c r="AL2" s="1" t="str">
        <f t="shared" si="1"/>
        <v>bv-brc</v>
      </c>
      <c r="AM2" s="1" t="str">
        <f t="shared" si="1"/>
        <v>bv-brc</v>
      </c>
      <c r="AN2" s="1" t="str">
        <f t="shared" si="1"/>
        <v>bv-brc</v>
      </c>
      <c r="AO2" s="1" t="str">
        <f t="shared" si="1"/>
        <v>ena erc32</v>
      </c>
      <c r="AP2" s="1" t="str">
        <f t="shared" si="1"/>
        <v>ena erc32</v>
      </c>
      <c r="AQ2" s="1" t="str">
        <f t="shared" si="1"/>
        <v>ena erc32</v>
      </c>
      <c r="AR2" s="1" t="str">
        <f t="shared" si="1"/>
        <v>ena erc33</v>
      </c>
      <c r="AS2" s="1" t="str">
        <f t="shared" si="1"/>
        <v>ena erc33</v>
      </c>
      <c r="AT2" s="1" t="str">
        <f t="shared" si="1"/>
        <v>ena erc33</v>
      </c>
      <c r="AU2" s="1" t="str">
        <f t="shared" si="1"/>
        <v>ena</v>
      </c>
      <c r="AV2" s="1" t="str">
        <f t="shared" si="1"/>
        <v>vjdb</v>
      </c>
      <c r="AW2" s="4" t="str">
        <f t="shared" si="1"/>
        <v>vjdb</v>
      </c>
      <c r="AX2" s="1" t="str">
        <f t="shared" si="1"/>
        <v>vjdb</v>
      </c>
      <c r="AY2" s="1" t="str">
        <f t="shared" si="1"/>
        <v>ena</v>
      </c>
      <c r="AZ2" s="1" t="str">
        <f t="shared" si="1"/>
        <v>ena</v>
      </c>
      <c r="BA2" s="1" t="str">
        <f t="shared" si="1"/>
        <v>0ho vjdbv1.0</v>
      </c>
      <c r="BB2" s="1" t="str">
        <f t="shared" si="1"/>
        <v>ictv40</v>
      </c>
      <c r="BC2" s="1" t="str">
        <f t="shared" si="1"/>
        <v>metadata vjdbv1.0</v>
      </c>
      <c r="BD2" s="1" t="str">
        <f t="shared" si="1"/>
        <v>exact fuzzy vjdbv1.0</v>
      </c>
      <c r="BE2" s="1" t="str">
        <f t="shared" si="1"/>
        <v>not fuzzy vjdbv1.0</v>
      </c>
      <c r="BF2" s="1" t="str">
        <f t="shared" si="1"/>
        <v>default search vjdbv1.0</v>
      </c>
    </row>
    <row r="3" ht="26.25" customHeight="1">
      <c r="A3" s="1" t="str">
        <f t="shared" ref="A3:BF3" si="2">SUBSTITUTE(A2, " ", "_")</f>
        <v>host_insdc_accession_id_vjdbv1.0</v>
      </c>
      <c r="B3" s="1" t="str">
        <f t="shared" si="2"/>
        <v>host_accession_vjdbv1.0</v>
      </c>
      <c r="C3" s="2" t="str">
        <f t="shared" si="2"/>
        <v>host_accession_from_the_genbank_that_can_refer_to_the_host_sequence_(not_the_prophage)._vjdbv1.0</v>
      </c>
      <c r="D3" s="1" t="str">
        <f t="shared" si="2"/>
        <v>keyword_vjdbv1.0</v>
      </c>
      <c r="E3" s="1" t="str">
        <f t="shared" si="2"/>
        <v>public_vjdbv1.0</v>
      </c>
      <c r="F3" s="1" t="str">
        <f t="shared" si="2"/>
        <v>vjdbv0.2</v>
      </c>
      <c r="G3" s="1" t="str">
        <f t="shared" si="2"/>
        <v>vjdbv0.1</v>
      </c>
      <c r="H3" s="1" t="str">
        <f t="shared" si="2"/>
        <v>ena</v>
      </c>
      <c r="I3" s="1" t="str">
        <f t="shared" si="2"/>
        <v>rki</v>
      </c>
      <c r="J3" s="1" t="str">
        <f t="shared" si="2"/>
        <v>migs-vi</v>
      </c>
      <c r="K3" s="1" t="str">
        <f t="shared" si="2"/>
        <v>migs-uvig</v>
      </c>
      <c r="L3" s="1" t="str">
        <f t="shared" si="2"/>
        <v>env-o</v>
      </c>
      <c r="M3" s="1" t="str">
        <f t="shared" si="2"/>
        <v>ncbi_virus</v>
      </c>
      <c r="N3" s="1" t="str">
        <f t="shared" si="2"/>
        <v>bv-brc</v>
      </c>
      <c r="O3" s="1" t="str">
        <f t="shared" si="2"/>
        <v>ena_erc32</v>
      </c>
      <c r="P3" s="1" t="str">
        <f t="shared" si="2"/>
        <v>ena_erc33</v>
      </c>
      <c r="Q3" s="1" t="str">
        <f t="shared" si="2"/>
        <v>host_insdc_accession_id_img/vr</v>
      </c>
      <c r="R3" s="1" t="str">
        <f t="shared" si="2"/>
        <v>phd</v>
      </c>
      <c r="S3" s="1" t="str">
        <f t="shared" si="2"/>
        <v>host_insdc_accession_id_phispy</v>
      </c>
      <c r="T3" s="1" t="str">
        <f t="shared" si="2"/>
        <v>gtdb</v>
      </c>
      <c r="U3" s="1" t="str">
        <f t="shared" si="2"/>
        <v>ena_submission_object</v>
      </c>
      <c r="V3" s="1" t="str">
        <f t="shared" si="2"/>
        <v>vjbd_submission_object</v>
      </c>
      <c r="W3" s="1" t="str">
        <f t="shared" si="2"/>
        <v>host_vjdbv1.0</v>
      </c>
      <c r="X3" s="1" t="str">
        <f t="shared" si="2"/>
        <v>identifiers_vjdbv1.0</v>
      </c>
      <c r="Y3" s="1" t="str">
        <f t="shared" si="2"/>
        <v>vjdbv1.0</v>
      </c>
      <c r="Z3" s="1" t="str">
        <f t="shared" si="2"/>
        <v>["field_name",_"field_name",_"host",_"identifiers"]_vjdbv1.0</v>
      </c>
      <c r="AA3" s="1" t="str">
        <f t="shared" si="2"/>
        <v>vjdb_vjdbv1.0</v>
      </c>
      <c r="AB3" s="1" t="str">
        <f t="shared" si="2"/>
        <v>vjdbv1.0</v>
      </c>
      <c r="AC3" s="1" t="str">
        <f t="shared" si="2"/>
        <v>vjdbv1.0</v>
      </c>
      <c r="AD3" s="1" t="str">
        <f t="shared" si="2"/>
        <v>vjdbv0.2</v>
      </c>
      <c r="AE3" s="1" t="str">
        <f t="shared" si="2"/>
        <v>ncbi_virus</v>
      </c>
      <c r="AF3" s="1" t="str">
        <f t="shared" si="2"/>
        <v>ncbi_virus</v>
      </c>
      <c r="AG3" s="1" t="str">
        <f t="shared" si="2"/>
        <v>ncbi_virus</v>
      </c>
      <c r="AH3" s="1" t="str">
        <f t="shared" si="2"/>
        <v>ncbi_virus</v>
      </c>
      <c r="AI3" s="1" t="str">
        <f t="shared" si="2"/>
        <v>bv-brc</v>
      </c>
      <c r="AJ3" s="1" t="str">
        <f t="shared" si="2"/>
        <v>bv-brc</v>
      </c>
      <c r="AK3" s="1" t="str">
        <f t="shared" si="2"/>
        <v>bv-brc</v>
      </c>
      <c r="AL3" s="1" t="str">
        <f t="shared" si="2"/>
        <v>bv-brc</v>
      </c>
      <c r="AM3" s="1" t="str">
        <f t="shared" si="2"/>
        <v>bv-brc</v>
      </c>
      <c r="AN3" s="1" t="str">
        <f t="shared" si="2"/>
        <v>bv-brc</v>
      </c>
      <c r="AO3" s="1" t="str">
        <f t="shared" si="2"/>
        <v>ena_erc32</v>
      </c>
      <c r="AP3" s="1" t="str">
        <f t="shared" si="2"/>
        <v>ena_erc32</v>
      </c>
      <c r="AQ3" s="1" t="str">
        <f t="shared" si="2"/>
        <v>ena_erc32</v>
      </c>
      <c r="AR3" s="1" t="str">
        <f t="shared" si="2"/>
        <v>ena_erc33</v>
      </c>
      <c r="AS3" s="1" t="str">
        <f t="shared" si="2"/>
        <v>ena_erc33</v>
      </c>
      <c r="AT3" s="1" t="str">
        <f t="shared" si="2"/>
        <v>ena_erc33</v>
      </c>
      <c r="AU3" s="1" t="str">
        <f t="shared" si="2"/>
        <v>ena</v>
      </c>
      <c r="AV3" s="1" t="str">
        <f t="shared" si="2"/>
        <v>vjdb</v>
      </c>
      <c r="AW3" s="4" t="str">
        <f t="shared" si="2"/>
        <v>vjdb</v>
      </c>
      <c r="AX3" s="1" t="str">
        <f t="shared" si="2"/>
        <v>vjdb</v>
      </c>
      <c r="AY3" s="1" t="str">
        <f t="shared" si="2"/>
        <v>ena</v>
      </c>
      <c r="AZ3" s="1" t="str">
        <f t="shared" si="2"/>
        <v>ena</v>
      </c>
      <c r="BA3" s="1" t="str">
        <f t="shared" si="2"/>
        <v>0ho_vjdbv1.0</v>
      </c>
      <c r="BB3" s="1" t="str">
        <f t="shared" si="2"/>
        <v>ictv40</v>
      </c>
      <c r="BC3" s="1" t="str">
        <f t="shared" si="2"/>
        <v>metadata_vjdbv1.0</v>
      </c>
      <c r="BD3" s="1" t="str">
        <f t="shared" si="2"/>
        <v>exact_fuzzy_vjdbv1.0</v>
      </c>
      <c r="BE3" s="1" t="str">
        <f t="shared" si="2"/>
        <v>not_fuzzy_vjdbv1.0</v>
      </c>
      <c r="BF3" s="1" t="str">
        <f t="shared" si="2"/>
        <v>default_search_vjdbv1.0</v>
      </c>
    </row>
    <row r="4" ht="23.25" customHeight="1">
      <c r="A4" s="5" t="s">
        <v>20</v>
      </c>
      <c r="B4" s="5" t="s">
        <v>21</v>
      </c>
      <c r="C4" s="6" t="s">
        <v>22</v>
      </c>
      <c r="D4" s="5" t="s">
        <v>23</v>
      </c>
      <c r="E4" s="5" t="s">
        <v>24</v>
      </c>
      <c r="F4" s="5" t="s">
        <v>25</v>
      </c>
      <c r="G4" s="5" t="s">
        <v>20</v>
      </c>
      <c r="H4" s="5" t="s">
        <v>20</v>
      </c>
      <c r="I4" s="5" t="s">
        <v>20</v>
      </c>
      <c r="J4" s="5" t="s">
        <v>20</v>
      </c>
      <c r="K4" s="5" t="s">
        <v>20</v>
      </c>
      <c r="L4" s="5" t="s">
        <v>20</v>
      </c>
      <c r="M4" s="5" t="s">
        <v>26</v>
      </c>
      <c r="N4" s="5" t="s">
        <v>27</v>
      </c>
      <c r="O4" s="5" t="s">
        <v>28</v>
      </c>
      <c r="P4" s="5" t="s">
        <v>28</v>
      </c>
      <c r="Q4" s="5" t="s">
        <v>28</v>
      </c>
      <c r="R4" s="5" t="s">
        <v>28</v>
      </c>
      <c r="S4" s="5" t="s">
        <v>28</v>
      </c>
      <c r="T4" s="5" t="s">
        <v>28</v>
      </c>
      <c r="U4" s="7" t="s">
        <v>29</v>
      </c>
      <c r="V4" s="7" t="s">
        <v>29</v>
      </c>
      <c r="W4" s="5" t="s">
        <v>30</v>
      </c>
      <c r="X4" s="5" t="s">
        <v>31</v>
      </c>
      <c r="Y4" s="5" t="s">
        <v>32</v>
      </c>
      <c r="Z4" s="5" t="s">
        <v>33</v>
      </c>
      <c r="AA4" s="5" t="s">
        <v>34</v>
      </c>
      <c r="AB4" s="5" t="s">
        <v>35</v>
      </c>
      <c r="AC4" s="5" t="s">
        <v>36</v>
      </c>
      <c r="AD4" s="5" t="s">
        <v>37</v>
      </c>
      <c r="AE4" s="5" t="s">
        <v>38</v>
      </c>
      <c r="AF4" s="5" t="s">
        <v>39</v>
      </c>
      <c r="AG4" s="5" t="s">
        <v>40</v>
      </c>
      <c r="AH4" s="5" t="s">
        <v>41</v>
      </c>
      <c r="AI4" s="5" t="s">
        <v>42</v>
      </c>
      <c r="AJ4" s="5" t="s">
        <v>43</v>
      </c>
      <c r="AK4" s="5" t="s">
        <v>44</v>
      </c>
      <c r="AL4" s="5" t="s">
        <v>45</v>
      </c>
      <c r="AM4" s="5" t="s">
        <v>46</v>
      </c>
      <c r="AN4" s="5" t="s">
        <v>47</v>
      </c>
      <c r="AO4" s="5" t="s">
        <v>48</v>
      </c>
      <c r="AP4" s="5" t="s">
        <v>49</v>
      </c>
      <c r="AQ4" s="8" t="s">
        <v>50</v>
      </c>
      <c r="AR4" s="5" t="s">
        <v>48</v>
      </c>
      <c r="AS4" s="5" t="s">
        <v>49</v>
      </c>
      <c r="AT4" s="8" t="s">
        <v>50</v>
      </c>
      <c r="AU4" s="5" t="s">
        <v>51</v>
      </c>
      <c r="AV4" s="5" t="s">
        <v>51</v>
      </c>
      <c r="AW4" s="9" t="s">
        <v>52</v>
      </c>
      <c r="AX4" s="5" t="s">
        <v>53</v>
      </c>
      <c r="AY4" s="5" t="s">
        <v>54</v>
      </c>
      <c r="AZ4" s="5" t="s">
        <v>55</v>
      </c>
      <c r="BA4" s="5" t="s">
        <v>56</v>
      </c>
      <c r="BB4" s="5" t="s">
        <v>57</v>
      </c>
      <c r="BC4" s="5" t="s">
        <v>58</v>
      </c>
      <c r="BD4" s="10" t="s">
        <v>59</v>
      </c>
      <c r="BE4" s="10" t="s">
        <v>60</v>
      </c>
      <c r="BF4" s="5" t="s">
        <v>61</v>
      </c>
    </row>
    <row r="5" ht="23.25" customHeight="1">
      <c r="A5" s="11" t="s">
        <v>62</v>
      </c>
      <c r="B5" s="12" t="s">
        <v>63</v>
      </c>
      <c r="C5" s="13" t="s">
        <v>64</v>
      </c>
      <c r="D5" s="11" t="s">
        <v>65</v>
      </c>
      <c r="E5" s="11" t="s">
        <v>66</v>
      </c>
      <c r="F5" s="11" t="s">
        <v>62</v>
      </c>
      <c r="G5" s="11" t="s">
        <v>67</v>
      </c>
      <c r="H5" s="11"/>
      <c r="I5" s="11"/>
      <c r="J5" s="11"/>
      <c r="K5" s="11"/>
      <c r="L5" s="11"/>
      <c r="M5" s="11" t="s">
        <v>63</v>
      </c>
      <c r="N5" s="11" t="s">
        <v>68</v>
      </c>
      <c r="O5" s="11"/>
      <c r="P5" s="11"/>
      <c r="Q5" s="11"/>
      <c r="R5" s="14" t="s">
        <v>62</v>
      </c>
      <c r="S5" s="11"/>
      <c r="T5" s="11"/>
      <c r="U5" s="15"/>
      <c r="V5" s="15"/>
      <c r="W5" s="11" t="s">
        <v>69</v>
      </c>
      <c r="X5" s="11" t="s">
        <v>70</v>
      </c>
      <c r="Y5" s="11"/>
      <c r="Z5" s="11" t="str">
        <f t="shared" ref="Z5:Z217" si="3">"[" &amp; TEXTJOIN(", ", TRUE,
    IF(H5&lt;&gt;"", """" &amp; H$4 &amp; """", ""),
    IF(I5&lt;&gt;"", """" &amp; I$4 &amp; """", ""),
    IF(J5&lt;&gt;"", """" &amp; J$4 &amp; """", ""),
    IF(K5&lt;&gt;"", """" &amp; K$4 &amp; """", ""),
    IF(L5&lt;&gt;"", """" &amp; L$4 &amp; """", ""),    IF(M5&lt;&gt;"", """" &amp; M$4 &amp; """", ""),    IF(N5&lt;&gt;"", """" &amp; N$4 &amp; """", ""),     IF(O5&lt;&gt;"", """" &amp; O$4 &amp; """", ""),     IF(P5&lt;&gt;"", """" &amp; P$4 &amp; """", ""), IF(Q5&lt;&gt;"", """" &amp; Q$4 &amp; """", ""), IF(R5&lt;&gt;"", """" &amp; R$4 &amp; """", ""), IF(S5&lt;&gt;"", """" &amp; S$4 &amp; """", ""), IF(T5&lt;&gt;"", """" &amp; T$4 &amp; """", ""),
    IF(W5&lt;&gt;"", """" &amp; W5 &amp; """", ""), IF(U5&lt;&gt;"", """" &amp; U5 &amp; """", ""), IF(V5&lt;&gt;"", """" &amp; V5 &amp; """", ""),
    IF(X5&lt;&gt;"", """" &amp; X5 &amp; """", ""),
    IF(Y5&lt;&gt;"", """" &amp; Y5 &amp; """", "")
) &amp; "]"</f>
        <v>["N Nucleotide Field ID", "B Field Name", "Field Name", "Organizational", "Identifiers"]</v>
      </c>
      <c r="AA5" s="11" t="s">
        <v>71</v>
      </c>
      <c r="AB5" s="12" t="s">
        <v>72</v>
      </c>
      <c r="AC5" s="11"/>
      <c r="AD5" s="11"/>
      <c r="AE5" s="11" t="s">
        <v>63</v>
      </c>
      <c r="AF5" s="11" t="s">
        <v>73</v>
      </c>
      <c r="AG5" s="11"/>
      <c r="AH5" s="11"/>
      <c r="AI5" s="11" t="s">
        <v>74</v>
      </c>
      <c r="AJ5" s="11"/>
      <c r="AK5" s="11" t="s">
        <v>75</v>
      </c>
      <c r="AL5" s="11" t="s">
        <v>76</v>
      </c>
      <c r="AM5" s="11"/>
      <c r="AN5" s="11"/>
      <c r="AO5" s="11"/>
      <c r="AP5" s="11"/>
      <c r="AQ5" s="11"/>
      <c r="AR5" s="11"/>
      <c r="AS5" s="11"/>
      <c r="AT5" s="11"/>
      <c r="AU5" s="11"/>
      <c r="AV5" s="11"/>
      <c r="AW5" s="16"/>
      <c r="AX5" s="11"/>
      <c r="AY5" s="12" t="s">
        <v>77</v>
      </c>
      <c r="AZ5" s="12" t="s">
        <v>78</v>
      </c>
      <c r="BA5" s="12" t="s">
        <v>79</v>
      </c>
      <c r="BB5" s="11"/>
      <c r="BC5" s="17" t="s">
        <v>80</v>
      </c>
      <c r="BD5" s="17" t="s">
        <v>81</v>
      </c>
      <c r="BE5" s="18" t="s">
        <v>82</v>
      </c>
      <c r="BF5" s="17" t="s">
        <v>61</v>
      </c>
    </row>
    <row r="6" ht="23.25" customHeight="1">
      <c r="A6" s="11" t="s">
        <v>83</v>
      </c>
      <c r="B6" s="12" t="s">
        <v>84</v>
      </c>
      <c r="C6" s="13" t="s">
        <v>85</v>
      </c>
      <c r="D6" s="11" t="s">
        <v>65</v>
      </c>
      <c r="E6" s="11" t="s">
        <v>66</v>
      </c>
      <c r="F6" s="11" t="s">
        <v>83</v>
      </c>
      <c r="G6" s="11"/>
      <c r="H6" s="11" t="s">
        <v>86</v>
      </c>
      <c r="I6" s="11"/>
      <c r="J6" s="11"/>
      <c r="K6" s="11"/>
      <c r="L6" s="11"/>
      <c r="M6" s="11" t="s">
        <v>87</v>
      </c>
      <c r="N6" s="11" t="s">
        <v>84</v>
      </c>
      <c r="O6" s="11" t="s">
        <v>86</v>
      </c>
      <c r="P6" s="11" t="s">
        <v>86</v>
      </c>
      <c r="Q6" s="11"/>
      <c r="R6" s="11"/>
      <c r="S6" s="11"/>
      <c r="T6" s="11"/>
      <c r="U6" s="15" t="s">
        <v>88</v>
      </c>
      <c r="V6" s="15" t="s">
        <v>89</v>
      </c>
      <c r="W6" s="11" t="s">
        <v>87</v>
      </c>
      <c r="X6" s="11" t="s">
        <v>90</v>
      </c>
      <c r="Y6" s="11"/>
      <c r="Z6" s="11" t="str">
        <f t="shared" si="3"/>
        <v>["Field ID", "N Nucleotide Field ID", "B Field Name", "Field Name", "Field Name", "Host", "ENA Sample", "VJDB Sample", "Host Taxonomy"]</v>
      </c>
      <c r="AA6" s="11" t="s">
        <v>71</v>
      </c>
      <c r="AB6" s="12" t="s">
        <v>91</v>
      </c>
      <c r="AC6" s="11"/>
      <c r="AD6" s="11" t="s">
        <v>92</v>
      </c>
      <c r="AE6" s="11" t="s">
        <v>87</v>
      </c>
      <c r="AF6" s="11" t="s">
        <v>93</v>
      </c>
      <c r="AG6" s="11"/>
      <c r="AH6" s="11"/>
      <c r="AI6" s="11" t="s">
        <v>94</v>
      </c>
      <c r="AJ6" s="11"/>
      <c r="AK6" s="11" t="s">
        <v>95</v>
      </c>
      <c r="AL6" s="11" t="s">
        <v>76</v>
      </c>
      <c r="AM6" s="11"/>
      <c r="AN6" s="11"/>
      <c r="AO6" s="11" t="s">
        <v>96</v>
      </c>
      <c r="AP6" s="11"/>
      <c r="AQ6" s="11"/>
      <c r="AR6" s="11" t="s">
        <v>96</v>
      </c>
      <c r="AS6" s="11"/>
      <c r="AT6" s="11" t="s">
        <v>97</v>
      </c>
      <c r="AU6" s="11" t="s">
        <v>98</v>
      </c>
      <c r="AV6" s="11" t="s">
        <v>98</v>
      </c>
      <c r="AW6" s="16" t="s">
        <v>99</v>
      </c>
      <c r="AX6" s="11" t="s">
        <v>100</v>
      </c>
      <c r="AY6" s="12" t="s">
        <v>101</v>
      </c>
      <c r="AZ6" s="12" t="s">
        <v>102</v>
      </c>
      <c r="BA6" s="12" t="s">
        <v>103</v>
      </c>
      <c r="BB6" s="11"/>
      <c r="BC6" s="17" t="s">
        <v>104</v>
      </c>
      <c r="BD6" s="17" t="s">
        <v>105</v>
      </c>
      <c r="BE6" s="18" t="s">
        <v>106</v>
      </c>
      <c r="BF6" s="17" t="s">
        <v>61</v>
      </c>
    </row>
    <row r="7" ht="23.25" customHeight="1">
      <c r="A7" s="11" t="s">
        <v>107</v>
      </c>
      <c r="B7" s="12" t="s">
        <v>108</v>
      </c>
      <c r="C7" s="13" t="s">
        <v>109</v>
      </c>
      <c r="D7" s="11" t="s">
        <v>65</v>
      </c>
      <c r="E7" s="11" t="s">
        <v>66</v>
      </c>
      <c r="F7" s="11"/>
      <c r="G7" s="11"/>
      <c r="H7" s="11"/>
      <c r="I7" s="11"/>
      <c r="J7" s="11"/>
      <c r="K7" s="11"/>
      <c r="L7" s="11"/>
      <c r="M7" s="11" t="s">
        <v>110</v>
      </c>
      <c r="N7" s="11"/>
      <c r="O7" s="11"/>
      <c r="P7" s="11"/>
      <c r="Q7" s="19"/>
      <c r="R7" s="20" t="s">
        <v>107</v>
      </c>
      <c r="S7" s="19"/>
      <c r="T7" s="19"/>
      <c r="U7" s="15"/>
      <c r="V7" s="15" t="s">
        <v>91</v>
      </c>
      <c r="W7" s="11" t="s">
        <v>111</v>
      </c>
      <c r="X7" s="11" t="s">
        <v>112</v>
      </c>
      <c r="Y7" s="11"/>
      <c r="Z7" s="11" t="str">
        <f t="shared" si="3"/>
        <v>["N Nucleotide Field ID", "Field Name", "Sample", "Virus Info"]</v>
      </c>
      <c r="AA7" s="11" t="s">
        <v>8</v>
      </c>
      <c r="AB7" s="12" t="s">
        <v>113</v>
      </c>
      <c r="AC7" s="11" t="s">
        <v>114</v>
      </c>
      <c r="AD7" s="11"/>
      <c r="AE7" s="11" t="s">
        <v>108</v>
      </c>
      <c r="AF7" s="11" t="s">
        <v>115</v>
      </c>
      <c r="AG7" s="11"/>
      <c r="AH7" s="11"/>
      <c r="AI7" s="11"/>
      <c r="AJ7" s="11"/>
      <c r="AK7" s="11"/>
      <c r="AL7" s="11"/>
      <c r="AM7" s="11"/>
      <c r="AN7" s="11"/>
      <c r="AO7" s="11"/>
      <c r="AP7" s="11"/>
      <c r="AQ7" s="11"/>
      <c r="AR7" s="11"/>
      <c r="AS7" s="11"/>
      <c r="AT7" s="11"/>
      <c r="AU7" s="11"/>
      <c r="AV7" s="11"/>
      <c r="AW7" s="16" t="s">
        <v>116</v>
      </c>
      <c r="AX7" s="11" t="s">
        <v>117</v>
      </c>
      <c r="AY7" s="12" t="s">
        <v>101</v>
      </c>
      <c r="AZ7" s="12" t="s">
        <v>102</v>
      </c>
      <c r="BA7" s="12" t="s">
        <v>118</v>
      </c>
      <c r="BB7" s="11"/>
      <c r="BC7" s="17" t="s">
        <v>104</v>
      </c>
      <c r="BD7" s="17" t="s">
        <v>119</v>
      </c>
      <c r="BE7" s="18" t="s">
        <v>106</v>
      </c>
      <c r="BF7" s="17" t="s">
        <v>61</v>
      </c>
      <c r="BG7" s="21"/>
      <c r="BH7" s="21"/>
      <c r="BI7" s="21"/>
      <c r="BJ7" s="21"/>
      <c r="BK7" s="21"/>
      <c r="BL7" s="21"/>
      <c r="BM7" s="21"/>
      <c r="BN7" s="21"/>
      <c r="BO7" s="21"/>
      <c r="BP7" s="21"/>
      <c r="BQ7" s="21"/>
      <c r="BR7" s="21"/>
      <c r="BS7" s="21"/>
      <c r="BT7" s="21"/>
      <c r="BU7" s="21"/>
      <c r="BV7" s="21"/>
      <c r="BW7" s="21"/>
      <c r="BX7" s="21"/>
      <c r="BY7" s="21"/>
      <c r="BZ7" s="21"/>
    </row>
    <row r="8" ht="26.25" customHeight="1">
      <c r="A8" s="22" t="s">
        <v>120</v>
      </c>
      <c r="B8" s="23" t="s">
        <v>121</v>
      </c>
      <c r="C8" s="24" t="s">
        <v>122</v>
      </c>
      <c r="D8" s="22" t="s">
        <v>65</v>
      </c>
      <c r="E8" s="22" t="s">
        <v>66</v>
      </c>
      <c r="F8" s="22" t="s">
        <v>120</v>
      </c>
      <c r="G8" s="22" t="s">
        <v>123</v>
      </c>
      <c r="H8" s="22"/>
      <c r="I8" s="22"/>
      <c r="J8" s="22"/>
      <c r="K8" s="22"/>
      <c r="L8" s="22"/>
      <c r="M8" s="22" t="s">
        <v>124</v>
      </c>
      <c r="N8" s="22" t="s">
        <v>121</v>
      </c>
      <c r="O8" s="22"/>
      <c r="P8" s="22"/>
      <c r="Q8" s="22"/>
      <c r="R8" s="22"/>
      <c r="S8" s="22"/>
      <c r="T8" s="22"/>
      <c r="U8" s="25"/>
      <c r="V8" s="25" t="s">
        <v>91</v>
      </c>
      <c r="W8" s="22" t="s">
        <v>69</v>
      </c>
      <c r="X8" s="22" t="s">
        <v>70</v>
      </c>
      <c r="Y8" s="22"/>
      <c r="Z8" s="22" t="str">
        <f t="shared" si="3"/>
        <v>["N Nucleotide Field ID", "B Field Name", "Organizational", "Identifiers"]</v>
      </c>
      <c r="AA8" s="22" t="s">
        <v>71</v>
      </c>
      <c r="AB8" s="23" t="s">
        <v>72</v>
      </c>
      <c r="AC8" s="22"/>
      <c r="AD8" s="22"/>
      <c r="AE8" s="22" t="s">
        <v>125</v>
      </c>
      <c r="AF8" s="22" t="s">
        <v>126</v>
      </c>
      <c r="AG8" s="22"/>
      <c r="AH8" s="22"/>
      <c r="AI8" s="22" t="s">
        <v>74</v>
      </c>
      <c r="AJ8" s="22"/>
      <c r="AK8" s="22" t="s">
        <v>123</v>
      </c>
      <c r="AL8" s="22" t="s">
        <v>127</v>
      </c>
      <c r="AM8" s="22"/>
      <c r="AN8" s="22"/>
      <c r="AO8" s="22"/>
      <c r="AP8" s="22"/>
      <c r="AQ8" s="22"/>
      <c r="AR8" s="22"/>
      <c r="AS8" s="22"/>
      <c r="AT8" s="22"/>
      <c r="AU8" s="22"/>
      <c r="AV8" s="22"/>
      <c r="AW8" s="26"/>
      <c r="AX8" s="22"/>
      <c r="AY8" s="23" t="s">
        <v>77</v>
      </c>
      <c r="AZ8" s="23" t="s">
        <v>102</v>
      </c>
      <c r="BA8" s="23" t="s">
        <v>128</v>
      </c>
      <c r="BB8" s="22"/>
      <c r="BC8" s="27" t="s">
        <v>104</v>
      </c>
      <c r="BD8" s="27" t="s">
        <v>81</v>
      </c>
      <c r="BE8" s="28" t="s">
        <v>82</v>
      </c>
      <c r="BF8" s="23" t="s">
        <v>61</v>
      </c>
    </row>
    <row r="9" ht="26.25" customHeight="1">
      <c r="A9" s="22" t="s">
        <v>129</v>
      </c>
      <c r="B9" s="23" t="s">
        <v>130</v>
      </c>
      <c r="C9" s="24" t="s">
        <v>131</v>
      </c>
      <c r="D9" s="22" t="s">
        <v>65</v>
      </c>
      <c r="E9" s="22" t="s">
        <v>66</v>
      </c>
      <c r="F9" s="22" t="s">
        <v>129</v>
      </c>
      <c r="G9" s="22" t="s">
        <v>132</v>
      </c>
      <c r="H9" s="22"/>
      <c r="I9" s="22"/>
      <c r="J9" s="22"/>
      <c r="K9" s="22"/>
      <c r="L9" s="22"/>
      <c r="M9" s="22"/>
      <c r="N9" s="22" t="s">
        <v>133</v>
      </c>
      <c r="O9" s="22"/>
      <c r="P9" s="22"/>
      <c r="Q9" s="22"/>
      <c r="R9" s="22"/>
      <c r="S9" s="22"/>
      <c r="T9" s="22"/>
      <c r="U9" s="25"/>
      <c r="V9" s="25" t="s">
        <v>91</v>
      </c>
      <c r="W9" s="22" t="s">
        <v>69</v>
      </c>
      <c r="X9" s="22" t="s">
        <v>70</v>
      </c>
      <c r="Y9" s="22"/>
      <c r="Z9" s="22" t="str">
        <f t="shared" si="3"/>
        <v>["B Field Name", "Organizational", "Identifiers"]</v>
      </c>
      <c r="AA9" s="22" t="s">
        <v>134</v>
      </c>
      <c r="AB9" s="23" t="s">
        <v>72</v>
      </c>
      <c r="AC9" s="22" t="s">
        <v>135</v>
      </c>
      <c r="AD9" s="22"/>
      <c r="AE9" s="22"/>
      <c r="AF9" s="22"/>
      <c r="AG9" s="22"/>
      <c r="AH9" s="22"/>
      <c r="AI9" s="22" t="s">
        <v>136</v>
      </c>
      <c r="AJ9" s="22"/>
      <c r="AK9" s="22" t="s">
        <v>137</v>
      </c>
      <c r="AL9" s="22" t="s">
        <v>127</v>
      </c>
      <c r="AM9" s="22"/>
      <c r="AN9" s="22"/>
      <c r="AO9" s="22"/>
      <c r="AP9" s="22"/>
      <c r="AQ9" s="22"/>
      <c r="AR9" s="22"/>
      <c r="AS9" s="22"/>
      <c r="AT9" s="22"/>
      <c r="AU9" s="22"/>
      <c r="AV9" s="22"/>
      <c r="AW9" s="26"/>
      <c r="AX9" s="22"/>
      <c r="AY9" s="23" t="s">
        <v>77</v>
      </c>
      <c r="AZ9" s="23" t="s">
        <v>78</v>
      </c>
      <c r="BA9" s="23" t="s">
        <v>138</v>
      </c>
      <c r="BB9" s="22"/>
      <c r="BC9" s="27" t="s">
        <v>104</v>
      </c>
      <c r="BD9" s="27" t="s">
        <v>81</v>
      </c>
      <c r="BE9" s="28" t="s">
        <v>82</v>
      </c>
      <c r="BF9" s="23" t="s">
        <v>61</v>
      </c>
    </row>
    <row r="10" ht="26.25" customHeight="1">
      <c r="A10" s="22" t="s">
        <v>139</v>
      </c>
      <c r="B10" s="23" t="s">
        <v>140</v>
      </c>
      <c r="C10" s="24" t="s">
        <v>141</v>
      </c>
      <c r="D10" s="22" t="s">
        <v>65</v>
      </c>
      <c r="E10" s="22" t="s">
        <v>66</v>
      </c>
      <c r="F10" s="22" t="s">
        <v>139</v>
      </c>
      <c r="G10" s="22" t="s">
        <v>142</v>
      </c>
      <c r="H10" s="22" t="s">
        <v>143</v>
      </c>
      <c r="I10" s="22"/>
      <c r="J10" s="22" t="s">
        <v>144</v>
      </c>
      <c r="K10" s="22"/>
      <c r="L10" s="22"/>
      <c r="M10" s="22"/>
      <c r="N10" s="22" t="s">
        <v>145</v>
      </c>
      <c r="O10" s="22" t="s">
        <v>143</v>
      </c>
      <c r="P10" s="22" t="s">
        <v>143</v>
      </c>
      <c r="Q10" s="22"/>
      <c r="R10" s="22"/>
      <c r="S10" s="22"/>
      <c r="T10" s="22"/>
      <c r="U10" s="25" t="s">
        <v>88</v>
      </c>
      <c r="V10" s="25" t="s">
        <v>89</v>
      </c>
      <c r="W10" s="22" t="s">
        <v>87</v>
      </c>
      <c r="X10" s="22" t="s">
        <v>94</v>
      </c>
      <c r="Y10" s="22"/>
      <c r="Z10" s="22" t="str">
        <f t="shared" si="3"/>
        <v>["Field ID", "Field ID", "B Field Name", "Field Name", "Field Name", "Host", "ENA Sample", "VJDB Sample", "Host Info"]</v>
      </c>
      <c r="AA10" s="22" t="s">
        <v>134</v>
      </c>
      <c r="AB10" s="23" t="s">
        <v>91</v>
      </c>
      <c r="AC10" s="22"/>
      <c r="AD10" s="22"/>
      <c r="AE10" s="22"/>
      <c r="AF10" s="22"/>
      <c r="AG10" s="22"/>
      <c r="AH10" s="22"/>
      <c r="AI10" s="22" t="s">
        <v>94</v>
      </c>
      <c r="AJ10" s="22"/>
      <c r="AK10" s="22" t="s">
        <v>146</v>
      </c>
      <c r="AL10" s="22" t="s">
        <v>76</v>
      </c>
      <c r="AM10" s="22"/>
      <c r="AN10" s="22" t="s">
        <v>147</v>
      </c>
      <c r="AO10" s="22" t="s">
        <v>148</v>
      </c>
      <c r="AP10" s="22"/>
      <c r="AQ10" s="22"/>
      <c r="AR10" s="22" t="s">
        <v>148</v>
      </c>
      <c r="AS10" s="22"/>
      <c r="AT10" s="22" t="s">
        <v>97</v>
      </c>
      <c r="AU10" s="22" t="s">
        <v>98</v>
      </c>
      <c r="AV10" s="22" t="s">
        <v>98</v>
      </c>
      <c r="AW10" s="26" t="s">
        <v>149</v>
      </c>
      <c r="AX10" s="22" t="s">
        <v>150</v>
      </c>
      <c r="AY10" s="23" t="s">
        <v>101</v>
      </c>
      <c r="AZ10" s="23" t="s">
        <v>78</v>
      </c>
      <c r="BA10" s="23" t="s">
        <v>151</v>
      </c>
      <c r="BB10" s="22"/>
      <c r="BC10" s="27" t="s">
        <v>104</v>
      </c>
      <c r="BD10" s="27" t="s">
        <v>105</v>
      </c>
      <c r="BE10" s="18" t="s">
        <v>106</v>
      </c>
      <c r="BF10" s="23" t="s">
        <v>61</v>
      </c>
    </row>
    <row r="11" ht="26.25" customHeight="1">
      <c r="A11" s="22" t="s">
        <v>152</v>
      </c>
      <c r="B11" s="23" t="s">
        <v>153</v>
      </c>
      <c r="C11" s="24" t="s">
        <v>154</v>
      </c>
      <c r="D11" s="22" t="s">
        <v>65</v>
      </c>
      <c r="E11" s="22" t="s">
        <v>66</v>
      </c>
      <c r="F11" s="22" t="s">
        <v>155</v>
      </c>
      <c r="G11" s="22" t="s">
        <v>155</v>
      </c>
      <c r="H11" s="22"/>
      <c r="I11" s="22"/>
      <c r="J11" s="22" t="s">
        <v>144</v>
      </c>
      <c r="K11" s="22"/>
      <c r="L11" s="22"/>
      <c r="M11" s="22"/>
      <c r="N11" s="22"/>
      <c r="O11" s="22"/>
      <c r="P11" s="22"/>
      <c r="Q11" s="29" t="s">
        <v>152</v>
      </c>
      <c r="R11" s="29" t="s">
        <v>152</v>
      </c>
      <c r="S11" s="29" t="s">
        <v>152</v>
      </c>
      <c r="T11" s="22"/>
      <c r="U11" s="25" t="s">
        <v>88</v>
      </c>
      <c r="V11" s="25" t="s">
        <v>89</v>
      </c>
      <c r="W11" s="22" t="s">
        <v>87</v>
      </c>
      <c r="X11" s="22" t="s">
        <v>90</v>
      </c>
      <c r="Y11" s="22" t="s">
        <v>156</v>
      </c>
      <c r="Z11" s="22" t="str">
        <f t="shared" si="3"/>
        <v>["Field ID", "Field Name", "Field Name", "Field Name", "Host", "ENA Sample", "VJDB Sample", "Host Taxonomy", "NCBI Taxonomy"]</v>
      </c>
      <c r="AA11" s="22" t="s">
        <v>15</v>
      </c>
      <c r="AB11" s="23" t="s">
        <v>91</v>
      </c>
      <c r="AC11" s="22" t="s">
        <v>157</v>
      </c>
      <c r="AD11" s="22"/>
      <c r="AE11" s="22"/>
      <c r="AF11" s="22"/>
      <c r="AG11" s="22"/>
      <c r="AH11" s="22"/>
      <c r="AI11" s="22"/>
      <c r="AJ11" s="22"/>
      <c r="AK11" s="22"/>
      <c r="AL11" s="22"/>
      <c r="AM11" s="22"/>
      <c r="AN11" s="22"/>
      <c r="AO11" s="22"/>
      <c r="AP11" s="22"/>
      <c r="AQ11" s="22"/>
      <c r="AR11" s="22" t="s">
        <v>158</v>
      </c>
      <c r="AS11" s="22"/>
      <c r="AT11" s="22" t="s">
        <v>97</v>
      </c>
      <c r="AU11" s="22"/>
      <c r="AV11" s="22"/>
      <c r="AW11" s="26" t="s">
        <v>159</v>
      </c>
      <c r="AX11" s="22" t="s">
        <v>160</v>
      </c>
      <c r="AY11" s="23" t="s">
        <v>77</v>
      </c>
      <c r="AZ11" s="23" t="s">
        <v>78</v>
      </c>
      <c r="BA11" s="23" t="s">
        <v>161</v>
      </c>
      <c r="BB11" s="22"/>
      <c r="BC11" s="27" t="s">
        <v>104</v>
      </c>
      <c r="BD11" s="27" t="s">
        <v>81</v>
      </c>
      <c r="BE11" s="28" t="s">
        <v>82</v>
      </c>
      <c r="BF11" s="23" t="s">
        <v>61</v>
      </c>
    </row>
    <row r="12" ht="26.25" customHeight="1">
      <c r="A12" s="22" t="s">
        <v>162</v>
      </c>
      <c r="B12" s="23" t="s">
        <v>163</v>
      </c>
      <c r="C12" s="24" t="s">
        <v>164</v>
      </c>
      <c r="D12" s="22" t="s">
        <v>65</v>
      </c>
      <c r="E12" s="22" t="s">
        <v>66</v>
      </c>
      <c r="F12" s="22" t="s">
        <v>165</v>
      </c>
      <c r="G12" s="22" t="s">
        <v>166</v>
      </c>
      <c r="H12" s="22" t="s">
        <v>167</v>
      </c>
      <c r="I12" s="22"/>
      <c r="J12" s="22" t="s">
        <v>168</v>
      </c>
      <c r="K12" s="22"/>
      <c r="L12" s="22"/>
      <c r="M12" s="22"/>
      <c r="N12" s="22" t="s">
        <v>169</v>
      </c>
      <c r="O12" s="22" t="s">
        <v>170</v>
      </c>
      <c r="P12" s="22" t="s">
        <v>170</v>
      </c>
      <c r="Q12" s="29" t="s">
        <v>162</v>
      </c>
      <c r="R12" s="29" t="s">
        <v>162</v>
      </c>
      <c r="S12" s="29" t="s">
        <v>162</v>
      </c>
      <c r="T12" s="29" t="s">
        <v>171</v>
      </c>
      <c r="U12" s="25" t="s">
        <v>88</v>
      </c>
      <c r="V12" s="25" t="s">
        <v>89</v>
      </c>
      <c r="W12" s="22" t="s">
        <v>172</v>
      </c>
      <c r="X12" s="22" t="s">
        <v>70</v>
      </c>
      <c r="Y12" s="22" t="s">
        <v>156</v>
      </c>
      <c r="Z12" s="22" t="str">
        <f t="shared" si="3"/>
        <v>["Field ID", "Field ID", "B Field Name", "Field Name", "Field Name", "Field Name", "Field Name", "Field Name", "Field Name", "Taxonomy", "ENA Sample", "VJDB Sample", "Identifiers", "NCBI Taxonomy"]</v>
      </c>
      <c r="AA12" s="22" t="s">
        <v>134</v>
      </c>
      <c r="AB12" s="23" t="s">
        <v>173</v>
      </c>
      <c r="AC12" s="22"/>
      <c r="AD12" s="22"/>
      <c r="AE12" s="22"/>
      <c r="AF12" s="22"/>
      <c r="AG12" s="22"/>
      <c r="AH12" s="22"/>
      <c r="AI12" s="22" t="s">
        <v>174</v>
      </c>
      <c r="AJ12" s="22" t="s">
        <v>172</v>
      </c>
      <c r="AK12" s="22" t="s">
        <v>170</v>
      </c>
      <c r="AL12" s="22" t="s">
        <v>175</v>
      </c>
      <c r="AM12" s="22"/>
      <c r="AN12" s="22"/>
      <c r="AO12" s="22" t="s">
        <v>176</v>
      </c>
      <c r="AP12" s="22"/>
      <c r="AQ12" s="22"/>
      <c r="AR12" s="22" t="s">
        <v>176</v>
      </c>
      <c r="AS12" s="22"/>
      <c r="AT12" s="22" t="s">
        <v>97</v>
      </c>
      <c r="AU12" s="22" t="s">
        <v>98</v>
      </c>
      <c r="AV12" s="22" t="s">
        <v>98</v>
      </c>
      <c r="AW12" s="26" t="s">
        <v>177</v>
      </c>
      <c r="AX12" s="22" t="s">
        <v>160</v>
      </c>
      <c r="AY12" s="23" t="s">
        <v>101</v>
      </c>
      <c r="AZ12" s="23" t="s">
        <v>78</v>
      </c>
      <c r="BA12" s="23" t="s">
        <v>178</v>
      </c>
      <c r="BB12" s="22"/>
      <c r="BC12" s="27" t="s">
        <v>104</v>
      </c>
      <c r="BD12" s="27" t="s">
        <v>81</v>
      </c>
      <c r="BE12" s="28" t="s">
        <v>82</v>
      </c>
      <c r="BF12" s="23" t="s">
        <v>61</v>
      </c>
    </row>
    <row r="13" ht="26.25" customHeight="1">
      <c r="A13" s="22" t="s">
        <v>179</v>
      </c>
      <c r="B13" s="23" t="s">
        <v>180</v>
      </c>
      <c r="C13" s="24" t="s">
        <v>181</v>
      </c>
      <c r="D13" s="22" t="s">
        <v>65</v>
      </c>
      <c r="E13" s="22" t="s">
        <v>182</v>
      </c>
      <c r="F13" s="22" t="s">
        <v>179</v>
      </c>
      <c r="G13" s="22" t="s">
        <v>183</v>
      </c>
      <c r="H13" s="22"/>
      <c r="I13" s="22"/>
      <c r="J13" s="22"/>
      <c r="K13" s="22"/>
      <c r="L13" s="22"/>
      <c r="M13" s="22"/>
      <c r="N13" s="22"/>
      <c r="O13" s="22"/>
      <c r="P13" s="22"/>
      <c r="Q13" s="22"/>
      <c r="R13" s="22"/>
      <c r="S13" s="22"/>
      <c r="T13" s="22"/>
      <c r="U13" s="25"/>
      <c r="V13" s="25" t="s">
        <v>91</v>
      </c>
      <c r="W13" s="30" t="s">
        <v>111</v>
      </c>
      <c r="X13" s="22" t="s">
        <v>112</v>
      </c>
      <c r="Y13" s="22" t="s">
        <v>184</v>
      </c>
      <c r="Z13" s="22" t="str">
        <f t="shared" si="3"/>
        <v>["Sample", "Virus Info", "ICTV Taxonomy"]</v>
      </c>
      <c r="AA13" s="22" t="s">
        <v>185</v>
      </c>
      <c r="AB13" s="23" t="s">
        <v>91</v>
      </c>
      <c r="AC13" s="22" t="s">
        <v>186</v>
      </c>
      <c r="AD13" s="22"/>
      <c r="AE13" s="22"/>
      <c r="AF13" s="22"/>
      <c r="AG13" s="22"/>
      <c r="AH13" s="22"/>
      <c r="AI13" s="22"/>
      <c r="AJ13" s="22"/>
      <c r="AK13" s="22"/>
      <c r="AL13" s="22"/>
      <c r="AM13" s="22"/>
      <c r="AN13" s="22"/>
      <c r="AO13" s="22"/>
      <c r="AP13" s="22"/>
      <c r="AQ13" s="22"/>
      <c r="AR13" s="22"/>
      <c r="AS13" s="22"/>
      <c r="AT13" s="22"/>
      <c r="AU13" s="22"/>
      <c r="AV13" s="22"/>
      <c r="AW13" s="26" t="s">
        <v>187</v>
      </c>
      <c r="AX13" s="22" t="s">
        <v>188</v>
      </c>
      <c r="AY13" s="23" t="s">
        <v>101</v>
      </c>
      <c r="AZ13" s="23" t="s">
        <v>102</v>
      </c>
      <c r="BA13" s="23" t="s">
        <v>189</v>
      </c>
      <c r="BB13" s="22" t="s">
        <v>190</v>
      </c>
      <c r="BC13" s="27" t="s">
        <v>191</v>
      </c>
      <c r="BD13" s="27" t="s">
        <v>81</v>
      </c>
      <c r="BE13" s="31" t="s">
        <v>82</v>
      </c>
      <c r="BF13" s="27" t="s">
        <v>61</v>
      </c>
    </row>
    <row r="14" ht="26.25" customHeight="1">
      <c r="A14" s="22" t="s">
        <v>192</v>
      </c>
      <c r="B14" s="23" t="s">
        <v>193</v>
      </c>
      <c r="C14" s="24" t="s">
        <v>194</v>
      </c>
      <c r="D14" s="22" t="s">
        <v>65</v>
      </c>
      <c r="E14" s="22" t="s">
        <v>182</v>
      </c>
      <c r="F14" s="22" t="s">
        <v>192</v>
      </c>
      <c r="G14" s="22" t="s">
        <v>195</v>
      </c>
      <c r="H14" s="22"/>
      <c r="I14" s="22"/>
      <c r="J14" s="22" t="s">
        <v>196</v>
      </c>
      <c r="K14" s="22"/>
      <c r="L14" s="22"/>
      <c r="M14" s="22"/>
      <c r="N14" s="22" t="s">
        <v>197</v>
      </c>
      <c r="O14" s="22"/>
      <c r="P14" s="22"/>
      <c r="Q14" s="22"/>
      <c r="R14" s="22"/>
      <c r="S14" s="22"/>
      <c r="T14" s="22"/>
      <c r="U14" s="25"/>
      <c r="V14" s="25" t="s">
        <v>91</v>
      </c>
      <c r="W14" s="22" t="s">
        <v>198</v>
      </c>
      <c r="X14" s="23"/>
      <c r="Y14" s="27" t="s">
        <v>199</v>
      </c>
      <c r="Z14" s="22" t="str">
        <f t="shared" si="3"/>
        <v>["Field ID", "B Field Name", "Analysis", "Workflows"]</v>
      </c>
      <c r="AA14" s="22" t="s">
        <v>134</v>
      </c>
      <c r="AB14" s="23" t="s">
        <v>72</v>
      </c>
      <c r="AC14" s="22" t="s">
        <v>200</v>
      </c>
      <c r="AD14" s="22"/>
      <c r="AE14" s="22"/>
      <c r="AF14" s="22"/>
      <c r="AG14" s="22"/>
      <c r="AH14" s="22"/>
      <c r="AI14" s="22" t="s">
        <v>136</v>
      </c>
      <c r="AJ14" s="22"/>
      <c r="AK14" s="22" t="s">
        <v>201</v>
      </c>
      <c r="AL14" s="22" t="s">
        <v>76</v>
      </c>
      <c r="AM14" s="22"/>
      <c r="AN14" s="22" t="s">
        <v>202</v>
      </c>
      <c r="AO14" s="22"/>
      <c r="AP14" s="22"/>
      <c r="AQ14" s="22"/>
      <c r="AR14" s="22"/>
      <c r="AS14" s="22"/>
      <c r="AT14" s="22"/>
      <c r="AU14" s="22"/>
      <c r="AV14" s="22"/>
      <c r="AW14" s="26"/>
      <c r="AX14" s="22"/>
      <c r="AY14" s="23" t="s">
        <v>77</v>
      </c>
      <c r="AZ14" s="23" t="s">
        <v>102</v>
      </c>
      <c r="BA14" s="23" t="s">
        <v>203</v>
      </c>
      <c r="BB14" s="22"/>
      <c r="BC14" s="27" t="s">
        <v>104</v>
      </c>
      <c r="BD14" s="27" t="s">
        <v>204</v>
      </c>
      <c r="BE14" s="28" t="s">
        <v>106</v>
      </c>
      <c r="BF14" s="23" t="s">
        <v>61</v>
      </c>
    </row>
    <row r="15" ht="26.25" customHeight="1">
      <c r="A15" s="22" t="s">
        <v>205</v>
      </c>
      <c r="B15" s="23" t="s">
        <v>206</v>
      </c>
      <c r="C15" s="24" t="s">
        <v>207</v>
      </c>
      <c r="D15" s="22" t="s">
        <v>208</v>
      </c>
      <c r="E15" s="22" t="s">
        <v>66</v>
      </c>
      <c r="F15" s="22" t="s">
        <v>205</v>
      </c>
      <c r="G15" s="22" t="s">
        <v>209</v>
      </c>
      <c r="H15" s="22"/>
      <c r="I15" s="22"/>
      <c r="J15" s="22"/>
      <c r="K15" s="22"/>
      <c r="L15" s="22"/>
      <c r="M15" s="22"/>
      <c r="N15" s="22"/>
      <c r="O15" s="22"/>
      <c r="P15" s="22"/>
      <c r="Q15" s="22"/>
      <c r="R15" s="22"/>
      <c r="S15" s="22"/>
      <c r="T15" s="22"/>
      <c r="U15" s="25"/>
      <c r="V15" s="25" t="s">
        <v>91</v>
      </c>
      <c r="W15" s="22" t="s">
        <v>69</v>
      </c>
      <c r="X15" s="22" t="s">
        <v>210</v>
      </c>
      <c r="Y15" s="22" t="s">
        <v>70</v>
      </c>
      <c r="Z15" s="22" t="str">
        <f t="shared" si="3"/>
        <v>["Organizational", "Source", "Identifiers"]</v>
      </c>
      <c r="AA15" s="22" t="s">
        <v>18</v>
      </c>
      <c r="AB15" s="23" t="s">
        <v>91</v>
      </c>
      <c r="AC15" s="22"/>
      <c r="AD15" s="22"/>
      <c r="AE15" s="22"/>
      <c r="AF15" s="22"/>
      <c r="AG15" s="22"/>
      <c r="AH15" s="22"/>
      <c r="AI15" s="22"/>
      <c r="AJ15" s="22"/>
      <c r="AK15" s="22"/>
      <c r="AL15" s="22"/>
      <c r="AM15" s="22"/>
      <c r="AN15" s="22"/>
      <c r="AO15" s="22"/>
      <c r="AP15" s="22"/>
      <c r="AQ15" s="22"/>
      <c r="AR15" s="22"/>
      <c r="AS15" s="22"/>
      <c r="AT15" s="22"/>
      <c r="AU15" s="22"/>
      <c r="AV15" s="22"/>
      <c r="AW15" s="26" t="s">
        <v>211</v>
      </c>
      <c r="AX15" s="22" t="s">
        <v>212</v>
      </c>
      <c r="AY15" s="23" t="s">
        <v>77</v>
      </c>
      <c r="AZ15" s="23" t="s">
        <v>102</v>
      </c>
      <c r="BA15" s="23" t="s">
        <v>213</v>
      </c>
      <c r="BB15" s="22"/>
      <c r="BC15" s="27" t="s">
        <v>80</v>
      </c>
      <c r="BD15" s="27" t="s">
        <v>81</v>
      </c>
      <c r="BE15" s="28" t="s">
        <v>82</v>
      </c>
      <c r="BF15" s="23" t="s">
        <v>61</v>
      </c>
    </row>
    <row r="16" ht="26.25" customHeight="1">
      <c r="A16" s="30" t="s">
        <v>214</v>
      </c>
      <c r="B16" s="23" t="s">
        <v>215</v>
      </c>
      <c r="C16" s="25" t="s">
        <v>216</v>
      </c>
      <c r="D16" s="30" t="s">
        <v>65</v>
      </c>
      <c r="E16" s="30" t="s">
        <v>66</v>
      </c>
      <c r="F16" s="22" t="s">
        <v>217</v>
      </c>
      <c r="G16" s="22" t="s">
        <v>218</v>
      </c>
      <c r="H16" s="22"/>
      <c r="I16" s="22"/>
      <c r="J16" s="22"/>
      <c r="K16" s="22"/>
      <c r="L16" s="22"/>
      <c r="M16" s="22"/>
      <c r="N16" s="22"/>
      <c r="O16" s="22"/>
      <c r="P16" s="22"/>
      <c r="Q16" s="29" t="s">
        <v>214</v>
      </c>
      <c r="R16" s="29" t="s">
        <v>214</v>
      </c>
      <c r="S16" s="29" t="s">
        <v>214</v>
      </c>
      <c r="T16" s="22"/>
      <c r="U16" s="25"/>
      <c r="V16" s="25" t="s">
        <v>91</v>
      </c>
      <c r="W16" s="22" t="s">
        <v>172</v>
      </c>
      <c r="X16" s="22" t="s">
        <v>219</v>
      </c>
      <c r="Y16" s="22" t="s">
        <v>184</v>
      </c>
      <c r="Z16" s="22" t="str">
        <f t="shared" si="3"/>
        <v>["Field Name", "Field Name", "Field Name", "Taxonomy", "Virus Taxonomy", "ICTV Taxonomy"]</v>
      </c>
      <c r="AA16" s="22" t="s">
        <v>185</v>
      </c>
      <c r="AB16" s="23" t="s">
        <v>220</v>
      </c>
      <c r="AC16" s="22" t="s">
        <v>186</v>
      </c>
      <c r="AD16" s="22"/>
      <c r="AE16" s="22"/>
      <c r="AF16" s="22"/>
      <c r="AG16" s="22"/>
      <c r="AH16" s="22"/>
      <c r="AI16" s="22"/>
      <c r="AJ16" s="22"/>
      <c r="AK16" s="22"/>
      <c r="AL16" s="22"/>
      <c r="AM16" s="22"/>
      <c r="AN16" s="22"/>
      <c r="AO16" s="22"/>
      <c r="AP16" s="22"/>
      <c r="AQ16" s="22"/>
      <c r="AR16" s="22"/>
      <c r="AS16" s="22"/>
      <c r="AT16" s="22"/>
      <c r="AU16" s="22"/>
      <c r="AV16" s="22"/>
      <c r="AW16" s="26"/>
      <c r="AX16" s="22"/>
      <c r="AY16" s="23" t="s">
        <v>101</v>
      </c>
      <c r="AZ16" s="23" t="s">
        <v>102</v>
      </c>
      <c r="BA16" s="30" t="s">
        <v>221</v>
      </c>
      <c r="BB16" s="30" t="s">
        <v>222</v>
      </c>
      <c r="BC16" s="27" t="s">
        <v>223</v>
      </c>
      <c r="BD16" s="27" t="s">
        <v>224</v>
      </c>
      <c r="BE16" s="28" t="s">
        <v>106</v>
      </c>
      <c r="BF16" s="23" t="s">
        <v>61</v>
      </c>
    </row>
    <row r="17" ht="26.25" customHeight="1">
      <c r="A17" s="30" t="s">
        <v>225</v>
      </c>
      <c r="B17" s="30" t="s">
        <v>226</v>
      </c>
      <c r="C17" s="25" t="s">
        <v>227</v>
      </c>
      <c r="D17" s="30" t="s">
        <v>65</v>
      </c>
      <c r="E17" s="30" t="s">
        <v>66</v>
      </c>
      <c r="F17" s="22" t="s">
        <v>228</v>
      </c>
      <c r="G17" s="22"/>
      <c r="H17" s="22"/>
      <c r="I17" s="22"/>
      <c r="J17" s="22"/>
      <c r="K17" s="22"/>
      <c r="L17" s="22"/>
      <c r="M17" s="22" t="s">
        <v>229</v>
      </c>
      <c r="N17" s="22" t="s">
        <v>229</v>
      </c>
      <c r="O17" s="22"/>
      <c r="P17" s="22"/>
      <c r="Q17" s="22"/>
      <c r="R17" s="32" t="s">
        <v>225</v>
      </c>
      <c r="S17" s="22"/>
      <c r="T17" s="22"/>
      <c r="U17" s="25"/>
      <c r="V17" s="25" t="s">
        <v>91</v>
      </c>
      <c r="W17" s="22" t="s">
        <v>172</v>
      </c>
      <c r="X17" s="22" t="s">
        <v>219</v>
      </c>
      <c r="Y17" s="22" t="s">
        <v>156</v>
      </c>
      <c r="Z17" s="22" t="str">
        <f t="shared" si="3"/>
        <v>["N Nucleotide Field ID", "B Field Name", "Field Name", "Taxonomy", "Virus Taxonomy", "NCBI Taxonomy"]</v>
      </c>
      <c r="AA17" s="22" t="s">
        <v>71</v>
      </c>
      <c r="AB17" s="23" t="s">
        <v>220</v>
      </c>
      <c r="AC17" s="22"/>
      <c r="AD17" s="22"/>
      <c r="AE17" s="22" t="s">
        <v>229</v>
      </c>
      <c r="AF17" s="22" t="s">
        <v>230</v>
      </c>
      <c r="AG17" s="22"/>
      <c r="AH17" s="22"/>
      <c r="AI17" s="22" t="s">
        <v>174</v>
      </c>
      <c r="AJ17" s="22" t="s">
        <v>172</v>
      </c>
      <c r="AK17" s="22" t="s">
        <v>231</v>
      </c>
      <c r="AL17" s="22" t="s">
        <v>76</v>
      </c>
      <c r="AM17" s="22"/>
      <c r="AN17" s="22"/>
      <c r="AO17" s="22"/>
      <c r="AP17" s="22"/>
      <c r="AQ17" s="22"/>
      <c r="AR17" s="22"/>
      <c r="AS17" s="22"/>
      <c r="AT17" s="22"/>
      <c r="AU17" s="22"/>
      <c r="AV17" s="22"/>
      <c r="AW17" s="26"/>
      <c r="AX17" s="22"/>
      <c r="AY17" s="23" t="s">
        <v>77</v>
      </c>
      <c r="AZ17" s="23" t="s">
        <v>102</v>
      </c>
      <c r="BA17" s="30" t="s">
        <v>232</v>
      </c>
      <c r="BB17" s="30"/>
      <c r="BC17" s="27" t="s">
        <v>104</v>
      </c>
      <c r="BD17" s="27" t="s">
        <v>224</v>
      </c>
      <c r="BE17" s="28" t="s">
        <v>106</v>
      </c>
      <c r="BF17" s="23" t="s">
        <v>61</v>
      </c>
    </row>
    <row r="18" ht="26.25" customHeight="1">
      <c r="A18" s="30" t="s">
        <v>233</v>
      </c>
      <c r="B18" s="30" t="s">
        <v>234</v>
      </c>
      <c r="C18" s="25" t="s">
        <v>235</v>
      </c>
      <c r="D18" s="30" t="s">
        <v>65</v>
      </c>
      <c r="E18" s="30" t="s">
        <v>66</v>
      </c>
      <c r="F18" s="22" t="s">
        <v>236</v>
      </c>
      <c r="G18" s="22"/>
      <c r="H18" s="22"/>
      <c r="I18" s="22"/>
      <c r="J18" s="22"/>
      <c r="K18" s="22"/>
      <c r="L18" s="22"/>
      <c r="M18" s="22" t="s">
        <v>237</v>
      </c>
      <c r="N18" s="22" t="s">
        <v>237</v>
      </c>
      <c r="O18" s="22"/>
      <c r="P18" s="22"/>
      <c r="Q18" s="22"/>
      <c r="R18" s="32" t="s">
        <v>233</v>
      </c>
      <c r="S18" s="22"/>
      <c r="T18" s="22"/>
      <c r="U18" s="25"/>
      <c r="V18" s="25" t="s">
        <v>91</v>
      </c>
      <c r="W18" s="22" t="s">
        <v>172</v>
      </c>
      <c r="X18" s="22" t="s">
        <v>219</v>
      </c>
      <c r="Y18" s="22" t="s">
        <v>156</v>
      </c>
      <c r="Z18" s="22" t="str">
        <f t="shared" si="3"/>
        <v>["N Nucleotide Field ID", "B Field Name", "Field Name", "Taxonomy", "Virus Taxonomy", "NCBI Taxonomy"]</v>
      </c>
      <c r="AA18" s="22" t="s">
        <v>71</v>
      </c>
      <c r="AB18" s="23" t="s">
        <v>220</v>
      </c>
      <c r="AC18" s="22"/>
      <c r="AD18" s="22"/>
      <c r="AE18" s="22" t="s">
        <v>237</v>
      </c>
      <c r="AF18" s="22" t="s">
        <v>238</v>
      </c>
      <c r="AG18" s="22"/>
      <c r="AH18" s="22"/>
      <c r="AI18" s="22" t="s">
        <v>174</v>
      </c>
      <c r="AJ18" s="22" t="s">
        <v>172</v>
      </c>
      <c r="AK18" s="22" t="s">
        <v>239</v>
      </c>
      <c r="AL18" s="22" t="s">
        <v>76</v>
      </c>
      <c r="AM18" s="22"/>
      <c r="AN18" s="22"/>
      <c r="AO18" s="22"/>
      <c r="AP18" s="22"/>
      <c r="AQ18" s="22"/>
      <c r="AR18" s="22"/>
      <c r="AS18" s="22"/>
      <c r="AT18" s="22"/>
      <c r="AU18" s="22"/>
      <c r="AV18" s="22"/>
      <c r="AW18" s="26"/>
      <c r="AX18" s="22"/>
      <c r="AY18" s="23" t="s">
        <v>77</v>
      </c>
      <c r="AZ18" s="23" t="s">
        <v>102</v>
      </c>
      <c r="BA18" s="30" t="s">
        <v>240</v>
      </c>
      <c r="BB18" s="30"/>
      <c r="BC18" s="27" t="s">
        <v>104</v>
      </c>
      <c r="BD18" s="27" t="s">
        <v>224</v>
      </c>
      <c r="BE18" s="28" t="s">
        <v>106</v>
      </c>
      <c r="BF18" s="23" t="s">
        <v>61</v>
      </c>
    </row>
    <row r="19" ht="26.25" customHeight="1">
      <c r="A19" s="30" t="s">
        <v>241</v>
      </c>
      <c r="B19" s="23" t="s">
        <v>242</v>
      </c>
      <c r="C19" s="25" t="s">
        <v>243</v>
      </c>
      <c r="D19" s="30" t="s">
        <v>65</v>
      </c>
      <c r="E19" s="30" t="s">
        <v>66</v>
      </c>
      <c r="F19" s="22" t="s">
        <v>244</v>
      </c>
      <c r="G19" s="22" t="s">
        <v>245</v>
      </c>
      <c r="H19" s="22" t="s">
        <v>246</v>
      </c>
      <c r="I19" s="22"/>
      <c r="J19" s="22"/>
      <c r="K19" s="22"/>
      <c r="L19" s="22"/>
      <c r="M19" s="22" t="s">
        <v>222</v>
      </c>
      <c r="N19" s="22" t="s">
        <v>222</v>
      </c>
      <c r="O19" s="22"/>
      <c r="P19" s="22"/>
      <c r="Q19" s="22"/>
      <c r="R19" s="32" t="s">
        <v>241</v>
      </c>
      <c r="S19" s="22"/>
      <c r="T19" s="22"/>
      <c r="U19" s="25"/>
      <c r="V19" s="25" t="s">
        <v>91</v>
      </c>
      <c r="W19" s="22" t="s">
        <v>172</v>
      </c>
      <c r="X19" s="22" t="s">
        <v>219</v>
      </c>
      <c r="Y19" s="22" t="s">
        <v>156</v>
      </c>
      <c r="Z19" s="22" t="str">
        <f t="shared" si="3"/>
        <v>["Field ID", "N Nucleotide Field ID", "B Field Name", "Field Name", "Taxonomy", "Virus Taxonomy", "NCBI Taxonomy"]</v>
      </c>
      <c r="AA19" s="22" t="s">
        <v>71</v>
      </c>
      <c r="AB19" s="23" t="s">
        <v>247</v>
      </c>
      <c r="AC19" s="22"/>
      <c r="AD19" s="22" t="s">
        <v>92</v>
      </c>
      <c r="AE19" s="22" t="s">
        <v>222</v>
      </c>
      <c r="AF19" s="22" t="s">
        <v>248</v>
      </c>
      <c r="AG19" s="22"/>
      <c r="AH19" s="22"/>
      <c r="AI19" s="22" t="s">
        <v>174</v>
      </c>
      <c r="AJ19" s="22" t="s">
        <v>172</v>
      </c>
      <c r="AK19" s="22" t="s">
        <v>249</v>
      </c>
      <c r="AL19" s="22" t="s">
        <v>76</v>
      </c>
      <c r="AM19" s="22"/>
      <c r="AN19" s="22"/>
      <c r="AO19" s="22"/>
      <c r="AP19" s="22"/>
      <c r="AQ19" s="22"/>
      <c r="AR19" s="22"/>
      <c r="AS19" s="22"/>
      <c r="AT19" s="22"/>
      <c r="AU19" s="22" t="s">
        <v>98</v>
      </c>
      <c r="AV19" s="22" t="s">
        <v>98</v>
      </c>
      <c r="AW19" s="26"/>
      <c r="AX19" s="22"/>
      <c r="AY19" s="23" t="s">
        <v>101</v>
      </c>
      <c r="AZ19" s="23" t="s">
        <v>78</v>
      </c>
      <c r="BA19" s="30" t="s">
        <v>250</v>
      </c>
      <c r="BB19" s="30"/>
      <c r="BC19" s="27" t="s">
        <v>104</v>
      </c>
      <c r="BD19" s="27" t="s">
        <v>224</v>
      </c>
      <c r="BE19" s="28" t="s">
        <v>106</v>
      </c>
      <c r="BF19" s="27" t="s">
        <v>61</v>
      </c>
    </row>
    <row r="20" ht="26.25" customHeight="1">
      <c r="A20" s="22" t="s">
        <v>251</v>
      </c>
      <c r="B20" s="23" t="s">
        <v>252</v>
      </c>
      <c r="C20" s="24" t="s">
        <v>253</v>
      </c>
      <c r="D20" s="22" t="s">
        <v>65</v>
      </c>
      <c r="E20" s="22" t="s">
        <v>66</v>
      </c>
      <c r="F20" s="22" t="s">
        <v>254</v>
      </c>
      <c r="G20" s="22"/>
      <c r="H20" s="22" t="s">
        <v>255</v>
      </c>
      <c r="I20" s="22"/>
      <c r="J20" s="22"/>
      <c r="K20" s="22"/>
      <c r="L20" s="22"/>
      <c r="M20" s="22" t="s">
        <v>252</v>
      </c>
      <c r="N20" s="22"/>
      <c r="O20" s="22" t="s">
        <v>255</v>
      </c>
      <c r="P20" s="22" t="s">
        <v>255</v>
      </c>
      <c r="Q20" s="22"/>
      <c r="R20" s="22"/>
      <c r="S20" s="22"/>
      <c r="T20" s="22"/>
      <c r="U20" s="25" t="s">
        <v>88</v>
      </c>
      <c r="V20" s="25" t="s">
        <v>89</v>
      </c>
      <c r="W20" s="22" t="s">
        <v>111</v>
      </c>
      <c r="X20" s="22" t="s">
        <v>112</v>
      </c>
      <c r="Y20" s="22"/>
      <c r="Z20" s="22" t="str">
        <f t="shared" si="3"/>
        <v>["Field ID", "N Nucleotide Field ID", "Field Name", "Field Name", "Sample", "ENA Sample", "VJDB Sample", "Virus Info"]</v>
      </c>
      <c r="AA20" s="22" t="s">
        <v>8</v>
      </c>
      <c r="AB20" s="23" t="s">
        <v>256</v>
      </c>
      <c r="AC20" s="22"/>
      <c r="AD20" s="22" t="s">
        <v>92</v>
      </c>
      <c r="AE20" s="22" t="s">
        <v>252</v>
      </c>
      <c r="AF20" s="22" t="s">
        <v>257</v>
      </c>
      <c r="AG20" s="22"/>
      <c r="AH20" s="22"/>
      <c r="AI20" s="22"/>
      <c r="AJ20" s="22"/>
      <c r="AK20" s="22"/>
      <c r="AL20" s="22"/>
      <c r="AM20" s="22"/>
      <c r="AN20" s="22"/>
      <c r="AO20" s="22"/>
      <c r="AP20" s="22"/>
      <c r="AQ20" s="22"/>
      <c r="AR20" s="22" t="s">
        <v>258</v>
      </c>
      <c r="AS20" s="22"/>
      <c r="AT20" s="22" t="s">
        <v>97</v>
      </c>
      <c r="AU20" s="22" t="s">
        <v>98</v>
      </c>
      <c r="AV20" s="22" t="s">
        <v>98</v>
      </c>
      <c r="AW20" s="26"/>
      <c r="AX20" s="22" t="s">
        <v>100</v>
      </c>
      <c r="AY20" s="23" t="s">
        <v>77</v>
      </c>
      <c r="AZ20" s="23" t="s">
        <v>102</v>
      </c>
      <c r="BA20" s="30" t="s">
        <v>259</v>
      </c>
      <c r="BB20" s="22"/>
      <c r="BC20" s="27" t="s">
        <v>104</v>
      </c>
      <c r="BD20" s="27" t="s">
        <v>81</v>
      </c>
      <c r="BE20" s="28" t="s">
        <v>106</v>
      </c>
      <c r="BF20" s="27" t="s">
        <v>61</v>
      </c>
    </row>
    <row r="21" ht="26.25" customHeight="1">
      <c r="A21" s="27" t="s">
        <v>260</v>
      </c>
      <c r="B21" s="27" t="s">
        <v>261</v>
      </c>
      <c r="C21" s="24" t="s">
        <v>262</v>
      </c>
      <c r="D21" s="27" t="s">
        <v>65</v>
      </c>
      <c r="E21" s="27" t="s">
        <v>66</v>
      </c>
      <c r="W21" s="22" t="s">
        <v>87</v>
      </c>
      <c r="X21" s="22" t="s">
        <v>94</v>
      </c>
      <c r="Y21" s="22"/>
      <c r="Z21" s="22" t="str">
        <f t="shared" si="3"/>
        <v>["Host", "Host Info"]</v>
      </c>
      <c r="AA21" s="27" t="s">
        <v>185</v>
      </c>
      <c r="AW21" s="33"/>
      <c r="BA21" s="27" t="s">
        <v>263</v>
      </c>
      <c r="BB21" s="27" t="s">
        <v>264</v>
      </c>
      <c r="BC21" s="27" t="s">
        <v>104</v>
      </c>
      <c r="BD21" s="27" t="s">
        <v>105</v>
      </c>
      <c r="BE21" s="28" t="s">
        <v>106</v>
      </c>
      <c r="BF21" s="27" t="s">
        <v>61</v>
      </c>
    </row>
    <row r="22" ht="26.25" customHeight="1">
      <c r="A22" s="27" t="s">
        <v>265</v>
      </c>
      <c r="B22" s="27" t="s">
        <v>266</v>
      </c>
      <c r="C22" s="24" t="s">
        <v>267</v>
      </c>
      <c r="D22" s="27" t="s">
        <v>65</v>
      </c>
      <c r="E22" s="27" t="s">
        <v>182</v>
      </c>
      <c r="W22" s="27" t="s">
        <v>172</v>
      </c>
      <c r="X22" s="27" t="s">
        <v>112</v>
      </c>
      <c r="Y22" s="22" t="s">
        <v>184</v>
      </c>
      <c r="Z22" s="22" t="str">
        <f t="shared" si="3"/>
        <v>["Taxonomy", "Virus Info", "ICTV Taxonomy"]</v>
      </c>
      <c r="AA22" s="27" t="s">
        <v>185</v>
      </c>
      <c r="AW22" s="33"/>
      <c r="BA22" s="27" t="s">
        <v>268</v>
      </c>
      <c r="BB22" s="27" t="s">
        <v>269</v>
      </c>
      <c r="BC22" s="27" t="s">
        <v>104</v>
      </c>
      <c r="BD22" s="27" t="s">
        <v>105</v>
      </c>
      <c r="BE22" s="28" t="s">
        <v>106</v>
      </c>
      <c r="BF22" s="27" t="s">
        <v>61</v>
      </c>
    </row>
    <row r="23" ht="26.25" customHeight="1">
      <c r="A23" s="27" t="s">
        <v>270</v>
      </c>
      <c r="B23" s="27" t="s">
        <v>271</v>
      </c>
      <c r="C23" s="25" t="s">
        <v>272</v>
      </c>
      <c r="D23" s="27" t="s">
        <v>65</v>
      </c>
      <c r="E23" s="27" t="s">
        <v>66</v>
      </c>
      <c r="Q23" s="29" t="s">
        <v>270</v>
      </c>
      <c r="R23" s="29"/>
      <c r="S23" s="29" t="s">
        <v>270</v>
      </c>
      <c r="W23" s="22" t="s">
        <v>87</v>
      </c>
      <c r="X23" s="27" t="s">
        <v>70</v>
      </c>
      <c r="Z23" s="22" t="str">
        <f t="shared" si="3"/>
        <v>["Field Name", "Field Name", "Host", "Identifiers"]</v>
      </c>
      <c r="AA23" s="27" t="s">
        <v>18</v>
      </c>
      <c r="AW23" s="33"/>
      <c r="BA23" s="27" t="s">
        <v>273</v>
      </c>
      <c r="BC23" s="27" t="s">
        <v>104</v>
      </c>
      <c r="BD23" s="27" t="s">
        <v>105</v>
      </c>
      <c r="BE23" s="31" t="s">
        <v>82</v>
      </c>
      <c r="BF23" s="27" t="s">
        <v>61</v>
      </c>
    </row>
    <row r="24" ht="26.25" customHeight="1">
      <c r="A24" s="22" t="s">
        <v>274</v>
      </c>
      <c r="B24" s="23" t="s">
        <v>275</v>
      </c>
      <c r="C24" s="24" t="s">
        <v>276</v>
      </c>
      <c r="D24" s="22" t="s">
        <v>65</v>
      </c>
      <c r="E24" s="22" t="s">
        <v>66</v>
      </c>
      <c r="F24" s="22" t="s">
        <v>274</v>
      </c>
      <c r="G24" s="22" t="s">
        <v>277</v>
      </c>
      <c r="H24" s="22"/>
      <c r="I24" s="22"/>
      <c r="J24" s="22"/>
      <c r="K24" s="22"/>
      <c r="L24" s="22"/>
      <c r="M24" s="22" t="s">
        <v>278</v>
      </c>
      <c r="N24" s="22" t="s">
        <v>275</v>
      </c>
      <c r="O24" s="22"/>
      <c r="P24" s="22"/>
      <c r="Q24" s="23"/>
      <c r="R24" s="32" t="s">
        <v>274</v>
      </c>
      <c r="S24" s="23"/>
      <c r="T24" s="22"/>
      <c r="U24" s="25" t="s">
        <v>279</v>
      </c>
      <c r="V24" s="25" t="s">
        <v>280</v>
      </c>
      <c r="W24" s="22" t="s">
        <v>69</v>
      </c>
      <c r="X24" s="22" t="s">
        <v>70</v>
      </c>
      <c r="Y24" s="22"/>
      <c r="Z24" s="22" t="str">
        <f t="shared" si="3"/>
        <v>["N Nucleotide Field ID", "B Field Name", "Field Name", "Organizational", "ENA Analysis", "VJDB Analysis", "Identifiers"]</v>
      </c>
      <c r="AA24" s="22" t="s">
        <v>71</v>
      </c>
      <c r="AB24" s="23" t="s">
        <v>72</v>
      </c>
      <c r="AC24" s="22"/>
      <c r="AD24" s="22"/>
      <c r="AE24" s="22" t="s">
        <v>278</v>
      </c>
      <c r="AF24" s="22" t="s">
        <v>281</v>
      </c>
      <c r="AG24" s="22"/>
      <c r="AH24" s="22"/>
      <c r="AI24" s="22" t="s">
        <v>74</v>
      </c>
      <c r="AJ24" s="22"/>
      <c r="AK24" s="22" t="s">
        <v>277</v>
      </c>
      <c r="AL24" s="22" t="s">
        <v>127</v>
      </c>
      <c r="AM24" s="22"/>
      <c r="AN24" s="22" t="s">
        <v>282</v>
      </c>
      <c r="AO24" s="22"/>
      <c r="AP24" s="22"/>
      <c r="AQ24" s="22"/>
      <c r="AR24" s="22"/>
      <c r="AS24" s="22"/>
      <c r="AT24" s="22"/>
      <c r="AU24" s="22"/>
      <c r="AV24" s="22"/>
      <c r="AW24" s="26"/>
      <c r="AX24" s="22"/>
      <c r="AY24" s="23" t="s">
        <v>77</v>
      </c>
      <c r="AZ24" s="23" t="s">
        <v>78</v>
      </c>
      <c r="BA24" s="23" t="s">
        <v>283</v>
      </c>
      <c r="BB24" s="22"/>
      <c r="BC24" s="27" t="s">
        <v>104</v>
      </c>
      <c r="BD24" s="27" t="s">
        <v>81</v>
      </c>
      <c r="BE24" s="31" t="s">
        <v>82</v>
      </c>
    </row>
    <row r="25" ht="26.25" customHeight="1">
      <c r="A25" s="22" t="s">
        <v>284</v>
      </c>
      <c r="B25" s="23" t="s">
        <v>285</v>
      </c>
      <c r="C25" s="24" t="s">
        <v>286</v>
      </c>
      <c r="D25" s="22" t="s">
        <v>65</v>
      </c>
      <c r="E25" s="22" t="s">
        <v>66</v>
      </c>
      <c r="F25" s="22" t="s">
        <v>284</v>
      </c>
      <c r="G25" s="22" t="s">
        <v>287</v>
      </c>
      <c r="H25" s="22" t="s">
        <v>288</v>
      </c>
      <c r="I25" s="22"/>
      <c r="J25" s="22"/>
      <c r="K25" s="22"/>
      <c r="L25" s="22"/>
      <c r="M25" s="22" t="s">
        <v>289</v>
      </c>
      <c r="N25" s="22" t="s">
        <v>290</v>
      </c>
      <c r="O25" s="22"/>
      <c r="P25" s="22"/>
      <c r="Q25" s="23"/>
      <c r="R25" s="23"/>
      <c r="S25" s="23"/>
      <c r="T25" s="22"/>
      <c r="U25" s="25" t="s">
        <v>291</v>
      </c>
      <c r="V25" s="25"/>
      <c r="W25" s="22" t="s">
        <v>69</v>
      </c>
      <c r="X25" s="22" t="s">
        <v>70</v>
      </c>
      <c r="Y25" s="22"/>
      <c r="Z25" s="22" t="str">
        <f t="shared" si="3"/>
        <v>["Field ID", "N Nucleotide Field ID", "B Field Name", "Organizational", "ENA Study", "Identifiers"]</v>
      </c>
      <c r="AA25" s="22" t="s">
        <v>71</v>
      </c>
      <c r="AB25" s="23" t="s">
        <v>72</v>
      </c>
      <c r="AC25" s="22"/>
      <c r="AD25" s="22"/>
      <c r="AE25" s="22" t="s">
        <v>289</v>
      </c>
      <c r="AF25" s="22" t="s">
        <v>292</v>
      </c>
      <c r="AG25" s="22"/>
      <c r="AH25" s="22"/>
      <c r="AI25" s="22" t="s">
        <v>74</v>
      </c>
      <c r="AJ25" s="22"/>
      <c r="AK25" s="22" t="s">
        <v>293</v>
      </c>
      <c r="AL25" s="22" t="s">
        <v>127</v>
      </c>
      <c r="AM25" s="22"/>
      <c r="AN25" s="22"/>
      <c r="AO25" s="22"/>
      <c r="AP25" s="22"/>
      <c r="AQ25" s="22"/>
      <c r="AR25" s="22"/>
      <c r="AS25" s="22"/>
      <c r="AT25" s="22"/>
      <c r="AU25" s="22" t="s">
        <v>98</v>
      </c>
      <c r="AV25" s="22" t="s">
        <v>98</v>
      </c>
      <c r="AW25" s="26"/>
      <c r="AX25" s="22"/>
      <c r="AY25" s="23" t="s">
        <v>77</v>
      </c>
      <c r="AZ25" s="23" t="s">
        <v>78</v>
      </c>
      <c r="BA25" s="23" t="s">
        <v>294</v>
      </c>
      <c r="BB25" s="22"/>
      <c r="BC25" s="27" t="s">
        <v>104</v>
      </c>
      <c r="BD25" s="27" t="s">
        <v>81</v>
      </c>
      <c r="BE25" s="31" t="s">
        <v>82</v>
      </c>
    </row>
    <row r="26" ht="26.25" customHeight="1">
      <c r="A26" s="22" t="s">
        <v>295</v>
      </c>
      <c r="B26" s="23" t="s">
        <v>296</v>
      </c>
      <c r="C26" s="24" t="s">
        <v>297</v>
      </c>
      <c r="D26" s="22" t="s">
        <v>65</v>
      </c>
      <c r="E26" s="22" t="s">
        <v>66</v>
      </c>
      <c r="F26" s="22" t="s">
        <v>295</v>
      </c>
      <c r="G26" s="22" t="s">
        <v>298</v>
      </c>
      <c r="H26" s="22" t="s">
        <v>299</v>
      </c>
      <c r="I26" s="22"/>
      <c r="J26" s="22" t="s">
        <v>300</v>
      </c>
      <c r="K26" s="22"/>
      <c r="L26" s="22"/>
      <c r="M26" s="22" t="s">
        <v>301</v>
      </c>
      <c r="N26" s="22" t="s">
        <v>302</v>
      </c>
      <c r="O26" s="22"/>
      <c r="P26" s="22"/>
      <c r="Q26" s="23"/>
      <c r="R26" s="23"/>
      <c r="S26" s="23"/>
      <c r="T26" s="22"/>
      <c r="U26" s="25" t="s">
        <v>88</v>
      </c>
      <c r="V26" s="25" t="s">
        <v>89</v>
      </c>
      <c r="W26" s="22" t="s">
        <v>69</v>
      </c>
      <c r="X26" s="22" t="s">
        <v>70</v>
      </c>
      <c r="Y26" s="22"/>
      <c r="Z26" s="22" t="str">
        <f t="shared" si="3"/>
        <v>["Field ID", "Field ID", "N Nucleotide Field ID", "B Field Name", "Organizational", "ENA Sample", "VJDB Sample", "Identifiers"]</v>
      </c>
      <c r="AA26" s="22" t="s">
        <v>71</v>
      </c>
      <c r="AB26" s="23" t="s">
        <v>72</v>
      </c>
      <c r="AC26" s="22"/>
      <c r="AD26" s="22"/>
      <c r="AE26" s="22" t="s">
        <v>301</v>
      </c>
      <c r="AF26" s="22" t="s">
        <v>303</v>
      </c>
      <c r="AG26" s="22"/>
      <c r="AH26" s="22"/>
      <c r="AI26" s="22" t="s">
        <v>74</v>
      </c>
      <c r="AJ26" s="22"/>
      <c r="AK26" s="22" t="s">
        <v>298</v>
      </c>
      <c r="AL26" s="22" t="s">
        <v>127</v>
      </c>
      <c r="AM26" s="22"/>
      <c r="AN26" s="22"/>
      <c r="AO26" s="22"/>
      <c r="AP26" s="22"/>
      <c r="AQ26" s="22"/>
      <c r="AR26" s="22"/>
      <c r="AS26" s="22"/>
      <c r="AT26" s="22"/>
      <c r="AU26" s="22" t="s">
        <v>98</v>
      </c>
      <c r="AV26" s="22" t="s">
        <v>98</v>
      </c>
      <c r="AW26" s="26"/>
      <c r="AX26" s="22"/>
      <c r="AY26" s="23" t="s">
        <v>77</v>
      </c>
      <c r="AZ26" s="23" t="s">
        <v>78</v>
      </c>
      <c r="BA26" s="23" t="s">
        <v>304</v>
      </c>
      <c r="BB26" s="22"/>
      <c r="BC26" s="27" t="s">
        <v>104</v>
      </c>
      <c r="BD26" s="27" t="s">
        <v>81</v>
      </c>
      <c r="BE26" s="31" t="s">
        <v>82</v>
      </c>
    </row>
    <row r="27" ht="26.25" customHeight="1">
      <c r="A27" s="22" t="s">
        <v>305</v>
      </c>
      <c r="B27" s="23" t="s">
        <v>306</v>
      </c>
      <c r="C27" s="24" t="s">
        <v>307</v>
      </c>
      <c r="D27" s="22" t="s">
        <v>308</v>
      </c>
      <c r="E27" s="22" t="s">
        <v>66</v>
      </c>
      <c r="F27" s="22" t="s">
        <v>305</v>
      </c>
      <c r="G27" s="22" t="s">
        <v>308</v>
      </c>
      <c r="H27" s="22" t="s">
        <v>309</v>
      </c>
      <c r="I27" s="22" t="s">
        <v>310</v>
      </c>
      <c r="J27" s="22" t="s">
        <v>311</v>
      </c>
      <c r="K27" s="22"/>
      <c r="L27" s="22"/>
      <c r="M27" s="22" t="s">
        <v>312</v>
      </c>
      <c r="N27" s="22" t="s">
        <v>306</v>
      </c>
      <c r="O27" s="22" t="s">
        <v>309</v>
      </c>
      <c r="P27" s="22" t="s">
        <v>309</v>
      </c>
      <c r="Q27" s="22"/>
      <c r="R27" s="22"/>
      <c r="S27" s="22"/>
      <c r="T27" s="22"/>
      <c r="U27" s="25" t="s">
        <v>88</v>
      </c>
      <c r="V27" s="25" t="s">
        <v>89</v>
      </c>
      <c r="W27" s="22" t="s">
        <v>111</v>
      </c>
      <c r="X27" s="22" t="s">
        <v>313</v>
      </c>
      <c r="Y27" s="22"/>
      <c r="Z27" s="22" t="str">
        <f t="shared" si="3"/>
        <v>["Field ID", "Field ID", "Field ID", "N Nucleotide Field ID", "B Field Name", "Field Name", "Field Name", "Sample", "ENA Sample", "VJDB Sample", "Collection"]</v>
      </c>
      <c r="AA27" s="22" t="s">
        <v>71</v>
      </c>
      <c r="AB27" s="23" t="s">
        <v>314</v>
      </c>
      <c r="AC27" s="22"/>
      <c r="AD27" s="22" t="s">
        <v>315</v>
      </c>
      <c r="AE27" s="22" t="s">
        <v>306</v>
      </c>
      <c r="AF27" s="22" t="s">
        <v>316</v>
      </c>
      <c r="AG27" s="22"/>
      <c r="AH27" s="22"/>
      <c r="AI27" s="22" t="s">
        <v>317</v>
      </c>
      <c r="AJ27" s="22" t="s">
        <v>318</v>
      </c>
      <c r="AK27" s="22" t="s">
        <v>305</v>
      </c>
      <c r="AL27" s="22" t="s">
        <v>127</v>
      </c>
      <c r="AM27" s="22"/>
      <c r="AN27" s="22"/>
      <c r="AO27" s="22" t="s">
        <v>319</v>
      </c>
      <c r="AP27" s="22"/>
      <c r="AQ27" s="22"/>
      <c r="AR27" s="22" t="s">
        <v>319</v>
      </c>
      <c r="AS27" s="22"/>
      <c r="AT27" s="22" t="s">
        <v>97</v>
      </c>
      <c r="AU27" s="22" t="s">
        <v>98</v>
      </c>
      <c r="AV27" s="22" t="s">
        <v>98</v>
      </c>
      <c r="AW27" s="26" t="s">
        <v>320</v>
      </c>
      <c r="AX27" s="22" t="s">
        <v>321</v>
      </c>
      <c r="AY27" s="23" t="s">
        <v>308</v>
      </c>
      <c r="AZ27" s="23" t="s">
        <v>102</v>
      </c>
      <c r="BA27" s="23" t="s">
        <v>322</v>
      </c>
      <c r="BB27" s="22"/>
      <c r="BC27" s="27" t="s">
        <v>104</v>
      </c>
      <c r="BD27" s="27" t="s">
        <v>323</v>
      </c>
      <c r="BE27" s="31" t="s">
        <v>82</v>
      </c>
      <c r="BG27" s="31" t="s">
        <v>324</v>
      </c>
    </row>
    <row r="28" ht="26.25" customHeight="1">
      <c r="A28" s="22" t="s">
        <v>325</v>
      </c>
      <c r="B28" s="23" t="s">
        <v>326</v>
      </c>
      <c r="C28" s="24" t="s">
        <v>327</v>
      </c>
      <c r="D28" s="22" t="s">
        <v>65</v>
      </c>
      <c r="E28" s="22" t="s">
        <v>66</v>
      </c>
      <c r="F28" s="22" t="s">
        <v>325</v>
      </c>
      <c r="G28" s="22" t="s">
        <v>328</v>
      </c>
      <c r="H28" s="22" t="s">
        <v>329</v>
      </c>
      <c r="I28" s="22"/>
      <c r="J28" s="22" t="s">
        <v>330</v>
      </c>
      <c r="K28" s="22"/>
      <c r="L28" s="22"/>
      <c r="M28" s="22" t="s">
        <v>326</v>
      </c>
      <c r="N28" s="22" t="s">
        <v>331</v>
      </c>
      <c r="O28" s="22" t="s">
        <v>329</v>
      </c>
      <c r="P28" s="22" t="s">
        <v>329</v>
      </c>
      <c r="Q28" s="22"/>
      <c r="R28" s="22"/>
      <c r="S28" s="22"/>
      <c r="T28" s="22"/>
      <c r="U28" s="25" t="s">
        <v>88</v>
      </c>
      <c r="V28" s="25" t="s">
        <v>89</v>
      </c>
      <c r="W28" s="22" t="s">
        <v>111</v>
      </c>
      <c r="X28" s="22" t="s">
        <v>313</v>
      </c>
      <c r="Y28" s="22"/>
      <c r="Z28" s="22" t="str">
        <f t="shared" si="3"/>
        <v>["Field ID", "Field ID", "N Nucleotide Field ID", "B Field Name", "Field Name", "Field Name", "Sample", "ENA Sample", "VJDB Sample", "Collection"]</v>
      </c>
      <c r="AA28" s="22" t="s">
        <v>71</v>
      </c>
      <c r="AB28" s="23" t="s">
        <v>91</v>
      </c>
      <c r="AC28" s="22"/>
      <c r="AD28" s="22" t="s">
        <v>315</v>
      </c>
      <c r="AE28" s="22" t="s">
        <v>326</v>
      </c>
      <c r="AF28" s="22" t="s">
        <v>332</v>
      </c>
      <c r="AG28" s="22"/>
      <c r="AH28" s="22" t="s">
        <v>333</v>
      </c>
      <c r="AI28" s="22" t="s">
        <v>317</v>
      </c>
      <c r="AJ28" s="22" t="s">
        <v>318</v>
      </c>
      <c r="AK28" s="22" t="s">
        <v>334</v>
      </c>
      <c r="AL28" s="22" t="s">
        <v>76</v>
      </c>
      <c r="AM28" s="22"/>
      <c r="AN28" s="22"/>
      <c r="AO28" s="22" t="s">
        <v>335</v>
      </c>
      <c r="AP28" s="22"/>
      <c r="AQ28" s="22"/>
      <c r="AR28" s="22" t="s">
        <v>336</v>
      </c>
      <c r="AS28" s="22"/>
      <c r="AT28" s="22" t="s">
        <v>337</v>
      </c>
      <c r="AU28" s="22" t="s">
        <v>98</v>
      </c>
      <c r="AV28" s="22" t="s">
        <v>98</v>
      </c>
      <c r="AW28" s="26" t="s">
        <v>338</v>
      </c>
      <c r="AX28" s="22" t="s">
        <v>339</v>
      </c>
      <c r="AY28" s="23" t="s">
        <v>340</v>
      </c>
      <c r="AZ28" s="23" t="s">
        <v>341</v>
      </c>
      <c r="BA28" s="23" t="s">
        <v>342</v>
      </c>
      <c r="BB28" s="22"/>
      <c r="BC28" s="27" t="s">
        <v>104</v>
      </c>
      <c r="BD28" s="27" t="s">
        <v>119</v>
      </c>
      <c r="BE28" s="31" t="s">
        <v>106</v>
      </c>
    </row>
    <row r="29" ht="26.25" customHeight="1">
      <c r="A29" s="22" t="s">
        <v>343</v>
      </c>
      <c r="B29" s="23" t="s">
        <v>344</v>
      </c>
      <c r="C29" s="24" t="s">
        <v>345</v>
      </c>
      <c r="D29" s="22" t="s">
        <v>65</v>
      </c>
      <c r="E29" s="22" t="s">
        <v>182</v>
      </c>
      <c r="F29" s="22" t="s">
        <v>343</v>
      </c>
      <c r="G29" s="22"/>
      <c r="H29" s="22"/>
      <c r="I29" s="22"/>
      <c r="J29" s="22"/>
      <c r="K29" s="22"/>
      <c r="L29" s="22"/>
      <c r="M29" s="22" t="s">
        <v>346</v>
      </c>
      <c r="N29" s="22"/>
      <c r="O29" s="22"/>
      <c r="P29" s="22"/>
      <c r="Q29" s="22"/>
      <c r="R29" s="22"/>
      <c r="S29" s="22"/>
      <c r="T29" s="22"/>
      <c r="U29" s="25"/>
      <c r="V29" s="25" t="s">
        <v>91</v>
      </c>
      <c r="W29" s="22" t="s">
        <v>111</v>
      </c>
      <c r="X29" s="22" t="s">
        <v>347</v>
      </c>
      <c r="Y29" s="22"/>
      <c r="Z29" s="22" t="str">
        <f t="shared" si="3"/>
        <v>["N Nucleotide Field ID", "Sample", "Sequence"]</v>
      </c>
      <c r="AA29" s="22" t="s">
        <v>8</v>
      </c>
      <c r="AB29" s="23" t="s">
        <v>72</v>
      </c>
      <c r="AC29" s="22"/>
      <c r="AD29" s="22"/>
      <c r="AE29" s="22" t="s">
        <v>344</v>
      </c>
      <c r="AF29" s="22" t="s">
        <v>348</v>
      </c>
      <c r="AG29" s="22"/>
      <c r="AH29" s="22"/>
      <c r="AI29" s="22"/>
      <c r="AJ29" s="22"/>
      <c r="AK29" s="22"/>
      <c r="AL29" s="22"/>
      <c r="AM29" s="22"/>
      <c r="AN29" s="22"/>
      <c r="AO29" s="22"/>
      <c r="AP29" s="22"/>
      <c r="AQ29" s="22"/>
      <c r="AR29" s="22"/>
      <c r="AS29" s="22"/>
      <c r="AT29" s="22"/>
      <c r="AU29" s="22"/>
      <c r="AV29" s="22"/>
      <c r="AW29" s="26"/>
      <c r="AX29" s="22"/>
      <c r="AY29" s="23" t="s">
        <v>77</v>
      </c>
      <c r="AZ29" s="23" t="s">
        <v>102</v>
      </c>
      <c r="BA29" s="23" t="s">
        <v>349</v>
      </c>
      <c r="BB29" s="22"/>
      <c r="BC29" s="27" t="s">
        <v>104</v>
      </c>
      <c r="BD29" s="27" t="s">
        <v>119</v>
      </c>
      <c r="BE29" s="31" t="s">
        <v>106</v>
      </c>
    </row>
    <row r="30" ht="26.25" customHeight="1">
      <c r="A30" s="22" t="s">
        <v>350</v>
      </c>
      <c r="B30" s="23" t="s">
        <v>351</v>
      </c>
      <c r="C30" s="24" t="s">
        <v>352</v>
      </c>
      <c r="D30" s="22" t="s">
        <v>353</v>
      </c>
      <c r="E30" s="22" t="s">
        <v>66</v>
      </c>
      <c r="F30" s="22" t="s">
        <v>350</v>
      </c>
      <c r="G30" s="22"/>
      <c r="H30" s="22"/>
      <c r="I30" s="22"/>
      <c r="J30" s="22"/>
      <c r="K30" s="22"/>
      <c r="L30" s="22"/>
      <c r="M30" s="22" t="s">
        <v>354</v>
      </c>
      <c r="N30" s="22"/>
      <c r="O30" s="22"/>
      <c r="P30" s="22"/>
      <c r="Q30" s="22"/>
      <c r="R30" s="22"/>
      <c r="S30" s="22"/>
      <c r="T30" s="22"/>
      <c r="U30" s="25"/>
      <c r="V30" s="25" t="s">
        <v>91</v>
      </c>
      <c r="W30" s="22" t="s">
        <v>210</v>
      </c>
      <c r="X30" s="22" t="s">
        <v>355</v>
      </c>
      <c r="Y30" s="22"/>
      <c r="Z30" s="22" t="str">
        <f t="shared" si="3"/>
        <v>["N Nucleotide Field ID", "Source", "Flags"]</v>
      </c>
      <c r="AA30" s="22" t="s">
        <v>8</v>
      </c>
      <c r="AB30" s="23" t="s">
        <v>91</v>
      </c>
      <c r="AC30" s="22"/>
      <c r="AD30" s="22"/>
      <c r="AE30" s="22" t="s">
        <v>356</v>
      </c>
      <c r="AF30" s="22" t="s">
        <v>357</v>
      </c>
      <c r="AG30" s="22"/>
      <c r="AH30" s="22" t="s">
        <v>358</v>
      </c>
      <c r="AI30" s="22"/>
      <c r="AJ30" s="22"/>
      <c r="AK30" s="22"/>
      <c r="AL30" s="22"/>
      <c r="AM30" s="22"/>
      <c r="AN30" s="22"/>
      <c r="AO30" s="22"/>
      <c r="AP30" s="22"/>
      <c r="AQ30" s="22"/>
      <c r="AR30" s="22"/>
      <c r="AS30" s="22"/>
      <c r="AT30" s="22"/>
      <c r="AU30" s="22"/>
      <c r="AV30" s="22"/>
      <c r="AW30" s="26" t="s">
        <v>359</v>
      </c>
      <c r="AX30" s="22" t="s">
        <v>360</v>
      </c>
      <c r="AY30" s="23"/>
      <c r="AZ30" s="23"/>
      <c r="BA30" s="23" t="s">
        <v>361</v>
      </c>
      <c r="BB30" s="22"/>
      <c r="BC30" s="27" t="s">
        <v>104</v>
      </c>
      <c r="BD30" s="27" t="s">
        <v>81</v>
      </c>
      <c r="BE30" s="31" t="s">
        <v>82</v>
      </c>
    </row>
    <row r="31" ht="26.25" customHeight="1">
      <c r="A31" s="22" t="s">
        <v>362</v>
      </c>
      <c r="B31" s="23" t="s">
        <v>363</v>
      </c>
      <c r="C31" s="24" t="s">
        <v>364</v>
      </c>
      <c r="D31" s="22" t="s">
        <v>353</v>
      </c>
      <c r="E31" s="22" t="s">
        <v>66</v>
      </c>
      <c r="F31" s="22" t="s">
        <v>365</v>
      </c>
      <c r="G31" s="22" t="s">
        <v>366</v>
      </c>
      <c r="H31" s="22"/>
      <c r="I31" s="22"/>
      <c r="J31" s="22"/>
      <c r="K31" s="22"/>
      <c r="L31" s="22"/>
      <c r="M31" s="22" t="s">
        <v>354</v>
      </c>
      <c r="N31" s="22" t="s">
        <v>367</v>
      </c>
      <c r="O31" s="22"/>
      <c r="P31" s="22"/>
      <c r="Q31" s="22"/>
      <c r="R31" s="22"/>
      <c r="S31" s="22"/>
      <c r="T31" s="22"/>
      <c r="U31" s="25"/>
      <c r="V31" s="25" t="s">
        <v>91</v>
      </c>
      <c r="W31" s="22" t="s">
        <v>210</v>
      </c>
      <c r="X31" s="22" t="s">
        <v>355</v>
      </c>
      <c r="Y31" s="22"/>
      <c r="Z31" s="22" t="str">
        <f t="shared" si="3"/>
        <v>["N Nucleotide Field ID", "B Field Name", "Source", "Flags"]</v>
      </c>
      <c r="AA31" s="22" t="s">
        <v>71</v>
      </c>
      <c r="AB31" s="23" t="s">
        <v>91</v>
      </c>
      <c r="AC31" s="22"/>
      <c r="AD31" s="22"/>
      <c r="AE31" s="22" t="s">
        <v>356</v>
      </c>
      <c r="AF31" s="22" t="s">
        <v>357</v>
      </c>
      <c r="AG31" s="22"/>
      <c r="AH31" s="22" t="s">
        <v>358</v>
      </c>
      <c r="AI31" s="22" t="s">
        <v>368</v>
      </c>
      <c r="AJ31" s="22"/>
      <c r="AK31" s="22" t="s">
        <v>369</v>
      </c>
      <c r="AL31" s="22" t="s">
        <v>127</v>
      </c>
      <c r="AM31" s="22"/>
      <c r="AN31" s="22" t="s">
        <v>370</v>
      </c>
      <c r="AO31" s="22"/>
      <c r="AP31" s="22"/>
      <c r="AQ31" s="22"/>
      <c r="AR31" s="22"/>
      <c r="AS31" s="22"/>
      <c r="AT31" s="22"/>
      <c r="AU31" s="22"/>
      <c r="AV31" s="22"/>
      <c r="AW31" s="26" t="s">
        <v>359</v>
      </c>
      <c r="AX31" s="22" t="s">
        <v>360</v>
      </c>
      <c r="AY31" s="23"/>
      <c r="AZ31" s="23"/>
      <c r="BA31" s="23" t="s">
        <v>371</v>
      </c>
      <c r="BB31" s="22"/>
      <c r="BC31" s="27" t="s">
        <v>104</v>
      </c>
      <c r="BD31" s="27" t="s">
        <v>81</v>
      </c>
      <c r="BE31" s="31" t="s">
        <v>82</v>
      </c>
    </row>
    <row r="32" ht="26.25" customHeight="1">
      <c r="A32" s="22" t="s">
        <v>372</v>
      </c>
      <c r="B32" s="23" t="s">
        <v>373</v>
      </c>
      <c r="C32" s="24" t="s">
        <v>374</v>
      </c>
      <c r="D32" s="22" t="s">
        <v>65</v>
      </c>
      <c r="E32" s="22" t="s">
        <v>182</v>
      </c>
      <c r="F32" s="22" t="s">
        <v>372</v>
      </c>
      <c r="G32" s="22"/>
      <c r="H32" s="22" t="s">
        <v>375</v>
      </c>
      <c r="I32" s="22"/>
      <c r="J32" s="22"/>
      <c r="K32" s="22"/>
      <c r="L32" s="22"/>
      <c r="M32" s="22" t="s">
        <v>376</v>
      </c>
      <c r="N32" s="22"/>
      <c r="O32" s="22"/>
      <c r="P32" s="22"/>
      <c r="Q32" s="22"/>
      <c r="R32" s="22"/>
      <c r="S32" s="22"/>
      <c r="T32" s="22"/>
      <c r="U32" s="25"/>
      <c r="V32" s="25" t="s">
        <v>91</v>
      </c>
      <c r="W32" s="22" t="s">
        <v>111</v>
      </c>
      <c r="X32" s="22" t="s">
        <v>313</v>
      </c>
      <c r="Y32" s="22"/>
      <c r="Z32" s="22" t="str">
        <f t="shared" si="3"/>
        <v>["Field ID", "N Nucleotide Field ID", "Sample", "Collection"]</v>
      </c>
      <c r="AA32" s="22" t="s">
        <v>8</v>
      </c>
      <c r="AB32" s="23" t="s">
        <v>91</v>
      </c>
      <c r="AC32" s="22"/>
      <c r="AD32" s="22" t="s">
        <v>92</v>
      </c>
      <c r="AE32" s="22" t="s">
        <v>377</v>
      </c>
      <c r="AF32" s="22" t="s">
        <v>378</v>
      </c>
      <c r="AG32" s="22"/>
      <c r="AH32" s="22" t="s">
        <v>333</v>
      </c>
      <c r="AI32" s="22"/>
      <c r="AJ32" s="22"/>
      <c r="AK32" s="22"/>
      <c r="AL32" s="22"/>
      <c r="AM32" s="22"/>
      <c r="AN32" s="22"/>
      <c r="AO32" s="22"/>
      <c r="AP32" s="22"/>
      <c r="AQ32" s="22"/>
      <c r="AR32" s="22"/>
      <c r="AS32" s="22"/>
      <c r="AT32" s="22"/>
      <c r="AU32" s="22" t="s">
        <v>379</v>
      </c>
      <c r="AV32" s="22" t="s">
        <v>379</v>
      </c>
      <c r="AW32" s="26" t="s">
        <v>380</v>
      </c>
      <c r="AX32" s="22" t="s">
        <v>381</v>
      </c>
      <c r="AY32" s="23" t="s">
        <v>77</v>
      </c>
      <c r="AZ32" s="23" t="s">
        <v>102</v>
      </c>
      <c r="BA32" s="23" t="s">
        <v>382</v>
      </c>
      <c r="BB32" s="22"/>
      <c r="BC32" s="27" t="s">
        <v>104</v>
      </c>
      <c r="BD32" s="27" t="s">
        <v>119</v>
      </c>
      <c r="BE32" s="31" t="s">
        <v>106</v>
      </c>
    </row>
    <row r="33" ht="26.25" customHeight="1">
      <c r="A33" s="22" t="s">
        <v>383</v>
      </c>
      <c r="B33" s="23" t="s">
        <v>384</v>
      </c>
      <c r="C33" s="24" t="s">
        <v>385</v>
      </c>
      <c r="D33" s="22" t="s">
        <v>65</v>
      </c>
      <c r="E33" s="22" t="s">
        <v>66</v>
      </c>
      <c r="F33" s="22" t="s">
        <v>383</v>
      </c>
      <c r="G33" s="22"/>
      <c r="H33" s="22"/>
      <c r="I33" s="22"/>
      <c r="J33" s="22"/>
      <c r="K33" s="22"/>
      <c r="L33" s="22"/>
      <c r="M33" s="22" t="s">
        <v>376</v>
      </c>
      <c r="N33" s="22" t="s">
        <v>386</v>
      </c>
      <c r="O33" s="22" t="s">
        <v>375</v>
      </c>
      <c r="P33" s="22" t="s">
        <v>375</v>
      </c>
      <c r="Q33" s="22"/>
      <c r="R33" s="22"/>
      <c r="S33" s="22"/>
      <c r="T33" s="22"/>
      <c r="U33" s="25" t="s">
        <v>88</v>
      </c>
      <c r="V33" s="25" t="s">
        <v>89</v>
      </c>
      <c r="W33" s="22" t="s">
        <v>111</v>
      </c>
      <c r="X33" s="22" t="s">
        <v>313</v>
      </c>
      <c r="Y33" s="22"/>
      <c r="Z33" s="22" t="str">
        <f t="shared" si="3"/>
        <v>["N Nucleotide Field ID", "B Field Name", "Field Name", "Field Name", "Sample", "ENA Sample", "VJDB Sample", "Collection"]</v>
      </c>
      <c r="AA33" s="22" t="s">
        <v>71</v>
      </c>
      <c r="AB33" s="23" t="s">
        <v>387</v>
      </c>
      <c r="AC33" s="22"/>
      <c r="AD33" s="22"/>
      <c r="AE33" s="22" t="s">
        <v>377</v>
      </c>
      <c r="AF33" s="22" t="s">
        <v>378</v>
      </c>
      <c r="AG33" s="22"/>
      <c r="AH33" s="22" t="s">
        <v>333</v>
      </c>
      <c r="AI33" s="22" t="s">
        <v>317</v>
      </c>
      <c r="AJ33" s="22" t="s">
        <v>318</v>
      </c>
      <c r="AK33" s="22" t="s">
        <v>388</v>
      </c>
      <c r="AL33" s="22" t="s">
        <v>76</v>
      </c>
      <c r="AM33" s="22"/>
      <c r="AN33" s="22"/>
      <c r="AO33" s="22" t="s">
        <v>389</v>
      </c>
      <c r="AP33" s="22"/>
      <c r="AQ33" s="22"/>
      <c r="AR33" s="22" t="s">
        <v>389</v>
      </c>
      <c r="AS33" s="22"/>
      <c r="AT33" s="22" t="s">
        <v>97</v>
      </c>
      <c r="AU33" s="22"/>
      <c r="AV33" s="22"/>
      <c r="AW33" s="26" t="s">
        <v>390</v>
      </c>
      <c r="AX33" s="22" t="s">
        <v>391</v>
      </c>
      <c r="AY33" s="23" t="s">
        <v>77</v>
      </c>
      <c r="AZ33" s="23" t="s">
        <v>102</v>
      </c>
      <c r="BA33" s="23" t="s">
        <v>392</v>
      </c>
      <c r="BB33" s="22"/>
      <c r="BC33" s="27" t="s">
        <v>104</v>
      </c>
      <c r="BD33" s="27" t="s">
        <v>81</v>
      </c>
      <c r="BE33" s="31" t="s">
        <v>82</v>
      </c>
    </row>
    <row r="34" ht="26.25" customHeight="1">
      <c r="A34" s="22" t="s">
        <v>393</v>
      </c>
      <c r="B34" s="23" t="s">
        <v>394</v>
      </c>
      <c r="C34" s="24" t="s">
        <v>395</v>
      </c>
      <c r="D34" s="22" t="s">
        <v>208</v>
      </c>
      <c r="E34" s="22" t="s">
        <v>66</v>
      </c>
      <c r="F34" s="22" t="s">
        <v>393</v>
      </c>
      <c r="G34" s="22" t="s">
        <v>393</v>
      </c>
      <c r="H34" s="22"/>
      <c r="I34" s="22"/>
      <c r="J34" s="22"/>
      <c r="K34" s="22"/>
      <c r="L34" s="22"/>
      <c r="M34" s="22" t="s">
        <v>396</v>
      </c>
      <c r="N34" s="22" t="s">
        <v>397</v>
      </c>
      <c r="O34" s="22"/>
      <c r="P34" s="22"/>
      <c r="Q34" s="29" t="s">
        <v>393</v>
      </c>
      <c r="R34" s="29" t="s">
        <v>393</v>
      </c>
      <c r="S34" s="29" t="s">
        <v>393</v>
      </c>
      <c r="T34" s="22"/>
      <c r="U34" s="25"/>
      <c r="V34" s="25" t="s">
        <v>91</v>
      </c>
      <c r="W34" s="22" t="s">
        <v>111</v>
      </c>
      <c r="X34" s="30" t="s">
        <v>347</v>
      </c>
      <c r="Y34" s="27" t="s">
        <v>199</v>
      </c>
      <c r="Z34" s="22" t="str">
        <f t="shared" si="3"/>
        <v>["N Nucleotide Field ID", "B Field Name", "Field Name", "Field Name", "Field Name", "Sample", "Sequence", "Workflows"]</v>
      </c>
      <c r="AA34" s="22" t="s">
        <v>71</v>
      </c>
      <c r="AB34" s="23" t="s">
        <v>398</v>
      </c>
      <c r="AC34" s="22"/>
      <c r="AD34" s="22"/>
      <c r="AE34" s="22" t="s">
        <v>396</v>
      </c>
      <c r="AF34" s="22" t="s">
        <v>399</v>
      </c>
      <c r="AG34" s="22"/>
      <c r="AH34" s="22"/>
      <c r="AI34" s="22" t="s">
        <v>400</v>
      </c>
      <c r="AJ34" s="22" t="s">
        <v>400</v>
      </c>
      <c r="AK34" s="22" t="s">
        <v>401</v>
      </c>
      <c r="AL34" s="22" t="s">
        <v>175</v>
      </c>
      <c r="AM34" s="22"/>
      <c r="AN34" s="22"/>
      <c r="AO34" s="22"/>
      <c r="AP34" s="22"/>
      <c r="AQ34" s="22"/>
      <c r="AR34" s="22"/>
      <c r="AS34" s="22"/>
      <c r="AT34" s="22"/>
      <c r="AU34" s="22"/>
      <c r="AV34" s="22"/>
      <c r="AW34" s="26" t="s">
        <v>402</v>
      </c>
      <c r="AX34" s="22" t="s">
        <v>403</v>
      </c>
      <c r="AY34" s="23" t="s">
        <v>77</v>
      </c>
      <c r="AZ34" s="23" t="s">
        <v>78</v>
      </c>
      <c r="BA34" s="23" t="s">
        <v>404</v>
      </c>
      <c r="BB34" s="22"/>
      <c r="BC34" s="27" t="s">
        <v>104</v>
      </c>
      <c r="BD34" s="27" t="s">
        <v>323</v>
      </c>
      <c r="BE34" s="31" t="s">
        <v>82</v>
      </c>
    </row>
    <row r="35" ht="26.25" customHeight="1">
      <c r="A35" s="22" t="s">
        <v>405</v>
      </c>
      <c r="B35" s="23" t="s">
        <v>406</v>
      </c>
      <c r="C35" s="24" t="s">
        <v>407</v>
      </c>
      <c r="D35" s="22" t="s">
        <v>65</v>
      </c>
      <c r="E35" s="22" t="s">
        <v>66</v>
      </c>
      <c r="F35" s="22" t="s">
        <v>405</v>
      </c>
      <c r="G35" s="22" t="s">
        <v>405</v>
      </c>
      <c r="H35" s="22" t="s">
        <v>408</v>
      </c>
      <c r="I35" s="22"/>
      <c r="J35" s="22"/>
      <c r="K35" s="22"/>
      <c r="L35" s="22"/>
      <c r="M35" s="22" t="s">
        <v>409</v>
      </c>
      <c r="N35" s="22"/>
      <c r="O35" s="22"/>
      <c r="P35" s="22"/>
      <c r="Q35" s="22"/>
      <c r="R35" s="22"/>
      <c r="S35" s="22"/>
      <c r="T35" s="22"/>
      <c r="U35" s="25"/>
      <c r="V35" s="25" t="s">
        <v>91</v>
      </c>
      <c r="W35" s="22" t="s">
        <v>111</v>
      </c>
      <c r="X35" s="22" t="s">
        <v>112</v>
      </c>
      <c r="Y35" s="22"/>
      <c r="Z35" s="22" t="str">
        <f t="shared" si="3"/>
        <v>["Field ID", "N Nucleotide Field ID", "Sample", "Virus Info"]</v>
      </c>
      <c r="AA35" s="22" t="s">
        <v>8</v>
      </c>
      <c r="AB35" s="23" t="s">
        <v>410</v>
      </c>
      <c r="AC35" s="22"/>
      <c r="AD35" s="22"/>
      <c r="AE35" s="22" t="s">
        <v>406</v>
      </c>
      <c r="AF35" s="22" t="s">
        <v>411</v>
      </c>
      <c r="AG35" s="22"/>
      <c r="AH35" s="22"/>
      <c r="AI35" s="22"/>
      <c r="AJ35" s="22"/>
      <c r="AK35" s="22"/>
      <c r="AL35" s="22"/>
      <c r="AM35" s="22"/>
      <c r="AN35" s="22"/>
      <c r="AO35" s="22"/>
      <c r="AP35" s="22"/>
      <c r="AQ35" s="22"/>
      <c r="AR35" s="22"/>
      <c r="AS35" s="22"/>
      <c r="AT35" s="22"/>
      <c r="AU35" s="22" t="s">
        <v>412</v>
      </c>
      <c r="AV35" s="22" t="s">
        <v>412</v>
      </c>
      <c r="AW35" s="26" t="s">
        <v>413</v>
      </c>
      <c r="AX35" s="22" t="s">
        <v>414</v>
      </c>
      <c r="AY35" s="23" t="s">
        <v>340</v>
      </c>
      <c r="AZ35" s="23" t="s">
        <v>341</v>
      </c>
      <c r="BA35" s="23" t="s">
        <v>415</v>
      </c>
      <c r="BB35" s="22"/>
      <c r="BC35" s="27" t="s">
        <v>104</v>
      </c>
      <c r="BD35" s="27" t="s">
        <v>81</v>
      </c>
      <c r="BE35" s="31" t="s">
        <v>82</v>
      </c>
    </row>
    <row r="36" ht="26.25" customHeight="1">
      <c r="A36" s="22" t="s">
        <v>416</v>
      </c>
      <c r="B36" s="23" t="s">
        <v>417</v>
      </c>
      <c r="C36" s="24" t="s">
        <v>418</v>
      </c>
      <c r="D36" s="22" t="s">
        <v>65</v>
      </c>
      <c r="E36" s="22" t="s">
        <v>66</v>
      </c>
      <c r="F36" s="22" t="s">
        <v>416</v>
      </c>
      <c r="G36" s="22" t="s">
        <v>419</v>
      </c>
      <c r="H36" s="22"/>
      <c r="I36" s="22"/>
      <c r="J36" s="22"/>
      <c r="K36" s="22"/>
      <c r="L36" s="22"/>
      <c r="M36" s="22" t="s">
        <v>420</v>
      </c>
      <c r="N36" s="22"/>
      <c r="O36" s="22"/>
      <c r="P36" s="22"/>
      <c r="Q36" s="22"/>
      <c r="R36" s="22"/>
      <c r="S36" s="22"/>
      <c r="T36" s="22"/>
      <c r="U36" s="25"/>
      <c r="V36" s="25" t="s">
        <v>91</v>
      </c>
      <c r="W36" s="22" t="s">
        <v>111</v>
      </c>
      <c r="X36" s="30" t="s">
        <v>347</v>
      </c>
      <c r="Y36" s="27" t="s">
        <v>199</v>
      </c>
      <c r="Z36" s="22" t="str">
        <f t="shared" si="3"/>
        <v>["N Nucleotide Field ID", "Sample", "Sequence", "Workflows"]</v>
      </c>
      <c r="AA36" s="22" t="s">
        <v>8</v>
      </c>
      <c r="AB36" s="23" t="s">
        <v>91</v>
      </c>
      <c r="AC36" s="22"/>
      <c r="AD36" s="22"/>
      <c r="AE36" s="22" t="s">
        <v>421</v>
      </c>
      <c r="AF36" s="22" t="s">
        <v>422</v>
      </c>
      <c r="AG36" s="22"/>
      <c r="AH36" s="22"/>
      <c r="AI36" s="22"/>
      <c r="AJ36" s="22"/>
      <c r="AK36" s="22"/>
      <c r="AL36" s="22"/>
      <c r="AM36" s="22"/>
      <c r="AN36" s="22"/>
      <c r="AO36" s="22"/>
      <c r="AP36" s="22"/>
      <c r="AQ36" s="22"/>
      <c r="AR36" s="22"/>
      <c r="AS36" s="22"/>
      <c r="AT36" s="22"/>
      <c r="AU36" s="22"/>
      <c r="AV36" s="22"/>
      <c r="AW36" s="26" t="s">
        <v>423</v>
      </c>
      <c r="AX36" s="22" t="s">
        <v>424</v>
      </c>
      <c r="AY36" s="23" t="s">
        <v>340</v>
      </c>
      <c r="AZ36" s="23" t="s">
        <v>341</v>
      </c>
      <c r="BA36" s="23" t="s">
        <v>425</v>
      </c>
      <c r="BB36" s="22"/>
      <c r="BC36" s="27" t="s">
        <v>104</v>
      </c>
      <c r="BD36" s="27" t="s">
        <v>105</v>
      </c>
      <c r="BE36" s="31" t="s">
        <v>106</v>
      </c>
      <c r="BG36" s="31" t="s">
        <v>426</v>
      </c>
    </row>
    <row r="37" ht="26.25" customHeight="1">
      <c r="A37" s="22" t="s">
        <v>427</v>
      </c>
      <c r="B37" s="23" t="s">
        <v>428</v>
      </c>
      <c r="C37" s="24" t="s">
        <v>429</v>
      </c>
      <c r="D37" s="22" t="s">
        <v>430</v>
      </c>
      <c r="E37" s="22" t="s">
        <v>182</v>
      </c>
      <c r="F37" s="22"/>
      <c r="G37" s="22"/>
      <c r="H37" s="22"/>
      <c r="I37" s="22"/>
      <c r="J37" s="22"/>
      <c r="K37" s="22"/>
      <c r="L37" s="22"/>
      <c r="M37" s="22"/>
      <c r="N37" s="22"/>
      <c r="O37" s="22"/>
      <c r="P37" s="22"/>
      <c r="Q37" s="22"/>
      <c r="R37" s="22"/>
      <c r="S37" s="22"/>
      <c r="T37" s="22"/>
      <c r="U37" s="25"/>
      <c r="V37" s="25" t="s">
        <v>91</v>
      </c>
      <c r="W37" s="22" t="s">
        <v>111</v>
      </c>
      <c r="X37" s="23"/>
      <c r="Y37" s="27" t="s">
        <v>199</v>
      </c>
      <c r="Z37" s="22" t="str">
        <f t="shared" si="3"/>
        <v>["Sample", "Workflows"]</v>
      </c>
      <c r="AA37" s="22"/>
      <c r="AB37" s="23"/>
      <c r="AC37" s="22"/>
      <c r="AD37" s="22"/>
      <c r="AE37" s="22"/>
      <c r="AF37" s="22"/>
      <c r="AG37" s="22"/>
      <c r="AH37" s="22"/>
      <c r="AI37" s="22"/>
      <c r="AJ37" s="22"/>
      <c r="AK37" s="22"/>
      <c r="AL37" s="22"/>
      <c r="AM37" s="22"/>
      <c r="AN37" s="22"/>
      <c r="AO37" s="22"/>
      <c r="AP37" s="22"/>
      <c r="AQ37" s="22"/>
      <c r="AR37" s="22"/>
      <c r="AS37" s="22"/>
      <c r="AT37" s="22"/>
      <c r="AU37" s="22"/>
      <c r="AV37" s="22"/>
      <c r="AW37" s="22"/>
      <c r="AX37" s="22"/>
      <c r="AY37" s="23"/>
      <c r="AZ37" s="23"/>
      <c r="BA37" s="23" t="s">
        <v>431</v>
      </c>
      <c r="BB37" s="22"/>
      <c r="BC37" s="27" t="s">
        <v>104</v>
      </c>
      <c r="BD37" s="27" t="s">
        <v>323</v>
      </c>
      <c r="BE37" s="31" t="s">
        <v>82</v>
      </c>
    </row>
    <row r="38" ht="26.25" customHeight="1">
      <c r="A38" s="22" t="s">
        <v>432</v>
      </c>
      <c r="B38" s="23" t="s">
        <v>433</v>
      </c>
      <c r="C38" s="24" t="s">
        <v>434</v>
      </c>
      <c r="D38" s="22" t="s">
        <v>65</v>
      </c>
      <c r="E38" s="22" t="s">
        <v>66</v>
      </c>
      <c r="F38" s="22" t="s">
        <v>432</v>
      </c>
      <c r="G38" s="22" t="s">
        <v>435</v>
      </c>
      <c r="H38" s="22"/>
      <c r="I38" s="22"/>
      <c r="J38" s="22"/>
      <c r="K38" s="22"/>
      <c r="L38" s="22"/>
      <c r="M38" s="22" t="s">
        <v>436</v>
      </c>
      <c r="N38" s="22"/>
      <c r="O38" s="22"/>
      <c r="P38" s="22"/>
      <c r="Q38" s="22"/>
      <c r="R38" s="22"/>
      <c r="S38" s="22"/>
      <c r="T38" s="22"/>
      <c r="U38" s="25"/>
      <c r="V38" s="25" t="s">
        <v>437</v>
      </c>
      <c r="W38" s="22" t="s">
        <v>69</v>
      </c>
      <c r="X38" s="22" t="s">
        <v>438</v>
      </c>
      <c r="Y38" s="22"/>
      <c r="Z38" s="22" t="str">
        <f t="shared" si="3"/>
        <v>["N Nucleotide Field ID", "Organizational", "VJDB Study", "Submission"]</v>
      </c>
      <c r="AA38" s="22" t="s">
        <v>8</v>
      </c>
      <c r="AB38" s="23" t="s">
        <v>91</v>
      </c>
      <c r="AC38" s="22"/>
      <c r="AD38" s="22"/>
      <c r="AE38" s="22" t="s">
        <v>436</v>
      </c>
      <c r="AF38" s="22" t="s">
        <v>439</v>
      </c>
      <c r="AG38" s="22"/>
      <c r="AH38" s="22" t="s">
        <v>440</v>
      </c>
      <c r="AI38" s="22"/>
      <c r="AJ38" s="22"/>
      <c r="AK38" s="22"/>
      <c r="AL38" s="22"/>
      <c r="AM38" s="22"/>
      <c r="AN38" s="22"/>
      <c r="AO38" s="22"/>
      <c r="AP38" s="22"/>
      <c r="AQ38" s="22"/>
      <c r="AR38" s="22"/>
      <c r="AS38" s="22"/>
      <c r="AT38" s="22"/>
      <c r="AU38" s="22"/>
      <c r="AV38" s="22" t="s">
        <v>98</v>
      </c>
      <c r="AW38" s="33" t="s">
        <v>441</v>
      </c>
      <c r="AX38" s="22" t="s">
        <v>100</v>
      </c>
      <c r="AY38" s="23" t="s">
        <v>77</v>
      </c>
      <c r="AZ38" s="23" t="s">
        <v>102</v>
      </c>
      <c r="BA38" s="23" t="s">
        <v>442</v>
      </c>
      <c r="BB38" s="22"/>
      <c r="BC38" s="27" t="s">
        <v>104</v>
      </c>
      <c r="BD38" s="27" t="s">
        <v>119</v>
      </c>
      <c r="BE38" s="28" t="s">
        <v>106</v>
      </c>
      <c r="BF38" s="23"/>
    </row>
    <row r="39" ht="26.25" customHeight="1">
      <c r="A39" s="22" t="s">
        <v>443</v>
      </c>
      <c r="B39" s="23" t="s">
        <v>444</v>
      </c>
      <c r="C39" s="24" t="s">
        <v>445</v>
      </c>
      <c r="D39" s="22" t="s">
        <v>308</v>
      </c>
      <c r="E39" s="22" t="s">
        <v>66</v>
      </c>
      <c r="F39" s="22" t="s">
        <v>443</v>
      </c>
      <c r="G39" s="22" t="s">
        <v>446</v>
      </c>
      <c r="H39" s="22"/>
      <c r="I39" s="22" t="s">
        <v>447</v>
      </c>
      <c r="J39" s="22"/>
      <c r="K39" s="22"/>
      <c r="L39" s="22"/>
      <c r="M39" s="22" t="s">
        <v>448</v>
      </c>
      <c r="N39" s="22"/>
      <c r="O39" s="22"/>
      <c r="P39" s="22"/>
      <c r="Q39" s="22"/>
      <c r="R39" s="22"/>
      <c r="S39" s="22"/>
      <c r="T39" s="22"/>
      <c r="U39" s="25"/>
      <c r="V39" s="25" t="s">
        <v>91</v>
      </c>
      <c r="W39" s="22" t="s">
        <v>69</v>
      </c>
      <c r="X39" s="22" t="s">
        <v>347</v>
      </c>
      <c r="Y39" s="22"/>
      <c r="Z39" s="22" t="str">
        <f t="shared" si="3"/>
        <v>["Field ID", "N Nucleotide Field ID", "Organizational", "Sequence"]</v>
      </c>
      <c r="AA39" s="22" t="s">
        <v>8</v>
      </c>
      <c r="AB39" s="23" t="s">
        <v>91</v>
      </c>
      <c r="AC39" s="22" t="s">
        <v>449</v>
      </c>
      <c r="AD39" s="22"/>
      <c r="AE39" s="22" t="s">
        <v>444</v>
      </c>
      <c r="AF39" s="22" t="s">
        <v>450</v>
      </c>
      <c r="AG39" s="22"/>
      <c r="AH39" s="22"/>
      <c r="AI39" s="22"/>
      <c r="AJ39" s="22"/>
      <c r="AK39" s="22"/>
      <c r="AL39" s="22"/>
      <c r="AM39" s="22"/>
      <c r="AN39" s="22"/>
      <c r="AO39" s="22"/>
      <c r="AP39" s="22"/>
      <c r="AQ39" s="22"/>
      <c r="AR39" s="22"/>
      <c r="AS39" s="22"/>
      <c r="AT39" s="22"/>
      <c r="AU39" s="22"/>
      <c r="AV39" s="22"/>
      <c r="AW39" s="26" t="s">
        <v>451</v>
      </c>
      <c r="AX39" s="22" t="s">
        <v>452</v>
      </c>
      <c r="AY39" s="23" t="s">
        <v>308</v>
      </c>
      <c r="AZ39" s="23" t="s">
        <v>102</v>
      </c>
      <c r="BA39" s="23" t="s">
        <v>453</v>
      </c>
      <c r="BB39" s="22"/>
      <c r="BC39" s="27" t="s">
        <v>104</v>
      </c>
      <c r="BD39" s="27" t="s">
        <v>323</v>
      </c>
      <c r="BE39" s="31" t="s">
        <v>82</v>
      </c>
    </row>
    <row r="40" ht="26.25" customHeight="1">
      <c r="A40" s="22" t="s">
        <v>454</v>
      </c>
      <c r="B40" s="23" t="s">
        <v>455</v>
      </c>
      <c r="C40" s="24" t="s">
        <v>456</v>
      </c>
      <c r="D40" s="22" t="s">
        <v>65</v>
      </c>
      <c r="E40" s="22" t="s">
        <v>66</v>
      </c>
      <c r="F40" s="22" t="s">
        <v>454</v>
      </c>
      <c r="G40" s="22" t="s">
        <v>457</v>
      </c>
      <c r="H40" s="22"/>
      <c r="I40" s="22"/>
      <c r="J40" s="22"/>
      <c r="K40" s="22"/>
      <c r="L40" s="22"/>
      <c r="M40" s="22" t="s">
        <v>458</v>
      </c>
      <c r="N40" s="22"/>
      <c r="O40" s="22"/>
      <c r="P40" s="22"/>
      <c r="Q40" s="22"/>
      <c r="R40" s="22"/>
      <c r="S40" s="22"/>
      <c r="T40" s="22"/>
      <c r="U40" s="25"/>
      <c r="V40" s="25" t="s">
        <v>91</v>
      </c>
      <c r="W40" s="22" t="s">
        <v>111</v>
      </c>
      <c r="X40" s="22" t="s">
        <v>347</v>
      </c>
      <c r="Y40" s="22"/>
      <c r="Z40" s="22" t="str">
        <f t="shared" si="3"/>
        <v>["N Nucleotide Field ID", "Sample", "Sequence"]</v>
      </c>
      <c r="AA40" s="22" t="s">
        <v>8</v>
      </c>
      <c r="AB40" s="23" t="s">
        <v>91</v>
      </c>
      <c r="AC40" s="22"/>
      <c r="AD40" s="22"/>
      <c r="AE40" s="22" t="s">
        <v>458</v>
      </c>
      <c r="AF40" s="22" t="s">
        <v>459</v>
      </c>
      <c r="AG40" s="22"/>
      <c r="AH40" s="22"/>
      <c r="AI40" s="22"/>
      <c r="AJ40" s="22"/>
      <c r="AK40" s="22"/>
      <c r="AL40" s="22"/>
      <c r="AM40" s="22"/>
      <c r="AN40" s="22"/>
      <c r="AO40" s="22"/>
      <c r="AP40" s="22"/>
      <c r="AQ40" s="22"/>
      <c r="AR40" s="22"/>
      <c r="AS40" s="22"/>
      <c r="AT40" s="22"/>
      <c r="AU40" s="22"/>
      <c r="AV40" s="22"/>
      <c r="AW40" s="26" t="s">
        <v>460</v>
      </c>
      <c r="AX40" s="22" t="s">
        <v>100</v>
      </c>
      <c r="AY40" s="23" t="s">
        <v>77</v>
      </c>
      <c r="AZ40" s="23" t="s">
        <v>102</v>
      </c>
      <c r="BA40" s="23" t="s">
        <v>461</v>
      </c>
      <c r="BB40" s="22"/>
      <c r="BC40" s="27" t="s">
        <v>104</v>
      </c>
      <c r="BD40" s="27" t="s">
        <v>81</v>
      </c>
      <c r="BE40" s="31" t="s">
        <v>82</v>
      </c>
      <c r="BF40" s="31"/>
    </row>
    <row r="41" ht="26.25" customHeight="1">
      <c r="A41" s="22" t="s">
        <v>462</v>
      </c>
      <c r="B41" s="23" t="s">
        <v>463</v>
      </c>
      <c r="C41" s="24" t="s">
        <v>464</v>
      </c>
      <c r="D41" s="22" t="s">
        <v>65</v>
      </c>
      <c r="E41" s="22" t="s">
        <v>66</v>
      </c>
      <c r="F41" s="22" t="s">
        <v>462</v>
      </c>
      <c r="G41" s="22" t="s">
        <v>462</v>
      </c>
      <c r="H41" s="22"/>
      <c r="I41" s="22"/>
      <c r="J41" s="22"/>
      <c r="K41" s="22"/>
      <c r="L41" s="22"/>
      <c r="M41" s="22" t="s">
        <v>465</v>
      </c>
      <c r="N41" s="22"/>
      <c r="O41" s="22"/>
      <c r="P41" s="22"/>
      <c r="Q41" s="22"/>
      <c r="R41" s="22"/>
      <c r="S41" s="22"/>
      <c r="T41" s="22"/>
      <c r="U41" s="25"/>
      <c r="V41" s="25" t="s">
        <v>437</v>
      </c>
      <c r="W41" s="22" t="s">
        <v>69</v>
      </c>
      <c r="X41" s="22" t="s">
        <v>438</v>
      </c>
      <c r="Y41" s="22"/>
      <c r="Z41" s="22" t="str">
        <f t="shared" si="3"/>
        <v>["N Nucleotide Field ID", "Organizational", "VJDB Study", "Submission"]</v>
      </c>
      <c r="AA41" s="22" t="s">
        <v>8</v>
      </c>
      <c r="AB41" s="23" t="s">
        <v>91</v>
      </c>
      <c r="AC41" s="22"/>
      <c r="AD41" s="22"/>
      <c r="AE41" s="22" t="s">
        <v>465</v>
      </c>
      <c r="AF41" s="22" t="s">
        <v>466</v>
      </c>
      <c r="AG41" s="22"/>
      <c r="AH41" s="22"/>
      <c r="AI41" s="22"/>
      <c r="AJ41" s="22"/>
      <c r="AK41" s="22"/>
      <c r="AL41" s="22"/>
      <c r="AM41" s="22"/>
      <c r="AN41" s="22"/>
      <c r="AO41" s="22"/>
      <c r="AP41" s="22"/>
      <c r="AQ41" s="22"/>
      <c r="AR41" s="22"/>
      <c r="AS41" s="22"/>
      <c r="AT41" s="22"/>
      <c r="AU41" s="22"/>
      <c r="AV41" s="22" t="s">
        <v>98</v>
      </c>
      <c r="AW41" s="26" t="s">
        <v>467</v>
      </c>
      <c r="AX41" s="22" t="s">
        <v>100</v>
      </c>
      <c r="AY41" s="23" t="s">
        <v>77</v>
      </c>
      <c r="AZ41" s="23" t="s">
        <v>102</v>
      </c>
      <c r="BA41" s="23" t="s">
        <v>468</v>
      </c>
      <c r="BB41" s="22"/>
      <c r="BC41" s="27" t="s">
        <v>104</v>
      </c>
      <c r="BD41" s="27" t="s">
        <v>105</v>
      </c>
      <c r="BE41" s="28" t="s">
        <v>106</v>
      </c>
      <c r="BF41" s="23"/>
    </row>
    <row r="42" ht="26.25" customHeight="1">
      <c r="A42" s="22" t="s">
        <v>469</v>
      </c>
      <c r="B42" s="23" t="s">
        <v>470</v>
      </c>
      <c r="C42" s="24" t="s">
        <v>471</v>
      </c>
      <c r="D42" s="22" t="s">
        <v>65</v>
      </c>
      <c r="E42" s="22" t="s">
        <v>66</v>
      </c>
      <c r="F42" s="22" t="s">
        <v>469</v>
      </c>
      <c r="G42" s="22" t="s">
        <v>472</v>
      </c>
      <c r="H42" s="22" t="s">
        <v>473</v>
      </c>
      <c r="I42" s="22" t="s">
        <v>474</v>
      </c>
      <c r="J42" s="22" t="s">
        <v>475</v>
      </c>
      <c r="K42" s="22"/>
      <c r="L42" s="22"/>
      <c r="M42" s="22" t="s">
        <v>476</v>
      </c>
      <c r="N42" s="22"/>
      <c r="O42" s="22" t="s">
        <v>473</v>
      </c>
      <c r="P42" s="22" t="s">
        <v>473</v>
      </c>
      <c r="Q42" s="22"/>
      <c r="R42" s="22"/>
      <c r="S42" s="22"/>
      <c r="T42" s="22"/>
      <c r="U42" s="25" t="s">
        <v>88</v>
      </c>
      <c r="V42" s="25" t="s">
        <v>89</v>
      </c>
      <c r="W42" s="22" t="s">
        <v>111</v>
      </c>
      <c r="X42" s="22" t="s">
        <v>313</v>
      </c>
      <c r="Y42" s="22"/>
      <c r="Z42" s="22" t="str">
        <f t="shared" si="3"/>
        <v>["Field ID", "Field ID", "Field ID", "N Nucleotide Field ID", "Field Name", "Field Name", "Sample", "ENA Sample", "VJDB Sample", "Collection"]</v>
      </c>
      <c r="AA42" s="22" t="s">
        <v>8</v>
      </c>
      <c r="AB42" s="23" t="s">
        <v>477</v>
      </c>
      <c r="AC42" s="22" t="s">
        <v>478</v>
      </c>
      <c r="AD42" s="22"/>
      <c r="AE42" s="22" t="s">
        <v>479</v>
      </c>
      <c r="AF42" s="22" t="s">
        <v>480</v>
      </c>
      <c r="AG42" s="22"/>
      <c r="AH42" s="22" t="s">
        <v>481</v>
      </c>
      <c r="AI42" s="22"/>
      <c r="AJ42" s="22"/>
      <c r="AK42" s="22"/>
      <c r="AL42" s="22"/>
      <c r="AM42" s="22"/>
      <c r="AN42" s="22"/>
      <c r="AO42" s="22" t="s">
        <v>482</v>
      </c>
      <c r="AP42" s="22"/>
      <c r="AQ42" s="22"/>
      <c r="AR42" s="22" t="s">
        <v>482</v>
      </c>
      <c r="AS42" s="22"/>
      <c r="AT42" s="22" t="s">
        <v>97</v>
      </c>
      <c r="AU42" s="22" t="s">
        <v>379</v>
      </c>
      <c r="AV42" s="22" t="s">
        <v>379</v>
      </c>
      <c r="AW42" s="27" t="s">
        <v>483</v>
      </c>
      <c r="AX42" s="22" t="s">
        <v>100</v>
      </c>
      <c r="AY42" s="23" t="s">
        <v>340</v>
      </c>
      <c r="AZ42" s="23" t="s">
        <v>341</v>
      </c>
      <c r="BA42" s="23" t="s">
        <v>484</v>
      </c>
      <c r="BB42" s="22"/>
      <c r="BC42" s="27" t="s">
        <v>104</v>
      </c>
      <c r="BD42" s="27" t="s">
        <v>119</v>
      </c>
      <c r="BE42" s="31" t="s">
        <v>106</v>
      </c>
      <c r="BK42" s="34"/>
      <c r="BL42" s="34"/>
      <c r="BM42" s="34"/>
      <c r="BN42" s="34"/>
      <c r="BO42" s="34"/>
      <c r="BP42" s="34"/>
      <c r="BQ42" s="34"/>
      <c r="BR42" s="34"/>
      <c r="BS42" s="34"/>
      <c r="BT42" s="34"/>
      <c r="BU42" s="34"/>
      <c r="BV42" s="34"/>
      <c r="BW42" s="34"/>
      <c r="BX42" s="34"/>
      <c r="BY42" s="34"/>
      <c r="BZ42" s="34"/>
    </row>
    <row r="43" ht="26.25" customHeight="1">
      <c r="A43" s="22" t="s">
        <v>485</v>
      </c>
      <c r="B43" s="23" t="s">
        <v>486</v>
      </c>
      <c r="C43" s="24" t="s">
        <v>487</v>
      </c>
      <c r="D43" s="22" t="s">
        <v>65</v>
      </c>
      <c r="E43" s="22" t="s">
        <v>182</v>
      </c>
      <c r="F43" s="22"/>
      <c r="G43" s="22"/>
      <c r="H43" s="22"/>
      <c r="I43" s="22"/>
      <c r="J43" s="22"/>
      <c r="K43" s="22"/>
      <c r="L43" s="22"/>
      <c r="M43" s="22" t="s">
        <v>488</v>
      </c>
      <c r="N43" s="22"/>
      <c r="O43" s="22"/>
      <c r="P43" s="22"/>
      <c r="Q43" s="22"/>
      <c r="R43" s="22"/>
      <c r="S43" s="22"/>
      <c r="T43" s="22"/>
      <c r="U43" s="25"/>
      <c r="V43" s="25" t="s">
        <v>91</v>
      </c>
      <c r="W43" s="22" t="s">
        <v>111</v>
      </c>
      <c r="X43" s="22" t="s">
        <v>313</v>
      </c>
      <c r="Y43" s="22"/>
      <c r="Z43" s="22" t="str">
        <f t="shared" si="3"/>
        <v>["N Nucleotide Field ID", "Sample", "Collection"]</v>
      </c>
      <c r="AA43" s="22" t="s">
        <v>8</v>
      </c>
      <c r="AB43" s="23" t="s">
        <v>489</v>
      </c>
      <c r="AC43" s="22" t="s">
        <v>490</v>
      </c>
      <c r="AD43" s="22"/>
      <c r="AE43" s="22" t="s">
        <v>488</v>
      </c>
      <c r="AF43" s="22" t="s">
        <v>491</v>
      </c>
      <c r="AG43" s="22"/>
      <c r="AH43" s="22" t="s">
        <v>492</v>
      </c>
      <c r="AI43" s="22"/>
      <c r="AJ43" s="22"/>
      <c r="AK43" s="22"/>
      <c r="AL43" s="22"/>
      <c r="AM43" s="22"/>
      <c r="AN43" s="22"/>
      <c r="AO43" s="22"/>
      <c r="AP43" s="22"/>
      <c r="AQ43" s="22"/>
      <c r="AR43" s="22"/>
      <c r="AS43" s="22"/>
      <c r="AT43" s="22"/>
      <c r="AU43" s="22"/>
      <c r="AV43" s="22"/>
      <c r="AW43" s="26" t="s">
        <v>493</v>
      </c>
      <c r="AX43" s="22" t="s">
        <v>494</v>
      </c>
      <c r="AY43" s="23" t="s">
        <v>340</v>
      </c>
      <c r="AZ43" s="23" t="s">
        <v>341</v>
      </c>
      <c r="BA43" s="23" t="s">
        <v>495</v>
      </c>
      <c r="BB43" s="22"/>
      <c r="BC43" s="27" t="s">
        <v>104</v>
      </c>
      <c r="BD43" s="27" t="s">
        <v>81</v>
      </c>
      <c r="BE43" s="31" t="s">
        <v>82</v>
      </c>
    </row>
    <row r="44" ht="26.25" customHeight="1">
      <c r="A44" s="22" t="s">
        <v>496</v>
      </c>
      <c r="B44" s="23" t="s">
        <v>497</v>
      </c>
      <c r="C44" s="24" t="s">
        <v>498</v>
      </c>
      <c r="D44" s="22" t="s">
        <v>65</v>
      </c>
      <c r="E44" s="22" t="s">
        <v>182</v>
      </c>
      <c r="F44" s="22" t="s">
        <v>496</v>
      </c>
      <c r="G44" s="22"/>
      <c r="H44" s="22" t="s">
        <v>499</v>
      </c>
      <c r="I44" s="22"/>
      <c r="J44" s="22"/>
      <c r="K44" s="22"/>
      <c r="L44" s="22"/>
      <c r="M44" s="22"/>
      <c r="N44" s="22"/>
      <c r="O44" s="22"/>
      <c r="P44" s="22"/>
      <c r="Q44" s="22"/>
      <c r="R44" s="22"/>
      <c r="S44" s="22"/>
      <c r="T44" s="22"/>
      <c r="U44" s="25" t="s">
        <v>279</v>
      </c>
      <c r="V44" s="25" t="s">
        <v>280</v>
      </c>
      <c r="W44" s="22" t="s">
        <v>69</v>
      </c>
      <c r="X44" s="22" t="s">
        <v>70</v>
      </c>
      <c r="Y44" s="22"/>
      <c r="Z44" s="22" t="str">
        <f t="shared" si="3"/>
        <v>["Field ID", "Organizational", "ENA Analysis", "VJDB Analysis", "Identifiers"]</v>
      </c>
      <c r="AA44" s="22"/>
      <c r="AB44" s="23" t="s">
        <v>72</v>
      </c>
      <c r="AC44" s="22" t="s">
        <v>157</v>
      </c>
      <c r="AD44" s="22" t="s">
        <v>92</v>
      </c>
      <c r="AE44" s="22"/>
      <c r="AF44" s="22"/>
      <c r="AG44" s="22"/>
      <c r="AH44" s="22"/>
      <c r="AI44" s="22"/>
      <c r="AJ44" s="22"/>
      <c r="AK44" s="22"/>
      <c r="AL44" s="22"/>
      <c r="AM44" s="22"/>
      <c r="AN44" s="22"/>
      <c r="AO44" s="22"/>
      <c r="AP44" s="22"/>
      <c r="AQ44" s="22"/>
      <c r="AR44" s="22"/>
      <c r="AS44" s="22"/>
      <c r="AT44" s="22"/>
      <c r="AU44" s="22"/>
      <c r="AV44" s="22"/>
      <c r="AW44" s="26"/>
      <c r="AX44" s="22"/>
      <c r="AY44" s="23" t="s">
        <v>77</v>
      </c>
      <c r="AZ44" s="23" t="s">
        <v>78</v>
      </c>
      <c r="BA44" s="23" t="s">
        <v>500</v>
      </c>
      <c r="BB44" s="22"/>
      <c r="BC44" s="27" t="s">
        <v>104</v>
      </c>
      <c r="BD44" s="27" t="s">
        <v>81</v>
      </c>
      <c r="BE44" s="28" t="s">
        <v>82</v>
      </c>
      <c r="BF44" s="23"/>
    </row>
    <row r="45" ht="26.25" customHeight="1">
      <c r="A45" s="22" t="s">
        <v>501</v>
      </c>
      <c r="B45" s="23" t="s">
        <v>502</v>
      </c>
      <c r="C45" s="24" t="s">
        <v>503</v>
      </c>
      <c r="D45" s="22" t="s">
        <v>65</v>
      </c>
      <c r="E45" s="22" t="s">
        <v>504</v>
      </c>
      <c r="F45" s="22" t="s">
        <v>501</v>
      </c>
      <c r="G45" s="22" t="s">
        <v>501</v>
      </c>
      <c r="H45" s="22" t="s">
        <v>505</v>
      </c>
      <c r="I45" s="22"/>
      <c r="J45" s="22"/>
      <c r="K45" s="22"/>
      <c r="L45" s="22"/>
      <c r="M45" s="22"/>
      <c r="N45" s="22"/>
      <c r="O45" s="22"/>
      <c r="P45" s="22"/>
      <c r="Q45" s="22"/>
      <c r="R45" s="22"/>
      <c r="S45" s="22"/>
      <c r="T45" s="22"/>
      <c r="U45" s="25" t="s">
        <v>279</v>
      </c>
      <c r="V45" s="25" t="s">
        <v>280</v>
      </c>
      <c r="W45" s="30" t="s">
        <v>506</v>
      </c>
      <c r="X45" s="30"/>
      <c r="Y45" s="27" t="s">
        <v>199</v>
      </c>
      <c r="Z45" s="22" t="str">
        <f t="shared" si="3"/>
        <v>["Field ID", "Internal", "ENA Analysis", "VJDB Analysis", "Workflows"]</v>
      </c>
      <c r="AA45" s="22"/>
      <c r="AB45" s="23" t="s">
        <v>507</v>
      </c>
      <c r="AC45" s="22" t="s">
        <v>157</v>
      </c>
      <c r="AD45" s="22" t="s">
        <v>508</v>
      </c>
      <c r="AE45" s="22"/>
      <c r="AF45" s="22"/>
      <c r="AG45" s="22"/>
      <c r="AH45" s="22"/>
      <c r="AI45" s="22"/>
      <c r="AJ45" s="22"/>
      <c r="AK45" s="22"/>
      <c r="AL45" s="22"/>
      <c r="AM45" s="22"/>
      <c r="AN45" s="22"/>
      <c r="AO45" s="22"/>
      <c r="AP45" s="22"/>
      <c r="AQ45" s="22"/>
      <c r="AR45" s="22"/>
      <c r="AS45" s="22"/>
      <c r="AT45" s="22"/>
      <c r="AU45" s="22" t="s">
        <v>98</v>
      </c>
      <c r="AV45" s="22" t="s">
        <v>98</v>
      </c>
      <c r="AW45" s="26"/>
      <c r="AX45" s="22"/>
      <c r="AY45" s="23" t="s">
        <v>340</v>
      </c>
      <c r="AZ45" s="23" t="s">
        <v>341</v>
      </c>
      <c r="BA45" s="23" t="s">
        <v>509</v>
      </c>
      <c r="BB45" s="22"/>
      <c r="BC45" s="27" t="s">
        <v>104</v>
      </c>
      <c r="BD45" s="27" t="s">
        <v>105</v>
      </c>
      <c r="BE45" s="31" t="s">
        <v>106</v>
      </c>
    </row>
    <row r="46" ht="26.25" customHeight="1">
      <c r="A46" s="22" t="s">
        <v>510</v>
      </c>
      <c r="B46" s="23" t="s">
        <v>511</v>
      </c>
      <c r="C46" s="24" t="s">
        <v>512</v>
      </c>
      <c r="D46" s="22" t="s">
        <v>208</v>
      </c>
      <c r="E46" s="22" t="s">
        <v>504</v>
      </c>
      <c r="F46" s="22" t="s">
        <v>510</v>
      </c>
      <c r="G46" s="22"/>
      <c r="H46" s="22" t="s">
        <v>513</v>
      </c>
      <c r="I46" s="22"/>
      <c r="J46" s="22"/>
      <c r="K46" s="22"/>
      <c r="L46" s="22"/>
      <c r="M46" s="22"/>
      <c r="N46" s="22"/>
      <c r="O46" s="22"/>
      <c r="P46" s="22"/>
      <c r="Q46" s="22"/>
      <c r="R46" s="22"/>
      <c r="S46" s="22"/>
      <c r="T46" s="22"/>
      <c r="U46" s="25" t="s">
        <v>279</v>
      </c>
      <c r="V46" s="25" t="s">
        <v>280</v>
      </c>
      <c r="W46" s="30" t="s">
        <v>506</v>
      </c>
      <c r="X46" s="30"/>
      <c r="Y46" s="27" t="s">
        <v>199</v>
      </c>
      <c r="Z46" s="22" t="str">
        <f t="shared" si="3"/>
        <v>["Field ID", "Internal", "ENA Analysis", "VJDB Analysis", "Workflows"]</v>
      </c>
      <c r="AA46" s="22"/>
      <c r="AB46" s="23" t="s">
        <v>514</v>
      </c>
      <c r="AC46" s="22" t="s">
        <v>157</v>
      </c>
      <c r="AD46" s="22" t="s">
        <v>92</v>
      </c>
      <c r="AE46" s="22"/>
      <c r="AF46" s="22"/>
      <c r="AG46" s="22"/>
      <c r="AH46" s="22"/>
      <c r="AI46" s="22"/>
      <c r="AJ46" s="22"/>
      <c r="AK46" s="22"/>
      <c r="AL46" s="22"/>
      <c r="AM46" s="22"/>
      <c r="AN46" s="22"/>
      <c r="AO46" s="22"/>
      <c r="AP46" s="22"/>
      <c r="AQ46" s="22"/>
      <c r="AR46" s="22"/>
      <c r="AS46" s="22"/>
      <c r="AT46" s="22"/>
      <c r="AU46" s="22" t="s">
        <v>412</v>
      </c>
      <c r="AV46" s="22" t="s">
        <v>412</v>
      </c>
      <c r="AW46" s="26"/>
      <c r="AX46" s="22"/>
      <c r="AY46" s="23" t="s">
        <v>77</v>
      </c>
      <c r="AZ46" s="23" t="s">
        <v>102</v>
      </c>
      <c r="BA46" s="23" t="s">
        <v>515</v>
      </c>
      <c r="BB46" s="22"/>
      <c r="BC46" s="27" t="s">
        <v>104</v>
      </c>
      <c r="BD46" s="27" t="s">
        <v>323</v>
      </c>
      <c r="BE46" s="31" t="s">
        <v>82</v>
      </c>
    </row>
    <row r="47" ht="26.25" customHeight="1">
      <c r="A47" s="22" t="s">
        <v>516</v>
      </c>
      <c r="B47" s="23" t="s">
        <v>517</v>
      </c>
      <c r="C47" s="24" t="s">
        <v>518</v>
      </c>
      <c r="D47" s="22" t="s">
        <v>65</v>
      </c>
      <c r="E47" s="22" t="s">
        <v>504</v>
      </c>
      <c r="F47" s="22" t="s">
        <v>516</v>
      </c>
      <c r="G47" s="22" t="s">
        <v>519</v>
      </c>
      <c r="H47" s="22" t="s">
        <v>520</v>
      </c>
      <c r="I47" s="22"/>
      <c r="J47" s="22" t="s">
        <v>521</v>
      </c>
      <c r="K47" s="22"/>
      <c r="L47" s="22"/>
      <c r="M47" s="22"/>
      <c r="N47" s="22" t="s">
        <v>522</v>
      </c>
      <c r="O47" s="22"/>
      <c r="P47" s="22"/>
      <c r="Q47" s="22"/>
      <c r="R47" s="22"/>
      <c r="S47" s="22"/>
      <c r="T47" s="22"/>
      <c r="U47" s="25" t="s">
        <v>279</v>
      </c>
      <c r="V47" s="25" t="s">
        <v>280</v>
      </c>
      <c r="W47" s="30" t="s">
        <v>506</v>
      </c>
      <c r="X47" s="30"/>
      <c r="Y47" s="27" t="s">
        <v>199</v>
      </c>
      <c r="Z47" s="22" t="str">
        <f t="shared" si="3"/>
        <v>["Field ID", "Field ID", "B Field Name", "Internal", "ENA Analysis", "VJDB Analysis", "Workflows"]</v>
      </c>
      <c r="AA47" s="22" t="s">
        <v>134</v>
      </c>
      <c r="AB47" s="23" t="s">
        <v>91</v>
      </c>
      <c r="AC47" s="22" t="s">
        <v>157</v>
      </c>
      <c r="AD47" s="22" t="s">
        <v>92</v>
      </c>
      <c r="AE47" s="22"/>
      <c r="AF47" s="22"/>
      <c r="AG47" s="22"/>
      <c r="AH47" s="22"/>
      <c r="AI47" s="22" t="s">
        <v>523</v>
      </c>
      <c r="AJ47" s="22"/>
      <c r="AK47" s="22" t="s">
        <v>524</v>
      </c>
      <c r="AL47" s="22" t="s">
        <v>76</v>
      </c>
      <c r="AM47" s="22"/>
      <c r="AN47" s="22" t="s">
        <v>525</v>
      </c>
      <c r="AO47" s="22"/>
      <c r="AP47" s="22"/>
      <c r="AQ47" s="22"/>
      <c r="AR47" s="22"/>
      <c r="AS47" s="22"/>
      <c r="AT47" s="22"/>
      <c r="AU47" s="22" t="s">
        <v>98</v>
      </c>
      <c r="AV47" s="22" t="s">
        <v>98</v>
      </c>
      <c r="AW47" s="26"/>
      <c r="AX47" s="22" t="s">
        <v>100</v>
      </c>
      <c r="AY47" s="23" t="s">
        <v>77</v>
      </c>
      <c r="AZ47" s="23" t="s">
        <v>102</v>
      </c>
      <c r="BA47" s="23" t="s">
        <v>526</v>
      </c>
      <c r="BB47" s="22"/>
      <c r="BC47" s="27" t="s">
        <v>104</v>
      </c>
      <c r="BD47" s="27" t="s">
        <v>105</v>
      </c>
      <c r="BE47" s="31" t="s">
        <v>106</v>
      </c>
    </row>
    <row r="48" ht="26.25" customHeight="1">
      <c r="A48" s="22" t="s">
        <v>527</v>
      </c>
      <c r="B48" s="23" t="s">
        <v>528</v>
      </c>
      <c r="C48" s="24" t="s">
        <v>529</v>
      </c>
      <c r="D48" s="22" t="s">
        <v>65</v>
      </c>
      <c r="E48" s="22" t="s">
        <v>504</v>
      </c>
      <c r="F48" s="22" t="s">
        <v>527</v>
      </c>
      <c r="G48" s="22"/>
      <c r="H48" s="22" t="s">
        <v>527</v>
      </c>
      <c r="I48" s="22"/>
      <c r="J48" s="22"/>
      <c r="K48" s="22"/>
      <c r="L48" s="22"/>
      <c r="M48" s="22"/>
      <c r="N48" s="22"/>
      <c r="O48" s="22"/>
      <c r="P48" s="22"/>
      <c r="Q48" s="22"/>
      <c r="R48" s="22"/>
      <c r="S48" s="22"/>
      <c r="T48" s="22"/>
      <c r="U48" s="25" t="s">
        <v>279</v>
      </c>
      <c r="V48" s="25" t="s">
        <v>280</v>
      </c>
      <c r="W48" s="30" t="s">
        <v>506</v>
      </c>
      <c r="X48" s="30"/>
      <c r="Y48" s="27" t="s">
        <v>199</v>
      </c>
      <c r="Z48" s="22" t="str">
        <f t="shared" si="3"/>
        <v>["Field ID", "Internal", "ENA Analysis", "VJDB Analysis", "Workflows"]</v>
      </c>
      <c r="AA48" s="22"/>
      <c r="AB48" s="23" t="s">
        <v>530</v>
      </c>
      <c r="AC48" s="22" t="s">
        <v>157</v>
      </c>
      <c r="AD48" s="22" t="s">
        <v>92</v>
      </c>
      <c r="AE48" s="22"/>
      <c r="AF48" s="22"/>
      <c r="AG48" s="22"/>
      <c r="AH48" s="22"/>
      <c r="AI48" s="22"/>
      <c r="AJ48" s="22"/>
      <c r="AK48" s="22"/>
      <c r="AL48" s="22"/>
      <c r="AM48" s="22"/>
      <c r="AN48" s="22"/>
      <c r="AO48" s="22"/>
      <c r="AP48" s="22"/>
      <c r="AQ48" s="22"/>
      <c r="AR48" s="22"/>
      <c r="AS48" s="22"/>
      <c r="AT48" s="22"/>
      <c r="AU48" s="22" t="s">
        <v>98</v>
      </c>
      <c r="AV48" s="22" t="s">
        <v>98</v>
      </c>
      <c r="AW48" s="26" t="s">
        <v>531</v>
      </c>
      <c r="AX48" s="22" t="s">
        <v>532</v>
      </c>
      <c r="AY48" s="23" t="s">
        <v>340</v>
      </c>
      <c r="AZ48" s="23" t="s">
        <v>341</v>
      </c>
      <c r="BA48" s="23" t="s">
        <v>533</v>
      </c>
      <c r="BB48" s="22"/>
      <c r="BC48" s="27" t="s">
        <v>104</v>
      </c>
      <c r="BD48" s="27" t="s">
        <v>81</v>
      </c>
      <c r="BE48" s="31" t="s">
        <v>82</v>
      </c>
    </row>
    <row r="49" ht="26.25" customHeight="1">
      <c r="A49" s="22" t="s">
        <v>534</v>
      </c>
      <c r="B49" s="23" t="s">
        <v>535</v>
      </c>
      <c r="C49" s="24" t="s">
        <v>536</v>
      </c>
      <c r="D49" s="22" t="s">
        <v>65</v>
      </c>
      <c r="E49" s="22" t="s">
        <v>182</v>
      </c>
      <c r="F49" s="22" t="s">
        <v>534</v>
      </c>
      <c r="G49" s="22"/>
      <c r="H49" s="22" t="s">
        <v>537</v>
      </c>
      <c r="I49" s="22"/>
      <c r="J49" s="22"/>
      <c r="K49" s="22"/>
      <c r="L49" s="22"/>
      <c r="M49" s="22"/>
      <c r="N49" s="22"/>
      <c r="O49" s="22" t="s">
        <v>537</v>
      </c>
      <c r="P49" s="22" t="s">
        <v>537</v>
      </c>
      <c r="Q49" s="22"/>
      <c r="R49" s="22"/>
      <c r="S49" s="22"/>
      <c r="T49" s="22"/>
      <c r="U49" s="25" t="s">
        <v>88</v>
      </c>
      <c r="V49" s="25" t="s">
        <v>89</v>
      </c>
      <c r="W49" s="22" t="s">
        <v>111</v>
      </c>
      <c r="X49" s="22" t="s">
        <v>313</v>
      </c>
      <c r="Y49" s="22"/>
      <c r="Z49" s="22" t="str">
        <f t="shared" si="3"/>
        <v>["Field ID", "Field Name", "Field Name", "Sample", "ENA Sample", "VJDB Sample", "Collection"]</v>
      </c>
      <c r="AA49" s="22"/>
      <c r="AB49" s="23" t="s">
        <v>538</v>
      </c>
      <c r="AC49" s="22" t="s">
        <v>157</v>
      </c>
      <c r="AD49" s="22" t="s">
        <v>92</v>
      </c>
      <c r="AE49" s="22"/>
      <c r="AF49" s="22"/>
      <c r="AG49" s="22"/>
      <c r="AH49" s="22"/>
      <c r="AI49" s="22"/>
      <c r="AJ49" s="22"/>
      <c r="AK49" s="22"/>
      <c r="AL49" s="22"/>
      <c r="AM49" s="22"/>
      <c r="AN49" s="22"/>
      <c r="AO49" s="22" t="s">
        <v>539</v>
      </c>
      <c r="AP49" s="22"/>
      <c r="AQ49" s="22"/>
      <c r="AR49" s="22" t="s">
        <v>539</v>
      </c>
      <c r="AS49" s="22"/>
      <c r="AT49" s="22" t="s">
        <v>540</v>
      </c>
      <c r="AU49" s="22" t="s">
        <v>98</v>
      </c>
      <c r="AV49" s="22" t="s">
        <v>98</v>
      </c>
      <c r="AW49" s="26"/>
      <c r="AX49" s="22" t="s">
        <v>100</v>
      </c>
      <c r="AY49" s="23" t="s">
        <v>77</v>
      </c>
      <c r="AZ49" s="23" t="s">
        <v>102</v>
      </c>
      <c r="BA49" s="23" t="s">
        <v>541</v>
      </c>
      <c r="BB49" s="22"/>
      <c r="BC49" s="27" t="s">
        <v>104</v>
      </c>
      <c r="BD49" s="27" t="s">
        <v>119</v>
      </c>
      <c r="BE49" s="31" t="s">
        <v>106</v>
      </c>
    </row>
    <row r="50" ht="26.25" customHeight="1">
      <c r="A50" s="22" t="s">
        <v>542</v>
      </c>
      <c r="B50" s="23" t="s">
        <v>543</v>
      </c>
      <c r="C50" s="24" t="s">
        <v>544</v>
      </c>
      <c r="D50" s="22" t="s">
        <v>65</v>
      </c>
      <c r="E50" s="22" t="s">
        <v>182</v>
      </c>
      <c r="F50" s="22" t="s">
        <v>542</v>
      </c>
      <c r="G50" s="22"/>
      <c r="H50" s="22" t="s">
        <v>545</v>
      </c>
      <c r="I50" s="22"/>
      <c r="J50" s="22"/>
      <c r="K50" s="22"/>
      <c r="L50" s="22"/>
      <c r="M50" s="22"/>
      <c r="N50" s="22"/>
      <c r="O50" s="22" t="s">
        <v>545</v>
      </c>
      <c r="P50" s="22" t="s">
        <v>545</v>
      </c>
      <c r="Q50" s="22"/>
      <c r="R50" s="22"/>
      <c r="S50" s="22"/>
      <c r="T50" s="22"/>
      <c r="U50" s="25" t="s">
        <v>88</v>
      </c>
      <c r="V50" s="25" t="s">
        <v>89</v>
      </c>
      <c r="W50" s="22" t="s">
        <v>87</v>
      </c>
      <c r="X50" s="22" t="s">
        <v>313</v>
      </c>
      <c r="Y50" s="22"/>
      <c r="Z50" s="22" t="str">
        <f t="shared" si="3"/>
        <v>["Field ID", "Field Name", "Field Name", "Host", "ENA Sample", "VJDB Sample", "Collection"]</v>
      </c>
      <c r="AA50" s="22"/>
      <c r="AB50" s="23" t="s">
        <v>91</v>
      </c>
      <c r="AC50" s="22" t="s">
        <v>157</v>
      </c>
      <c r="AD50" s="22" t="s">
        <v>92</v>
      </c>
      <c r="AE50" s="22"/>
      <c r="AF50" s="22"/>
      <c r="AG50" s="22"/>
      <c r="AH50" s="22"/>
      <c r="AI50" s="22"/>
      <c r="AJ50" s="22"/>
      <c r="AK50" s="22"/>
      <c r="AL50" s="22"/>
      <c r="AM50" s="22"/>
      <c r="AN50" s="22"/>
      <c r="AO50" s="22" t="s">
        <v>546</v>
      </c>
      <c r="AP50" s="22"/>
      <c r="AQ50" s="22"/>
      <c r="AR50" s="22" t="s">
        <v>546</v>
      </c>
      <c r="AS50" s="22"/>
      <c r="AT50" s="22" t="s">
        <v>337</v>
      </c>
      <c r="AU50" s="22" t="s">
        <v>98</v>
      </c>
      <c r="AV50" s="22" t="s">
        <v>98</v>
      </c>
      <c r="AW50" s="26" t="s">
        <v>547</v>
      </c>
      <c r="AX50" s="22" t="s">
        <v>548</v>
      </c>
      <c r="AY50" s="23" t="s">
        <v>340</v>
      </c>
      <c r="AZ50" s="23" t="s">
        <v>341</v>
      </c>
      <c r="BA50" s="23" t="s">
        <v>549</v>
      </c>
      <c r="BB50" s="22"/>
      <c r="BC50" s="27" t="s">
        <v>104</v>
      </c>
      <c r="BD50" s="27" t="s">
        <v>105</v>
      </c>
      <c r="BE50" s="31" t="s">
        <v>106</v>
      </c>
    </row>
    <row r="51" ht="26.25" customHeight="1">
      <c r="A51" s="22" t="s">
        <v>550</v>
      </c>
      <c r="B51" s="23" t="s">
        <v>551</v>
      </c>
      <c r="C51" s="24" t="s">
        <v>552</v>
      </c>
      <c r="D51" s="22" t="s">
        <v>553</v>
      </c>
      <c r="E51" s="22" t="s">
        <v>182</v>
      </c>
      <c r="F51" s="22" t="s">
        <v>550</v>
      </c>
      <c r="G51" s="22"/>
      <c r="H51" s="22" t="s">
        <v>554</v>
      </c>
      <c r="I51" s="22"/>
      <c r="J51" s="22" t="s">
        <v>555</v>
      </c>
      <c r="K51" s="22"/>
      <c r="L51" s="22"/>
      <c r="M51" s="22"/>
      <c r="N51" s="22"/>
      <c r="O51" s="22" t="s">
        <v>554</v>
      </c>
      <c r="P51" s="22" t="s">
        <v>554</v>
      </c>
      <c r="Q51" s="22"/>
      <c r="R51" s="22"/>
      <c r="S51" s="22"/>
      <c r="T51" s="22"/>
      <c r="U51" s="25" t="s">
        <v>88</v>
      </c>
      <c r="V51" s="25" t="s">
        <v>89</v>
      </c>
      <c r="W51" s="22" t="s">
        <v>111</v>
      </c>
      <c r="X51" s="22" t="s">
        <v>313</v>
      </c>
      <c r="Y51" s="22"/>
      <c r="Z51" s="22" t="str">
        <f t="shared" si="3"/>
        <v>["Field ID", "Field ID", "Field Name", "Field Name", "Sample", "ENA Sample", "VJDB Sample", "Collection"]</v>
      </c>
      <c r="AA51" s="22"/>
      <c r="AB51" s="23" t="s">
        <v>91</v>
      </c>
      <c r="AC51" s="22" t="s">
        <v>157</v>
      </c>
      <c r="AD51" s="22" t="s">
        <v>92</v>
      </c>
      <c r="AE51" s="22"/>
      <c r="AF51" s="22"/>
      <c r="AG51" s="22"/>
      <c r="AH51" s="22"/>
      <c r="AI51" s="22"/>
      <c r="AJ51" s="22"/>
      <c r="AK51" s="22"/>
      <c r="AL51" s="22"/>
      <c r="AM51" s="22"/>
      <c r="AN51" s="22"/>
      <c r="AO51" s="22" t="s">
        <v>556</v>
      </c>
      <c r="AP51" s="22"/>
      <c r="AQ51" s="22"/>
      <c r="AR51" s="22" t="s">
        <v>557</v>
      </c>
      <c r="AS51" s="22"/>
      <c r="AT51" s="22" t="s">
        <v>97</v>
      </c>
      <c r="AU51" s="22" t="s">
        <v>379</v>
      </c>
      <c r="AV51" s="22" t="s">
        <v>379</v>
      </c>
      <c r="AW51" s="26" t="s">
        <v>558</v>
      </c>
      <c r="AX51" s="22" t="s">
        <v>559</v>
      </c>
      <c r="AY51" s="23" t="s">
        <v>77</v>
      </c>
      <c r="AZ51" s="23" t="s">
        <v>78</v>
      </c>
      <c r="BA51" s="23" t="s">
        <v>560</v>
      </c>
      <c r="BB51" s="22"/>
      <c r="BC51" s="27" t="s">
        <v>104</v>
      </c>
      <c r="BD51" s="27" t="s">
        <v>81</v>
      </c>
      <c r="BE51" s="31" t="s">
        <v>82</v>
      </c>
    </row>
    <row r="52" ht="26.25" customHeight="1">
      <c r="A52" s="22" t="s">
        <v>561</v>
      </c>
      <c r="B52" s="23" t="s">
        <v>562</v>
      </c>
      <c r="C52" s="24" t="s">
        <v>563</v>
      </c>
      <c r="D52" s="22" t="s">
        <v>553</v>
      </c>
      <c r="E52" s="22" t="s">
        <v>182</v>
      </c>
      <c r="F52" s="22" t="s">
        <v>561</v>
      </c>
      <c r="G52" s="22"/>
      <c r="H52" s="22" t="s">
        <v>564</v>
      </c>
      <c r="I52" s="22"/>
      <c r="J52" s="22" t="s">
        <v>555</v>
      </c>
      <c r="K52" s="22"/>
      <c r="L52" s="22"/>
      <c r="M52" s="22"/>
      <c r="N52" s="22"/>
      <c r="O52" s="22" t="s">
        <v>564</v>
      </c>
      <c r="P52" s="22" t="s">
        <v>564</v>
      </c>
      <c r="Q52" s="22"/>
      <c r="R52" s="22"/>
      <c r="S52" s="22"/>
      <c r="T52" s="22"/>
      <c r="U52" s="25" t="s">
        <v>88</v>
      </c>
      <c r="V52" s="25" t="s">
        <v>89</v>
      </c>
      <c r="W52" s="22" t="s">
        <v>111</v>
      </c>
      <c r="X52" s="22" t="s">
        <v>313</v>
      </c>
      <c r="Y52" s="22"/>
      <c r="Z52" s="22" t="str">
        <f t="shared" si="3"/>
        <v>["Field ID", "Field ID", "Field Name", "Field Name", "Sample", "ENA Sample", "VJDB Sample", "Collection"]</v>
      </c>
      <c r="AA52" s="22"/>
      <c r="AB52" s="23" t="s">
        <v>91</v>
      </c>
      <c r="AC52" s="22" t="s">
        <v>157</v>
      </c>
      <c r="AD52" s="22" t="s">
        <v>92</v>
      </c>
      <c r="AE52" s="22"/>
      <c r="AF52" s="22"/>
      <c r="AG52" s="22"/>
      <c r="AH52" s="22"/>
      <c r="AI52" s="22"/>
      <c r="AJ52" s="22"/>
      <c r="AK52" s="22"/>
      <c r="AL52" s="22"/>
      <c r="AM52" s="22"/>
      <c r="AN52" s="22"/>
      <c r="AO52" s="22" t="s">
        <v>565</v>
      </c>
      <c r="AP52" s="22"/>
      <c r="AQ52" s="22"/>
      <c r="AR52" s="22" t="s">
        <v>566</v>
      </c>
      <c r="AS52" s="22"/>
      <c r="AT52" s="22" t="s">
        <v>97</v>
      </c>
      <c r="AU52" s="22" t="s">
        <v>379</v>
      </c>
      <c r="AV52" s="22" t="s">
        <v>379</v>
      </c>
      <c r="AW52" s="26" t="s">
        <v>567</v>
      </c>
      <c r="AX52" s="22" t="s">
        <v>568</v>
      </c>
      <c r="AY52" s="23" t="s">
        <v>77</v>
      </c>
      <c r="AZ52" s="23" t="s">
        <v>78</v>
      </c>
      <c r="BA52" s="23" t="s">
        <v>569</v>
      </c>
      <c r="BB52" s="22"/>
      <c r="BC52" s="27" t="s">
        <v>104</v>
      </c>
      <c r="BD52" s="27" t="s">
        <v>81</v>
      </c>
      <c r="BE52" s="31" t="s">
        <v>82</v>
      </c>
    </row>
    <row r="53" ht="26.25" customHeight="1">
      <c r="A53" s="22" t="s">
        <v>490</v>
      </c>
      <c r="B53" s="23" t="s">
        <v>570</v>
      </c>
      <c r="C53" s="24" t="s">
        <v>571</v>
      </c>
      <c r="D53" s="22" t="s">
        <v>65</v>
      </c>
      <c r="E53" s="22" t="s">
        <v>182</v>
      </c>
      <c r="F53" s="22" t="s">
        <v>490</v>
      </c>
      <c r="G53" s="22"/>
      <c r="H53" s="22"/>
      <c r="I53" s="22"/>
      <c r="J53" s="22"/>
      <c r="K53" s="22"/>
      <c r="L53" s="22"/>
      <c r="M53" s="22"/>
      <c r="N53" s="22"/>
      <c r="O53" s="22"/>
      <c r="P53" s="22"/>
      <c r="Q53" s="22"/>
      <c r="R53" s="22"/>
      <c r="S53" s="22"/>
      <c r="T53" s="22"/>
      <c r="U53" s="25"/>
      <c r="V53" s="25" t="s">
        <v>91</v>
      </c>
      <c r="W53" s="22" t="s">
        <v>111</v>
      </c>
      <c r="X53" s="22" t="s">
        <v>313</v>
      </c>
      <c r="Y53" s="22"/>
      <c r="Z53" s="22" t="str">
        <f t="shared" si="3"/>
        <v>["Sample", "Collection"]</v>
      </c>
      <c r="AA53" s="22" t="s">
        <v>572</v>
      </c>
      <c r="AB53" s="23" t="s">
        <v>573</v>
      </c>
      <c r="AC53" s="22" t="s">
        <v>574</v>
      </c>
      <c r="AD53" s="22"/>
      <c r="AE53" s="22"/>
      <c r="AF53" s="22"/>
      <c r="AG53" s="22"/>
      <c r="AH53" s="22"/>
      <c r="AI53" s="22"/>
      <c r="AJ53" s="22"/>
      <c r="AK53" s="22"/>
      <c r="AL53" s="22"/>
      <c r="AM53" s="22"/>
      <c r="AN53" s="22"/>
      <c r="AO53" s="22"/>
      <c r="AP53" s="22"/>
      <c r="AQ53" s="22"/>
      <c r="AR53" s="22"/>
      <c r="AS53" s="22"/>
      <c r="AT53" s="22"/>
      <c r="AU53" s="22"/>
      <c r="AV53" s="22"/>
      <c r="AW53" s="26" t="s">
        <v>575</v>
      </c>
      <c r="AX53" s="22" t="s">
        <v>576</v>
      </c>
      <c r="AY53" s="23" t="s">
        <v>77</v>
      </c>
      <c r="AZ53" s="23" t="s">
        <v>102</v>
      </c>
      <c r="BA53" s="23" t="s">
        <v>577</v>
      </c>
      <c r="BB53" s="22"/>
      <c r="BC53" s="27" t="s">
        <v>104</v>
      </c>
      <c r="BD53" s="27" t="s">
        <v>119</v>
      </c>
      <c r="BE53" s="31" t="s">
        <v>106</v>
      </c>
    </row>
    <row r="54" ht="26.25" customHeight="1">
      <c r="A54" s="22" t="s">
        <v>578</v>
      </c>
      <c r="B54" s="23" t="s">
        <v>579</v>
      </c>
      <c r="C54" s="24" t="s">
        <v>580</v>
      </c>
      <c r="D54" s="22" t="s">
        <v>65</v>
      </c>
      <c r="E54" s="22" t="s">
        <v>182</v>
      </c>
      <c r="F54" s="22" t="s">
        <v>578</v>
      </c>
      <c r="G54" s="22" t="s">
        <v>472</v>
      </c>
      <c r="H54" s="22" t="s">
        <v>581</v>
      </c>
      <c r="I54" s="22"/>
      <c r="J54" s="22" t="s">
        <v>475</v>
      </c>
      <c r="K54" s="22"/>
      <c r="L54" s="22"/>
      <c r="M54" s="22"/>
      <c r="N54" s="22"/>
      <c r="O54" s="22" t="s">
        <v>581</v>
      </c>
      <c r="P54" s="22" t="s">
        <v>581</v>
      </c>
      <c r="Q54" s="22"/>
      <c r="R54" s="22"/>
      <c r="S54" s="22"/>
      <c r="T54" s="22"/>
      <c r="U54" s="25" t="s">
        <v>88</v>
      </c>
      <c r="V54" s="25" t="s">
        <v>89</v>
      </c>
      <c r="W54" s="22" t="s">
        <v>111</v>
      </c>
      <c r="X54" s="22" t="s">
        <v>313</v>
      </c>
      <c r="Y54" s="22"/>
      <c r="Z54" s="22" t="str">
        <f t="shared" si="3"/>
        <v>["Field ID", "Field ID", "Field Name", "Field Name", "Sample", "ENA Sample", "VJDB Sample", "Collection"]</v>
      </c>
      <c r="AA54" s="22"/>
      <c r="AB54" s="23" t="s">
        <v>582</v>
      </c>
      <c r="AC54" s="22" t="s">
        <v>583</v>
      </c>
      <c r="AD54" s="22"/>
      <c r="AE54" s="22"/>
      <c r="AF54" s="22"/>
      <c r="AG54" s="22"/>
      <c r="AH54" s="22" t="s">
        <v>481</v>
      </c>
      <c r="AI54" s="22"/>
      <c r="AJ54" s="22"/>
      <c r="AK54" s="22"/>
      <c r="AL54" s="22"/>
      <c r="AM54" s="22"/>
      <c r="AN54" s="22"/>
      <c r="AO54" s="22" t="s">
        <v>584</v>
      </c>
      <c r="AP54" s="22"/>
      <c r="AQ54" s="22"/>
      <c r="AR54" s="22" t="s">
        <v>584</v>
      </c>
      <c r="AS54" s="22"/>
      <c r="AT54" s="22" t="s">
        <v>97</v>
      </c>
      <c r="AU54" s="22" t="s">
        <v>379</v>
      </c>
      <c r="AV54" s="22" t="s">
        <v>379</v>
      </c>
      <c r="AW54" s="26"/>
      <c r="AX54" s="22"/>
      <c r="AY54" s="23" t="s">
        <v>101</v>
      </c>
      <c r="AZ54" s="23" t="s">
        <v>102</v>
      </c>
      <c r="BA54" s="23" t="s">
        <v>585</v>
      </c>
      <c r="BB54" s="22"/>
      <c r="BC54" s="27" t="s">
        <v>104</v>
      </c>
      <c r="BD54" s="27" t="s">
        <v>119</v>
      </c>
      <c r="BE54" s="31" t="s">
        <v>106</v>
      </c>
    </row>
    <row r="55" ht="26.25" customHeight="1">
      <c r="A55" s="22" t="s">
        <v>586</v>
      </c>
      <c r="B55" s="23" t="s">
        <v>587</v>
      </c>
      <c r="C55" s="24" t="s">
        <v>588</v>
      </c>
      <c r="D55" s="22" t="s">
        <v>65</v>
      </c>
      <c r="E55" s="22" t="s">
        <v>182</v>
      </c>
      <c r="F55" s="22" t="s">
        <v>586</v>
      </c>
      <c r="G55" s="22"/>
      <c r="H55" s="22" t="s">
        <v>589</v>
      </c>
      <c r="I55" s="22"/>
      <c r="J55" s="22"/>
      <c r="K55" s="22"/>
      <c r="L55" s="22"/>
      <c r="M55" s="22"/>
      <c r="N55" s="22"/>
      <c r="O55" s="22" t="s">
        <v>589</v>
      </c>
      <c r="P55" s="22" t="s">
        <v>589</v>
      </c>
      <c r="Q55" s="22"/>
      <c r="R55" s="22"/>
      <c r="S55" s="22"/>
      <c r="T55" s="22"/>
      <c r="U55" s="25" t="s">
        <v>88</v>
      </c>
      <c r="V55" s="25" t="s">
        <v>89</v>
      </c>
      <c r="W55" s="22" t="s">
        <v>111</v>
      </c>
      <c r="X55" s="22" t="s">
        <v>313</v>
      </c>
      <c r="Y55" s="22"/>
      <c r="Z55" s="22" t="str">
        <f t="shared" si="3"/>
        <v>["Field ID", "Field Name", "Field Name", "Sample", "ENA Sample", "VJDB Sample", "Collection"]</v>
      </c>
      <c r="AA55" s="22"/>
      <c r="AB55" s="23" t="s">
        <v>91</v>
      </c>
      <c r="AC55" s="22" t="s">
        <v>157</v>
      </c>
      <c r="AD55" s="22" t="s">
        <v>92</v>
      </c>
      <c r="AE55" s="22"/>
      <c r="AF55" s="22"/>
      <c r="AG55" s="22"/>
      <c r="AH55" s="22"/>
      <c r="AI55" s="22"/>
      <c r="AJ55" s="22"/>
      <c r="AK55" s="22"/>
      <c r="AL55" s="22"/>
      <c r="AM55" s="22"/>
      <c r="AN55" s="22"/>
      <c r="AO55" s="22" t="s">
        <v>590</v>
      </c>
      <c r="AP55" s="22"/>
      <c r="AQ55" s="22"/>
      <c r="AR55" s="22" t="s">
        <v>590</v>
      </c>
      <c r="AS55" s="22"/>
      <c r="AT55" s="22" t="s">
        <v>540</v>
      </c>
      <c r="AU55" s="22" t="s">
        <v>98</v>
      </c>
      <c r="AV55" s="22" t="s">
        <v>98</v>
      </c>
      <c r="AW55" s="26" t="s">
        <v>591</v>
      </c>
      <c r="AX55" s="22" t="s">
        <v>100</v>
      </c>
      <c r="AY55" s="23" t="s">
        <v>77</v>
      </c>
      <c r="AZ55" s="23" t="s">
        <v>102</v>
      </c>
      <c r="BA55" s="23" t="s">
        <v>592</v>
      </c>
      <c r="BB55" s="22"/>
      <c r="BC55" s="27" t="s">
        <v>104</v>
      </c>
      <c r="BD55" s="27" t="s">
        <v>119</v>
      </c>
      <c r="BE55" s="31" t="s">
        <v>106</v>
      </c>
    </row>
    <row r="56" ht="26.25" customHeight="1">
      <c r="A56" s="22" t="s">
        <v>593</v>
      </c>
      <c r="B56" s="23" t="s">
        <v>594</v>
      </c>
      <c r="C56" s="24" t="s">
        <v>595</v>
      </c>
      <c r="D56" s="22" t="s">
        <v>430</v>
      </c>
      <c r="E56" s="22" t="s">
        <v>182</v>
      </c>
      <c r="F56" s="22" t="s">
        <v>593</v>
      </c>
      <c r="G56" s="22"/>
      <c r="H56" s="22" t="s">
        <v>596</v>
      </c>
      <c r="I56" s="22"/>
      <c r="J56" s="22"/>
      <c r="K56" s="22"/>
      <c r="L56" s="22"/>
      <c r="M56" s="22"/>
      <c r="N56" s="22"/>
      <c r="O56" s="22" t="s">
        <v>596</v>
      </c>
      <c r="P56" s="22" t="s">
        <v>596</v>
      </c>
      <c r="Q56" s="22"/>
      <c r="R56" s="22"/>
      <c r="S56" s="22"/>
      <c r="T56" s="22"/>
      <c r="U56" s="25" t="s">
        <v>88</v>
      </c>
      <c r="V56" s="25" t="s">
        <v>89</v>
      </c>
      <c r="W56" s="22" t="s">
        <v>111</v>
      </c>
      <c r="X56" s="22" t="s">
        <v>597</v>
      </c>
      <c r="Y56" s="22"/>
      <c r="Z56" s="22" t="str">
        <f t="shared" si="3"/>
        <v>["Field ID", "Field Name", "Field Name", "Sample", "ENA Sample", "VJDB Sample", "Clinical"]</v>
      </c>
      <c r="AA56" s="22"/>
      <c r="AB56" s="23" t="s">
        <v>514</v>
      </c>
      <c r="AC56" s="22" t="s">
        <v>157</v>
      </c>
      <c r="AD56" s="22" t="s">
        <v>92</v>
      </c>
      <c r="AE56" s="22"/>
      <c r="AF56" s="22"/>
      <c r="AG56" s="22"/>
      <c r="AH56" s="22"/>
      <c r="AI56" s="22"/>
      <c r="AJ56" s="22"/>
      <c r="AK56" s="22"/>
      <c r="AL56" s="22"/>
      <c r="AM56" s="22"/>
      <c r="AN56" s="22"/>
      <c r="AO56" s="22" t="s">
        <v>598</v>
      </c>
      <c r="AP56" s="22"/>
      <c r="AQ56" s="22"/>
      <c r="AR56" s="22" t="s">
        <v>598</v>
      </c>
      <c r="AS56" s="22"/>
      <c r="AT56" s="22" t="s">
        <v>97</v>
      </c>
      <c r="AU56" s="22" t="s">
        <v>379</v>
      </c>
      <c r="AV56" s="22" t="s">
        <v>379</v>
      </c>
      <c r="AW56" s="26"/>
      <c r="AX56" s="22"/>
      <c r="AY56" s="23" t="s">
        <v>77</v>
      </c>
      <c r="AZ56" s="23" t="s">
        <v>102</v>
      </c>
      <c r="BA56" s="23" t="s">
        <v>599</v>
      </c>
      <c r="BB56" s="22"/>
      <c r="BC56" s="27" t="s">
        <v>104</v>
      </c>
      <c r="BD56" s="27" t="s">
        <v>81</v>
      </c>
      <c r="BE56" s="31" t="s">
        <v>82</v>
      </c>
    </row>
    <row r="57" ht="26.25" customHeight="1">
      <c r="A57" s="22" t="s">
        <v>600</v>
      </c>
      <c r="B57" s="23" t="s">
        <v>601</v>
      </c>
      <c r="C57" s="24" t="s">
        <v>602</v>
      </c>
      <c r="D57" s="22" t="s">
        <v>65</v>
      </c>
      <c r="E57" s="22" t="s">
        <v>182</v>
      </c>
      <c r="F57" s="22" t="s">
        <v>600</v>
      </c>
      <c r="G57" s="22"/>
      <c r="H57" s="22" t="s">
        <v>603</v>
      </c>
      <c r="I57" s="22"/>
      <c r="J57" s="22"/>
      <c r="K57" s="22"/>
      <c r="L57" s="22"/>
      <c r="M57" s="22"/>
      <c r="N57" s="22"/>
      <c r="O57" s="22"/>
      <c r="P57" s="22"/>
      <c r="Q57" s="22"/>
      <c r="R57" s="22"/>
      <c r="S57" s="22"/>
      <c r="T57" s="22"/>
      <c r="U57" s="25"/>
      <c r="V57" s="25" t="s">
        <v>91</v>
      </c>
      <c r="W57" s="22" t="s">
        <v>69</v>
      </c>
      <c r="X57" s="22" t="s">
        <v>70</v>
      </c>
      <c r="Y57" s="22"/>
      <c r="Z57" s="22" t="str">
        <f t="shared" si="3"/>
        <v>["Field ID", "Organizational", "Identifiers"]</v>
      </c>
      <c r="AA57" s="22"/>
      <c r="AB57" s="23" t="s">
        <v>72</v>
      </c>
      <c r="AC57" s="22" t="s">
        <v>157</v>
      </c>
      <c r="AD57" s="22" t="s">
        <v>92</v>
      </c>
      <c r="AE57" s="22"/>
      <c r="AF57" s="22"/>
      <c r="AG57" s="22"/>
      <c r="AH57" s="22"/>
      <c r="AI57" s="22"/>
      <c r="AJ57" s="22"/>
      <c r="AK57" s="22"/>
      <c r="AL57" s="22"/>
      <c r="AM57" s="22"/>
      <c r="AN57" s="22"/>
      <c r="AO57" s="22"/>
      <c r="AP57" s="22"/>
      <c r="AQ57" s="22"/>
      <c r="AR57" s="22"/>
      <c r="AS57" s="22"/>
      <c r="AT57" s="22"/>
      <c r="AU57" s="22"/>
      <c r="AV57" s="22"/>
      <c r="AW57" s="26"/>
      <c r="AX57" s="22"/>
      <c r="AY57" s="23" t="s">
        <v>77</v>
      </c>
      <c r="AZ57" s="23" t="s">
        <v>78</v>
      </c>
      <c r="BA57" s="23" t="s">
        <v>604</v>
      </c>
      <c r="BB57" s="22"/>
      <c r="BC57" s="27" t="s">
        <v>104</v>
      </c>
      <c r="BD57" s="27" t="s">
        <v>81</v>
      </c>
      <c r="BE57" s="28" t="s">
        <v>82</v>
      </c>
      <c r="BF57" s="23"/>
    </row>
    <row r="58" ht="26.25" customHeight="1">
      <c r="A58" s="22" t="s">
        <v>605</v>
      </c>
      <c r="B58" s="23" t="s">
        <v>606</v>
      </c>
      <c r="C58" s="24" t="s">
        <v>607</v>
      </c>
      <c r="D58" s="22" t="s">
        <v>65</v>
      </c>
      <c r="E58" s="22" t="s">
        <v>182</v>
      </c>
      <c r="F58" s="22" t="s">
        <v>605</v>
      </c>
      <c r="G58" s="22"/>
      <c r="H58" s="22" t="s">
        <v>608</v>
      </c>
      <c r="I58" s="22"/>
      <c r="J58" s="22"/>
      <c r="K58" s="22"/>
      <c r="L58" s="22"/>
      <c r="M58" s="22"/>
      <c r="N58" s="22"/>
      <c r="O58" s="22" t="s">
        <v>608</v>
      </c>
      <c r="P58" s="22" t="s">
        <v>608</v>
      </c>
      <c r="Q58" s="22"/>
      <c r="R58" s="22"/>
      <c r="S58" s="22"/>
      <c r="T58" s="22"/>
      <c r="U58" s="25" t="s">
        <v>88</v>
      </c>
      <c r="V58" s="25" t="s">
        <v>89</v>
      </c>
      <c r="W58" s="22" t="s">
        <v>87</v>
      </c>
      <c r="X58" s="22" t="s">
        <v>597</v>
      </c>
      <c r="Y58" s="22"/>
      <c r="Z58" s="22" t="str">
        <f t="shared" si="3"/>
        <v>["Field ID", "Field Name", "Field Name", "Host", "ENA Sample", "VJDB Sample", "Clinical"]</v>
      </c>
      <c r="AA58" s="22"/>
      <c r="AB58" s="23" t="s">
        <v>91</v>
      </c>
      <c r="AC58" s="22" t="s">
        <v>157</v>
      </c>
      <c r="AD58" s="22" t="s">
        <v>92</v>
      </c>
      <c r="AE58" s="22"/>
      <c r="AF58" s="22"/>
      <c r="AG58" s="22"/>
      <c r="AH58" s="22"/>
      <c r="AI58" s="22"/>
      <c r="AJ58" s="22"/>
      <c r="AK58" s="22"/>
      <c r="AL58" s="22"/>
      <c r="AM58" s="22"/>
      <c r="AN58" s="22"/>
      <c r="AO58" s="22" t="s">
        <v>609</v>
      </c>
      <c r="AP58" s="22"/>
      <c r="AQ58" s="22"/>
      <c r="AR58" s="22" t="s">
        <v>609</v>
      </c>
      <c r="AS58" s="22"/>
      <c r="AT58" s="22" t="s">
        <v>337</v>
      </c>
      <c r="AU58" s="22" t="s">
        <v>379</v>
      </c>
      <c r="AV58" s="22" t="s">
        <v>379</v>
      </c>
      <c r="AW58" s="26" t="s">
        <v>610</v>
      </c>
      <c r="AX58" s="22" t="s">
        <v>548</v>
      </c>
      <c r="AY58" s="23" t="s">
        <v>340</v>
      </c>
      <c r="AZ58" s="23" t="s">
        <v>341</v>
      </c>
      <c r="BA58" s="23" t="s">
        <v>611</v>
      </c>
      <c r="BB58" s="22"/>
      <c r="BC58" s="27" t="s">
        <v>104</v>
      </c>
      <c r="BD58" s="27" t="s">
        <v>105</v>
      </c>
      <c r="BE58" s="31" t="s">
        <v>106</v>
      </c>
    </row>
    <row r="59" ht="26.25" customHeight="1">
      <c r="A59" s="22" t="s">
        <v>612</v>
      </c>
      <c r="B59" s="23" t="s">
        <v>613</v>
      </c>
      <c r="C59" s="24" t="s">
        <v>614</v>
      </c>
      <c r="D59" s="22" t="s">
        <v>65</v>
      </c>
      <c r="E59" s="22" t="s">
        <v>182</v>
      </c>
      <c r="F59" s="22" t="s">
        <v>612</v>
      </c>
      <c r="G59" s="22" t="s">
        <v>615</v>
      </c>
      <c r="H59" s="22"/>
      <c r="I59" s="22"/>
      <c r="J59" s="22"/>
      <c r="K59" s="22"/>
      <c r="L59" s="22"/>
      <c r="M59" s="22"/>
      <c r="N59" s="22"/>
      <c r="O59" s="22"/>
      <c r="P59" s="22"/>
      <c r="Q59" s="22"/>
      <c r="R59" s="22"/>
      <c r="S59" s="22"/>
      <c r="T59" s="22"/>
      <c r="U59" s="25"/>
      <c r="V59" s="25" t="s">
        <v>91</v>
      </c>
      <c r="W59" s="22" t="s">
        <v>87</v>
      </c>
      <c r="X59" s="22" t="s">
        <v>597</v>
      </c>
      <c r="Y59" s="22"/>
      <c r="Z59" s="22" t="str">
        <f t="shared" si="3"/>
        <v>["Host", "Clinical"]</v>
      </c>
      <c r="AA59" s="22"/>
      <c r="AB59" s="23" t="s">
        <v>514</v>
      </c>
      <c r="AC59" s="22" t="s">
        <v>157</v>
      </c>
      <c r="AD59" s="22" t="s">
        <v>92</v>
      </c>
      <c r="AE59" s="22"/>
      <c r="AF59" s="22"/>
      <c r="AG59" s="22"/>
      <c r="AH59" s="22"/>
      <c r="AI59" s="22"/>
      <c r="AJ59" s="22"/>
      <c r="AK59" s="22"/>
      <c r="AL59" s="22"/>
      <c r="AM59" s="22"/>
      <c r="AN59" s="22"/>
      <c r="AO59" s="22"/>
      <c r="AP59" s="22"/>
      <c r="AQ59" s="22"/>
      <c r="AR59" s="22"/>
      <c r="AS59" s="22"/>
      <c r="AT59" s="22"/>
      <c r="AU59" s="22"/>
      <c r="AV59" s="22"/>
      <c r="AW59" s="26"/>
      <c r="AX59" s="22"/>
      <c r="AY59" s="23" t="s">
        <v>77</v>
      </c>
      <c r="AZ59" s="23" t="s">
        <v>102</v>
      </c>
      <c r="BA59" s="23" t="s">
        <v>616</v>
      </c>
      <c r="BB59" s="22"/>
      <c r="BC59" s="27" t="s">
        <v>104</v>
      </c>
      <c r="BD59" s="27" t="s">
        <v>105</v>
      </c>
      <c r="BE59" s="31" t="s">
        <v>106</v>
      </c>
    </row>
    <row r="60" ht="26.25" customHeight="1">
      <c r="A60" s="22" t="s">
        <v>617</v>
      </c>
      <c r="B60" s="23" t="s">
        <v>618</v>
      </c>
      <c r="C60" s="24" t="s">
        <v>619</v>
      </c>
      <c r="D60" s="22" t="s">
        <v>65</v>
      </c>
      <c r="E60" s="22" t="s">
        <v>182</v>
      </c>
      <c r="F60" s="22" t="s">
        <v>617</v>
      </c>
      <c r="G60" s="22"/>
      <c r="H60" s="22" t="s">
        <v>620</v>
      </c>
      <c r="I60" s="22"/>
      <c r="J60" s="22"/>
      <c r="K60" s="22"/>
      <c r="L60" s="22"/>
      <c r="M60" s="22"/>
      <c r="N60" s="22"/>
      <c r="O60" s="22" t="s">
        <v>620</v>
      </c>
      <c r="P60" s="22" t="s">
        <v>620</v>
      </c>
      <c r="Q60" s="22"/>
      <c r="R60" s="22"/>
      <c r="S60" s="22"/>
      <c r="T60" s="22"/>
      <c r="U60" s="25" t="s">
        <v>88</v>
      </c>
      <c r="V60" s="25" t="s">
        <v>89</v>
      </c>
      <c r="W60" s="22" t="s">
        <v>87</v>
      </c>
      <c r="X60" s="22" t="s">
        <v>597</v>
      </c>
      <c r="Y60" s="22"/>
      <c r="Z60" s="22" t="str">
        <f t="shared" si="3"/>
        <v>["Field ID", "Field Name", "Field Name", "Host", "ENA Sample", "VJDB Sample", "Clinical"]</v>
      </c>
      <c r="AA60" s="22"/>
      <c r="AB60" s="23" t="s">
        <v>91</v>
      </c>
      <c r="AC60" s="22" t="s">
        <v>157</v>
      </c>
      <c r="AD60" s="22" t="s">
        <v>92</v>
      </c>
      <c r="AE60" s="22"/>
      <c r="AF60" s="22"/>
      <c r="AG60" s="22"/>
      <c r="AH60" s="22"/>
      <c r="AI60" s="22"/>
      <c r="AJ60" s="22"/>
      <c r="AK60" s="22"/>
      <c r="AL60" s="22"/>
      <c r="AM60" s="22"/>
      <c r="AN60" s="22"/>
      <c r="AO60" s="22" t="s">
        <v>621</v>
      </c>
      <c r="AP60" s="22"/>
      <c r="AQ60" s="22"/>
      <c r="AR60" s="22" t="s">
        <v>621</v>
      </c>
      <c r="AS60" s="22"/>
      <c r="AT60" s="22" t="s">
        <v>337</v>
      </c>
      <c r="AU60" s="22" t="s">
        <v>379</v>
      </c>
      <c r="AV60" s="22" t="s">
        <v>379</v>
      </c>
      <c r="AW60" s="26" t="s">
        <v>622</v>
      </c>
      <c r="AX60" s="22" t="s">
        <v>548</v>
      </c>
      <c r="AY60" s="23" t="s">
        <v>340</v>
      </c>
      <c r="AZ60" s="23" t="s">
        <v>341</v>
      </c>
      <c r="BA60" s="23" t="s">
        <v>623</v>
      </c>
      <c r="BB60" s="22"/>
      <c r="BC60" s="27" t="s">
        <v>104</v>
      </c>
      <c r="BD60" s="27" t="s">
        <v>105</v>
      </c>
      <c r="BE60" s="31" t="s">
        <v>106</v>
      </c>
    </row>
    <row r="61" ht="26.25" customHeight="1">
      <c r="A61" s="22" t="s">
        <v>624</v>
      </c>
      <c r="B61" s="23" t="s">
        <v>625</v>
      </c>
      <c r="C61" s="24" t="s">
        <v>626</v>
      </c>
      <c r="D61" s="22" t="s">
        <v>65</v>
      </c>
      <c r="E61" s="22" t="s">
        <v>182</v>
      </c>
      <c r="F61" s="22" t="s">
        <v>624</v>
      </c>
      <c r="G61" s="22"/>
      <c r="H61" s="22" t="s">
        <v>627</v>
      </c>
      <c r="I61" s="22"/>
      <c r="J61" s="22"/>
      <c r="K61" s="22"/>
      <c r="L61" s="22"/>
      <c r="M61" s="22"/>
      <c r="N61" s="22"/>
      <c r="O61" s="22"/>
      <c r="P61" s="22"/>
      <c r="Q61" s="22"/>
      <c r="R61" s="22"/>
      <c r="S61" s="22"/>
      <c r="T61" s="22"/>
      <c r="U61" s="25"/>
      <c r="V61" s="25" t="s">
        <v>91</v>
      </c>
      <c r="W61" s="22" t="s">
        <v>87</v>
      </c>
      <c r="X61" s="22" t="s">
        <v>597</v>
      </c>
      <c r="Y61" s="22"/>
      <c r="Z61" s="22" t="str">
        <f t="shared" si="3"/>
        <v>["Field ID", "Host", "Clinical"]</v>
      </c>
      <c r="AA61" s="22"/>
      <c r="AB61" s="23" t="s">
        <v>91</v>
      </c>
      <c r="AC61" s="22" t="s">
        <v>157</v>
      </c>
      <c r="AD61" s="22" t="s">
        <v>92</v>
      </c>
      <c r="AE61" s="22"/>
      <c r="AF61" s="22"/>
      <c r="AG61" s="22"/>
      <c r="AH61" s="22"/>
      <c r="AI61" s="22"/>
      <c r="AJ61" s="22"/>
      <c r="AK61" s="22"/>
      <c r="AL61" s="22"/>
      <c r="AM61" s="22"/>
      <c r="AN61" s="22"/>
      <c r="AO61" s="22"/>
      <c r="AP61" s="22"/>
      <c r="AQ61" s="22"/>
      <c r="AR61" s="22"/>
      <c r="AS61" s="22"/>
      <c r="AT61" s="22"/>
      <c r="AU61" s="22" t="s">
        <v>412</v>
      </c>
      <c r="AV61" s="22" t="s">
        <v>412</v>
      </c>
      <c r="AW61" s="26" t="s">
        <v>628</v>
      </c>
      <c r="AX61" s="22" t="s">
        <v>100</v>
      </c>
      <c r="AY61" s="23" t="s">
        <v>101</v>
      </c>
      <c r="AZ61" s="23" t="s">
        <v>78</v>
      </c>
      <c r="BA61" s="23" t="s">
        <v>629</v>
      </c>
      <c r="BB61" s="22"/>
      <c r="BC61" s="27" t="s">
        <v>104</v>
      </c>
      <c r="BD61" s="27" t="s">
        <v>105</v>
      </c>
      <c r="BE61" s="31" t="s">
        <v>106</v>
      </c>
    </row>
    <row r="62" ht="26.25" customHeight="1">
      <c r="A62" s="22" t="s">
        <v>630</v>
      </c>
      <c r="B62" s="23" t="s">
        <v>631</v>
      </c>
      <c r="C62" s="24" t="s">
        <v>632</v>
      </c>
      <c r="D62" s="22" t="s">
        <v>65</v>
      </c>
      <c r="E62" s="22" t="s">
        <v>66</v>
      </c>
      <c r="F62" s="22" t="s">
        <v>630</v>
      </c>
      <c r="G62" s="22" t="s">
        <v>630</v>
      </c>
      <c r="H62" s="22"/>
      <c r="I62" s="22"/>
      <c r="J62" s="22"/>
      <c r="K62" s="22"/>
      <c r="L62" s="22"/>
      <c r="M62" s="22"/>
      <c r="N62" s="22" t="s">
        <v>633</v>
      </c>
      <c r="O62" s="22"/>
      <c r="P62" s="22"/>
      <c r="Q62" s="22"/>
      <c r="R62" s="22"/>
      <c r="S62" s="22"/>
      <c r="T62" s="22"/>
      <c r="U62" s="25"/>
      <c r="V62" s="25" t="s">
        <v>91</v>
      </c>
      <c r="W62" s="22" t="s">
        <v>87</v>
      </c>
      <c r="X62" s="22" t="s">
        <v>94</v>
      </c>
      <c r="Y62" s="22"/>
      <c r="Z62" s="22" t="str">
        <f t="shared" si="3"/>
        <v>["B Field Name", "Host", "Host Info"]</v>
      </c>
      <c r="AA62" s="22" t="s">
        <v>134</v>
      </c>
      <c r="AB62" s="23" t="s">
        <v>91</v>
      </c>
      <c r="AC62" s="22"/>
      <c r="AD62" s="22"/>
      <c r="AE62" s="22"/>
      <c r="AF62" s="22"/>
      <c r="AG62" s="22"/>
      <c r="AH62" s="22"/>
      <c r="AI62" s="22" t="s">
        <v>94</v>
      </c>
      <c r="AJ62" s="22"/>
      <c r="AK62" s="22" t="s">
        <v>630</v>
      </c>
      <c r="AL62" s="22" t="s">
        <v>76</v>
      </c>
      <c r="AM62" s="22"/>
      <c r="AN62" s="22"/>
      <c r="AO62" s="22"/>
      <c r="AP62" s="22"/>
      <c r="AQ62" s="22"/>
      <c r="AR62" s="22"/>
      <c r="AS62" s="22"/>
      <c r="AT62" s="22"/>
      <c r="AU62" s="22"/>
      <c r="AV62" s="22"/>
      <c r="AW62" s="26" t="s">
        <v>634</v>
      </c>
      <c r="AX62" s="22" t="s">
        <v>635</v>
      </c>
      <c r="AY62" s="23" t="s">
        <v>101</v>
      </c>
      <c r="AZ62" s="23" t="s">
        <v>102</v>
      </c>
      <c r="BA62" s="23" t="s">
        <v>636</v>
      </c>
      <c r="BB62" s="22"/>
      <c r="BC62" s="27" t="s">
        <v>104</v>
      </c>
      <c r="BD62" s="27" t="s">
        <v>119</v>
      </c>
      <c r="BE62" s="31" t="s">
        <v>106</v>
      </c>
    </row>
    <row r="63" ht="26.25" customHeight="1">
      <c r="A63" s="22" t="s">
        <v>637</v>
      </c>
      <c r="B63" s="23" t="s">
        <v>638</v>
      </c>
      <c r="C63" s="24" t="s">
        <v>639</v>
      </c>
      <c r="D63" s="22" t="s">
        <v>65</v>
      </c>
      <c r="E63" s="22" t="s">
        <v>182</v>
      </c>
      <c r="F63" s="22" t="s">
        <v>637</v>
      </c>
      <c r="G63" s="22"/>
      <c r="H63" s="22" t="s">
        <v>640</v>
      </c>
      <c r="I63" s="22"/>
      <c r="J63" s="22"/>
      <c r="K63" s="22"/>
      <c r="L63" s="22"/>
      <c r="M63" s="22"/>
      <c r="N63" s="22"/>
      <c r="O63" s="22" t="s">
        <v>640</v>
      </c>
      <c r="P63" s="22" t="s">
        <v>640</v>
      </c>
      <c r="Q63" s="22"/>
      <c r="R63" s="22"/>
      <c r="S63" s="22"/>
      <c r="T63" s="22"/>
      <c r="U63" s="25" t="s">
        <v>88</v>
      </c>
      <c r="V63" s="25" t="s">
        <v>89</v>
      </c>
      <c r="W63" s="22" t="s">
        <v>87</v>
      </c>
      <c r="X63" s="22" t="s">
        <v>313</v>
      </c>
      <c r="Y63" s="22"/>
      <c r="Z63" s="22" t="str">
        <f t="shared" si="3"/>
        <v>["Field ID", "Field Name", "Field Name", "Host", "ENA Sample", "VJDB Sample", "Collection"]</v>
      </c>
      <c r="AA63" s="22"/>
      <c r="AB63" s="23" t="s">
        <v>91</v>
      </c>
      <c r="AC63" s="22" t="s">
        <v>157</v>
      </c>
      <c r="AD63" s="22" t="s">
        <v>92</v>
      </c>
      <c r="AE63" s="22"/>
      <c r="AF63" s="22"/>
      <c r="AG63" s="22"/>
      <c r="AH63" s="22"/>
      <c r="AI63" s="22"/>
      <c r="AJ63" s="22"/>
      <c r="AK63" s="22"/>
      <c r="AL63" s="22"/>
      <c r="AM63" s="22"/>
      <c r="AN63" s="22"/>
      <c r="AO63" s="22" t="s">
        <v>641</v>
      </c>
      <c r="AP63" s="22"/>
      <c r="AQ63" s="22"/>
      <c r="AR63" s="22" t="s">
        <v>641</v>
      </c>
      <c r="AS63" s="22"/>
      <c r="AT63" s="22" t="s">
        <v>337</v>
      </c>
      <c r="AU63" s="22" t="s">
        <v>379</v>
      </c>
      <c r="AV63" s="22" t="s">
        <v>379</v>
      </c>
      <c r="AW63" s="26" t="s">
        <v>642</v>
      </c>
      <c r="AX63" s="22" t="s">
        <v>548</v>
      </c>
      <c r="AY63" s="23" t="s">
        <v>340</v>
      </c>
      <c r="AZ63" s="23" t="s">
        <v>341</v>
      </c>
      <c r="BA63" s="23" t="s">
        <v>643</v>
      </c>
      <c r="BB63" s="22"/>
      <c r="BC63" s="27" t="s">
        <v>104</v>
      </c>
      <c r="BD63" s="27" t="s">
        <v>105</v>
      </c>
      <c r="BE63" s="31" t="s">
        <v>106</v>
      </c>
    </row>
    <row r="64" ht="26.25" customHeight="1">
      <c r="A64" s="22" t="s">
        <v>644</v>
      </c>
      <c r="B64" s="23" t="s">
        <v>645</v>
      </c>
      <c r="C64" s="24" t="s">
        <v>646</v>
      </c>
      <c r="D64" s="22" t="s">
        <v>65</v>
      </c>
      <c r="E64" s="22" t="s">
        <v>504</v>
      </c>
      <c r="F64" s="22"/>
      <c r="G64" s="22"/>
      <c r="H64" s="22"/>
      <c r="I64" s="22"/>
      <c r="J64" s="22"/>
      <c r="K64" s="22"/>
      <c r="L64" s="22"/>
      <c r="M64" s="22"/>
      <c r="N64" s="22" t="s">
        <v>647</v>
      </c>
      <c r="O64" s="22"/>
      <c r="P64" s="22"/>
      <c r="Q64" s="22"/>
      <c r="R64" s="22"/>
      <c r="S64" s="22"/>
      <c r="T64" s="22"/>
      <c r="U64" s="25"/>
      <c r="V64" s="25" t="s">
        <v>91</v>
      </c>
      <c r="W64" s="22" t="s">
        <v>87</v>
      </c>
      <c r="X64" s="22" t="s">
        <v>94</v>
      </c>
      <c r="Y64" s="22"/>
      <c r="Z64" s="22" t="str">
        <f t="shared" si="3"/>
        <v>["B Field Name", "Host", "Host Info"]</v>
      </c>
      <c r="AA64" s="22" t="s">
        <v>134</v>
      </c>
      <c r="AB64" s="23" t="s">
        <v>648</v>
      </c>
      <c r="AC64" s="22" t="s">
        <v>644</v>
      </c>
      <c r="AD64" s="22"/>
      <c r="AE64" s="22"/>
      <c r="AF64" s="22"/>
      <c r="AG64" s="22"/>
      <c r="AH64" s="22"/>
      <c r="AI64" s="22" t="s">
        <v>94</v>
      </c>
      <c r="AJ64" s="22"/>
      <c r="AK64" s="22" t="s">
        <v>649</v>
      </c>
      <c r="AL64" s="22" t="s">
        <v>76</v>
      </c>
      <c r="AM64" s="22"/>
      <c r="AN64" s="22" t="s">
        <v>650</v>
      </c>
      <c r="AO64" s="22"/>
      <c r="AP64" s="22"/>
      <c r="AQ64" s="22"/>
      <c r="AR64" s="22"/>
      <c r="AS64" s="22"/>
      <c r="AT64" s="22"/>
      <c r="AU64" s="22"/>
      <c r="AV64" s="22"/>
      <c r="AW64" s="26"/>
      <c r="AX64" s="22"/>
      <c r="AY64" s="23" t="s">
        <v>101</v>
      </c>
      <c r="AZ64" s="23" t="s">
        <v>102</v>
      </c>
      <c r="BA64" s="23" t="s">
        <v>651</v>
      </c>
      <c r="BB64" s="22"/>
      <c r="BC64" s="27" t="s">
        <v>104</v>
      </c>
      <c r="BD64" s="27" t="s">
        <v>119</v>
      </c>
      <c r="BE64" s="31" t="s">
        <v>106</v>
      </c>
      <c r="BF64" s="23"/>
    </row>
    <row r="65" ht="26.25" customHeight="1">
      <c r="A65" s="22" t="s">
        <v>652</v>
      </c>
      <c r="B65" s="23" t="s">
        <v>653</v>
      </c>
      <c r="C65" s="24" t="s">
        <v>654</v>
      </c>
      <c r="D65" s="22" t="s">
        <v>65</v>
      </c>
      <c r="E65" s="22" t="s">
        <v>504</v>
      </c>
      <c r="F65" s="22" t="s">
        <v>655</v>
      </c>
      <c r="G65" s="22"/>
      <c r="H65" s="22"/>
      <c r="I65" s="22"/>
      <c r="J65" s="22" t="s">
        <v>144</v>
      </c>
      <c r="K65" s="22"/>
      <c r="L65" s="22"/>
      <c r="M65" s="22"/>
      <c r="N65" s="22"/>
      <c r="O65" s="22"/>
      <c r="P65" s="22"/>
      <c r="Q65" s="22"/>
      <c r="R65" s="22"/>
      <c r="S65" s="22"/>
      <c r="T65" s="22"/>
      <c r="U65" s="25"/>
      <c r="V65" s="25" t="s">
        <v>91</v>
      </c>
      <c r="W65" s="22" t="s">
        <v>87</v>
      </c>
      <c r="X65" s="22" t="s">
        <v>70</v>
      </c>
      <c r="Y65" s="22"/>
      <c r="Z65" s="22" t="str">
        <f t="shared" si="3"/>
        <v>["Field ID", "Host", "Identifiers"]</v>
      </c>
      <c r="AA65" s="22"/>
      <c r="AB65" s="23" t="s">
        <v>656</v>
      </c>
      <c r="AC65" s="22" t="s">
        <v>157</v>
      </c>
      <c r="AD65" s="22" t="s">
        <v>92</v>
      </c>
      <c r="AE65" s="22"/>
      <c r="AF65" s="22"/>
      <c r="AG65" s="22"/>
      <c r="AH65" s="22"/>
      <c r="AI65" s="22"/>
      <c r="AJ65" s="22"/>
      <c r="AK65" s="22"/>
      <c r="AL65" s="22"/>
      <c r="AM65" s="22"/>
      <c r="AN65" s="22"/>
      <c r="AO65" s="22"/>
      <c r="AP65" s="22"/>
      <c r="AQ65" s="22"/>
      <c r="AR65" s="22"/>
      <c r="AS65" s="22"/>
      <c r="AT65" s="22"/>
      <c r="AU65" s="22"/>
      <c r="AV65" s="22"/>
      <c r="AW65" s="26"/>
      <c r="AX65" s="22"/>
      <c r="AY65" s="23" t="s">
        <v>77</v>
      </c>
      <c r="AZ65" s="23" t="s">
        <v>78</v>
      </c>
      <c r="BA65" s="23" t="s">
        <v>657</v>
      </c>
      <c r="BB65" s="22"/>
      <c r="BC65" s="27" t="s">
        <v>104</v>
      </c>
      <c r="BD65" s="27" t="s">
        <v>81</v>
      </c>
      <c r="BE65" s="28" t="s">
        <v>82</v>
      </c>
      <c r="BF65" s="23"/>
    </row>
    <row r="66" ht="26.25" customHeight="1">
      <c r="A66" s="22" t="s">
        <v>658</v>
      </c>
      <c r="B66" s="23" t="s">
        <v>659</v>
      </c>
      <c r="C66" s="24" t="s">
        <v>660</v>
      </c>
      <c r="D66" s="22" t="s">
        <v>65</v>
      </c>
      <c r="E66" s="22" t="s">
        <v>504</v>
      </c>
      <c r="F66" s="22" t="s">
        <v>658</v>
      </c>
      <c r="G66" s="22"/>
      <c r="H66" s="22" t="s">
        <v>649</v>
      </c>
      <c r="I66" s="22"/>
      <c r="J66" s="22" t="s">
        <v>144</v>
      </c>
      <c r="K66" s="22"/>
      <c r="L66" s="22"/>
      <c r="M66" s="22"/>
      <c r="N66" s="22"/>
      <c r="O66" s="22"/>
      <c r="P66" s="22"/>
      <c r="Q66" s="22"/>
      <c r="R66" s="22"/>
      <c r="S66" s="22"/>
      <c r="T66" s="22"/>
      <c r="U66" s="25"/>
      <c r="V66" s="25" t="s">
        <v>91</v>
      </c>
      <c r="W66" s="22" t="s">
        <v>87</v>
      </c>
      <c r="X66" s="22" t="s">
        <v>94</v>
      </c>
      <c r="Y66" s="22"/>
      <c r="Z66" s="22" t="str">
        <f t="shared" si="3"/>
        <v>["Field ID", "Field ID", "Host", "Host Info"]</v>
      </c>
      <c r="AA66" s="22"/>
      <c r="AB66" s="23" t="s">
        <v>656</v>
      </c>
      <c r="AC66" s="22" t="s">
        <v>157</v>
      </c>
      <c r="AD66" s="22" t="s">
        <v>92</v>
      </c>
      <c r="AE66" s="22"/>
      <c r="AF66" s="22"/>
      <c r="AG66" s="22"/>
      <c r="AH66" s="22"/>
      <c r="AI66" s="22"/>
      <c r="AJ66" s="22"/>
      <c r="AK66" s="22"/>
      <c r="AL66" s="22"/>
      <c r="AM66" s="22"/>
      <c r="AN66" s="22"/>
      <c r="AO66" s="22"/>
      <c r="AP66" s="22"/>
      <c r="AQ66" s="22"/>
      <c r="AR66" s="22"/>
      <c r="AS66" s="22"/>
      <c r="AT66" s="22"/>
      <c r="AU66" s="22" t="s">
        <v>412</v>
      </c>
      <c r="AV66" s="22" t="s">
        <v>412</v>
      </c>
      <c r="AW66" s="26"/>
      <c r="AX66" s="22"/>
      <c r="AY66" s="23" t="s">
        <v>101</v>
      </c>
      <c r="AZ66" s="23" t="s">
        <v>78</v>
      </c>
      <c r="BA66" s="23" t="s">
        <v>661</v>
      </c>
      <c r="BB66" s="22"/>
      <c r="BC66" s="27" t="s">
        <v>104</v>
      </c>
      <c r="BD66" s="27" t="s">
        <v>105</v>
      </c>
      <c r="BE66" s="31" t="s">
        <v>106</v>
      </c>
      <c r="BF66" s="23"/>
    </row>
    <row r="67" ht="26.25" customHeight="1">
      <c r="A67" s="22" t="s">
        <v>662</v>
      </c>
      <c r="B67" s="23" t="s">
        <v>663</v>
      </c>
      <c r="C67" s="24" t="s">
        <v>664</v>
      </c>
      <c r="D67" s="22" t="s">
        <v>65</v>
      </c>
      <c r="E67" s="22" t="s">
        <v>66</v>
      </c>
      <c r="F67" s="22" t="s">
        <v>662</v>
      </c>
      <c r="G67" s="22" t="s">
        <v>665</v>
      </c>
      <c r="H67" s="22" t="s">
        <v>666</v>
      </c>
      <c r="I67" s="22"/>
      <c r="J67" s="22"/>
      <c r="K67" s="22"/>
      <c r="L67" s="22"/>
      <c r="M67" s="22"/>
      <c r="N67" s="22" t="s">
        <v>667</v>
      </c>
      <c r="O67" s="22" t="s">
        <v>666</v>
      </c>
      <c r="P67" s="22" t="s">
        <v>666</v>
      </c>
      <c r="Q67" s="22"/>
      <c r="R67" s="22"/>
      <c r="S67" s="22"/>
      <c r="T67" s="22"/>
      <c r="U67" s="25" t="s">
        <v>88</v>
      </c>
      <c r="V67" s="25" t="s">
        <v>89</v>
      </c>
      <c r="W67" s="22" t="s">
        <v>87</v>
      </c>
      <c r="X67" s="22" t="s">
        <v>597</v>
      </c>
      <c r="Y67" s="22"/>
      <c r="Z67" s="22" t="str">
        <f t="shared" si="3"/>
        <v>["Field ID", "B Field Name", "Field Name", "Field Name", "Host", "ENA Sample", "VJDB Sample", "Clinical"]</v>
      </c>
      <c r="AA67" s="22" t="s">
        <v>134</v>
      </c>
      <c r="AB67" s="23" t="s">
        <v>91</v>
      </c>
      <c r="AC67" s="22"/>
      <c r="AD67" s="22"/>
      <c r="AE67" s="22"/>
      <c r="AF67" s="22"/>
      <c r="AG67" s="22"/>
      <c r="AH67" s="22"/>
      <c r="AI67" s="22" t="s">
        <v>94</v>
      </c>
      <c r="AJ67" s="22"/>
      <c r="AK67" s="22" t="s">
        <v>665</v>
      </c>
      <c r="AL67" s="22" t="s">
        <v>76</v>
      </c>
      <c r="AM67" s="22"/>
      <c r="AN67" s="22"/>
      <c r="AO67" s="22" t="s">
        <v>668</v>
      </c>
      <c r="AP67" s="22"/>
      <c r="AQ67" s="22"/>
      <c r="AR67" s="22" t="s">
        <v>668</v>
      </c>
      <c r="AS67" s="22"/>
      <c r="AT67" s="22" t="s">
        <v>337</v>
      </c>
      <c r="AU67" s="22" t="s">
        <v>98</v>
      </c>
      <c r="AV67" s="22" t="s">
        <v>98</v>
      </c>
      <c r="AW67" s="26" t="s">
        <v>669</v>
      </c>
      <c r="AX67" s="22" t="s">
        <v>548</v>
      </c>
      <c r="AY67" s="23" t="s">
        <v>340</v>
      </c>
      <c r="AZ67" s="23" t="s">
        <v>341</v>
      </c>
      <c r="BA67" s="23" t="s">
        <v>670</v>
      </c>
      <c r="BB67" s="22"/>
      <c r="BC67" s="27" t="s">
        <v>104</v>
      </c>
      <c r="BD67" s="27" t="s">
        <v>81</v>
      </c>
      <c r="BE67" s="31" t="s">
        <v>106</v>
      </c>
      <c r="BF67" s="31" t="s">
        <v>671</v>
      </c>
    </row>
    <row r="68" ht="26.25" customHeight="1">
      <c r="A68" s="22" t="s">
        <v>672</v>
      </c>
      <c r="B68" s="23" t="s">
        <v>673</v>
      </c>
      <c r="C68" s="24" t="s">
        <v>674</v>
      </c>
      <c r="D68" s="22" t="s">
        <v>65</v>
      </c>
      <c r="E68" s="22" t="s">
        <v>182</v>
      </c>
      <c r="F68" s="22" t="s">
        <v>672</v>
      </c>
      <c r="G68" s="22"/>
      <c r="H68" s="22" t="s">
        <v>675</v>
      </c>
      <c r="I68" s="22"/>
      <c r="J68" s="22"/>
      <c r="K68" s="22"/>
      <c r="L68" s="22"/>
      <c r="M68" s="22"/>
      <c r="N68" s="22"/>
      <c r="O68" s="22" t="s">
        <v>675</v>
      </c>
      <c r="P68" s="22" t="s">
        <v>675</v>
      </c>
      <c r="Q68" s="22"/>
      <c r="R68" s="22"/>
      <c r="S68" s="22"/>
      <c r="T68" s="22"/>
      <c r="U68" s="25" t="s">
        <v>88</v>
      </c>
      <c r="V68" s="25" t="s">
        <v>89</v>
      </c>
      <c r="W68" s="22" t="s">
        <v>87</v>
      </c>
      <c r="X68" s="22" t="s">
        <v>676</v>
      </c>
      <c r="Y68" s="22"/>
      <c r="Z68" s="22" t="str">
        <f t="shared" si="3"/>
        <v>["Field ID", "Field Name", "Field Name", "Host", "ENA Sample", "VJDB Sample", "Clinical "]</v>
      </c>
      <c r="AA68" s="22"/>
      <c r="AB68" s="23" t="s">
        <v>514</v>
      </c>
      <c r="AC68" s="22" t="s">
        <v>157</v>
      </c>
      <c r="AD68" s="22" t="s">
        <v>92</v>
      </c>
      <c r="AE68" s="22"/>
      <c r="AF68" s="22"/>
      <c r="AG68" s="22"/>
      <c r="AH68" s="22"/>
      <c r="AI68" s="22"/>
      <c r="AJ68" s="22"/>
      <c r="AK68" s="22"/>
      <c r="AL68" s="22"/>
      <c r="AM68" s="22"/>
      <c r="AN68" s="22"/>
      <c r="AO68" s="22" t="s">
        <v>677</v>
      </c>
      <c r="AP68" s="22"/>
      <c r="AQ68" s="22"/>
      <c r="AR68" s="22" t="s">
        <v>677</v>
      </c>
      <c r="AS68" s="22"/>
      <c r="AT68" s="22" t="s">
        <v>97</v>
      </c>
      <c r="AU68" s="22" t="s">
        <v>98</v>
      </c>
      <c r="AV68" s="22" t="s">
        <v>98</v>
      </c>
      <c r="AW68" s="26"/>
      <c r="AX68" s="22"/>
      <c r="AY68" s="23" t="s">
        <v>101</v>
      </c>
      <c r="AZ68" s="23" t="s">
        <v>102</v>
      </c>
      <c r="BA68" s="23" t="s">
        <v>678</v>
      </c>
      <c r="BB68" s="22"/>
      <c r="BC68" s="27" t="s">
        <v>104</v>
      </c>
      <c r="BD68" s="27" t="s">
        <v>81</v>
      </c>
      <c r="BE68" s="28" t="s">
        <v>82</v>
      </c>
      <c r="BF68" s="23"/>
    </row>
    <row r="69" ht="26.25" customHeight="1">
      <c r="A69" s="22" t="s">
        <v>679</v>
      </c>
      <c r="B69" s="23" t="s">
        <v>680</v>
      </c>
      <c r="C69" s="24" t="s">
        <v>681</v>
      </c>
      <c r="D69" s="22" t="s">
        <v>65</v>
      </c>
      <c r="E69" s="22" t="s">
        <v>182</v>
      </c>
      <c r="F69" s="22" t="s">
        <v>679</v>
      </c>
      <c r="G69" s="22"/>
      <c r="H69" s="22" t="s">
        <v>682</v>
      </c>
      <c r="I69" s="22"/>
      <c r="J69" s="22"/>
      <c r="K69" s="22"/>
      <c r="L69" s="22"/>
      <c r="M69" s="22"/>
      <c r="N69" s="22"/>
      <c r="O69" s="22" t="s">
        <v>682</v>
      </c>
      <c r="P69" s="22"/>
      <c r="Q69" s="22"/>
      <c r="R69" s="22"/>
      <c r="S69" s="22"/>
      <c r="T69" s="22"/>
      <c r="U69" s="25" t="s">
        <v>88</v>
      </c>
      <c r="V69" s="25" t="s">
        <v>89</v>
      </c>
      <c r="W69" s="22" t="s">
        <v>111</v>
      </c>
      <c r="X69" s="22" t="s">
        <v>676</v>
      </c>
      <c r="Y69" s="22"/>
      <c r="Z69" s="22" t="str">
        <f t="shared" si="3"/>
        <v>["Field ID", "Field Name", "Sample", "ENA Sample", "VJDB Sample", "Clinical "]</v>
      </c>
      <c r="AA69" s="22"/>
      <c r="AB69" s="23" t="s">
        <v>91</v>
      </c>
      <c r="AC69" s="22" t="s">
        <v>157</v>
      </c>
      <c r="AD69" s="22" t="s">
        <v>92</v>
      </c>
      <c r="AE69" s="22"/>
      <c r="AF69" s="22"/>
      <c r="AG69" s="22"/>
      <c r="AH69" s="22"/>
      <c r="AI69" s="22"/>
      <c r="AJ69" s="22"/>
      <c r="AK69" s="22"/>
      <c r="AL69" s="22"/>
      <c r="AM69" s="22"/>
      <c r="AN69" s="22"/>
      <c r="AO69" s="22" t="s">
        <v>683</v>
      </c>
      <c r="AP69" s="22"/>
      <c r="AQ69" s="22"/>
      <c r="AR69" s="22"/>
      <c r="AS69" s="22"/>
      <c r="AT69" s="22"/>
      <c r="AU69" s="22" t="s">
        <v>98</v>
      </c>
      <c r="AV69" s="22" t="s">
        <v>98</v>
      </c>
      <c r="AW69" s="26" t="s">
        <v>684</v>
      </c>
      <c r="AX69" s="22" t="s">
        <v>685</v>
      </c>
      <c r="AY69" s="23" t="s">
        <v>101</v>
      </c>
      <c r="AZ69" s="23" t="s">
        <v>78</v>
      </c>
      <c r="BA69" s="23" t="s">
        <v>686</v>
      </c>
      <c r="BB69" s="22"/>
      <c r="BC69" s="27" t="s">
        <v>104</v>
      </c>
      <c r="BD69" s="27" t="s">
        <v>119</v>
      </c>
      <c r="BE69" s="31" t="s">
        <v>106</v>
      </c>
    </row>
    <row r="70" ht="26.25" customHeight="1">
      <c r="A70" s="22" t="s">
        <v>687</v>
      </c>
      <c r="B70" s="23" t="s">
        <v>688</v>
      </c>
      <c r="C70" s="24" t="s">
        <v>689</v>
      </c>
      <c r="D70" s="22" t="s">
        <v>65</v>
      </c>
      <c r="E70" s="22" t="s">
        <v>182</v>
      </c>
      <c r="F70" s="22" t="s">
        <v>687</v>
      </c>
      <c r="G70" s="22"/>
      <c r="H70" s="22" t="s">
        <v>690</v>
      </c>
      <c r="I70" s="22"/>
      <c r="J70" s="22"/>
      <c r="K70" s="22"/>
      <c r="L70" s="22"/>
      <c r="M70" s="22"/>
      <c r="N70" s="22"/>
      <c r="O70" s="22" t="s">
        <v>690</v>
      </c>
      <c r="P70" s="22"/>
      <c r="Q70" s="22"/>
      <c r="R70" s="22"/>
      <c r="S70" s="22"/>
      <c r="T70" s="22"/>
      <c r="U70" s="25" t="s">
        <v>88</v>
      </c>
      <c r="V70" s="25" t="s">
        <v>89</v>
      </c>
      <c r="W70" s="22" t="s">
        <v>111</v>
      </c>
      <c r="X70" s="22" t="s">
        <v>676</v>
      </c>
      <c r="Y70" s="22"/>
      <c r="Z70" s="22" t="str">
        <f t="shared" si="3"/>
        <v>["Field ID", "Field Name", "Sample", "ENA Sample", "VJDB Sample", "Clinical "]</v>
      </c>
      <c r="AA70" s="22"/>
      <c r="AB70" s="23" t="s">
        <v>91</v>
      </c>
      <c r="AC70" s="22" t="s">
        <v>157</v>
      </c>
      <c r="AD70" s="22" t="s">
        <v>92</v>
      </c>
      <c r="AE70" s="22"/>
      <c r="AF70" s="22"/>
      <c r="AG70" s="22"/>
      <c r="AH70" s="22"/>
      <c r="AI70" s="22"/>
      <c r="AJ70" s="22"/>
      <c r="AK70" s="22"/>
      <c r="AL70" s="22"/>
      <c r="AM70" s="22"/>
      <c r="AN70" s="22"/>
      <c r="AO70" s="22" t="s">
        <v>691</v>
      </c>
      <c r="AP70" s="22"/>
      <c r="AQ70" s="22"/>
      <c r="AR70" s="22"/>
      <c r="AS70" s="22"/>
      <c r="AT70" s="22"/>
      <c r="AU70" s="22" t="s">
        <v>98</v>
      </c>
      <c r="AV70" s="22" t="s">
        <v>98</v>
      </c>
      <c r="AW70" s="26" t="s">
        <v>692</v>
      </c>
      <c r="AX70" s="22" t="s">
        <v>693</v>
      </c>
      <c r="AY70" s="23" t="s">
        <v>101</v>
      </c>
      <c r="AZ70" s="23" t="s">
        <v>78</v>
      </c>
      <c r="BA70" s="23" t="s">
        <v>694</v>
      </c>
      <c r="BB70" s="22"/>
      <c r="BC70" s="27" t="s">
        <v>104</v>
      </c>
      <c r="BD70" s="27" t="s">
        <v>81</v>
      </c>
      <c r="BE70" s="31" t="s">
        <v>82</v>
      </c>
      <c r="BG70" s="34"/>
      <c r="BH70" s="34"/>
      <c r="BI70" s="34"/>
      <c r="BJ70" s="34"/>
    </row>
    <row r="71" ht="26.25" customHeight="1">
      <c r="A71" s="22" t="s">
        <v>695</v>
      </c>
      <c r="B71" s="23" t="s">
        <v>696</v>
      </c>
      <c r="C71" s="24" t="s">
        <v>697</v>
      </c>
      <c r="D71" s="22" t="s">
        <v>65</v>
      </c>
      <c r="E71" s="22" t="s">
        <v>182</v>
      </c>
      <c r="F71" s="22" t="s">
        <v>695</v>
      </c>
      <c r="G71" s="22" t="s">
        <v>698</v>
      </c>
      <c r="H71" s="22" t="s">
        <v>699</v>
      </c>
      <c r="I71" s="22"/>
      <c r="J71" s="22"/>
      <c r="K71" s="22"/>
      <c r="L71" s="22"/>
      <c r="M71" s="22"/>
      <c r="N71" s="22"/>
      <c r="O71" s="22" t="s">
        <v>699</v>
      </c>
      <c r="P71" s="22"/>
      <c r="Q71" s="22"/>
      <c r="R71" s="22"/>
      <c r="S71" s="22"/>
      <c r="T71" s="22"/>
      <c r="U71" s="25" t="s">
        <v>88</v>
      </c>
      <c r="V71" s="25" t="s">
        <v>89</v>
      </c>
      <c r="W71" s="22" t="s">
        <v>111</v>
      </c>
      <c r="X71" s="22" t="s">
        <v>676</v>
      </c>
      <c r="Y71" s="22"/>
      <c r="Z71" s="22" t="str">
        <f t="shared" si="3"/>
        <v>["Field ID", "Field Name", "Sample", "ENA Sample", "VJDB Sample", "Clinical "]</v>
      </c>
      <c r="AA71" s="22"/>
      <c r="AB71" s="23" t="s">
        <v>91</v>
      </c>
      <c r="AC71" s="22" t="s">
        <v>157</v>
      </c>
      <c r="AD71" s="22" t="s">
        <v>92</v>
      </c>
      <c r="AE71" s="22"/>
      <c r="AF71" s="22"/>
      <c r="AG71" s="22"/>
      <c r="AH71" s="22"/>
      <c r="AI71" s="22"/>
      <c r="AJ71" s="22"/>
      <c r="AK71" s="22"/>
      <c r="AL71" s="22"/>
      <c r="AM71" s="22"/>
      <c r="AN71" s="22"/>
      <c r="AO71" s="22" t="s">
        <v>700</v>
      </c>
      <c r="AP71" s="22"/>
      <c r="AQ71" s="22"/>
      <c r="AR71" s="22"/>
      <c r="AS71" s="22"/>
      <c r="AT71" s="22"/>
      <c r="AU71" s="22" t="s">
        <v>379</v>
      </c>
      <c r="AV71" s="22" t="s">
        <v>379</v>
      </c>
      <c r="AW71" s="26" t="s">
        <v>701</v>
      </c>
      <c r="AX71" s="22" t="s">
        <v>548</v>
      </c>
      <c r="AY71" s="23" t="s">
        <v>340</v>
      </c>
      <c r="AZ71" s="23" t="s">
        <v>341</v>
      </c>
      <c r="BA71" s="23" t="s">
        <v>702</v>
      </c>
      <c r="BB71" s="22"/>
      <c r="BC71" s="27" t="s">
        <v>104</v>
      </c>
      <c r="BD71" s="27" t="s">
        <v>105</v>
      </c>
      <c r="BE71" s="31" t="s">
        <v>82</v>
      </c>
    </row>
    <row r="72" ht="26.25" customHeight="1">
      <c r="A72" s="22" t="s">
        <v>703</v>
      </c>
      <c r="B72" s="23" t="s">
        <v>704</v>
      </c>
      <c r="C72" s="24" t="s">
        <v>705</v>
      </c>
      <c r="D72" s="22" t="s">
        <v>353</v>
      </c>
      <c r="E72" s="30" t="s">
        <v>66</v>
      </c>
      <c r="F72" s="22"/>
      <c r="G72" s="22"/>
      <c r="H72" s="22"/>
      <c r="I72" s="22"/>
      <c r="J72" s="22"/>
      <c r="K72" s="22"/>
      <c r="L72" s="22"/>
      <c r="M72" s="22"/>
      <c r="N72" s="22"/>
      <c r="O72" s="22"/>
      <c r="P72" s="22"/>
      <c r="Q72" s="22"/>
      <c r="R72" s="22"/>
      <c r="S72" s="22"/>
      <c r="T72" s="22"/>
      <c r="U72" s="25"/>
      <c r="V72" s="25" t="s">
        <v>91</v>
      </c>
      <c r="W72" s="22" t="s">
        <v>210</v>
      </c>
      <c r="X72" s="22" t="s">
        <v>355</v>
      </c>
      <c r="Y72" s="22"/>
      <c r="Z72" s="22" t="str">
        <f t="shared" si="3"/>
        <v>["Source", "Flags"]</v>
      </c>
      <c r="AA72" s="22" t="s">
        <v>18</v>
      </c>
      <c r="AB72" s="23" t="s">
        <v>91</v>
      </c>
      <c r="AC72" s="22" t="s">
        <v>706</v>
      </c>
      <c r="AD72" s="22"/>
      <c r="AE72" s="22"/>
      <c r="AF72" s="22"/>
      <c r="AG72" s="22"/>
      <c r="AH72" s="22"/>
      <c r="AI72" s="22"/>
      <c r="AJ72" s="22"/>
      <c r="AK72" s="22"/>
      <c r="AL72" s="22"/>
      <c r="AM72" s="22"/>
      <c r="AN72" s="22"/>
      <c r="AO72" s="22"/>
      <c r="AP72" s="22"/>
      <c r="AQ72" s="22"/>
      <c r="AR72" s="22"/>
      <c r="AS72" s="22"/>
      <c r="AT72" s="22"/>
      <c r="AU72" s="22"/>
      <c r="AV72" s="22"/>
      <c r="AW72" s="26" t="s">
        <v>359</v>
      </c>
      <c r="AX72" s="22" t="s">
        <v>360</v>
      </c>
      <c r="AY72" s="23"/>
      <c r="AZ72" s="23"/>
      <c r="BA72" s="23" t="s">
        <v>707</v>
      </c>
      <c r="BB72" s="22"/>
      <c r="BC72" s="27" t="s">
        <v>104</v>
      </c>
      <c r="BD72" s="27" t="s">
        <v>81</v>
      </c>
      <c r="BE72" s="31" t="s">
        <v>82</v>
      </c>
    </row>
    <row r="73" ht="26.25" customHeight="1">
      <c r="A73" s="22" t="s">
        <v>708</v>
      </c>
      <c r="B73" s="23" t="s">
        <v>709</v>
      </c>
      <c r="C73" s="24" t="s">
        <v>710</v>
      </c>
      <c r="D73" s="22" t="s">
        <v>65</v>
      </c>
      <c r="E73" s="22" t="s">
        <v>182</v>
      </c>
      <c r="F73" s="22" t="s">
        <v>708</v>
      </c>
      <c r="G73" s="22"/>
      <c r="H73" s="22" t="s">
        <v>711</v>
      </c>
      <c r="I73" s="22"/>
      <c r="J73" s="22"/>
      <c r="K73" s="22"/>
      <c r="L73" s="22"/>
      <c r="M73" s="22"/>
      <c r="N73" s="22"/>
      <c r="O73" s="22" t="s">
        <v>711</v>
      </c>
      <c r="P73" s="22"/>
      <c r="Q73" s="22"/>
      <c r="R73" s="22"/>
      <c r="S73" s="22"/>
      <c r="T73" s="22"/>
      <c r="U73" s="25" t="s">
        <v>88</v>
      </c>
      <c r="V73" s="25" t="s">
        <v>89</v>
      </c>
      <c r="W73" s="22" t="s">
        <v>111</v>
      </c>
      <c r="X73" s="22" t="s">
        <v>676</v>
      </c>
      <c r="Y73" s="22"/>
      <c r="Z73" s="22" t="str">
        <f t="shared" si="3"/>
        <v>["Field ID", "Field Name", "Sample", "ENA Sample", "VJDB Sample", "Clinical "]</v>
      </c>
      <c r="AA73" s="22"/>
      <c r="AB73" s="23" t="s">
        <v>91</v>
      </c>
      <c r="AC73" s="22" t="s">
        <v>157</v>
      </c>
      <c r="AD73" s="22" t="s">
        <v>92</v>
      </c>
      <c r="AE73" s="22"/>
      <c r="AF73" s="22"/>
      <c r="AG73" s="22"/>
      <c r="AH73" s="22"/>
      <c r="AI73" s="22"/>
      <c r="AJ73" s="22"/>
      <c r="AK73" s="22"/>
      <c r="AL73" s="22"/>
      <c r="AM73" s="22"/>
      <c r="AN73" s="22"/>
      <c r="AO73" s="22" t="s">
        <v>712</v>
      </c>
      <c r="AP73" s="22"/>
      <c r="AQ73" s="22"/>
      <c r="AR73" s="22"/>
      <c r="AS73" s="22"/>
      <c r="AT73" s="22"/>
      <c r="AU73" s="22" t="s">
        <v>98</v>
      </c>
      <c r="AV73" s="22" t="s">
        <v>98</v>
      </c>
      <c r="AW73" s="26" t="s">
        <v>713</v>
      </c>
      <c r="AX73" s="22" t="s">
        <v>714</v>
      </c>
      <c r="AY73" s="23" t="s">
        <v>101</v>
      </c>
      <c r="AZ73" s="23" t="s">
        <v>78</v>
      </c>
      <c r="BA73" s="23" t="s">
        <v>715</v>
      </c>
      <c r="BB73" s="22"/>
      <c r="BC73" s="27" t="s">
        <v>104</v>
      </c>
      <c r="BD73" s="27" t="s">
        <v>119</v>
      </c>
      <c r="BE73" s="31" t="s">
        <v>82</v>
      </c>
    </row>
    <row r="74" ht="26.25" customHeight="1">
      <c r="A74" s="22" t="s">
        <v>716</v>
      </c>
      <c r="B74" s="23" t="s">
        <v>717</v>
      </c>
      <c r="C74" s="24" t="s">
        <v>718</v>
      </c>
      <c r="D74" s="22" t="s">
        <v>65</v>
      </c>
      <c r="E74" s="22" t="s">
        <v>182</v>
      </c>
      <c r="F74" s="22" t="s">
        <v>716</v>
      </c>
      <c r="G74" s="22"/>
      <c r="H74" s="22" t="s">
        <v>719</v>
      </c>
      <c r="I74" s="22"/>
      <c r="J74" s="22"/>
      <c r="K74" s="22"/>
      <c r="L74" s="22"/>
      <c r="M74" s="22"/>
      <c r="N74" s="22"/>
      <c r="O74" s="22" t="s">
        <v>719</v>
      </c>
      <c r="P74" s="22"/>
      <c r="Q74" s="22"/>
      <c r="R74" s="22"/>
      <c r="S74" s="22"/>
      <c r="T74" s="22"/>
      <c r="U74" s="25" t="s">
        <v>88</v>
      </c>
      <c r="V74" s="25" t="s">
        <v>89</v>
      </c>
      <c r="W74" s="22" t="s">
        <v>111</v>
      </c>
      <c r="X74" s="22" t="s">
        <v>676</v>
      </c>
      <c r="Y74" s="22"/>
      <c r="Z74" s="22" t="str">
        <f t="shared" si="3"/>
        <v>["Field ID", "Field Name", "Sample", "ENA Sample", "VJDB Sample", "Clinical "]</v>
      </c>
      <c r="AA74" s="22"/>
      <c r="AB74" s="23" t="s">
        <v>91</v>
      </c>
      <c r="AC74" s="22" t="s">
        <v>157</v>
      </c>
      <c r="AD74" s="22" t="s">
        <v>92</v>
      </c>
      <c r="AE74" s="22"/>
      <c r="AF74" s="22"/>
      <c r="AG74" s="22"/>
      <c r="AH74" s="22"/>
      <c r="AI74" s="22"/>
      <c r="AJ74" s="22"/>
      <c r="AK74" s="22"/>
      <c r="AL74" s="22"/>
      <c r="AM74" s="22"/>
      <c r="AN74" s="22"/>
      <c r="AO74" s="22" t="s">
        <v>720</v>
      </c>
      <c r="AP74" s="22"/>
      <c r="AQ74" s="22"/>
      <c r="AR74" s="22"/>
      <c r="AS74" s="22"/>
      <c r="AT74" s="22"/>
      <c r="AU74" s="22" t="s">
        <v>98</v>
      </c>
      <c r="AV74" s="22" t="s">
        <v>98</v>
      </c>
      <c r="AW74" s="26" t="s">
        <v>721</v>
      </c>
      <c r="AX74" s="22" t="s">
        <v>722</v>
      </c>
      <c r="AY74" s="23" t="s">
        <v>101</v>
      </c>
      <c r="AZ74" s="23" t="s">
        <v>78</v>
      </c>
      <c r="BA74" s="23" t="s">
        <v>723</v>
      </c>
      <c r="BB74" s="22"/>
      <c r="BC74" s="27" t="s">
        <v>104</v>
      </c>
      <c r="BD74" s="27" t="s">
        <v>81</v>
      </c>
      <c r="BE74" s="31" t="s">
        <v>82</v>
      </c>
    </row>
    <row r="75" ht="26.25" customHeight="1">
      <c r="A75" s="22" t="s">
        <v>724</v>
      </c>
      <c r="B75" s="23" t="s">
        <v>725</v>
      </c>
      <c r="C75" s="24" t="s">
        <v>726</v>
      </c>
      <c r="D75" s="22" t="s">
        <v>65</v>
      </c>
      <c r="E75" s="22" t="s">
        <v>66</v>
      </c>
      <c r="F75" s="22" t="s">
        <v>724</v>
      </c>
      <c r="G75" s="22"/>
      <c r="H75" s="22"/>
      <c r="I75" s="22" t="s">
        <v>727</v>
      </c>
      <c r="J75" s="22"/>
      <c r="K75" s="22"/>
      <c r="L75" s="22"/>
      <c r="M75" s="22"/>
      <c r="N75" s="22" t="s">
        <v>728</v>
      </c>
      <c r="O75" s="22"/>
      <c r="P75" s="22"/>
      <c r="Q75" s="22"/>
      <c r="R75" s="22"/>
      <c r="S75" s="22"/>
      <c r="T75" s="22"/>
      <c r="U75" s="25"/>
      <c r="V75" s="25" t="s">
        <v>91</v>
      </c>
      <c r="W75" s="22" t="s">
        <v>198</v>
      </c>
      <c r="X75" s="22" t="s">
        <v>347</v>
      </c>
      <c r="Y75" s="22"/>
      <c r="Z75" s="22" t="str">
        <f t="shared" si="3"/>
        <v>["Field ID", "B Field Name", "Analysis", "Sequence"]</v>
      </c>
      <c r="AA75" s="22" t="s">
        <v>71</v>
      </c>
      <c r="AB75" s="23" t="s">
        <v>729</v>
      </c>
      <c r="AC75" s="22"/>
      <c r="AD75" s="22" t="s">
        <v>92</v>
      </c>
      <c r="AE75" s="22"/>
      <c r="AF75" s="22"/>
      <c r="AG75" s="22"/>
      <c r="AH75" s="22"/>
      <c r="AI75" s="22" t="s">
        <v>368</v>
      </c>
      <c r="AJ75" s="22"/>
      <c r="AK75" s="22" t="s">
        <v>730</v>
      </c>
      <c r="AL75" s="22" t="s">
        <v>127</v>
      </c>
      <c r="AM75" s="22"/>
      <c r="AN75" s="22"/>
      <c r="AO75" s="22"/>
      <c r="AP75" s="22"/>
      <c r="AQ75" s="22"/>
      <c r="AR75" s="22"/>
      <c r="AS75" s="22"/>
      <c r="AT75" s="22"/>
      <c r="AU75" s="22"/>
      <c r="AV75" s="22"/>
      <c r="AW75" s="26"/>
      <c r="AX75" s="22"/>
      <c r="AY75" s="23" t="s">
        <v>101</v>
      </c>
      <c r="AZ75" s="23" t="s">
        <v>102</v>
      </c>
      <c r="BA75" s="23" t="s">
        <v>731</v>
      </c>
      <c r="BB75" s="22"/>
      <c r="BC75" s="27" t="s">
        <v>104</v>
      </c>
      <c r="BD75" s="27" t="s">
        <v>204</v>
      </c>
      <c r="BE75" s="31" t="s">
        <v>82</v>
      </c>
    </row>
    <row r="76" ht="26.25" customHeight="1">
      <c r="A76" s="22" t="s">
        <v>732</v>
      </c>
      <c r="B76" s="23" t="s">
        <v>733</v>
      </c>
      <c r="C76" s="24" t="s">
        <v>734</v>
      </c>
      <c r="D76" s="22" t="s">
        <v>430</v>
      </c>
      <c r="E76" s="22" t="s">
        <v>182</v>
      </c>
      <c r="F76" s="22" t="s">
        <v>732</v>
      </c>
      <c r="G76" s="22"/>
      <c r="H76" s="22"/>
      <c r="I76" s="22" t="s">
        <v>735</v>
      </c>
      <c r="J76" s="22"/>
      <c r="K76" s="22"/>
      <c r="L76" s="22"/>
      <c r="M76" s="22"/>
      <c r="N76" s="22"/>
      <c r="O76" s="22"/>
      <c r="P76" s="22"/>
      <c r="Q76" s="22"/>
      <c r="R76" s="22"/>
      <c r="S76" s="22"/>
      <c r="T76" s="22"/>
      <c r="U76" s="25"/>
      <c r="V76" s="25" t="s">
        <v>91</v>
      </c>
      <c r="W76" s="22" t="s">
        <v>198</v>
      </c>
      <c r="X76" s="23"/>
      <c r="Y76" s="27" t="s">
        <v>199</v>
      </c>
      <c r="Z76" s="22" t="str">
        <f t="shared" si="3"/>
        <v>["Field ID", "Analysis", "Workflows"]</v>
      </c>
      <c r="AA76" s="22"/>
      <c r="AB76" s="23" t="s">
        <v>91</v>
      </c>
      <c r="AC76" s="22" t="s">
        <v>157</v>
      </c>
      <c r="AD76" s="22" t="s">
        <v>92</v>
      </c>
      <c r="AE76" s="22"/>
      <c r="AF76" s="22"/>
      <c r="AG76" s="22"/>
      <c r="AH76" s="22"/>
      <c r="AI76" s="22"/>
      <c r="AJ76" s="22"/>
      <c r="AK76" s="22"/>
      <c r="AL76" s="22"/>
      <c r="AM76" s="22"/>
      <c r="AN76" s="22"/>
      <c r="AO76" s="22"/>
      <c r="AP76" s="22"/>
      <c r="AQ76" s="22"/>
      <c r="AR76" s="22"/>
      <c r="AS76" s="22"/>
      <c r="AT76" s="22"/>
      <c r="AU76" s="22"/>
      <c r="AV76" s="22"/>
      <c r="AW76" s="26"/>
      <c r="AX76" s="22"/>
      <c r="AY76" s="23" t="s">
        <v>101</v>
      </c>
      <c r="AZ76" s="23" t="s">
        <v>102</v>
      </c>
      <c r="BA76" s="23" t="s">
        <v>736</v>
      </c>
      <c r="BB76" s="22"/>
      <c r="BC76" s="27" t="s">
        <v>104</v>
      </c>
      <c r="BD76" s="27" t="s">
        <v>81</v>
      </c>
      <c r="BE76" s="31" t="s">
        <v>82</v>
      </c>
    </row>
    <row r="77" ht="26.25" customHeight="1">
      <c r="A77" s="22" t="s">
        <v>737</v>
      </c>
      <c r="B77" s="23" t="s">
        <v>738</v>
      </c>
      <c r="C77" s="24" t="s">
        <v>739</v>
      </c>
      <c r="D77" s="22" t="s">
        <v>308</v>
      </c>
      <c r="E77" s="22" t="s">
        <v>182</v>
      </c>
      <c r="F77" s="22" t="s">
        <v>737</v>
      </c>
      <c r="G77" s="22"/>
      <c r="H77" s="22" t="s">
        <v>740</v>
      </c>
      <c r="I77" s="22"/>
      <c r="J77" s="22"/>
      <c r="K77" s="22"/>
      <c r="L77" s="22"/>
      <c r="M77" s="22"/>
      <c r="N77" s="22"/>
      <c r="O77" s="22" t="s">
        <v>740</v>
      </c>
      <c r="P77" s="22" t="s">
        <v>740</v>
      </c>
      <c r="Q77" s="22"/>
      <c r="R77" s="22"/>
      <c r="S77" s="22"/>
      <c r="T77" s="22"/>
      <c r="U77" s="25" t="s">
        <v>88</v>
      </c>
      <c r="V77" s="25" t="s">
        <v>89</v>
      </c>
      <c r="W77" s="22" t="s">
        <v>111</v>
      </c>
      <c r="X77" s="22" t="s">
        <v>676</v>
      </c>
      <c r="Y77" s="22"/>
      <c r="Z77" s="22" t="str">
        <f t="shared" si="3"/>
        <v>["Field ID", "Field Name", "Field Name", "Sample", "ENA Sample", "VJDB Sample", "Clinical "]</v>
      </c>
      <c r="AA77" s="22"/>
      <c r="AB77" s="23" t="s">
        <v>91</v>
      </c>
      <c r="AC77" s="22" t="s">
        <v>157</v>
      </c>
      <c r="AD77" s="22" t="s">
        <v>92</v>
      </c>
      <c r="AE77" s="22"/>
      <c r="AF77" s="22"/>
      <c r="AG77" s="22"/>
      <c r="AH77" s="22"/>
      <c r="AI77" s="22"/>
      <c r="AJ77" s="22"/>
      <c r="AK77" s="22"/>
      <c r="AL77" s="22"/>
      <c r="AM77" s="22"/>
      <c r="AN77" s="22"/>
      <c r="AO77" s="22" t="s">
        <v>741</v>
      </c>
      <c r="AP77" s="22"/>
      <c r="AQ77" s="22"/>
      <c r="AR77" s="22" t="s">
        <v>741</v>
      </c>
      <c r="AS77" s="22"/>
      <c r="AT77" s="22" t="s">
        <v>97</v>
      </c>
      <c r="AU77" s="22" t="s">
        <v>379</v>
      </c>
      <c r="AV77" s="22" t="s">
        <v>379</v>
      </c>
      <c r="AW77" s="26" t="s">
        <v>451</v>
      </c>
      <c r="AX77" s="22" t="s">
        <v>452</v>
      </c>
      <c r="AY77" s="23" t="s">
        <v>308</v>
      </c>
      <c r="AZ77" s="23" t="s">
        <v>102</v>
      </c>
      <c r="BA77" s="23" t="s">
        <v>742</v>
      </c>
      <c r="BB77" s="22"/>
      <c r="BC77" s="27" t="s">
        <v>104</v>
      </c>
      <c r="BD77" s="27" t="s">
        <v>323</v>
      </c>
      <c r="BE77" s="31" t="s">
        <v>82</v>
      </c>
    </row>
    <row r="78" ht="26.25" customHeight="1">
      <c r="A78" s="22" t="s">
        <v>743</v>
      </c>
      <c r="B78" s="23" t="s">
        <v>744</v>
      </c>
      <c r="C78" s="24" t="s">
        <v>745</v>
      </c>
      <c r="D78" s="22" t="s">
        <v>65</v>
      </c>
      <c r="E78" s="22" t="s">
        <v>182</v>
      </c>
      <c r="F78" s="22" t="s">
        <v>743</v>
      </c>
      <c r="G78" s="22"/>
      <c r="H78" s="22"/>
      <c r="I78" s="22" t="s">
        <v>746</v>
      </c>
      <c r="J78" s="22"/>
      <c r="K78" s="22"/>
      <c r="L78" s="22"/>
      <c r="M78" s="22"/>
      <c r="N78" s="22"/>
      <c r="O78" s="22"/>
      <c r="P78" s="22"/>
      <c r="Q78" s="22"/>
      <c r="R78" s="22"/>
      <c r="S78" s="22"/>
      <c r="T78" s="22"/>
      <c r="U78" s="25"/>
      <c r="V78" s="25" t="s">
        <v>91</v>
      </c>
      <c r="W78" s="22" t="s">
        <v>69</v>
      </c>
      <c r="X78" s="22" t="s">
        <v>70</v>
      </c>
      <c r="Y78" s="22"/>
      <c r="Z78" s="22" t="str">
        <f t="shared" si="3"/>
        <v>["Field ID", "Organizational", "Identifiers"]</v>
      </c>
      <c r="AA78" s="22"/>
      <c r="AB78" s="23" t="s">
        <v>72</v>
      </c>
      <c r="AC78" s="22" t="s">
        <v>574</v>
      </c>
      <c r="AD78" s="22" t="s">
        <v>92</v>
      </c>
      <c r="AE78" s="22"/>
      <c r="AF78" s="22"/>
      <c r="AG78" s="22"/>
      <c r="AH78" s="22"/>
      <c r="AI78" s="22"/>
      <c r="AJ78" s="22"/>
      <c r="AK78" s="22"/>
      <c r="AL78" s="22"/>
      <c r="AM78" s="22"/>
      <c r="AN78" s="22"/>
      <c r="AO78" s="22"/>
      <c r="AP78" s="22"/>
      <c r="AQ78" s="22"/>
      <c r="AR78" s="22"/>
      <c r="AS78" s="22"/>
      <c r="AT78" s="22"/>
      <c r="AU78" s="22"/>
      <c r="AV78" s="22"/>
      <c r="AW78" s="26"/>
      <c r="AX78" s="22"/>
      <c r="AY78" s="23" t="s">
        <v>77</v>
      </c>
      <c r="AZ78" s="23" t="s">
        <v>102</v>
      </c>
      <c r="BA78" s="23" t="s">
        <v>747</v>
      </c>
      <c r="BB78" s="22"/>
      <c r="BC78" s="27" t="s">
        <v>104</v>
      </c>
      <c r="BD78" s="27" t="s">
        <v>81</v>
      </c>
      <c r="BE78" s="28" t="s">
        <v>82</v>
      </c>
      <c r="BF78" s="23"/>
    </row>
    <row r="79" ht="26.25" customHeight="1">
      <c r="A79" s="22" t="s">
        <v>748</v>
      </c>
      <c r="B79" s="23" t="s">
        <v>749</v>
      </c>
      <c r="C79" s="24" t="s">
        <v>750</v>
      </c>
      <c r="D79" s="22" t="s">
        <v>65</v>
      </c>
      <c r="E79" s="22" t="s">
        <v>182</v>
      </c>
      <c r="F79" s="22" t="s">
        <v>748</v>
      </c>
      <c r="G79" s="22"/>
      <c r="H79" s="22" t="s">
        <v>751</v>
      </c>
      <c r="I79" s="22"/>
      <c r="J79" s="22"/>
      <c r="K79" s="22"/>
      <c r="L79" s="22"/>
      <c r="M79" s="22"/>
      <c r="N79" s="22"/>
      <c r="O79" s="22"/>
      <c r="P79" s="22"/>
      <c r="Q79" s="22"/>
      <c r="R79" s="22"/>
      <c r="S79" s="22"/>
      <c r="T79" s="22"/>
      <c r="U79" s="25"/>
      <c r="V79" s="25" t="s">
        <v>91</v>
      </c>
      <c r="W79" s="22" t="s">
        <v>69</v>
      </c>
      <c r="X79" s="22" t="s">
        <v>70</v>
      </c>
      <c r="Y79" s="22"/>
      <c r="Z79" s="22" t="str">
        <f t="shared" si="3"/>
        <v>["Field ID", "Organizational", "Identifiers"]</v>
      </c>
      <c r="AA79" s="22"/>
      <c r="AB79" s="23" t="s">
        <v>72</v>
      </c>
      <c r="AC79" s="22" t="s">
        <v>157</v>
      </c>
      <c r="AD79" s="22" t="s">
        <v>92</v>
      </c>
      <c r="AE79" s="22"/>
      <c r="AF79" s="22"/>
      <c r="AG79" s="22"/>
      <c r="AH79" s="22"/>
      <c r="AI79" s="22"/>
      <c r="AJ79" s="22"/>
      <c r="AK79" s="22"/>
      <c r="AL79" s="22"/>
      <c r="AM79" s="22"/>
      <c r="AN79" s="22"/>
      <c r="AO79" s="22"/>
      <c r="AP79" s="22"/>
      <c r="AQ79" s="22"/>
      <c r="AR79" s="22"/>
      <c r="AS79" s="22"/>
      <c r="AT79" s="22"/>
      <c r="AU79" s="22" t="s">
        <v>379</v>
      </c>
      <c r="AV79" s="22" t="s">
        <v>379</v>
      </c>
      <c r="AW79" s="26"/>
      <c r="AX79" s="22"/>
      <c r="AY79" s="23" t="s">
        <v>77</v>
      </c>
      <c r="AZ79" s="23" t="s">
        <v>78</v>
      </c>
      <c r="BA79" s="23" t="s">
        <v>752</v>
      </c>
      <c r="BB79" s="22"/>
      <c r="BC79" s="27" t="s">
        <v>104</v>
      </c>
      <c r="BD79" s="27" t="s">
        <v>81</v>
      </c>
      <c r="BE79" s="28" t="s">
        <v>82</v>
      </c>
      <c r="BF79" s="23"/>
    </row>
    <row r="80" ht="26.25" customHeight="1">
      <c r="A80" s="22" t="s">
        <v>753</v>
      </c>
      <c r="B80" s="23" t="s">
        <v>754</v>
      </c>
      <c r="C80" s="24" t="s">
        <v>755</v>
      </c>
      <c r="D80" s="22" t="s">
        <v>65</v>
      </c>
      <c r="E80" s="22" t="s">
        <v>182</v>
      </c>
      <c r="F80" s="22" t="s">
        <v>753</v>
      </c>
      <c r="G80" s="22" t="s">
        <v>698</v>
      </c>
      <c r="H80" s="22" t="s">
        <v>756</v>
      </c>
      <c r="I80" s="22"/>
      <c r="J80" s="22" t="s">
        <v>757</v>
      </c>
      <c r="K80" s="22"/>
      <c r="L80" s="22"/>
      <c r="M80" s="22"/>
      <c r="N80" s="22"/>
      <c r="O80" s="22" t="s">
        <v>758</v>
      </c>
      <c r="P80" s="22" t="s">
        <v>758</v>
      </c>
      <c r="Q80" s="22"/>
      <c r="R80" s="22"/>
      <c r="S80" s="22"/>
      <c r="T80" s="22"/>
      <c r="U80" s="25" t="s">
        <v>88</v>
      </c>
      <c r="V80" s="25" t="s">
        <v>89</v>
      </c>
      <c r="W80" s="22" t="s">
        <v>111</v>
      </c>
      <c r="X80" s="22" t="s">
        <v>597</v>
      </c>
      <c r="Y80" s="22"/>
      <c r="Z80" s="22" t="str">
        <f t="shared" si="3"/>
        <v>["Field ID", "Field ID", "Field Name", "Field Name", "Sample", "ENA Sample", "VJDB Sample", "Clinical"]</v>
      </c>
      <c r="AA80" s="22"/>
      <c r="AB80" s="23" t="s">
        <v>759</v>
      </c>
      <c r="AC80" s="22" t="s">
        <v>157</v>
      </c>
      <c r="AD80" s="22" t="s">
        <v>92</v>
      </c>
      <c r="AE80" s="22"/>
      <c r="AF80" s="22"/>
      <c r="AG80" s="22"/>
      <c r="AH80" s="22"/>
      <c r="AI80" s="22"/>
      <c r="AJ80" s="22"/>
      <c r="AK80" s="22"/>
      <c r="AL80" s="22"/>
      <c r="AM80" s="22"/>
      <c r="AN80" s="22"/>
      <c r="AO80" s="22" t="s">
        <v>760</v>
      </c>
      <c r="AP80" s="22"/>
      <c r="AQ80" s="22"/>
      <c r="AR80" s="22" t="s">
        <v>760</v>
      </c>
      <c r="AS80" s="22"/>
      <c r="AT80" s="22" t="s">
        <v>97</v>
      </c>
      <c r="AU80" s="22" t="s">
        <v>379</v>
      </c>
      <c r="AV80" s="22" t="s">
        <v>379</v>
      </c>
      <c r="AW80" s="26" t="s">
        <v>761</v>
      </c>
      <c r="AX80" s="22" t="s">
        <v>100</v>
      </c>
      <c r="AY80" s="23" t="s">
        <v>101</v>
      </c>
      <c r="AZ80" s="23" t="s">
        <v>102</v>
      </c>
      <c r="BA80" s="23" t="s">
        <v>762</v>
      </c>
      <c r="BB80" s="22"/>
      <c r="BC80" s="27" t="s">
        <v>104</v>
      </c>
      <c r="BD80" s="27" t="s">
        <v>119</v>
      </c>
      <c r="BE80" s="31" t="s">
        <v>106</v>
      </c>
      <c r="BF80" s="31" t="s">
        <v>671</v>
      </c>
    </row>
    <row r="81" ht="26.25" customHeight="1">
      <c r="A81" s="23" t="s">
        <v>763</v>
      </c>
      <c r="B81" s="23" t="s">
        <v>764</v>
      </c>
      <c r="C81" s="35" t="s">
        <v>765</v>
      </c>
      <c r="D81" s="23" t="s">
        <v>65</v>
      </c>
      <c r="E81" s="23" t="s">
        <v>182</v>
      </c>
      <c r="F81" s="23" t="s">
        <v>763</v>
      </c>
      <c r="G81" s="23" t="s">
        <v>766</v>
      </c>
      <c r="H81" s="23"/>
      <c r="I81" s="23"/>
      <c r="J81" s="23"/>
      <c r="K81" s="23"/>
      <c r="L81" s="23"/>
      <c r="M81" s="23"/>
      <c r="N81" s="23"/>
      <c r="O81" s="23"/>
      <c r="P81" s="23"/>
      <c r="Q81" s="23"/>
      <c r="R81" s="23"/>
      <c r="S81" s="23"/>
      <c r="T81" s="23"/>
      <c r="U81" s="36"/>
      <c r="V81" s="36" t="s">
        <v>91</v>
      </c>
      <c r="W81" s="23" t="s">
        <v>111</v>
      </c>
      <c r="X81" s="22" t="s">
        <v>70</v>
      </c>
      <c r="Y81" s="23" t="s">
        <v>156</v>
      </c>
      <c r="Z81" s="22" t="str">
        <f t="shared" si="3"/>
        <v>["Sample", "Identifiers", "NCBI Taxonomy"]</v>
      </c>
      <c r="AA81" s="23" t="s">
        <v>156</v>
      </c>
      <c r="AB81" s="23" t="s">
        <v>767</v>
      </c>
      <c r="AC81" s="23" t="s">
        <v>186</v>
      </c>
      <c r="AD81" s="23"/>
      <c r="AE81" s="23"/>
      <c r="AF81" s="23"/>
      <c r="AG81" s="23"/>
      <c r="AH81" s="23"/>
      <c r="AI81" s="23"/>
      <c r="AJ81" s="23"/>
      <c r="AK81" s="23"/>
      <c r="AL81" s="23"/>
      <c r="AM81" s="23"/>
      <c r="AN81" s="23"/>
      <c r="AO81" s="23"/>
      <c r="AP81" s="23"/>
      <c r="AQ81" s="23"/>
      <c r="AR81" s="23"/>
      <c r="AS81" s="23"/>
      <c r="AT81" s="23"/>
      <c r="AU81" s="23"/>
      <c r="AV81" s="23"/>
      <c r="AW81" s="37"/>
      <c r="AX81" s="23"/>
      <c r="AY81" s="23" t="s">
        <v>101</v>
      </c>
      <c r="AZ81" s="23" t="s">
        <v>102</v>
      </c>
      <c r="BA81" s="23" t="s">
        <v>768</v>
      </c>
      <c r="BB81" s="23"/>
      <c r="BC81" s="34" t="s">
        <v>104</v>
      </c>
      <c r="BD81" s="27" t="s">
        <v>769</v>
      </c>
      <c r="BE81" s="28" t="s">
        <v>82</v>
      </c>
      <c r="BF81" s="23"/>
    </row>
    <row r="82" ht="26.25" customHeight="1">
      <c r="A82" s="22" t="s">
        <v>770</v>
      </c>
      <c r="B82" s="23" t="s">
        <v>771</v>
      </c>
      <c r="C82" s="24" t="s">
        <v>772</v>
      </c>
      <c r="D82" s="22" t="s">
        <v>430</v>
      </c>
      <c r="E82" s="22" t="s">
        <v>66</v>
      </c>
      <c r="F82" s="22" t="s">
        <v>770</v>
      </c>
      <c r="G82" s="22"/>
      <c r="H82" s="22" t="s">
        <v>773</v>
      </c>
      <c r="I82" s="22"/>
      <c r="J82" s="22"/>
      <c r="K82" s="22"/>
      <c r="L82" s="22"/>
      <c r="M82" s="22"/>
      <c r="N82" s="22" t="s">
        <v>774</v>
      </c>
      <c r="O82" s="22"/>
      <c r="P82" s="22"/>
      <c r="Q82" s="22"/>
      <c r="R82" s="22"/>
      <c r="S82" s="22"/>
      <c r="T82" s="22"/>
      <c r="U82" s="25"/>
      <c r="V82" s="25" t="s">
        <v>91</v>
      </c>
      <c r="W82" s="22" t="s">
        <v>198</v>
      </c>
      <c r="X82" s="22" t="s">
        <v>347</v>
      </c>
      <c r="Y82" s="27" t="s">
        <v>199</v>
      </c>
      <c r="Z82" s="22" t="str">
        <f t="shared" si="3"/>
        <v>["Field ID", "B Field Name", "Analysis", "Sequence", "Workflows"]</v>
      </c>
      <c r="AA82" s="22" t="s">
        <v>134</v>
      </c>
      <c r="AB82" s="23" t="s">
        <v>91</v>
      </c>
      <c r="AC82" s="22"/>
      <c r="AD82" s="22" t="s">
        <v>92</v>
      </c>
      <c r="AE82" s="22"/>
      <c r="AF82" s="22"/>
      <c r="AG82" s="22"/>
      <c r="AH82" s="22"/>
      <c r="AI82" s="22" t="s">
        <v>523</v>
      </c>
      <c r="AJ82" s="22"/>
      <c r="AK82" s="22" t="s">
        <v>775</v>
      </c>
      <c r="AL82" s="22" t="s">
        <v>76</v>
      </c>
      <c r="AM82" s="22"/>
      <c r="AN82" s="22" t="s">
        <v>776</v>
      </c>
      <c r="AO82" s="22"/>
      <c r="AP82" s="22"/>
      <c r="AQ82" s="22"/>
      <c r="AR82" s="22"/>
      <c r="AS82" s="22"/>
      <c r="AT82" s="22"/>
      <c r="AU82" s="22" t="s">
        <v>98</v>
      </c>
      <c r="AV82" s="22" t="s">
        <v>98</v>
      </c>
      <c r="AW82" s="26" t="s">
        <v>777</v>
      </c>
      <c r="AX82" s="22" t="s">
        <v>778</v>
      </c>
      <c r="AY82" s="23" t="s">
        <v>77</v>
      </c>
      <c r="AZ82" s="23" t="s">
        <v>78</v>
      </c>
      <c r="BA82" s="23" t="s">
        <v>779</v>
      </c>
      <c r="BB82" s="22"/>
      <c r="BC82" s="27" t="s">
        <v>104</v>
      </c>
      <c r="BD82" s="27" t="s">
        <v>323</v>
      </c>
      <c r="BE82" s="31" t="s">
        <v>82</v>
      </c>
    </row>
    <row r="83" ht="26.25" customHeight="1">
      <c r="A83" s="22" t="s">
        <v>780</v>
      </c>
      <c r="B83" s="23" t="s">
        <v>781</v>
      </c>
      <c r="C83" s="24" t="s">
        <v>782</v>
      </c>
      <c r="D83" s="22" t="s">
        <v>430</v>
      </c>
      <c r="E83" s="22" t="s">
        <v>66</v>
      </c>
      <c r="F83" s="22" t="s">
        <v>780</v>
      </c>
      <c r="G83" s="22" t="s">
        <v>780</v>
      </c>
      <c r="H83" s="22"/>
      <c r="I83" s="22"/>
      <c r="J83" s="22"/>
      <c r="K83" s="22"/>
      <c r="L83" s="22"/>
      <c r="M83" s="22"/>
      <c r="N83" s="22" t="s">
        <v>781</v>
      </c>
      <c r="O83" s="22"/>
      <c r="P83" s="22"/>
      <c r="Q83" s="22"/>
      <c r="R83" s="22"/>
      <c r="S83" s="22"/>
      <c r="T83" s="22"/>
      <c r="U83" s="25"/>
      <c r="V83" s="25" t="s">
        <v>91</v>
      </c>
      <c r="W83" s="22" t="s">
        <v>198</v>
      </c>
      <c r="X83" s="22" t="s">
        <v>347</v>
      </c>
      <c r="Y83" s="27" t="s">
        <v>199</v>
      </c>
      <c r="Z83" s="22" t="str">
        <f t="shared" si="3"/>
        <v>["B Field Name", "Analysis", "Sequence", "Workflows"]</v>
      </c>
      <c r="AA83" s="22" t="s">
        <v>134</v>
      </c>
      <c r="AB83" s="23" t="s">
        <v>91</v>
      </c>
      <c r="AC83" s="22"/>
      <c r="AD83" s="22"/>
      <c r="AE83" s="22"/>
      <c r="AF83" s="22"/>
      <c r="AG83" s="22"/>
      <c r="AH83" s="22"/>
      <c r="AI83" s="22" t="s">
        <v>400</v>
      </c>
      <c r="AJ83" s="22" t="s">
        <v>400</v>
      </c>
      <c r="AK83" s="22" t="s">
        <v>783</v>
      </c>
      <c r="AL83" s="22" t="s">
        <v>430</v>
      </c>
      <c r="AM83" s="22"/>
      <c r="AN83" s="22"/>
      <c r="AO83" s="22"/>
      <c r="AP83" s="22"/>
      <c r="AQ83" s="22"/>
      <c r="AR83" s="22"/>
      <c r="AS83" s="22"/>
      <c r="AT83" s="22"/>
      <c r="AU83" s="22"/>
      <c r="AV83" s="22"/>
      <c r="AW83" s="26" t="s">
        <v>784</v>
      </c>
      <c r="AX83" s="22" t="s">
        <v>785</v>
      </c>
      <c r="AY83" s="23" t="s">
        <v>77</v>
      </c>
      <c r="AZ83" s="23" t="s">
        <v>102</v>
      </c>
      <c r="BA83" s="23" t="s">
        <v>786</v>
      </c>
      <c r="BB83" s="22"/>
      <c r="BC83" s="27" t="s">
        <v>104</v>
      </c>
      <c r="BD83" s="27" t="s">
        <v>323</v>
      </c>
      <c r="BE83" s="31" t="s">
        <v>82</v>
      </c>
    </row>
    <row r="84" ht="26.25" customHeight="1">
      <c r="A84" s="22" t="s">
        <v>787</v>
      </c>
      <c r="B84" s="23" t="s">
        <v>788</v>
      </c>
      <c r="C84" s="24" t="s">
        <v>789</v>
      </c>
      <c r="D84" s="22" t="s">
        <v>430</v>
      </c>
      <c r="E84" s="22" t="s">
        <v>790</v>
      </c>
      <c r="F84" s="22" t="s">
        <v>787</v>
      </c>
      <c r="G84" s="22"/>
      <c r="H84" s="22"/>
      <c r="I84" s="22"/>
      <c r="J84" s="22" t="s">
        <v>791</v>
      </c>
      <c r="K84" s="22"/>
      <c r="L84" s="22"/>
      <c r="M84" s="22"/>
      <c r="N84" s="22"/>
      <c r="O84" s="22"/>
      <c r="P84" s="22"/>
      <c r="Q84" s="22"/>
      <c r="R84" s="22"/>
      <c r="S84" s="22"/>
      <c r="T84" s="22"/>
      <c r="U84" s="25"/>
      <c r="V84" s="25" t="s">
        <v>91</v>
      </c>
      <c r="W84" s="30" t="s">
        <v>506</v>
      </c>
      <c r="X84" s="22" t="s">
        <v>347</v>
      </c>
      <c r="Y84" s="22"/>
      <c r="Z84" s="22" t="str">
        <f t="shared" si="3"/>
        <v>["Field ID", "Internal", "Sequence"]</v>
      </c>
      <c r="AA84" s="22" t="s">
        <v>572</v>
      </c>
      <c r="AB84" s="23" t="s">
        <v>514</v>
      </c>
      <c r="AC84" s="22" t="s">
        <v>792</v>
      </c>
      <c r="AD84" s="22"/>
      <c r="AE84" s="22"/>
      <c r="AF84" s="22"/>
      <c r="AG84" s="22"/>
      <c r="AH84" s="22"/>
      <c r="AI84" s="22"/>
      <c r="AJ84" s="22"/>
      <c r="AK84" s="22"/>
      <c r="AL84" s="22"/>
      <c r="AM84" s="22"/>
      <c r="AN84" s="22"/>
      <c r="AO84" s="22"/>
      <c r="AP84" s="22"/>
      <c r="AQ84" s="22"/>
      <c r="AR84" s="22"/>
      <c r="AS84" s="22"/>
      <c r="AT84" s="22"/>
      <c r="AU84" s="22"/>
      <c r="AV84" s="22"/>
      <c r="AW84" s="26"/>
      <c r="AX84" s="22"/>
      <c r="AY84" s="23" t="s">
        <v>77</v>
      </c>
      <c r="AZ84" s="23" t="s">
        <v>102</v>
      </c>
      <c r="BA84" s="23" t="s">
        <v>793</v>
      </c>
      <c r="BB84" s="22"/>
      <c r="BC84" s="27" t="s">
        <v>104</v>
      </c>
      <c r="BD84" s="27" t="s">
        <v>323</v>
      </c>
      <c r="BE84" s="31" t="s">
        <v>82</v>
      </c>
    </row>
    <row r="85" ht="26.25" customHeight="1">
      <c r="A85" s="22" t="s">
        <v>794</v>
      </c>
      <c r="B85" s="23" t="s">
        <v>795</v>
      </c>
      <c r="C85" s="24" t="s">
        <v>796</v>
      </c>
      <c r="D85" s="22" t="s">
        <v>208</v>
      </c>
      <c r="E85" s="22" t="s">
        <v>790</v>
      </c>
      <c r="F85" s="22" t="s">
        <v>794</v>
      </c>
      <c r="G85" s="22" t="s">
        <v>797</v>
      </c>
      <c r="H85" s="22"/>
      <c r="I85" s="22"/>
      <c r="J85" s="22" t="s">
        <v>798</v>
      </c>
      <c r="K85" s="22"/>
      <c r="L85" s="22"/>
      <c r="M85" s="22"/>
      <c r="N85" s="22"/>
      <c r="O85" s="22"/>
      <c r="P85" s="22"/>
      <c r="Q85" s="22"/>
      <c r="R85" s="22"/>
      <c r="S85" s="22"/>
      <c r="T85" s="22"/>
      <c r="U85" s="25"/>
      <c r="V85" s="25" t="s">
        <v>91</v>
      </c>
      <c r="W85" s="30" t="s">
        <v>506</v>
      </c>
      <c r="X85" s="22" t="s">
        <v>347</v>
      </c>
      <c r="Y85" s="22"/>
      <c r="Z85" s="22" t="str">
        <f t="shared" si="3"/>
        <v>["Field ID", "Internal", "Sequence"]</v>
      </c>
      <c r="AA85" s="22" t="s">
        <v>572</v>
      </c>
      <c r="AB85" s="23" t="s">
        <v>91</v>
      </c>
      <c r="AC85" s="22" t="s">
        <v>574</v>
      </c>
      <c r="AD85" s="22"/>
      <c r="AE85" s="22"/>
      <c r="AF85" s="22"/>
      <c r="AG85" s="22"/>
      <c r="AH85" s="22"/>
      <c r="AI85" s="22"/>
      <c r="AJ85" s="22"/>
      <c r="AK85" s="22"/>
      <c r="AL85" s="22"/>
      <c r="AM85" s="22"/>
      <c r="AN85" s="22"/>
      <c r="AO85" s="22"/>
      <c r="AP85" s="22"/>
      <c r="AQ85" s="22"/>
      <c r="AR85" s="22"/>
      <c r="AS85" s="22"/>
      <c r="AT85" s="22"/>
      <c r="AU85" s="22"/>
      <c r="AV85" s="22"/>
      <c r="AW85" s="26" t="s">
        <v>799</v>
      </c>
      <c r="AX85" s="22" t="s">
        <v>800</v>
      </c>
      <c r="AY85" s="23" t="s">
        <v>77</v>
      </c>
      <c r="AZ85" s="23" t="s">
        <v>102</v>
      </c>
      <c r="BA85" s="23" t="s">
        <v>801</v>
      </c>
      <c r="BB85" s="22"/>
      <c r="BC85" s="27" t="s">
        <v>104</v>
      </c>
      <c r="BD85" s="27" t="s">
        <v>323</v>
      </c>
      <c r="BE85" s="31" t="s">
        <v>82</v>
      </c>
    </row>
    <row r="86" ht="26.25" customHeight="1">
      <c r="A86" s="22" t="s">
        <v>802</v>
      </c>
      <c r="B86" s="23" t="s">
        <v>803</v>
      </c>
      <c r="C86" s="24" t="s">
        <v>804</v>
      </c>
      <c r="D86" s="22" t="s">
        <v>65</v>
      </c>
      <c r="E86" s="22" t="s">
        <v>182</v>
      </c>
      <c r="F86" s="22" t="s">
        <v>802</v>
      </c>
      <c r="G86" s="22" t="s">
        <v>805</v>
      </c>
      <c r="H86" s="22"/>
      <c r="I86" s="22"/>
      <c r="J86" s="22" t="s">
        <v>806</v>
      </c>
      <c r="K86" s="22"/>
      <c r="L86" s="22"/>
      <c r="M86" s="22"/>
      <c r="N86" s="22"/>
      <c r="O86" s="22"/>
      <c r="P86" s="22"/>
      <c r="Q86" s="22"/>
      <c r="R86" s="22"/>
      <c r="S86" s="22"/>
      <c r="T86" s="22"/>
      <c r="U86" s="25"/>
      <c r="V86" s="25" t="s">
        <v>91</v>
      </c>
      <c r="W86" s="22" t="s">
        <v>69</v>
      </c>
      <c r="X86" s="22" t="s">
        <v>70</v>
      </c>
      <c r="Y86" s="22"/>
      <c r="Z86" s="22" t="str">
        <f t="shared" si="3"/>
        <v>["Field ID", "Organizational", "Identifiers"]</v>
      </c>
      <c r="AA86" s="22" t="s">
        <v>572</v>
      </c>
      <c r="AB86" s="23" t="s">
        <v>807</v>
      </c>
      <c r="AC86" s="22" t="s">
        <v>574</v>
      </c>
      <c r="AD86" s="22" t="s">
        <v>508</v>
      </c>
      <c r="AE86" s="22"/>
      <c r="AF86" s="22"/>
      <c r="AG86" s="22"/>
      <c r="AH86" s="22"/>
      <c r="AI86" s="22"/>
      <c r="AJ86" s="22"/>
      <c r="AK86" s="22"/>
      <c r="AL86" s="22"/>
      <c r="AM86" s="22"/>
      <c r="AN86" s="22"/>
      <c r="AO86" s="22"/>
      <c r="AP86" s="22"/>
      <c r="AQ86" s="22"/>
      <c r="AR86" s="22"/>
      <c r="AS86" s="22"/>
      <c r="AT86" s="22"/>
      <c r="AU86" s="22"/>
      <c r="AV86" s="22"/>
      <c r="AW86" s="26" t="s">
        <v>808</v>
      </c>
      <c r="AX86" s="22"/>
      <c r="AY86" s="23" t="s">
        <v>77</v>
      </c>
      <c r="AZ86" s="23" t="s">
        <v>102</v>
      </c>
      <c r="BA86" s="23" t="s">
        <v>809</v>
      </c>
      <c r="BB86" s="22"/>
      <c r="BC86" s="27" t="s">
        <v>104</v>
      </c>
      <c r="BD86" s="27" t="s">
        <v>81</v>
      </c>
      <c r="BE86" s="28" t="s">
        <v>82</v>
      </c>
      <c r="BF86" s="23"/>
    </row>
    <row r="87" ht="26.25" customHeight="1">
      <c r="A87" s="22" t="s">
        <v>810</v>
      </c>
      <c r="B87" s="23" t="s">
        <v>811</v>
      </c>
      <c r="C87" s="24" t="s">
        <v>812</v>
      </c>
      <c r="D87" s="22" t="s">
        <v>65</v>
      </c>
      <c r="E87" s="22" t="s">
        <v>182</v>
      </c>
      <c r="F87" s="22" t="s">
        <v>810</v>
      </c>
      <c r="G87" s="22" t="s">
        <v>813</v>
      </c>
      <c r="H87" s="22"/>
      <c r="I87" s="22"/>
      <c r="J87" s="22" t="s">
        <v>806</v>
      </c>
      <c r="K87" s="22"/>
      <c r="L87" s="22"/>
      <c r="M87" s="22"/>
      <c r="N87" s="22" t="s">
        <v>814</v>
      </c>
      <c r="O87" s="22"/>
      <c r="P87" s="22"/>
      <c r="Q87" s="22"/>
      <c r="R87" s="22"/>
      <c r="S87" s="22"/>
      <c r="T87" s="22"/>
      <c r="U87" s="25"/>
      <c r="V87" s="25" t="s">
        <v>91</v>
      </c>
      <c r="W87" s="22" t="s">
        <v>69</v>
      </c>
      <c r="X87" s="22" t="s">
        <v>70</v>
      </c>
      <c r="Y87" s="22"/>
      <c r="Z87" s="22" t="str">
        <f t="shared" si="3"/>
        <v>["Field ID", "B Field Name", "Organizational", "Identifiers"]</v>
      </c>
      <c r="AA87" s="22" t="s">
        <v>134</v>
      </c>
      <c r="AB87" s="23" t="s">
        <v>815</v>
      </c>
      <c r="AC87" s="22"/>
      <c r="AD87" s="22"/>
      <c r="AE87" s="22"/>
      <c r="AF87" s="22"/>
      <c r="AG87" s="22"/>
      <c r="AH87" s="22"/>
      <c r="AI87" s="22" t="s">
        <v>74</v>
      </c>
      <c r="AJ87" s="22"/>
      <c r="AK87" s="22" t="s">
        <v>816</v>
      </c>
      <c r="AL87" s="22" t="s">
        <v>127</v>
      </c>
      <c r="AM87" s="22"/>
      <c r="AN87" s="22" t="s">
        <v>817</v>
      </c>
      <c r="AO87" s="22"/>
      <c r="AP87" s="22"/>
      <c r="AQ87" s="22"/>
      <c r="AR87" s="22"/>
      <c r="AS87" s="22"/>
      <c r="AT87" s="22"/>
      <c r="AU87" s="22"/>
      <c r="AV87" s="22"/>
      <c r="AW87" s="26"/>
      <c r="AX87" s="22"/>
      <c r="AY87" s="23" t="s">
        <v>77</v>
      </c>
      <c r="AZ87" s="23" t="s">
        <v>102</v>
      </c>
      <c r="BA87" s="23" t="s">
        <v>818</v>
      </c>
      <c r="BB87" s="22"/>
      <c r="BC87" s="27" t="s">
        <v>104</v>
      </c>
      <c r="BD87" s="27" t="s">
        <v>81</v>
      </c>
      <c r="BE87" s="28" t="s">
        <v>82</v>
      </c>
      <c r="BF87" s="23"/>
    </row>
    <row r="88" ht="26.25" customHeight="1">
      <c r="A88" s="22" t="s">
        <v>819</v>
      </c>
      <c r="B88" s="23" t="s">
        <v>820</v>
      </c>
      <c r="C88" s="24" t="s">
        <v>821</v>
      </c>
      <c r="D88" s="22" t="s">
        <v>308</v>
      </c>
      <c r="E88" s="22" t="s">
        <v>182</v>
      </c>
      <c r="F88" s="22" t="s">
        <v>819</v>
      </c>
      <c r="G88" s="22" t="s">
        <v>822</v>
      </c>
      <c r="H88" s="22"/>
      <c r="I88" s="22"/>
      <c r="J88" s="22"/>
      <c r="K88" s="22"/>
      <c r="L88" s="22"/>
      <c r="M88" s="22"/>
      <c r="N88" s="22" t="s">
        <v>823</v>
      </c>
      <c r="O88" s="22"/>
      <c r="P88" s="22"/>
      <c r="Q88" s="22"/>
      <c r="R88" s="22"/>
      <c r="S88" s="22"/>
      <c r="T88" s="22"/>
      <c r="U88" s="25"/>
      <c r="V88" s="25" t="s">
        <v>91</v>
      </c>
      <c r="W88" s="22" t="s">
        <v>69</v>
      </c>
      <c r="X88" s="23"/>
      <c r="Y88" s="27" t="s">
        <v>199</v>
      </c>
      <c r="Z88" s="22" t="str">
        <f t="shared" si="3"/>
        <v>["B Field Name", "Organizational", "Workflows"]</v>
      </c>
      <c r="AA88" s="22" t="s">
        <v>134</v>
      </c>
      <c r="AB88" s="23" t="s">
        <v>91</v>
      </c>
      <c r="AC88" s="22" t="s">
        <v>824</v>
      </c>
      <c r="AD88" s="22" t="s">
        <v>508</v>
      </c>
      <c r="AE88" s="22"/>
      <c r="AF88" s="22"/>
      <c r="AG88" s="22"/>
      <c r="AH88" s="22"/>
      <c r="AI88" s="22" t="s">
        <v>825</v>
      </c>
      <c r="AJ88" s="22"/>
      <c r="AK88" s="22" t="s">
        <v>826</v>
      </c>
      <c r="AL88" s="22" t="s">
        <v>827</v>
      </c>
      <c r="AM88" s="22"/>
      <c r="AN88" s="22"/>
      <c r="AO88" s="22"/>
      <c r="AP88" s="22"/>
      <c r="AQ88" s="22"/>
      <c r="AR88" s="22"/>
      <c r="AS88" s="22"/>
      <c r="AT88" s="22"/>
      <c r="AU88" s="22"/>
      <c r="AV88" s="22"/>
      <c r="AW88" s="26" t="s">
        <v>451</v>
      </c>
      <c r="AX88" s="22" t="s">
        <v>452</v>
      </c>
      <c r="AY88" s="23" t="s">
        <v>308</v>
      </c>
      <c r="AZ88" s="23" t="s">
        <v>102</v>
      </c>
      <c r="BA88" s="23" t="s">
        <v>828</v>
      </c>
      <c r="BB88" s="22"/>
      <c r="BC88" s="27" t="s">
        <v>104</v>
      </c>
      <c r="BD88" s="27" t="s">
        <v>323</v>
      </c>
      <c r="BE88" s="31" t="s">
        <v>82</v>
      </c>
    </row>
    <row r="89" ht="26.25" customHeight="1">
      <c r="A89" s="22" t="s">
        <v>829</v>
      </c>
      <c r="B89" s="23" t="s">
        <v>830</v>
      </c>
      <c r="C89" s="24" t="s">
        <v>831</v>
      </c>
      <c r="D89" s="22" t="s">
        <v>430</v>
      </c>
      <c r="E89" s="22" t="s">
        <v>790</v>
      </c>
      <c r="F89" s="22" t="s">
        <v>829</v>
      </c>
      <c r="G89" s="22" t="s">
        <v>832</v>
      </c>
      <c r="H89" s="22"/>
      <c r="I89" s="22" t="s">
        <v>833</v>
      </c>
      <c r="J89" s="22"/>
      <c r="K89" s="22"/>
      <c r="L89" s="22"/>
      <c r="M89" s="22"/>
      <c r="N89" s="22"/>
      <c r="O89" s="22"/>
      <c r="P89" s="22"/>
      <c r="Q89" s="22"/>
      <c r="R89" s="22"/>
      <c r="S89" s="22"/>
      <c r="T89" s="22"/>
      <c r="U89" s="25"/>
      <c r="V89" s="25" t="s">
        <v>91</v>
      </c>
      <c r="W89" s="30" t="s">
        <v>506</v>
      </c>
      <c r="X89" s="22" t="s">
        <v>347</v>
      </c>
      <c r="Y89" s="22"/>
      <c r="Z89" s="22" t="str">
        <f t="shared" si="3"/>
        <v>["Field ID", "Internal", "Sequence"]</v>
      </c>
      <c r="AA89" s="22" t="s">
        <v>572</v>
      </c>
      <c r="AB89" s="23" t="s">
        <v>514</v>
      </c>
      <c r="AC89" s="22" t="s">
        <v>574</v>
      </c>
      <c r="AD89" s="22" t="s">
        <v>508</v>
      </c>
      <c r="AE89" s="22"/>
      <c r="AF89" s="22"/>
      <c r="AG89" s="22"/>
      <c r="AH89" s="22"/>
      <c r="AI89" s="22"/>
      <c r="AJ89" s="22"/>
      <c r="AK89" s="22"/>
      <c r="AL89" s="22"/>
      <c r="AM89" s="22"/>
      <c r="AN89" s="22"/>
      <c r="AO89" s="22"/>
      <c r="AP89" s="22"/>
      <c r="AQ89" s="22"/>
      <c r="AR89" s="22"/>
      <c r="AS89" s="22"/>
      <c r="AT89" s="22"/>
      <c r="AU89" s="22"/>
      <c r="AV89" s="22"/>
      <c r="AW89" s="26"/>
      <c r="AX89" s="22"/>
      <c r="AY89" s="23" t="s">
        <v>77</v>
      </c>
      <c r="AZ89" s="23" t="s">
        <v>102</v>
      </c>
      <c r="BA89" s="23" t="s">
        <v>834</v>
      </c>
      <c r="BB89" s="22"/>
      <c r="BC89" s="27" t="s">
        <v>104</v>
      </c>
      <c r="BD89" s="27" t="s">
        <v>81</v>
      </c>
      <c r="BE89" s="31" t="s">
        <v>82</v>
      </c>
    </row>
    <row r="90" ht="26.25" customHeight="1">
      <c r="A90" s="22" t="s">
        <v>835</v>
      </c>
      <c r="B90" s="23" t="s">
        <v>836</v>
      </c>
      <c r="C90" s="24" t="s">
        <v>837</v>
      </c>
      <c r="D90" s="22" t="s">
        <v>65</v>
      </c>
      <c r="E90" s="22" t="s">
        <v>66</v>
      </c>
      <c r="F90" s="22" t="s">
        <v>835</v>
      </c>
      <c r="G90" s="22" t="s">
        <v>835</v>
      </c>
      <c r="H90" s="22"/>
      <c r="I90" s="22"/>
      <c r="J90" s="22"/>
      <c r="K90" s="22"/>
      <c r="L90" s="22"/>
      <c r="M90" s="22"/>
      <c r="N90" s="22" t="s">
        <v>836</v>
      </c>
      <c r="O90" s="22"/>
      <c r="P90" s="22"/>
      <c r="Q90" s="22"/>
      <c r="R90" s="22"/>
      <c r="S90" s="22"/>
      <c r="T90" s="22"/>
      <c r="U90" s="25"/>
      <c r="V90" s="25" t="s">
        <v>91</v>
      </c>
      <c r="W90" s="22" t="s">
        <v>69</v>
      </c>
      <c r="X90" s="22" t="s">
        <v>347</v>
      </c>
      <c r="Y90" s="27" t="s">
        <v>199</v>
      </c>
      <c r="Z90" s="22" t="str">
        <f t="shared" si="3"/>
        <v>["B Field Name", "Organizational", "Sequence", "Workflows"]</v>
      </c>
      <c r="AA90" s="22" t="s">
        <v>134</v>
      </c>
      <c r="AB90" s="23" t="s">
        <v>91</v>
      </c>
      <c r="AC90" s="22"/>
      <c r="AD90" s="22"/>
      <c r="AE90" s="22"/>
      <c r="AF90" s="22"/>
      <c r="AG90" s="22"/>
      <c r="AH90" s="22"/>
      <c r="AI90" s="22" t="s">
        <v>523</v>
      </c>
      <c r="AJ90" s="22"/>
      <c r="AK90" s="22" t="s">
        <v>838</v>
      </c>
      <c r="AL90" s="22" t="s">
        <v>76</v>
      </c>
      <c r="AM90" s="22"/>
      <c r="AN90" s="22"/>
      <c r="AO90" s="22"/>
      <c r="AP90" s="22"/>
      <c r="AQ90" s="22"/>
      <c r="AR90" s="22"/>
      <c r="AS90" s="22"/>
      <c r="AT90" s="22"/>
      <c r="AU90" s="22"/>
      <c r="AV90" s="22"/>
      <c r="AW90" s="26" t="s">
        <v>839</v>
      </c>
      <c r="AX90" s="22" t="s">
        <v>100</v>
      </c>
      <c r="AY90" s="23" t="s">
        <v>77</v>
      </c>
      <c r="AZ90" s="23" t="s">
        <v>102</v>
      </c>
      <c r="BA90" s="23" t="s">
        <v>840</v>
      </c>
      <c r="BB90" s="22"/>
      <c r="BC90" s="27" t="s">
        <v>104</v>
      </c>
      <c r="BD90" s="27" t="s">
        <v>119</v>
      </c>
      <c r="BE90" s="31" t="s">
        <v>106</v>
      </c>
    </row>
    <row r="91" ht="26.25" customHeight="1">
      <c r="A91" s="22" t="s">
        <v>841</v>
      </c>
      <c r="B91" s="23" t="s">
        <v>842</v>
      </c>
      <c r="C91" s="24" t="s">
        <v>843</v>
      </c>
      <c r="D91" s="22" t="s">
        <v>208</v>
      </c>
      <c r="E91" s="22" t="s">
        <v>182</v>
      </c>
      <c r="F91" s="22" t="s">
        <v>841</v>
      </c>
      <c r="G91" s="22"/>
      <c r="H91" s="22" t="s">
        <v>844</v>
      </c>
      <c r="I91" s="22"/>
      <c r="J91" s="22"/>
      <c r="K91" s="22"/>
      <c r="L91" s="22"/>
      <c r="M91" s="22"/>
      <c r="N91" s="22"/>
      <c r="O91" s="22" t="s">
        <v>845</v>
      </c>
      <c r="P91" s="22" t="s">
        <v>845</v>
      </c>
      <c r="Q91" s="22"/>
      <c r="R91" s="22"/>
      <c r="S91" s="22"/>
      <c r="T91" s="22"/>
      <c r="U91" s="25" t="s">
        <v>846</v>
      </c>
      <c r="V91" s="25" t="s">
        <v>847</v>
      </c>
      <c r="W91" s="22" t="s">
        <v>198</v>
      </c>
      <c r="X91" s="23"/>
      <c r="Y91" s="27" t="s">
        <v>199</v>
      </c>
      <c r="Z91" s="22" t="str">
        <f t="shared" si="3"/>
        <v>["Field ID", "Field Name", "Field Name", "Analysis", "ENA Experiment", "VJDB Experiment", "Workflows"]</v>
      </c>
      <c r="AA91" s="22"/>
      <c r="AB91" s="23" t="s">
        <v>514</v>
      </c>
      <c r="AC91" s="22" t="s">
        <v>157</v>
      </c>
      <c r="AD91" s="22" t="s">
        <v>92</v>
      </c>
      <c r="AE91" s="22"/>
      <c r="AF91" s="22"/>
      <c r="AG91" s="22"/>
      <c r="AH91" s="22"/>
      <c r="AI91" s="22"/>
      <c r="AJ91" s="22"/>
      <c r="AK91" s="22"/>
      <c r="AL91" s="22"/>
      <c r="AM91" s="22"/>
      <c r="AN91" s="22"/>
      <c r="AO91" s="22" t="s">
        <v>848</v>
      </c>
      <c r="AP91" s="22"/>
      <c r="AQ91" s="22"/>
      <c r="AR91" s="22" t="s">
        <v>848</v>
      </c>
      <c r="AS91" s="22"/>
      <c r="AT91" s="22" t="s">
        <v>97</v>
      </c>
      <c r="AU91" s="22" t="s">
        <v>412</v>
      </c>
      <c r="AV91" s="22" t="s">
        <v>412</v>
      </c>
      <c r="AW91" s="26"/>
      <c r="AX91" s="22"/>
      <c r="AY91" s="23" t="s">
        <v>77</v>
      </c>
      <c r="AZ91" s="23" t="s">
        <v>102</v>
      </c>
      <c r="BA91" s="23" t="s">
        <v>849</v>
      </c>
      <c r="BB91" s="22"/>
      <c r="BC91" s="27" t="s">
        <v>104</v>
      </c>
      <c r="BD91" s="27" t="s">
        <v>323</v>
      </c>
      <c r="BE91" s="31" t="s">
        <v>82</v>
      </c>
    </row>
    <row r="92" ht="26.25" customHeight="1">
      <c r="A92" s="22" t="s">
        <v>850</v>
      </c>
      <c r="B92" s="23" t="s">
        <v>851</v>
      </c>
      <c r="C92" s="24" t="s">
        <v>852</v>
      </c>
      <c r="D92" s="22" t="s">
        <v>65</v>
      </c>
      <c r="E92" s="22" t="s">
        <v>182</v>
      </c>
      <c r="F92" s="22" t="s">
        <v>850</v>
      </c>
      <c r="G92" s="22"/>
      <c r="H92" s="22" t="s">
        <v>853</v>
      </c>
      <c r="I92" s="22"/>
      <c r="J92" s="22" t="s">
        <v>854</v>
      </c>
      <c r="K92" s="22"/>
      <c r="L92" s="22"/>
      <c r="M92" s="22"/>
      <c r="N92" s="22"/>
      <c r="O92" s="22" t="s">
        <v>855</v>
      </c>
      <c r="P92" s="22" t="s">
        <v>855</v>
      </c>
      <c r="Q92" s="22"/>
      <c r="R92" s="22"/>
      <c r="S92" s="22"/>
      <c r="T92" s="22"/>
      <c r="U92" s="25" t="s">
        <v>846</v>
      </c>
      <c r="V92" s="25" t="s">
        <v>847</v>
      </c>
      <c r="W92" s="22" t="s">
        <v>198</v>
      </c>
      <c r="X92" s="23"/>
      <c r="Y92" s="27" t="s">
        <v>199</v>
      </c>
      <c r="Z92" s="22" t="str">
        <f t="shared" si="3"/>
        <v>["Field ID", "Field ID", "Field Name", "Field Name", "Analysis", "ENA Experiment", "VJDB Experiment", "Workflows"]</v>
      </c>
      <c r="AA92" s="22"/>
      <c r="AB92" s="23" t="s">
        <v>91</v>
      </c>
      <c r="AC92" s="22" t="s">
        <v>157</v>
      </c>
      <c r="AD92" s="22" t="s">
        <v>92</v>
      </c>
      <c r="AE92" s="22"/>
      <c r="AF92" s="22"/>
      <c r="AG92" s="22"/>
      <c r="AH92" s="22"/>
      <c r="AI92" s="22"/>
      <c r="AJ92" s="22"/>
      <c r="AK92" s="22"/>
      <c r="AL92" s="22"/>
      <c r="AM92" s="22"/>
      <c r="AN92" s="22"/>
      <c r="AO92" s="22" t="s">
        <v>856</v>
      </c>
      <c r="AP92" s="22"/>
      <c r="AQ92" s="22"/>
      <c r="AR92" s="22" t="s">
        <v>856</v>
      </c>
      <c r="AS92" s="22"/>
      <c r="AT92" s="22" t="s">
        <v>337</v>
      </c>
      <c r="AU92" s="22" t="s">
        <v>98</v>
      </c>
      <c r="AV92" s="22" t="s">
        <v>98</v>
      </c>
      <c r="AW92" s="26" t="s">
        <v>857</v>
      </c>
      <c r="AX92" s="22" t="s">
        <v>548</v>
      </c>
      <c r="AY92" s="23" t="s">
        <v>340</v>
      </c>
      <c r="AZ92" s="23" t="s">
        <v>341</v>
      </c>
      <c r="BA92" s="23" t="s">
        <v>858</v>
      </c>
      <c r="BB92" s="22"/>
      <c r="BC92" s="27" t="s">
        <v>104</v>
      </c>
      <c r="BD92" s="27" t="s">
        <v>105</v>
      </c>
      <c r="BE92" s="31" t="s">
        <v>106</v>
      </c>
    </row>
    <row r="93" ht="26.25" customHeight="1">
      <c r="A93" s="22" t="s">
        <v>859</v>
      </c>
      <c r="B93" s="23" t="s">
        <v>860</v>
      </c>
      <c r="C93" s="24" t="s">
        <v>861</v>
      </c>
      <c r="D93" s="22" t="s">
        <v>65</v>
      </c>
      <c r="E93" s="22" t="s">
        <v>182</v>
      </c>
      <c r="F93" s="22" t="s">
        <v>859</v>
      </c>
      <c r="G93" s="22"/>
      <c r="H93" s="22" t="s">
        <v>862</v>
      </c>
      <c r="I93" s="22"/>
      <c r="J93" s="22"/>
      <c r="K93" s="22"/>
      <c r="L93" s="22"/>
      <c r="M93" s="22"/>
      <c r="N93" s="22"/>
      <c r="O93" s="22" t="s">
        <v>863</v>
      </c>
      <c r="P93" s="22" t="s">
        <v>863</v>
      </c>
      <c r="Q93" s="22"/>
      <c r="R93" s="22"/>
      <c r="S93" s="22"/>
      <c r="T93" s="22"/>
      <c r="U93" s="25" t="s">
        <v>846</v>
      </c>
      <c r="V93" s="25" t="s">
        <v>847</v>
      </c>
      <c r="W93" s="22" t="s">
        <v>198</v>
      </c>
      <c r="X93" s="23"/>
      <c r="Y93" s="27" t="s">
        <v>199</v>
      </c>
      <c r="Z93" s="22" t="str">
        <f t="shared" si="3"/>
        <v>["Field ID", "Field Name", "Field Name", "Analysis", "ENA Experiment", "VJDB Experiment", "Workflows"]</v>
      </c>
      <c r="AA93" s="22"/>
      <c r="AB93" s="23" t="s">
        <v>514</v>
      </c>
      <c r="AC93" s="22" t="s">
        <v>157</v>
      </c>
      <c r="AD93" s="22" t="s">
        <v>92</v>
      </c>
      <c r="AE93" s="22"/>
      <c r="AF93" s="22"/>
      <c r="AG93" s="22"/>
      <c r="AH93" s="22"/>
      <c r="AI93" s="22"/>
      <c r="AJ93" s="22"/>
      <c r="AK93" s="22"/>
      <c r="AL93" s="22"/>
      <c r="AM93" s="22"/>
      <c r="AN93" s="22"/>
      <c r="AO93" s="22" t="s">
        <v>864</v>
      </c>
      <c r="AP93" s="22"/>
      <c r="AQ93" s="22"/>
      <c r="AR93" s="22" t="s">
        <v>864</v>
      </c>
      <c r="AS93" s="22"/>
      <c r="AT93" s="22" t="s">
        <v>97</v>
      </c>
      <c r="AU93" s="22" t="s">
        <v>412</v>
      </c>
      <c r="AV93" s="22" t="s">
        <v>412</v>
      </c>
      <c r="AW93" s="26"/>
      <c r="AX93" s="22" t="s">
        <v>100</v>
      </c>
      <c r="AY93" s="23" t="s">
        <v>77</v>
      </c>
      <c r="AZ93" s="23" t="s">
        <v>102</v>
      </c>
      <c r="BA93" s="23" t="s">
        <v>865</v>
      </c>
      <c r="BB93" s="22"/>
      <c r="BC93" s="27" t="s">
        <v>104</v>
      </c>
      <c r="BD93" s="27" t="s">
        <v>119</v>
      </c>
      <c r="BE93" s="31" t="s">
        <v>106</v>
      </c>
    </row>
    <row r="94" ht="26.25" customHeight="1">
      <c r="A94" s="22" t="s">
        <v>866</v>
      </c>
      <c r="B94" s="23" t="s">
        <v>867</v>
      </c>
      <c r="C94" s="24" t="s">
        <v>868</v>
      </c>
      <c r="D94" s="22" t="s">
        <v>65</v>
      </c>
      <c r="E94" s="22" t="s">
        <v>182</v>
      </c>
      <c r="F94" s="22" t="s">
        <v>866</v>
      </c>
      <c r="G94" s="22"/>
      <c r="H94" s="22" t="s">
        <v>869</v>
      </c>
      <c r="I94" s="22"/>
      <c r="J94" s="22"/>
      <c r="K94" s="22"/>
      <c r="L94" s="22"/>
      <c r="M94" s="22"/>
      <c r="N94" s="22"/>
      <c r="O94" s="22" t="s">
        <v>869</v>
      </c>
      <c r="P94" s="22" t="s">
        <v>869</v>
      </c>
      <c r="Q94" s="22"/>
      <c r="R94" s="22"/>
      <c r="S94" s="22"/>
      <c r="T94" s="22"/>
      <c r="U94" s="25" t="s">
        <v>846</v>
      </c>
      <c r="V94" s="25" t="s">
        <v>847</v>
      </c>
      <c r="W94" s="22" t="s">
        <v>198</v>
      </c>
      <c r="X94" s="23"/>
      <c r="Y94" s="27" t="s">
        <v>199</v>
      </c>
      <c r="Z94" s="22" t="str">
        <f t="shared" si="3"/>
        <v>["Field ID", "Field Name", "Field Name", "Analysis", "ENA Experiment", "VJDB Experiment", "Workflows"]</v>
      </c>
      <c r="AA94" s="22"/>
      <c r="AB94" s="23" t="s">
        <v>514</v>
      </c>
      <c r="AC94" s="22" t="s">
        <v>157</v>
      </c>
      <c r="AD94" s="22" t="s">
        <v>92</v>
      </c>
      <c r="AE94" s="22"/>
      <c r="AF94" s="22"/>
      <c r="AG94" s="22"/>
      <c r="AH94" s="22"/>
      <c r="AI94" s="22"/>
      <c r="AJ94" s="22"/>
      <c r="AK94" s="22"/>
      <c r="AL94" s="22"/>
      <c r="AM94" s="22"/>
      <c r="AN94" s="22"/>
      <c r="AO94" s="22" t="s">
        <v>870</v>
      </c>
      <c r="AP94" s="22"/>
      <c r="AQ94" s="22"/>
      <c r="AR94" s="22" t="s">
        <v>871</v>
      </c>
      <c r="AS94" s="22"/>
      <c r="AT94" s="22" t="s">
        <v>540</v>
      </c>
      <c r="AU94" s="22" t="s">
        <v>412</v>
      </c>
      <c r="AV94" s="22" t="s">
        <v>412</v>
      </c>
      <c r="AW94" s="26"/>
      <c r="AX94" s="22" t="s">
        <v>100</v>
      </c>
      <c r="AY94" s="23" t="s">
        <v>77</v>
      </c>
      <c r="AZ94" s="23" t="s">
        <v>102</v>
      </c>
      <c r="BA94" s="23" t="s">
        <v>872</v>
      </c>
      <c r="BB94" s="22"/>
      <c r="BC94" s="27" t="s">
        <v>104</v>
      </c>
      <c r="BD94" s="27" t="s">
        <v>119</v>
      </c>
      <c r="BE94" s="31" t="s">
        <v>106</v>
      </c>
    </row>
    <row r="95" ht="26.25" customHeight="1">
      <c r="A95" s="22" t="s">
        <v>873</v>
      </c>
      <c r="B95" s="23" t="s">
        <v>874</v>
      </c>
      <c r="C95" s="24" t="s">
        <v>875</v>
      </c>
      <c r="D95" s="22" t="s">
        <v>65</v>
      </c>
      <c r="E95" s="22" t="s">
        <v>182</v>
      </c>
      <c r="F95" s="22" t="s">
        <v>873</v>
      </c>
      <c r="G95" s="22"/>
      <c r="H95" s="22" t="s">
        <v>876</v>
      </c>
      <c r="I95" s="22"/>
      <c r="J95" s="22" t="s">
        <v>877</v>
      </c>
      <c r="K95" s="22"/>
      <c r="L95" s="22"/>
      <c r="M95" s="22"/>
      <c r="N95" s="22"/>
      <c r="O95" s="22" t="s">
        <v>876</v>
      </c>
      <c r="P95" s="22" t="s">
        <v>876</v>
      </c>
      <c r="Q95" s="22"/>
      <c r="R95" s="22"/>
      <c r="S95" s="22"/>
      <c r="T95" s="22"/>
      <c r="U95" s="25" t="s">
        <v>846</v>
      </c>
      <c r="V95" s="25" t="s">
        <v>847</v>
      </c>
      <c r="W95" s="22" t="s">
        <v>198</v>
      </c>
      <c r="X95" s="23"/>
      <c r="Y95" s="27" t="s">
        <v>199</v>
      </c>
      <c r="Z95" s="22" t="str">
        <f t="shared" si="3"/>
        <v>["Field ID", "Field ID", "Field Name", "Field Name", "Analysis", "ENA Experiment", "VJDB Experiment", "Workflows"]</v>
      </c>
      <c r="AA95" s="22"/>
      <c r="AB95" s="23" t="s">
        <v>91</v>
      </c>
      <c r="AC95" s="22" t="s">
        <v>157</v>
      </c>
      <c r="AD95" s="22" t="s">
        <v>92</v>
      </c>
      <c r="AE95" s="22"/>
      <c r="AF95" s="22"/>
      <c r="AG95" s="22"/>
      <c r="AH95" s="22"/>
      <c r="AI95" s="22"/>
      <c r="AJ95" s="22"/>
      <c r="AK95" s="22"/>
      <c r="AL95" s="22"/>
      <c r="AM95" s="22"/>
      <c r="AN95" s="22"/>
      <c r="AO95" s="22" t="s">
        <v>878</v>
      </c>
      <c r="AP95" s="22"/>
      <c r="AQ95" s="22"/>
      <c r="AR95" s="22" t="s">
        <v>878</v>
      </c>
      <c r="AS95" s="22"/>
      <c r="AT95" s="22" t="s">
        <v>97</v>
      </c>
      <c r="AU95" s="22" t="s">
        <v>98</v>
      </c>
      <c r="AV95" s="22" t="s">
        <v>98</v>
      </c>
      <c r="AW95" s="27" t="s">
        <v>879</v>
      </c>
      <c r="AX95" s="22" t="s">
        <v>548</v>
      </c>
      <c r="AY95" s="23" t="s">
        <v>340</v>
      </c>
      <c r="AZ95" s="23" t="s">
        <v>341</v>
      </c>
      <c r="BA95" s="23" t="s">
        <v>880</v>
      </c>
      <c r="BB95" s="22"/>
      <c r="BC95" s="27" t="s">
        <v>104</v>
      </c>
      <c r="BD95" s="27" t="s">
        <v>105</v>
      </c>
      <c r="BE95" s="31" t="s">
        <v>106</v>
      </c>
    </row>
    <row r="96" ht="26.25" customHeight="1">
      <c r="A96" s="22" t="s">
        <v>881</v>
      </c>
      <c r="B96" s="23" t="s">
        <v>882</v>
      </c>
      <c r="C96" s="24" t="s">
        <v>883</v>
      </c>
      <c r="D96" s="22" t="s">
        <v>65</v>
      </c>
      <c r="E96" s="22" t="s">
        <v>182</v>
      </c>
      <c r="F96" s="22" t="s">
        <v>881</v>
      </c>
      <c r="G96" s="22"/>
      <c r="H96" s="22" t="s">
        <v>884</v>
      </c>
      <c r="I96" s="22"/>
      <c r="J96" s="22"/>
      <c r="K96" s="22"/>
      <c r="L96" s="22"/>
      <c r="M96" s="22"/>
      <c r="N96" s="22"/>
      <c r="O96" s="22" t="s">
        <v>885</v>
      </c>
      <c r="P96" s="22" t="s">
        <v>885</v>
      </c>
      <c r="Q96" s="22"/>
      <c r="R96" s="22"/>
      <c r="S96" s="22"/>
      <c r="T96" s="22"/>
      <c r="U96" s="25" t="s">
        <v>846</v>
      </c>
      <c r="V96" s="25" t="s">
        <v>847</v>
      </c>
      <c r="W96" s="22" t="s">
        <v>198</v>
      </c>
      <c r="X96" s="23"/>
      <c r="Y96" s="27" t="s">
        <v>199</v>
      </c>
      <c r="Z96" s="22" t="str">
        <f t="shared" si="3"/>
        <v>["Field ID", "Field Name", "Field Name", "Analysis", "ENA Experiment", "VJDB Experiment", "Workflows"]</v>
      </c>
      <c r="AA96" s="22"/>
      <c r="AB96" s="23" t="s">
        <v>91</v>
      </c>
      <c r="AC96" s="22" t="s">
        <v>157</v>
      </c>
      <c r="AD96" s="22" t="s">
        <v>92</v>
      </c>
      <c r="AE96" s="22"/>
      <c r="AF96" s="22"/>
      <c r="AG96" s="22"/>
      <c r="AH96" s="22"/>
      <c r="AI96" s="22"/>
      <c r="AJ96" s="22"/>
      <c r="AK96" s="22"/>
      <c r="AL96" s="22"/>
      <c r="AM96" s="22"/>
      <c r="AN96" s="22"/>
      <c r="AO96" s="22" t="s">
        <v>886</v>
      </c>
      <c r="AP96" s="22"/>
      <c r="AQ96" s="22"/>
      <c r="AR96" s="22" t="s">
        <v>886</v>
      </c>
      <c r="AS96" s="22"/>
      <c r="AT96" s="22" t="s">
        <v>97</v>
      </c>
      <c r="AU96" s="22" t="s">
        <v>98</v>
      </c>
      <c r="AV96" s="22" t="s">
        <v>98</v>
      </c>
      <c r="AW96" s="27">
        <v>1.111898265709E12</v>
      </c>
      <c r="AX96" s="22" t="s">
        <v>100</v>
      </c>
      <c r="AY96" s="23" t="s">
        <v>101</v>
      </c>
      <c r="AZ96" s="23" t="s">
        <v>102</v>
      </c>
      <c r="BA96" s="23" t="s">
        <v>887</v>
      </c>
      <c r="BB96" s="22"/>
      <c r="BC96" s="27" t="s">
        <v>104</v>
      </c>
      <c r="BD96" s="27" t="s">
        <v>119</v>
      </c>
      <c r="BE96" s="31" t="s">
        <v>106</v>
      </c>
    </row>
    <row r="97" ht="26.25" customHeight="1">
      <c r="A97" s="22" t="s">
        <v>888</v>
      </c>
      <c r="B97" s="23" t="s">
        <v>889</v>
      </c>
      <c r="C97" s="24" t="s">
        <v>890</v>
      </c>
      <c r="D97" s="22" t="s">
        <v>65</v>
      </c>
      <c r="E97" s="22" t="s">
        <v>182</v>
      </c>
      <c r="F97" s="22" t="s">
        <v>888</v>
      </c>
      <c r="G97" s="22"/>
      <c r="H97" s="22" t="s">
        <v>891</v>
      </c>
      <c r="I97" s="22"/>
      <c r="J97" s="22" t="s">
        <v>892</v>
      </c>
      <c r="K97" s="22"/>
      <c r="L97" s="22"/>
      <c r="M97" s="22"/>
      <c r="N97" s="22"/>
      <c r="O97" s="22" t="s">
        <v>893</v>
      </c>
      <c r="P97" s="22" t="s">
        <v>893</v>
      </c>
      <c r="Q97" s="22"/>
      <c r="R97" s="22"/>
      <c r="S97" s="22"/>
      <c r="T97" s="22"/>
      <c r="U97" s="25" t="s">
        <v>846</v>
      </c>
      <c r="V97" s="25" t="s">
        <v>847</v>
      </c>
      <c r="W97" s="22" t="s">
        <v>198</v>
      </c>
      <c r="X97" s="23"/>
      <c r="Y97" s="27" t="s">
        <v>199</v>
      </c>
      <c r="Z97" s="22" t="str">
        <f t="shared" si="3"/>
        <v>["Field ID", "Field ID", "Field Name", "Field Name", "Analysis", "ENA Experiment", "VJDB Experiment", "Workflows"]</v>
      </c>
      <c r="AA97" s="22"/>
      <c r="AB97" s="23" t="s">
        <v>91</v>
      </c>
      <c r="AC97" s="22" t="s">
        <v>157</v>
      </c>
      <c r="AD97" s="22" t="s">
        <v>92</v>
      </c>
      <c r="AE97" s="22"/>
      <c r="AF97" s="22"/>
      <c r="AG97" s="22"/>
      <c r="AH97" s="22"/>
      <c r="AI97" s="22"/>
      <c r="AJ97" s="22"/>
      <c r="AK97" s="22"/>
      <c r="AL97" s="22"/>
      <c r="AM97" s="22"/>
      <c r="AN97" s="22"/>
      <c r="AO97" s="22" t="s">
        <v>894</v>
      </c>
      <c r="AP97" s="22"/>
      <c r="AQ97" s="22"/>
      <c r="AR97" s="22" t="s">
        <v>894</v>
      </c>
      <c r="AS97" s="22"/>
      <c r="AT97" s="22" t="s">
        <v>337</v>
      </c>
      <c r="AU97" s="22" t="s">
        <v>98</v>
      </c>
      <c r="AV97" s="22" t="s">
        <v>98</v>
      </c>
      <c r="AW97" s="27" t="s">
        <v>895</v>
      </c>
      <c r="AX97" s="22" t="s">
        <v>548</v>
      </c>
      <c r="AY97" s="23" t="s">
        <v>340</v>
      </c>
      <c r="AZ97" s="23" t="s">
        <v>341</v>
      </c>
      <c r="BA97" s="23" t="s">
        <v>896</v>
      </c>
      <c r="BB97" s="22"/>
      <c r="BC97" s="27" t="s">
        <v>104</v>
      </c>
      <c r="BD97" s="27" t="s">
        <v>105</v>
      </c>
      <c r="BE97" s="31" t="s">
        <v>106</v>
      </c>
    </row>
    <row r="98" ht="26.25" customHeight="1">
      <c r="A98" s="22" t="s">
        <v>897</v>
      </c>
      <c r="B98" s="23" t="s">
        <v>898</v>
      </c>
      <c r="C98" s="24" t="s">
        <v>899</v>
      </c>
      <c r="D98" s="22" t="s">
        <v>65</v>
      </c>
      <c r="E98" s="22" t="s">
        <v>182</v>
      </c>
      <c r="F98" s="22" t="s">
        <v>897</v>
      </c>
      <c r="G98" s="22"/>
      <c r="H98" s="22" t="s">
        <v>900</v>
      </c>
      <c r="I98" s="22"/>
      <c r="J98" s="22"/>
      <c r="K98" s="22"/>
      <c r="L98" s="22"/>
      <c r="M98" s="22"/>
      <c r="N98" s="22"/>
      <c r="O98" s="22" t="s">
        <v>901</v>
      </c>
      <c r="P98" s="22" t="s">
        <v>901</v>
      </c>
      <c r="Q98" s="22"/>
      <c r="R98" s="22"/>
      <c r="S98" s="22"/>
      <c r="T98" s="22"/>
      <c r="U98" s="38" t="s">
        <v>846</v>
      </c>
      <c r="V98" s="39" t="s">
        <v>847</v>
      </c>
      <c r="W98" s="22" t="s">
        <v>198</v>
      </c>
      <c r="X98" s="23"/>
      <c r="Y98" s="27" t="s">
        <v>199</v>
      </c>
      <c r="Z98" s="22" t="str">
        <f t="shared" si="3"/>
        <v>["Field ID", "Field Name", "Field Name", "Analysis", "ENA Experiment", "VJDB Experiment", "Workflows"]</v>
      </c>
      <c r="AA98" s="22"/>
      <c r="AB98" s="23" t="s">
        <v>91</v>
      </c>
      <c r="AC98" s="22" t="s">
        <v>157</v>
      </c>
      <c r="AD98" s="22" t="s">
        <v>92</v>
      </c>
      <c r="AE98" s="22"/>
      <c r="AF98" s="22"/>
      <c r="AG98" s="22"/>
      <c r="AH98" s="22"/>
      <c r="AI98" s="22"/>
      <c r="AJ98" s="22"/>
      <c r="AK98" s="22"/>
      <c r="AL98" s="22"/>
      <c r="AM98" s="22"/>
      <c r="AN98" s="22"/>
      <c r="AO98" s="22" t="s">
        <v>902</v>
      </c>
      <c r="AP98" s="22"/>
      <c r="AQ98" s="22"/>
      <c r="AR98" s="22" t="s">
        <v>902</v>
      </c>
      <c r="AS98" s="22"/>
      <c r="AT98" s="22" t="s">
        <v>337</v>
      </c>
      <c r="AU98" s="22" t="s">
        <v>98</v>
      </c>
      <c r="AV98" s="22" t="s">
        <v>98</v>
      </c>
      <c r="AW98" s="27" t="s">
        <v>903</v>
      </c>
      <c r="AX98" s="22" t="s">
        <v>548</v>
      </c>
      <c r="AY98" s="23" t="s">
        <v>340</v>
      </c>
      <c r="AZ98" s="23" t="s">
        <v>341</v>
      </c>
      <c r="BA98" s="23" t="s">
        <v>904</v>
      </c>
      <c r="BB98" s="22"/>
      <c r="BC98" s="27" t="s">
        <v>104</v>
      </c>
      <c r="BD98" s="27" t="s">
        <v>105</v>
      </c>
      <c r="BE98" s="31" t="s">
        <v>106</v>
      </c>
    </row>
    <row r="99" ht="26.25" customHeight="1">
      <c r="A99" s="22" t="s">
        <v>905</v>
      </c>
      <c r="B99" s="23" t="s">
        <v>906</v>
      </c>
      <c r="C99" s="24" t="s">
        <v>907</v>
      </c>
      <c r="D99" s="22" t="s">
        <v>65</v>
      </c>
      <c r="E99" s="22" t="s">
        <v>182</v>
      </c>
      <c r="F99" s="22" t="s">
        <v>905</v>
      </c>
      <c r="G99" s="22" t="s">
        <v>908</v>
      </c>
      <c r="H99" s="22" t="s">
        <v>909</v>
      </c>
      <c r="I99" s="22"/>
      <c r="J99" s="22"/>
      <c r="K99" s="22"/>
      <c r="L99" s="22"/>
      <c r="M99" s="22"/>
      <c r="N99" s="22"/>
      <c r="O99" s="22" t="s">
        <v>910</v>
      </c>
      <c r="P99" s="22" t="s">
        <v>910</v>
      </c>
      <c r="Q99" s="22"/>
      <c r="R99" s="22"/>
      <c r="S99" s="22"/>
      <c r="T99" s="22"/>
      <c r="U99" s="38" t="s">
        <v>846</v>
      </c>
      <c r="V99" s="39" t="s">
        <v>847</v>
      </c>
      <c r="W99" s="22" t="s">
        <v>198</v>
      </c>
      <c r="X99" s="23"/>
      <c r="Y99" s="27" t="s">
        <v>199</v>
      </c>
      <c r="Z99" s="22" t="str">
        <f t="shared" si="3"/>
        <v>["Field ID", "Field Name", "Field Name", "Analysis", "ENA Experiment", "VJDB Experiment", "Workflows"]</v>
      </c>
      <c r="AA99" s="22"/>
      <c r="AB99" s="23" t="s">
        <v>91</v>
      </c>
      <c r="AC99" s="22" t="s">
        <v>157</v>
      </c>
      <c r="AD99" s="22" t="s">
        <v>92</v>
      </c>
      <c r="AE99" s="22"/>
      <c r="AF99" s="22"/>
      <c r="AG99" s="22"/>
      <c r="AH99" s="22"/>
      <c r="AI99" s="22"/>
      <c r="AJ99" s="22"/>
      <c r="AK99" s="22"/>
      <c r="AL99" s="22"/>
      <c r="AM99" s="22"/>
      <c r="AN99" s="22"/>
      <c r="AO99" s="22" t="s">
        <v>911</v>
      </c>
      <c r="AP99" s="22"/>
      <c r="AQ99" s="22"/>
      <c r="AR99" s="22" t="s">
        <v>911</v>
      </c>
      <c r="AS99" s="22"/>
      <c r="AT99" s="22" t="s">
        <v>337</v>
      </c>
      <c r="AU99" s="22" t="s">
        <v>98</v>
      </c>
      <c r="AV99" s="22" t="s">
        <v>98</v>
      </c>
      <c r="AW99" s="27" t="s">
        <v>912</v>
      </c>
      <c r="AX99" s="22" t="s">
        <v>548</v>
      </c>
      <c r="AY99" s="23" t="s">
        <v>340</v>
      </c>
      <c r="AZ99" s="23" t="s">
        <v>341</v>
      </c>
      <c r="BA99" s="23" t="s">
        <v>913</v>
      </c>
      <c r="BB99" s="22"/>
      <c r="BC99" s="27" t="s">
        <v>104</v>
      </c>
      <c r="BD99" s="27" t="s">
        <v>105</v>
      </c>
      <c r="BE99" s="31" t="s">
        <v>106</v>
      </c>
    </row>
    <row r="100" ht="26.25" customHeight="1">
      <c r="A100" s="22" t="s">
        <v>914</v>
      </c>
      <c r="B100" s="23" t="s">
        <v>915</v>
      </c>
      <c r="C100" s="24" t="s">
        <v>916</v>
      </c>
      <c r="D100" s="22" t="s">
        <v>65</v>
      </c>
      <c r="E100" s="22" t="s">
        <v>66</v>
      </c>
      <c r="F100" s="22" t="s">
        <v>914</v>
      </c>
      <c r="G100" s="22"/>
      <c r="H100" s="22" t="s">
        <v>917</v>
      </c>
      <c r="I100" s="22" t="s">
        <v>918</v>
      </c>
      <c r="J100" s="22"/>
      <c r="K100" s="22"/>
      <c r="L100" s="22"/>
      <c r="M100" s="22"/>
      <c r="N100" s="22" t="s">
        <v>919</v>
      </c>
      <c r="O100" s="22" t="s">
        <v>920</v>
      </c>
      <c r="P100" s="22" t="s">
        <v>920</v>
      </c>
      <c r="Q100" s="22"/>
      <c r="R100" s="22"/>
      <c r="S100" s="22"/>
      <c r="T100" s="22"/>
      <c r="U100" s="38" t="s">
        <v>846</v>
      </c>
      <c r="V100" s="39" t="s">
        <v>847</v>
      </c>
      <c r="W100" s="22" t="s">
        <v>198</v>
      </c>
      <c r="X100" s="22" t="s">
        <v>347</v>
      </c>
      <c r="Y100" s="27" t="s">
        <v>199</v>
      </c>
      <c r="Z100" s="22" t="str">
        <f t="shared" si="3"/>
        <v>["Field ID", "Field ID", "B Field Name", "Field Name", "Field Name", "Analysis", "ENA Experiment", "VJDB Experiment", "Sequence", "Workflows"]</v>
      </c>
      <c r="AA100" s="22" t="s">
        <v>134</v>
      </c>
      <c r="AB100" s="23" t="s">
        <v>91</v>
      </c>
      <c r="AC100" s="22"/>
      <c r="AD100" s="22" t="s">
        <v>92</v>
      </c>
      <c r="AE100" s="22"/>
      <c r="AF100" s="22"/>
      <c r="AG100" s="22"/>
      <c r="AH100" s="22"/>
      <c r="AI100" s="22" t="s">
        <v>523</v>
      </c>
      <c r="AJ100" s="22"/>
      <c r="AK100" s="22" t="s">
        <v>914</v>
      </c>
      <c r="AL100" s="22" t="s">
        <v>76</v>
      </c>
      <c r="AM100" s="22"/>
      <c r="AN100" s="22"/>
      <c r="AO100" s="22" t="s">
        <v>921</v>
      </c>
      <c r="AP100" s="22"/>
      <c r="AQ100" s="22"/>
      <c r="AR100" s="22" t="s">
        <v>921</v>
      </c>
      <c r="AS100" s="22"/>
      <c r="AT100" s="22" t="s">
        <v>337</v>
      </c>
      <c r="AU100" s="22" t="s">
        <v>98</v>
      </c>
      <c r="AV100" s="22" t="s">
        <v>98</v>
      </c>
      <c r="AW100" s="26" t="s">
        <v>922</v>
      </c>
      <c r="AX100" s="22" t="s">
        <v>548</v>
      </c>
      <c r="AY100" s="23" t="s">
        <v>340</v>
      </c>
      <c r="AZ100" s="23" t="s">
        <v>341</v>
      </c>
      <c r="BA100" s="23" t="s">
        <v>923</v>
      </c>
      <c r="BB100" s="22"/>
      <c r="BC100" s="27" t="s">
        <v>104</v>
      </c>
      <c r="BD100" s="27" t="s">
        <v>105</v>
      </c>
      <c r="BE100" s="31" t="s">
        <v>106</v>
      </c>
    </row>
    <row r="101" ht="26.25" customHeight="1">
      <c r="A101" s="22" t="s">
        <v>924</v>
      </c>
      <c r="B101" s="23" t="s">
        <v>925</v>
      </c>
      <c r="C101" s="24" t="s">
        <v>926</v>
      </c>
      <c r="D101" s="22" t="s">
        <v>65</v>
      </c>
      <c r="E101" s="22" t="s">
        <v>790</v>
      </c>
      <c r="F101" s="22" t="s">
        <v>924</v>
      </c>
      <c r="G101" s="22"/>
      <c r="H101" s="22" t="s">
        <v>927</v>
      </c>
      <c r="I101" s="22" t="s">
        <v>928</v>
      </c>
      <c r="J101" s="22"/>
      <c r="K101" s="22"/>
      <c r="L101" s="22"/>
      <c r="M101" s="22"/>
      <c r="N101" s="22"/>
      <c r="O101" s="22"/>
      <c r="P101" s="22"/>
      <c r="Q101" s="22"/>
      <c r="R101" s="22"/>
      <c r="S101" s="22"/>
      <c r="T101" s="22"/>
      <c r="U101" s="38"/>
      <c r="V101" s="39" t="s">
        <v>91</v>
      </c>
      <c r="W101" s="30" t="s">
        <v>506</v>
      </c>
      <c r="X101" s="30"/>
      <c r="Y101" s="27" t="s">
        <v>199</v>
      </c>
      <c r="Z101" s="22" t="str">
        <f t="shared" si="3"/>
        <v>["Field ID", "Field ID", "Internal", "Workflows"]</v>
      </c>
      <c r="AA101" s="22" t="s">
        <v>572</v>
      </c>
      <c r="AB101" s="23" t="s">
        <v>514</v>
      </c>
      <c r="AC101" s="22" t="s">
        <v>574</v>
      </c>
      <c r="AD101" s="22" t="s">
        <v>92</v>
      </c>
      <c r="AE101" s="22"/>
      <c r="AF101" s="22"/>
      <c r="AG101" s="22"/>
      <c r="AH101" s="22"/>
      <c r="AI101" s="22"/>
      <c r="AJ101" s="22"/>
      <c r="AK101" s="22"/>
      <c r="AL101" s="22"/>
      <c r="AM101" s="22"/>
      <c r="AN101" s="22"/>
      <c r="AO101" s="22"/>
      <c r="AP101" s="22"/>
      <c r="AQ101" s="22"/>
      <c r="AR101" s="22"/>
      <c r="AS101" s="22"/>
      <c r="AT101" s="22"/>
      <c r="AU101" s="22" t="s">
        <v>379</v>
      </c>
      <c r="AV101" s="22" t="s">
        <v>379</v>
      </c>
      <c r="AW101" s="26"/>
      <c r="AX101" s="22"/>
      <c r="AY101" s="23" t="s">
        <v>340</v>
      </c>
      <c r="AZ101" s="23" t="s">
        <v>341</v>
      </c>
      <c r="BA101" s="23" t="s">
        <v>929</v>
      </c>
      <c r="BB101" s="22"/>
      <c r="BC101" s="27" t="s">
        <v>104</v>
      </c>
      <c r="BD101" s="27" t="s">
        <v>105</v>
      </c>
      <c r="BE101" s="31" t="s">
        <v>106</v>
      </c>
    </row>
    <row r="102" ht="26.25" customHeight="1">
      <c r="A102" s="22" t="s">
        <v>930</v>
      </c>
      <c r="B102" s="23" t="s">
        <v>931</v>
      </c>
      <c r="C102" s="24" t="s">
        <v>932</v>
      </c>
      <c r="D102" s="22" t="s">
        <v>65</v>
      </c>
      <c r="E102" s="22" t="s">
        <v>66</v>
      </c>
      <c r="F102" s="22" t="s">
        <v>933</v>
      </c>
      <c r="G102" s="22" t="s">
        <v>934</v>
      </c>
      <c r="H102" s="22"/>
      <c r="I102" s="22"/>
      <c r="J102" s="22"/>
      <c r="K102" s="22"/>
      <c r="L102" s="22"/>
      <c r="M102" s="22"/>
      <c r="N102" s="22"/>
      <c r="O102" s="22"/>
      <c r="P102" s="22"/>
      <c r="Q102" s="22"/>
      <c r="R102" s="22"/>
      <c r="S102" s="22"/>
      <c r="T102" s="22"/>
      <c r="U102" s="38"/>
      <c r="V102" s="39" t="s">
        <v>91</v>
      </c>
      <c r="W102" s="22" t="s">
        <v>69</v>
      </c>
      <c r="X102" s="22" t="s">
        <v>210</v>
      </c>
      <c r="Y102" s="22"/>
      <c r="Z102" s="22" t="str">
        <f t="shared" si="3"/>
        <v>["Organizational", "Source"]</v>
      </c>
      <c r="AA102" s="22" t="s">
        <v>18</v>
      </c>
      <c r="AB102" s="23" t="s">
        <v>514</v>
      </c>
      <c r="AC102" s="22" t="s">
        <v>935</v>
      </c>
      <c r="AD102" s="22"/>
      <c r="AE102" s="22"/>
      <c r="AF102" s="22"/>
      <c r="AG102" s="22"/>
      <c r="AH102" s="22"/>
      <c r="AI102" s="22"/>
      <c r="AJ102" s="22"/>
      <c r="AK102" s="22"/>
      <c r="AL102" s="22"/>
      <c r="AM102" s="22"/>
      <c r="AN102" s="22"/>
      <c r="AO102" s="22"/>
      <c r="AP102" s="22"/>
      <c r="AQ102" s="22"/>
      <c r="AR102" s="22"/>
      <c r="AS102" s="22"/>
      <c r="AT102" s="22"/>
      <c r="AU102" s="22"/>
      <c r="AV102" s="22"/>
      <c r="AW102" s="26"/>
      <c r="AX102" s="22"/>
      <c r="AY102" s="23" t="s">
        <v>340</v>
      </c>
      <c r="AZ102" s="23" t="s">
        <v>341</v>
      </c>
      <c r="BA102" s="23" t="s">
        <v>936</v>
      </c>
      <c r="BB102" s="22"/>
      <c r="BC102" s="27" t="s">
        <v>104</v>
      </c>
      <c r="BD102" s="27" t="s">
        <v>105</v>
      </c>
      <c r="BE102" s="31" t="s">
        <v>106</v>
      </c>
      <c r="BK102" s="40"/>
      <c r="BL102" s="40"/>
      <c r="BM102" s="40"/>
      <c r="BN102" s="40"/>
      <c r="BO102" s="40"/>
      <c r="BP102" s="40"/>
      <c r="BQ102" s="40"/>
      <c r="BR102" s="40"/>
      <c r="BS102" s="40"/>
      <c r="BT102" s="40"/>
      <c r="BU102" s="40"/>
      <c r="BV102" s="40"/>
      <c r="BW102" s="40"/>
      <c r="BX102" s="40"/>
      <c r="BY102" s="40"/>
      <c r="BZ102" s="40"/>
    </row>
    <row r="103" ht="26.25" customHeight="1">
      <c r="A103" s="22" t="s">
        <v>937</v>
      </c>
      <c r="B103" s="23" t="s">
        <v>938</v>
      </c>
      <c r="C103" s="24" t="s">
        <v>939</v>
      </c>
      <c r="D103" s="22" t="s">
        <v>65</v>
      </c>
      <c r="E103" s="22" t="s">
        <v>66</v>
      </c>
      <c r="F103" s="22" t="s">
        <v>937</v>
      </c>
      <c r="G103" s="22"/>
      <c r="H103" s="22"/>
      <c r="I103" s="22"/>
      <c r="J103" s="22"/>
      <c r="K103" s="22"/>
      <c r="L103" s="22"/>
      <c r="M103" s="22" t="s">
        <v>940</v>
      </c>
      <c r="N103" s="22"/>
      <c r="O103" s="22"/>
      <c r="P103" s="22"/>
      <c r="Q103" s="22"/>
      <c r="R103" s="22"/>
      <c r="S103" s="22"/>
      <c r="T103" s="22"/>
      <c r="U103" s="38"/>
      <c r="V103" s="39" t="s">
        <v>437</v>
      </c>
      <c r="W103" s="22" t="s">
        <v>111</v>
      </c>
      <c r="X103" s="22" t="s">
        <v>438</v>
      </c>
      <c r="Y103" s="22"/>
      <c r="Z103" s="22" t="str">
        <f t="shared" si="3"/>
        <v>["N Nucleotide Field ID", "Sample", "VJDB Study", "Submission"]</v>
      </c>
      <c r="AA103" s="22" t="s">
        <v>8</v>
      </c>
      <c r="AB103" s="23" t="s">
        <v>91</v>
      </c>
      <c r="AC103" s="22"/>
      <c r="AD103" s="22"/>
      <c r="AE103" s="22"/>
      <c r="AF103" s="22"/>
      <c r="AG103" s="22"/>
      <c r="AH103" s="22"/>
      <c r="AI103" s="22"/>
      <c r="AJ103" s="22"/>
      <c r="AK103" s="22"/>
      <c r="AL103" s="22"/>
      <c r="AM103" s="22"/>
      <c r="AN103" s="22"/>
      <c r="AO103" s="22"/>
      <c r="AP103" s="22"/>
      <c r="AQ103" s="22"/>
      <c r="AR103" s="22"/>
      <c r="AS103" s="22"/>
      <c r="AT103" s="22"/>
      <c r="AU103" s="22"/>
      <c r="AV103" s="22" t="s">
        <v>98</v>
      </c>
      <c r="AW103" s="26" t="s">
        <v>338</v>
      </c>
      <c r="AX103" s="22" t="s">
        <v>339</v>
      </c>
      <c r="AY103" s="23" t="s">
        <v>340</v>
      </c>
      <c r="AZ103" s="23" t="s">
        <v>341</v>
      </c>
      <c r="BA103" s="23" t="s">
        <v>941</v>
      </c>
      <c r="BB103" s="22"/>
      <c r="BC103" s="27" t="s">
        <v>104</v>
      </c>
      <c r="BD103" s="27" t="s">
        <v>105</v>
      </c>
      <c r="BE103" s="31" t="s">
        <v>106</v>
      </c>
    </row>
    <row r="104" ht="26.25" customHeight="1">
      <c r="A104" s="22" t="s">
        <v>942</v>
      </c>
      <c r="B104" s="23" t="s">
        <v>943</v>
      </c>
      <c r="C104" s="24" t="s">
        <v>944</v>
      </c>
      <c r="D104" s="22" t="s">
        <v>65</v>
      </c>
      <c r="E104" s="22" t="s">
        <v>66</v>
      </c>
      <c r="F104" s="22"/>
      <c r="G104" s="22"/>
      <c r="H104" s="22"/>
      <c r="I104" s="22"/>
      <c r="J104" s="22"/>
      <c r="K104" s="22"/>
      <c r="L104" s="22"/>
      <c r="M104" s="22"/>
      <c r="N104" s="22"/>
      <c r="O104" s="22"/>
      <c r="P104" s="22"/>
      <c r="Q104" s="22"/>
      <c r="R104" s="22"/>
      <c r="S104" s="22"/>
      <c r="T104" s="22"/>
      <c r="U104" s="38"/>
      <c r="V104" s="39" t="s">
        <v>91</v>
      </c>
      <c r="W104" s="22" t="s">
        <v>111</v>
      </c>
      <c r="X104" s="22" t="s">
        <v>438</v>
      </c>
      <c r="Y104" s="22"/>
      <c r="Z104" s="22" t="str">
        <f t="shared" si="3"/>
        <v>["Sample", "Submission"]</v>
      </c>
      <c r="AA104" s="22" t="s">
        <v>8</v>
      </c>
      <c r="AB104" s="23" t="s">
        <v>514</v>
      </c>
      <c r="AC104" s="22" t="s">
        <v>945</v>
      </c>
      <c r="AD104" s="22"/>
      <c r="AE104" s="22"/>
      <c r="AF104" s="22"/>
      <c r="AG104" s="22"/>
      <c r="AH104" s="22" t="s">
        <v>440</v>
      </c>
      <c r="AI104" s="22"/>
      <c r="AJ104" s="22"/>
      <c r="AK104" s="22"/>
      <c r="AL104" s="22"/>
      <c r="AM104" s="22"/>
      <c r="AN104" s="22"/>
      <c r="AO104" s="22"/>
      <c r="AP104" s="22"/>
      <c r="AQ104" s="22"/>
      <c r="AR104" s="22"/>
      <c r="AS104" s="22"/>
      <c r="AT104" s="22"/>
      <c r="AU104" s="22"/>
      <c r="AV104" s="22"/>
      <c r="AW104" s="26"/>
      <c r="AX104" s="22"/>
      <c r="AY104" s="23" t="s">
        <v>340</v>
      </c>
      <c r="AZ104" s="23" t="s">
        <v>341</v>
      </c>
      <c r="BA104" s="23" t="s">
        <v>946</v>
      </c>
      <c r="BB104" s="22"/>
      <c r="BC104" s="27" t="s">
        <v>104</v>
      </c>
      <c r="BD104" s="27" t="s">
        <v>105</v>
      </c>
      <c r="BE104" s="31" t="s">
        <v>106</v>
      </c>
    </row>
    <row r="105" ht="26.25" customHeight="1">
      <c r="A105" s="22" t="s">
        <v>947</v>
      </c>
      <c r="B105" s="23" t="s">
        <v>948</v>
      </c>
      <c r="C105" s="24" t="s">
        <v>949</v>
      </c>
      <c r="D105" s="22" t="s">
        <v>208</v>
      </c>
      <c r="E105" s="22" t="s">
        <v>66</v>
      </c>
      <c r="F105" s="22"/>
      <c r="G105" s="22"/>
      <c r="H105" s="22"/>
      <c r="I105" s="22"/>
      <c r="J105" s="22"/>
      <c r="K105" s="22"/>
      <c r="L105" s="22"/>
      <c r="M105" s="22"/>
      <c r="N105" s="22"/>
      <c r="O105" s="22"/>
      <c r="P105" s="22"/>
      <c r="Q105" s="22"/>
      <c r="R105" s="22"/>
      <c r="S105" s="22"/>
      <c r="T105" s="22"/>
      <c r="U105" s="38"/>
      <c r="V105" s="39"/>
      <c r="W105" s="22" t="s">
        <v>69</v>
      </c>
      <c r="X105" s="22" t="s">
        <v>210</v>
      </c>
      <c r="Y105" s="22"/>
      <c r="Z105" s="22" t="str">
        <f t="shared" si="3"/>
        <v>["Organizational", "Source"]</v>
      </c>
      <c r="AA105" s="22" t="s">
        <v>18</v>
      </c>
      <c r="AB105" s="23"/>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3" t="s">
        <v>77</v>
      </c>
      <c r="AZ105" s="23" t="s">
        <v>102</v>
      </c>
      <c r="BA105" s="23" t="s">
        <v>950</v>
      </c>
      <c r="BB105" s="22"/>
      <c r="BC105" s="27" t="s">
        <v>104</v>
      </c>
      <c r="BD105" s="27" t="s">
        <v>81</v>
      </c>
      <c r="BE105" s="31" t="s">
        <v>82</v>
      </c>
    </row>
    <row r="106" ht="26.25" customHeight="1">
      <c r="A106" s="22" t="s">
        <v>951</v>
      </c>
      <c r="B106" s="23" t="s">
        <v>952</v>
      </c>
      <c r="C106" s="24" t="s">
        <v>953</v>
      </c>
      <c r="D106" s="22"/>
      <c r="E106" s="22" t="s">
        <v>182</v>
      </c>
      <c r="F106" s="22" t="s">
        <v>951</v>
      </c>
      <c r="G106" s="22" t="s">
        <v>954</v>
      </c>
      <c r="H106" s="22" t="s">
        <v>955</v>
      </c>
      <c r="I106" s="22" t="s">
        <v>956</v>
      </c>
      <c r="J106" s="22"/>
      <c r="K106" s="22"/>
      <c r="L106" s="22"/>
      <c r="M106" s="22"/>
      <c r="N106" s="22"/>
      <c r="O106" s="22" t="s">
        <v>955</v>
      </c>
      <c r="P106" s="22" t="s">
        <v>955</v>
      </c>
      <c r="Q106" s="22"/>
      <c r="R106" s="22"/>
      <c r="S106" s="22"/>
      <c r="T106" s="22"/>
      <c r="U106" s="38" t="s">
        <v>88</v>
      </c>
      <c r="V106" s="39" t="s">
        <v>89</v>
      </c>
      <c r="W106" s="22" t="s">
        <v>111</v>
      </c>
      <c r="X106" s="30" t="s">
        <v>676</v>
      </c>
      <c r="Y106" s="22"/>
      <c r="Z106" s="22" t="str">
        <f t="shared" si="3"/>
        <v>["Field ID", "Field ID", "Field Name", "Field Name", "Sample", "ENA Sample", "VJDB Sample", "Clinical "]</v>
      </c>
      <c r="AA106" s="22"/>
      <c r="AB106" s="23" t="s">
        <v>514</v>
      </c>
      <c r="AC106" s="22" t="s">
        <v>157</v>
      </c>
      <c r="AD106" s="22" t="s">
        <v>92</v>
      </c>
      <c r="AE106" s="22"/>
      <c r="AF106" s="22"/>
      <c r="AG106" s="22"/>
      <c r="AH106" s="22"/>
      <c r="AI106" s="22"/>
      <c r="AJ106" s="22"/>
      <c r="AK106" s="22"/>
      <c r="AL106" s="22"/>
      <c r="AM106" s="22"/>
      <c r="AN106" s="22"/>
      <c r="AO106" s="22" t="s">
        <v>957</v>
      </c>
      <c r="AP106" s="22"/>
      <c r="AQ106" s="22"/>
      <c r="AR106" s="22" t="s">
        <v>957</v>
      </c>
      <c r="AS106" s="22"/>
      <c r="AT106" s="22" t="s">
        <v>97</v>
      </c>
      <c r="AU106" s="22" t="s">
        <v>379</v>
      </c>
      <c r="AV106" s="22" t="s">
        <v>379</v>
      </c>
      <c r="AW106" s="26"/>
      <c r="AX106" s="22"/>
      <c r="AY106" s="23" t="s">
        <v>77</v>
      </c>
      <c r="AZ106" s="23" t="s">
        <v>78</v>
      </c>
      <c r="BA106" s="23" t="s">
        <v>958</v>
      </c>
      <c r="BB106" s="22"/>
      <c r="BC106" s="27" t="s">
        <v>104</v>
      </c>
      <c r="BD106" s="27" t="s">
        <v>81</v>
      </c>
      <c r="BE106" s="31" t="s">
        <v>82</v>
      </c>
    </row>
    <row r="107" ht="26.25" customHeight="1">
      <c r="A107" s="22" t="s">
        <v>959</v>
      </c>
      <c r="B107" s="30" t="s">
        <v>960</v>
      </c>
      <c r="C107" s="24" t="s">
        <v>961</v>
      </c>
      <c r="D107" s="22" t="s">
        <v>65</v>
      </c>
      <c r="E107" s="22" t="s">
        <v>182</v>
      </c>
      <c r="F107" s="30"/>
      <c r="G107" s="30"/>
      <c r="H107" s="30"/>
      <c r="I107" s="30"/>
      <c r="J107" s="30"/>
      <c r="K107" s="30"/>
      <c r="L107" s="30"/>
      <c r="M107" s="30"/>
      <c r="N107" s="30"/>
      <c r="O107" s="22" t="s">
        <v>962</v>
      </c>
      <c r="P107" s="22"/>
      <c r="Q107" s="22"/>
      <c r="R107" s="22"/>
      <c r="S107" s="22"/>
      <c r="T107" s="22"/>
      <c r="U107" s="38" t="s">
        <v>88</v>
      </c>
      <c r="V107" s="39" t="s">
        <v>89</v>
      </c>
      <c r="W107" s="30" t="s">
        <v>87</v>
      </c>
      <c r="X107" s="30" t="s">
        <v>676</v>
      </c>
      <c r="Y107" s="30"/>
      <c r="Z107" s="22" t="str">
        <f t="shared" si="3"/>
        <v>["Field Name", "Host", "ENA Sample", "VJDB Sample", "Clinical "]</v>
      </c>
      <c r="AA107" s="30"/>
      <c r="AB107" s="30" t="s">
        <v>91</v>
      </c>
      <c r="AC107" s="30"/>
      <c r="AD107" s="30"/>
      <c r="AE107" s="30"/>
      <c r="AF107" s="30"/>
      <c r="AG107" s="30"/>
      <c r="AH107" s="30"/>
      <c r="AI107" s="30"/>
      <c r="AJ107" s="30"/>
      <c r="AK107" s="30"/>
      <c r="AL107" s="30"/>
      <c r="AM107" s="30"/>
      <c r="AN107" s="30"/>
      <c r="AO107" s="22" t="s">
        <v>963</v>
      </c>
      <c r="AP107" s="22"/>
      <c r="AQ107" s="22"/>
      <c r="AR107" s="22"/>
      <c r="AS107" s="22"/>
      <c r="AT107" s="22"/>
      <c r="AU107" s="22" t="s">
        <v>412</v>
      </c>
      <c r="AV107" s="22" t="s">
        <v>412</v>
      </c>
      <c r="AW107" s="26" t="s">
        <v>964</v>
      </c>
      <c r="AX107" s="22" t="s">
        <v>100</v>
      </c>
      <c r="AY107" s="23" t="s">
        <v>77</v>
      </c>
      <c r="AZ107" s="23" t="s">
        <v>102</v>
      </c>
      <c r="BA107" s="30" t="s">
        <v>965</v>
      </c>
      <c r="BB107" s="22"/>
      <c r="BC107" s="27" t="s">
        <v>104</v>
      </c>
      <c r="BD107" s="27" t="s">
        <v>119</v>
      </c>
      <c r="BE107" s="31" t="s">
        <v>106</v>
      </c>
    </row>
    <row r="108" ht="26.25" customHeight="1">
      <c r="A108" s="22" t="s">
        <v>966</v>
      </c>
      <c r="B108" s="30" t="s">
        <v>967</v>
      </c>
      <c r="C108" s="24" t="s">
        <v>968</v>
      </c>
      <c r="D108" s="22" t="s">
        <v>65</v>
      </c>
      <c r="E108" s="22" t="s">
        <v>182</v>
      </c>
      <c r="F108" s="30"/>
      <c r="G108" s="30"/>
      <c r="H108" s="30"/>
      <c r="I108" s="30"/>
      <c r="J108" s="30"/>
      <c r="K108" s="30"/>
      <c r="L108" s="30"/>
      <c r="M108" s="30"/>
      <c r="N108" s="30"/>
      <c r="O108" s="22" t="s">
        <v>969</v>
      </c>
      <c r="P108" s="22"/>
      <c r="Q108" s="22"/>
      <c r="R108" s="22"/>
      <c r="S108" s="22"/>
      <c r="T108" s="22"/>
      <c r="U108" s="38" t="s">
        <v>88</v>
      </c>
      <c r="V108" s="39" t="s">
        <v>89</v>
      </c>
      <c r="W108" s="30" t="s">
        <v>87</v>
      </c>
      <c r="X108" s="30" t="s">
        <v>676</v>
      </c>
      <c r="Y108" s="30"/>
      <c r="Z108" s="22" t="str">
        <f t="shared" si="3"/>
        <v>["Field Name", "Host", "ENA Sample", "VJDB Sample", "Clinical "]</v>
      </c>
      <c r="AA108" s="30"/>
      <c r="AB108" s="30" t="s">
        <v>91</v>
      </c>
      <c r="AC108" s="30"/>
      <c r="AD108" s="30"/>
      <c r="AE108" s="30"/>
      <c r="AF108" s="30"/>
      <c r="AG108" s="30"/>
      <c r="AH108" s="30"/>
      <c r="AI108" s="30"/>
      <c r="AJ108" s="30"/>
      <c r="AK108" s="30"/>
      <c r="AL108" s="30"/>
      <c r="AM108" s="30"/>
      <c r="AN108" s="30"/>
      <c r="AO108" s="22" t="s">
        <v>970</v>
      </c>
      <c r="AP108" s="22"/>
      <c r="AQ108" s="22"/>
      <c r="AR108" s="22"/>
      <c r="AS108" s="22"/>
      <c r="AT108" s="22"/>
      <c r="AU108" s="22" t="s">
        <v>412</v>
      </c>
      <c r="AV108" s="22" t="s">
        <v>412</v>
      </c>
      <c r="AW108" s="26" t="s">
        <v>971</v>
      </c>
      <c r="AX108" s="22" t="s">
        <v>972</v>
      </c>
      <c r="AY108" s="23" t="s">
        <v>77</v>
      </c>
      <c r="AZ108" s="23" t="s">
        <v>102</v>
      </c>
      <c r="BA108" s="30" t="s">
        <v>973</v>
      </c>
      <c r="BB108" s="22"/>
      <c r="BC108" s="27" t="s">
        <v>104</v>
      </c>
      <c r="BD108" s="27" t="s">
        <v>204</v>
      </c>
      <c r="BE108" s="31" t="s">
        <v>82</v>
      </c>
    </row>
    <row r="109" ht="26.25" customHeight="1">
      <c r="A109" s="22" t="s">
        <v>974</v>
      </c>
      <c r="B109" s="30" t="s">
        <v>975</v>
      </c>
      <c r="C109" s="24" t="s">
        <v>976</v>
      </c>
      <c r="D109" s="22" t="s">
        <v>65</v>
      </c>
      <c r="E109" s="22" t="s">
        <v>182</v>
      </c>
      <c r="F109" s="30"/>
      <c r="G109" s="30"/>
      <c r="H109" s="30"/>
      <c r="I109" s="30"/>
      <c r="J109" s="30"/>
      <c r="K109" s="30"/>
      <c r="L109" s="30"/>
      <c r="M109" s="30"/>
      <c r="N109" s="30"/>
      <c r="O109" s="22" t="s">
        <v>977</v>
      </c>
      <c r="P109" s="22"/>
      <c r="Q109" s="22"/>
      <c r="R109" s="22"/>
      <c r="S109" s="22"/>
      <c r="T109" s="22"/>
      <c r="U109" s="38" t="s">
        <v>88</v>
      </c>
      <c r="V109" s="39" t="s">
        <v>89</v>
      </c>
      <c r="W109" s="30" t="s">
        <v>87</v>
      </c>
      <c r="X109" s="30" t="s">
        <v>676</v>
      </c>
      <c r="Y109" s="30"/>
      <c r="Z109" s="22" t="str">
        <f t="shared" si="3"/>
        <v>["Field Name", "Host", "ENA Sample", "VJDB Sample", "Clinical "]</v>
      </c>
      <c r="AA109" s="30"/>
      <c r="AB109" s="30" t="s">
        <v>91</v>
      </c>
      <c r="AC109" s="30"/>
      <c r="AD109" s="30"/>
      <c r="AE109" s="30"/>
      <c r="AF109" s="30"/>
      <c r="AG109" s="30"/>
      <c r="AH109" s="30"/>
      <c r="AI109" s="30"/>
      <c r="AJ109" s="30"/>
      <c r="AK109" s="30"/>
      <c r="AL109" s="30"/>
      <c r="AM109" s="30"/>
      <c r="AN109" s="30"/>
      <c r="AO109" s="22" t="s">
        <v>978</v>
      </c>
      <c r="AP109" s="22"/>
      <c r="AQ109" s="22"/>
      <c r="AR109" s="22"/>
      <c r="AS109" s="22"/>
      <c r="AT109" s="22"/>
      <c r="AU109" s="22" t="s">
        <v>412</v>
      </c>
      <c r="AV109" s="22" t="s">
        <v>412</v>
      </c>
      <c r="AW109" s="26" t="s">
        <v>979</v>
      </c>
      <c r="AX109" s="22" t="s">
        <v>980</v>
      </c>
      <c r="AY109" s="23" t="s">
        <v>77</v>
      </c>
      <c r="AZ109" s="23" t="s">
        <v>78</v>
      </c>
      <c r="BA109" s="30" t="s">
        <v>981</v>
      </c>
      <c r="BB109" s="22"/>
      <c r="BC109" s="27" t="s">
        <v>104</v>
      </c>
      <c r="BD109" s="27" t="s">
        <v>323</v>
      </c>
      <c r="BE109" s="31" t="s">
        <v>82</v>
      </c>
    </row>
    <row r="110" ht="26.25" customHeight="1">
      <c r="A110" s="22" t="s">
        <v>982</v>
      </c>
      <c r="B110" s="30" t="s">
        <v>983</v>
      </c>
      <c r="C110" s="24" t="s">
        <v>984</v>
      </c>
      <c r="D110" s="22" t="s">
        <v>65</v>
      </c>
      <c r="E110" s="22" t="s">
        <v>182</v>
      </c>
      <c r="F110" s="30"/>
      <c r="G110" s="30"/>
      <c r="H110" s="30"/>
      <c r="I110" s="30"/>
      <c r="J110" s="30"/>
      <c r="K110" s="30"/>
      <c r="L110" s="30"/>
      <c r="M110" s="30"/>
      <c r="N110" s="30"/>
      <c r="O110" s="22" t="s">
        <v>985</v>
      </c>
      <c r="P110" s="22"/>
      <c r="Q110" s="22"/>
      <c r="R110" s="22"/>
      <c r="S110" s="22"/>
      <c r="T110" s="22"/>
      <c r="U110" s="38" t="s">
        <v>88</v>
      </c>
      <c r="V110" s="39" t="s">
        <v>89</v>
      </c>
      <c r="W110" s="30" t="s">
        <v>87</v>
      </c>
      <c r="X110" s="30" t="s">
        <v>676</v>
      </c>
      <c r="Y110" s="30"/>
      <c r="Z110" s="22" t="str">
        <f t="shared" si="3"/>
        <v>["Field Name", "Host", "ENA Sample", "VJDB Sample", "Clinical "]</v>
      </c>
      <c r="AA110" s="30"/>
      <c r="AB110" s="30" t="s">
        <v>91</v>
      </c>
      <c r="AC110" s="30"/>
      <c r="AD110" s="30"/>
      <c r="AE110" s="30"/>
      <c r="AF110" s="30"/>
      <c r="AG110" s="30"/>
      <c r="AH110" s="30"/>
      <c r="AI110" s="30"/>
      <c r="AJ110" s="30"/>
      <c r="AK110" s="30"/>
      <c r="AL110" s="30"/>
      <c r="AM110" s="30"/>
      <c r="AN110" s="30"/>
      <c r="AO110" s="22" t="s">
        <v>986</v>
      </c>
      <c r="AP110" s="22"/>
      <c r="AQ110" s="22"/>
      <c r="AR110" s="22"/>
      <c r="AS110" s="22"/>
      <c r="AT110" s="22"/>
      <c r="AU110" s="22" t="s">
        <v>412</v>
      </c>
      <c r="AV110" s="22" t="s">
        <v>412</v>
      </c>
      <c r="AW110" s="26" t="s">
        <v>987</v>
      </c>
      <c r="AX110" s="22" t="s">
        <v>988</v>
      </c>
      <c r="AY110" s="23" t="s">
        <v>77</v>
      </c>
      <c r="AZ110" s="23" t="s">
        <v>78</v>
      </c>
      <c r="BA110" s="30" t="s">
        <v>989</v>
      </c>
      <c r="BB110" s="22"/>
      <c r="BC110" s="27" t="s">
        <v>104</v>
      </c>
      <c r="BD110" s="27" t="s">
        <v>323</v>
      </c>
      <c r="BE110" s="31" t="s">
        <v>82</v>
      </c>
    </row>
    <row r="111" ht="26.25" customHeight="1">
      <c r="A111" s="22" t="s">
        <v>990</v>
      </c>
      <c r="B111" s="30" t="s">
        <v>991</v>
      </c>
      <c r="C111" s="24" t="s">
        <v>992</v>
      </c>
      <c r="D111" s="22" t="s">
        <v>65</v>
      </c>
      <c r="E111" s="22" t="s">
        <v>504</v>
      </c>
      <c r="F111" s="30"/>
      <c r="G111" s="30"/>
      <c r="H111" s="30"/>
      <c r="I111" s="30"/>
      <c r="J111" s="30"/>
      <c r="K111" s="30"/>
      <c r="L111" s="30"/>
      <c r="M111" s="30"/>
      <c r="N111" s="30"/>
      <c r="O111" s="22" t="s">
        <v>990</v>
      </c>
      <c r="P111" s="22" t="s">
        <v>990</v>
      </c>
      <c r="Q111" s="22"/>
      <c r="R111" s="22"/>
      <c r="S111" s="22"/>
      <c r="T111" s="22"/>
      <c r="U111" s="38" t="s">
        <v>993</v>
      </c>
      <c r="V111" s="39" t="s">
        <v>994</v>
      </c>
      <c r="W111" s="30" t="s">
        <v>506</v>
      </c>
      <c r="X111" s="30"/>
      <c r="Y111" s="27" t="s">
        <v>199</v>
      </c>
      <c r="Z111" s="22" t="str">
        <f t="shared" si="3"/>
        <v>["Field Name", "Field Name", "Internal", "ENA Run", "VJDB Run", "Workflows"]</v>
      </c>
      <c r="AA111" s="30"/>
      <c r="AB111" s="30" t="s">
        <v>72</v>
      </c>
      <c r="AC111" s="30"/>
      <c r="AD111" s="30"/>
      <c r="AE111" s="30"/>
      <c r="AF111" s="30"/>
      <c r="AG111" s="30"/>
      <c r="AH111" s="30"/>
      <c r="AI111" s="30"/>
      <c r="AJ111" s="30"/>
      <c r="AK111" s="30"/>
      <c r="AL111" s="30"/>
      <c r="AM111" s="30"/>
      <c r="AN111" s="30"/>
      <c r="AO111" s="22" t="s">
        <v>995</v>
      </c>
      <c r="AP111" s="22"/>
      <c r="AQ111" s="22"/>
      <c r="AR111" s="22" t="s">
        <v>995</v>
      </c>
      <c r="AS111" s="22"/>
      <c r="AT111" s="22" t="s">
        <v>337</v>
      </c>
      <c r="AU111" s="22" t="s">
        <v>98</v>
      </c>
      <c r="AV111" s="22" t="s">
        <v>98</v>
      </c>
      <c r="AW111" s="26"/>
      <c r="AX111" s="22"/>
      <c r="AY111" s="23" t="s">
        <v>340</v>
      </c>
      <c r="AZ111" s="23" t="s">
        <v>341</v>
      </c>
      <c r="BA111" s="30" t="s">
        <v>996</v>
      </c>
      <c r="BB111" s="22"/>
      <c r="BC111" s="27" t="s">
        <v>104</v>
      </c>
      <c r="BD111" s="27" t="s">
        <v>997</v>
      </c>
      <c r="BE111" s="31" t="s">
        <v>790</v>
      </c>
    </row>
    <row r="112" ht="26.25" customHeight="1">
      <c r="A112" s="22" t="s">
        <v>998</v>
      </c>
      <c r="B112" s="30" t="s">
        <v>999</v>
      </c>
      <c r="C112" s="24" t="s">
        <v>1000</v>
      </c>
      <c r="D112" s="22" t="s">
        <v>65</v>
      </c>
      <c r="E112" s="22" t="s">
        <v>504</v>
      </c>
      <c r="F112" s="30"/>
      <c r="G112" s="30"/>
      <c r="H112" s="30"/>
      <c r="I112" s="30"/>
      <c r="J112" s="30"/>
      <c r="K112" s="30"/>
      <c r="L112" s="30"/>
      <c r="M112" s="30"/>
      <c r="N112" s="30"/>
      <c r="O112" s="22" t="s">
        <v>998</v>
      </c>
      <c r="P112" s="22" t="s">
        <v>998</v>
      </c>
      <c r="Q112" s="22"/>
      <c r="R112" s="22"/>
      <c r="S112" s="22"/>
      <c r="T112" s="22"/>
      <c r="U112" s="38" t="s">
        <v>993</v>
      </c>
      <c r="V112" s="39" t="s">
        <v>994</v>
      </c>
      <c r="W112" s="30" t="s">
        <v>506</v>
      </c>
      <c r="X112" s="30"/>
      <c r="Y112" s="27" t="s">
        <v>199</v>
      </c>
      <c r="Z112" s="22" t="str">
        <f t="shared" si="3"/>
        <v>["Field Name", "Field Name", "Internal", "ENA Run", "VJDB Run", "Workflows"]</v>
      </c>
      <c r="AA112" s="30"/>
      <c r="AB112" s="30" t="s">
        <v>72</v>
      </c>
      <c r="AC112" s="30"/>
      <c r="AD112" s="30"/>
      <c r="AE112" s="30"/>
      <c r="AF112" s="30"/>
      <c r="AG112" s="30"/>
      <c r="AH112" s="30"/>
      <c r="AI112" s="30"/>
      <c r="AJ112" s="30"/>
      <c r="AK112" s="30"/>
      <c r="AL112" s="30"/>
      <c r="AM112" s="30"/>
      <c r="AN112" s="30"/>
      <c r="AO112" s="22" t="s">
        <v>1001</v>
      </c>
      <c r="AP112" s="22"/>
      <c r="AQ112" s="22"/>
      <c r="AR112" s="22" t="s">
        <v>1001</v>
      </c>
      <c r="AS112" s="22"/>
      <c r="AT112" s="22" t="s">
        <v>97</v>
      </c>
      <c r="AU112" s="22" t="s">
        <v>98</v>
      </c>
      <c r="AV112" s="22" t="s">
        <v>98</v>
      </c>
      <c r="AW112" s="26"/>
      <c r="AX112" s="22"/>
      <c r="AY112" s="23" t="s">
        <v>77</v>
      </c>
      <c r="AZ112" s="23" t="s">
        <v>102</v>
      </c>
      <c r="BA112" s="30" t="s">
        <v>1002</v>
      </c>
      <c r="BB112" s="22"/>
      <c r="BC112" s="27" t="s">
        <v>104</v>
      </c>
      <c r="BD112" s="27" t="s">
        <v>997</v>
      </c>
      <c r="BE112" s="31" t="s">
        <v>790</v>
      </c>
    </row>
    <row r="113" ht="26.25" customHeight="1">
      <c r="A113" s="22" t="s">
        <v>1003</v>
      </c>
      <c r="B113" s="30" t="s">
        <v>1004</v>
      </c>
      <c r="C113" s="24" t="s">
        <v>1005</v>
      </c>
      <c r="D113" s="22" t="s">
        <v>65</v>
      </c>
      <c r="E113" s="22" t="s">
        <v>182</v>
      </c>
      <c r="F113" s="30"/>
      <c r="G113" s="30"/>
      <c r="H113" s="30"/>
      <c r="I113" s="30"/>
      <c r="J113" s="30"/>
      <c r="K113" s="30"/>
      <c r="L113" s="30"/>
      <c r="M113" s="30"/>
      <c r="N113" s="30"/>
      <c r="O113" s="22" t="s">
        <v>1003</v>
      </c>
      <c r="P113" s="22" t="s">
        <v>1003</v>
      </c>
      <c r="Q113" s="22"/>
      <c r="R113" s="22"/>
      <c r="S113" s="22"/>
      <c r="T113" s="22"/>
      <c r="U113" s="38" t="s">
        <v>88</v>
      </c>
      <c r="V113" s="39" t="s">
        <v>89</v>
      </c>
      <c r="W113" s="30" t="s">
        <v>111</v>
      </c>
      <c r="X113" s="30" t="s">
        <v>676</v>
      </c>
      <c r="Y113" s="30"/>
      <c r="Z113" s="22" t="str">
        <f t="shared" si="3"/>
        <v>["Field Name", "Field Name", "Sample", "ENA Sample", "VJDB Sample", "Clinical "]</v>
      </c>
      <c r="AA113" s="30"/>
      <c r="AB113" s="30" t="s">
        <v>91</v>
      </c>
      <c r="AC113" s="30"/>
      <c r="AD113" s="30"/>
      <c r="AE113" s="30"/>
      <c r="AF113" s="30"/>
      <c r="AG113" s="30"/>
      <c r="AH113" s="30"/>
      <c r="AI113" s="30"/>
      <c r="AJ113" s="30"/>
      <c r="AK113" s="30"/>
      <c r="AL113" s="30"/>
      <c r="AM113" s="30"/>
      <c r="AN113" s="30"/>
      <c r="AO113" s="22" t="s">
        <v>1006</v>
      </c>
      <c r="AP113" s="22"/>
      <c r="AQ113" s="22"/>
      <c r="AR113" s="22" t="s">
        <v>1006</v>
      </c>
      <c r="AS113" s="22"/>
      <c r="AT113" s="22" t="s">
        <v>97</v>
      </c>
      <c r="AU113" s="22" t="s">
        <v>412</v>
      </c>
      <c r="AV113" s="22" t="s">
        <v>412</v>
      </c>
      <c r="AW113" s="26" t="s">
        <v>1007</v>
      </c>
      <c r="AX113" s="22" t="s">
        <v>1008</v>
      </c>
      <c r="AY113" s="22" t="s">
        <v>77</v>
      </c>
      <c r="AZ113" s="23" t="s">
        <v>102</v>
      </c>
      <c r="BA113" s="30" t="s">
        <v>1009</v>
      </c>
      <c r="BB113" s="22"/>
      <c r="BC113" s="27" t="s">
        <v>104</v>
      </c>
      <c r="BD113" s="27" t="s">
        <v>997</v>
      </c>
      <c r="BE113" s="31" t="s">
        <v>790</v>
      </c>
    </row>
    <row r="114" ht="26.25" customHeight="1">
      <c r="A114" s="22" t="s">
        <v>1010</v>
      </c>
      <c r="B114" s="30" t="s">
        <v>1011</v>
      </c>
      <c r="C114" s="24" t="s">
        <v>1012</v>
      </c>
      <c r="D114" s="22" t="s">
        <v>65</v>
      </c>
      <c r="E114" s="22" t="s">
        <v>182</v>
      </c>
      <c r="F114" s="30"/>
      <c r="G114" s="30"/>
      <c r="H114" s="30"/>
      <c r="I114" s="30"/>
      <c r="J114" s="30"/>
      <c r="K114" s="30"/>
      <c r="L114" s="30"/>
      <c r="M114" s="30"/>
      <c r="N114" s="30"/>
      <c r="O114" s="22" t="s">
        <v>1010</v>
      </c>
      <c r="P114" s="22" t="s">
        <v>1010</v>
      </c>
      <c r="Q114" s="22"/>
      <c r="R114" s="22"/>
      <c r="S114" s="22"/>
      <c r="T114" s="22"/>
      <c r="U114" s="38" t="s">
        <v>88</v>
      </c>
      <c r="V114" s="39" t="s">
        <v>89</v>
      </c>
      <c r="W114" s="30" t="s">
        <v>111</v>
      </c>
      <c r="X114" s="30" t="s">
        <v>676</v>
      </c>
      <c r="Y114" s="30"/>
      <c r="Z114" s="22" t="str">
        <f t="shared" si="3"/>
        <v>["Field Name", "Field Name", "Sample", "ENA Sample", "VJDB Sample", "Clinical "]</v>
      </c>
      <c r="AA114" s="30"/>
      <c r="AB114" s="30" t="s">
        <v>91</v>
      </c>
      <c r="AC114" s="30"/>
      <c r="AD114" s="30"/>
      <c r="AE114" s="30"/>
      <c r="AF114" s="30"/>
      <c r="AG114" s="30"/>
      <c r="AH114" s="30"/>
      <c r="AI114" s="30"/>
      <c r="AJ114" s="30"/>
      <c r="AK114" s="30"/>
      <c r="AL114" s="30"/>
      <c r="AM114" s="30"/>
      <c r="AN114" s="30"/>
      <c r="AO114" s="22" t="s">
        <v>1013</v>
      </c>
      <c r="AP114" s="22"/>
      <c r="AQ114" s="22"/>
      <c r="AR114" s="22" t="s">
        <v>1013</v>
      </c>
      <c r="AS114" s="22"/>
      <c r="AT114" s="22" t="s">
        <v>337</v>
      </c>
      <c r="AU114" s="22" t="s">
        <v>412</v>
      </c>
      <c r="AV114" s="22" t="s">
        <v>412</v>
      </c>
      <c r="AW114" s="26" t="s">
        <v>1014</v>
      </c>
      <c r="AX114" s="22" t="s">
        <v>548</v>
      </c>
      <c r="AY114" s="22" t="s">
        <v>340</v>
      </c>
      <c r="AZ114" s="23" t="s">
        <v>341</v>
      </c>
      <c r="BA114" s="30" t="s">
        <v>1015</v>
      </c>
      <c r="BB114" s="22"/>
      <c r="BC114" s="27" t="s">
        <v>104</v>
      </c>
      <c r="BD114" s="27" t="s">
        <v>997</v>
      </c>
      <c r="BE114" s="31" t="s">
        <v>790</v>
      </c>
    </row>
    <row r="115" ht="26.25" customHeight="1">
      <c r="A115" s="22" t="s">
        <v>1016</v>
      </c>
      <c r="B115" s="30" t="s">
        <v>1017</v>
      </c>
      <c r="C115" s="24" t="s">
        <v>1018</v>
      </c>
      <c r="D115" s="22" t="s">
        <v>65</v>
      </c>
      <c r="E115" s="22" t="s">
        <v>182</v>
      </c>
      <c r="F115" s="30"/>
      <c r="G115" s="30"/>
      <c r="H115" s="30"/>
      <c r="I115" s="30"/>
      <c r="J115" s="30"/>
      <c r="K115" s="30"/>
      <c r="L115" s="30"/>
      <c r="M115" s="30"/>
      <c r="N115" s="30"/>
      <c r="O115" s="22" t="s">
        <v>1019</v>
      </c>
      <c r="P115" s="22" t="s">
        <v>1019</v>
      </c>
      <c r="Q115" s="22"/>
      <c r="R115" s="22"/>
      <c r="S115" s="22"/>
      <c r="T115" s="22"/>
      <c r="U115" s="38" t="s">
        <v>88</v>
      </c>
      <c r="V115" s="39" t="s">
        <v>89</v>
      </c>
      <c r="W115" s="30" t="s">
        <v>87</v>
      </c>
      <c r="X115" s="30" t="s">
        <v>676</v>
      </c>
      <c r="Y115" s="30"/>
      <c r="Z115" s="22" t="str">
        <f t="shared" si="3"/>
        <v>["Field Name", "Field Name", "Host", "ENA Sample", "VJDB Sample", "Clinical "]</v>
      </c>
      <c r="AA115" s="30"/>
      <c r="AB115" s="30" t="s">
        <v>72</v>
      </c>
      <c r="AC115" s="30"/>
      <c r="AD115" s="30"/>
      <c r="AE115" s="30"/>
      <c r="AF115" s="30"/>
      <c r="AG115" s="30"/>
      <c r="AH115" s="30"/>
      <c r="AI115" s="30"/>
      <c r="AJ115" s="30"/>
      <c r="AK115" s="30"/>
      <c r="AL115" s="30"/>
      <c r="AM115" s="30"/>
      <c r="AN115" s="30"/>
      <c r="AO115" s="22" t="s">
        <v>1020</v>
      </c>
      <c r="AP115" s="22"/>
      <c r="AQ115" s="22"/>
      <c r="AR115" s="22" t="s">
        <v>1020</v>
      </c>
      <c r="AS115" s="22"/>
      <c r="AT115" s="22" t="s">
        <v>97</v>
      </c>
      <c r="AU115" s="22" t="s">
        <v>412</v>
      </c>
      <c r="AV115" s="22" t="s">
        <v>412</v>
      </c>
      <c r="AW115" s="26"/>
      <c r="AX115" s="22" t="s">
        <v>100</v>
      </c>
      <c r="AY115" s="23" t="s">
        <v>1021</v>
      </c>
      <c r="AZ115" s="23" t="s">
        <v>102</v>
      </c>
      <c r="BA115" s="30" t="s">
        <v>1022</v>
      </c>
      <c r="BB115" s="22"/>
      <c r="BC115" s="27" t="s">
        <v>104</v>
      </c>
      <c r="BD115" s="27" t="s">
        <v>997</v>
      </c>
      <c r="BE115" s="31" t="s">
        <v>790</v>
      </c>
    </row>
    <row r="116" ht="26.25" customHeight="1">
      <c r="A116" s="22" t="s">
        <v>1023</v>
      </c>
      <c r="B116" s="30" t="s">
        <v>1024</v>
      </c>
      <c r="C116" s="24" t="s">
        <v>1025</v>
      </c>
      <c r="D116" s="22" t="s">
        <v>65</v>
      </c>
      <c r="E116" s="22" t="s">
        <v>182</v>
      </c>
      <c r="F116" s="30"/>
      <c r="G116" s="30"/>
      <c r="H116" s="30"/>
      <c r="I116" s="30"/>
      <c r="J116" s="30"/>
      <c r="K116" s="30"/>
      <c r="L116" s="30"/>
      <c r="M116" s="30"/>
      <c r="N116" s="30"/>
      <c r="O116" s="22" t="s">
        <v>1026</v>
      </c>
      <c r="P116" s="22" t="s">
        <v>1026</v>
      </c>
      <c r="Q116" s="22"/>
      <c r="R116" s="22"/>
      <c r="S116" s="22"/>
      <c r="T116" s="22"/>
      <c r="U116" s="38" t="s">
        <v>88</v>
      </c>
      <c r="V116" s="39" t="s">
        <v>89</v>
      </c>
      <c r="W116" s="30" t="s">
        <v>87</v>
      </c>
      <c r="X116" s="30" t="s">
        <v>676</v>
      </c>
      <c r="Y116" s="30"/>
      <c r="Z116" s="22" t="str">
        <f t="shared" si="3"/>
        <v>["Field Name", "Field Name", "Host", "ENA Sample", "VJDB Sample", "Clinical "]</v>
      </c>
      <c r="AA116" s="30"/>
      <c r="AB116" s="30" t="s">
        <v>91</v>
      </c>
      <c r="AC116" s="30"/>
      <c r="AD116" s="30"/>
      <c r="AE116" s="30"/>
      <c r="AF116" s="30"/>
      <c r="AG116" s="30"/>
      <c r="AH116" s="30"/>
      <c r="AI116" s="30"/>
      <c r="AJ116" s="30"/>
      <c r="AK116" s="30"/>
      <c r="AL116" s="30"/>
      <c r="AM116" s="30"/>
      <c r="AN116" s="30"/>
      <c r="AO116" s="22" t="s">
        <v>1027</v>
      </c>
      <c r="AP116" s="22"/>
      <c r="AQ116" s="22"/>
      <c r="AR116" s="22" t="s">
        <v>1027</v>
      </c>
      <c r="AS116" s="22"/>
      <c r="AT116" s="22" t="s">
        <v>97</v>
      </c>
      <c r="AU116" s="22" t="s">
        <v>412</v>
      </c>
      <c r="AV116" s="22" t="s">
        <v>412</v>
      </c>
      <c r="AW116" s="26" t="s">
        <v>1028</v>
      </c>
      <c r="AX116" s="22" t="s">
        <v>212</v>
      </c>
      <c r="AY116" s="23" t="s">
        <v>77</v>
      </c>
      <c r="AZ116" s="23" t="s">
        <v>78</v>
      </c>
      <c r="BA116" s="30" t="s">
        <v>1029</v>
      </c>
      <c r="BB116" s="22"/>
      <c r="BC116" s="27" t="s">
        <v>104</v>
      </c>
      <c r="BD116" s="27" t="s">
        <v>997</v>
      </c>
      <c r="BE116" s="31" t="s">
        <v>790</v>
      </c>
    </row>
    <row r="117" ht="26.25" customHeight="1">
      <c r="A117" s="22" t="s">
        <v>1030</v>
      </c>
      <c r="B117" s="30" t="s">
        <v>1031</v>
      </c>
      <c r="C117" s="24" t="s">
        <v>1032</v>
      </c>
      <c r="D117" s="22" t="s">
        <v>308</v>
      </c>
      <c r="E117" s="22" t="s">
        <v>182</v>
      </c>
      <c r="F117" s="30"/>
      <c r="G117" s="30"/>
      <c r="H117" s="30"/>
      <c r="I117" s="30"/>
      <c r="J117" s="30"/>
      <c r="K117" s="30"/>
      <c r="L117" s="30"/>
      <c r="M117" s="30"/>
      <c r="N117" s="30"/>
      <c r="O117" s="22" t="s">
        <v>1033</v>
      </c>
      <c r="P117" s="22"/>
      <c r="Q117" s="22"/>
      <c r="R117" s="22"/>
      <c r="S117" s="22"/>
      <c r="T117" s="22"/>
      <c r="U117" s="38" t="s">
        <v>88</v>
      </c>
      <c r="V117" s="39" t="s">
        <v>89</v>
      </c>
      <c r="W117" s="30" t="s">
        <v>87</v>
      </c>
      <c r="X117" s="30" t="s">
        <v>676</v>
      </c>
      <c r="Y117" s="30"/>
      <c r="Z117" s="22" t="str">
        <f t="shared" si="3"/>
        <v>["Field Name", "Host", "ENA Sample", "VJDB Sample", "Clinical "]</v>
      </c>
      <c r="AA117" s="30"/>
      <c r="AB117" s="30" t="s">
        <v>91</v>
      </c>
      <c r="AC117" s="30"/>
      <c r="AD117" s="30"/>
      <c r="AE117" s="30"/>
      <c r="AF117" s="30"/>
      <c r="AG117" s="30"/>
      <c r="AH117" s="30"/>
      <c r="AI117" s="30"/>
      <c r="AJ117" s="30"/>
      <c r="AK117" s="30"/>
      <c r="AL117" s="30"/>
      <c r="AM117" s="30"/>
      <c r="AN117" s="30"/>
      <c r="AO117" s="22" t="s">
        <v>1034</v>
      </c>
      <c r="AP117" s="22"/>
      <c r="AQ117" s="22"/>
      <c r="AR117" s="22"/>
      <c r="AS117" s="22"/>
      <c r="AT117" s="22"/>
      <c r="AU117" s="22" t="s">
        <v>412</v>
      </c>
      <c r="AV117" s="22" t="s">
        <v>412</v>
      </c>
      <c r="AW117" s="26" t="s">
        <v>1035</v>
      </c>
      <c r="AX117" s="22" t="s">
        <v>452</v>
      </c>
      <c r="AY117" s="23" t="s">
        <v>308</v>
      </c>
      <c r="AZ117" s="23" t="s">
        <v>102</v>
      </c>
      <c r="BA117" s="30" t="s">
        <v>1036</v>
      </c>
      <c r="BB117" s="22"/>
      <c r="BC117" s="27" t="s">
        <v>104</v>
      </c>
      <c r="BD117" s="27" t="s">
        <v>997</v>
      </c>
      <c r="BE117" s="31" t="s">
        <v>790</v>
      </c>
    </row>
    <row r="118" ht="26.25" customHeight="1">
      <c r="A118" s="22" t="s">
        <v>1037</v>
      </c>
      <c r="B118" s="30" t="s">
        <v>1038</v>
      </c>
      <c r="C118" s="24" t="s">
        <v>1039</v>
      </c>
      <c r="D118" s="22" t="s">
        <v>65</v>
      </c>
      <c r="E118" s="22" t="s">
        <v>182</v>
      </c>
      <c r="F118" s="30"/>
      <c r="G118" s="30"/>
      <c r="H118" s="30"/>
      <c r="I118" s="30"/>
      <c r="J118" s="30"/>
      <c r="K118" s="30"/>
      <c r="L118" s="30"/>
      <c r="M118" s="30"/>
      <c r="N118" s="30"/>
      <c r="O118" s="22" t="s">
        <v>627</v>
      </c>
      <c r="P118" s="22" t="s">
        <v>627</v>
      </c>
      <c r="Q118" s="22"/>
      <c r="R118" s="22"/>
      <c r="S118" s="22"/>
      <c r="T118" s="22"/>
      <c r="U118" s="38" t="s">
        <v>88</v>
      </c>
      <c r="V118" s="39" t="s">
        <v>89</v>
      </c>
      <c r="W118" s="30" t="s">
        <v>87</v>
      </c>
      <c r="X118" s="30" t="s">
        <v>676</v>
      </c>
      <c r="Y118" s="30"/>
      <c r="Z118" s="22" t="str">
        <f t="shared" si="3"/>
        <v>["Field Name", "Field Name", "Host", "ENA Sample", "VJDB Sample", "Clinical "]</v>
      </c>
      <c r="AA118" s="30"/>
      <c r="AB118" s="30" t="s">
        <v>91</v>
      </c>
      <c r="AC118" s="30"/>
      <c r="AD118" s="30"/>
      <c r="AE118" s="30"/>
      <c r="AF118" s="30"/>
      <c r="AG118" s="30"/>
      <c r="AH118" s="30"/>
      <c r="AI118" s="30"/>
      <c r="AJ118" s="30"/>
      <c r="AK118" s="30"/>
      <c r="AL118" s="30"/>
      <c r="AM118" s="30"/>
      <c r="AN118" s="30"/>
      <c r="AO118" s="22" t="s">
        <v>1040</v>
      </c>
      <c r="AP118" s="22"/>
      <c r="AQ118" s="22"/>
      <c r="AR118" s="22" t="s">
        <v>1040</v>
      </c>
      <c r="AS118" s="22"/>
      <c r="AT118" s="22" t="s">
        <v>540</v>
      </c>
      <c r="AU118" s="22" t="s">
        <v>412</v>
      </c>
      <c r="AV118" s="22" t="s">
        <v>412</v>
      </c>
      <c r="AW118" s="26" t="s">
        <v>1041</v>
      </c>
      <c r="AX118" s="22" t="s">
        <v>1042</v>
      </c>
      <c r="AY118" s="23" t="s">
        <v>77</v>
      </c>
      <c r="AZ118" s="23" t="s">
        <v>102</v>
      </c>
      <c r="BA118" s="30" t="s">
        <v>1043</v>
      </c>
      <c r="BB118" s="22"/>
      <c r="BC118" s="27" t="s">
        <v>104</v>
      </c>
      <c r="BD118" s="27" t="s">
        <v>997</v>
      </c>
      <c r="BE118" s="31" t="s">
        <v>790</v>
      </c>
    </row>
    <row r="119" ht="26.25" customHeight="1">
      <c r="A119" s="22" t="s">
        <v>1044</v>
      </c>
      <c r="B119" s="30" t="s">
        <v>1045</v>
      </c>
      <c r="C119" s="24" t="s">
        <v>1046</v>
      </c>
      <c r="D119" s="22" t="s">
        <v>65</v>
      </c>
      <c r="E119" s="22" t="s">
        <v>182</v>
      </c>
      <c r="F119" s="30"/>
      <c r="G119" s="30"/>
      <c r="H119" s="30"/>
      <c r="I119" s="30"/>
      <c r="J119" s="30"/>
      <c r="K119" s="30"/>
      <c r="L119" s="30"/>
      <c r="M119" s="30"/>
      <c r="N119" s="30"/>
      <c r="O119" s="22" t="s">
        <v>1047</v>
      </c>
      <c r="P119" s="22"/>
      <c r="Q119" s="22"/>
      <c r="R119" s="22"/>
      <c r="S119" s="22"/>
      <c r="T119" s="22"/>
      <c r="U119" s="38" t="s">
        <v>88</v>
      </c>
      <c r="V119" s="39" t="s">
        <v>89</v>
      </c>
      <c r="W119" s="30" t="s">
        <v>111</v>
      </c>
      <c r="X119" s="30" t="s">
        <v>676</v>
      </c>
      <c r="Y119" s="30"/>
      <c r="Z119" s="22" t="str">
        <f t="shared" si="3"/>
        <v>["Field Name", "Sample", "ENA Sample", "VJDB Sample", "Clinical "]</v>
      </c>
      <c r="AA119" s="30"/>
      <c r="AB119" s="30" t="s">
        <v>91</v>
      </c>
      <c r="AC119" s="30"/>
      <c r="AD119" s="30"/>
      <c r="AE119" s="30"/>
      <c r="AF119" s="30"/>
      <c r="AG119" s="30"/>
      <c r="AH119" s="30"/>
      <c r="AI119" s="30"/>
      <c r="AJ119" s="30"/>
      <c r="AK119" s="30"/>
      <c r="AL119" s="30"/>
      <c r="AM119" s="30"/>
      <c r="AN119" s="30"/>
      <c r="AO119" s="22" t="s">
        <v>1048</v>
      </c>
      <c r="AP119" s="22"/>
      <c r="AQ119" s="22"/>
      <c r="AR119" s="22"/>
      <c r="AS119" s="22"/>
      <c r="AT119" s="22"/>
      <c r="AU119" s="22" t="s">
        <v>412</v>
      </c>
      <c r="AV119" s="22" t="s">
        <v>412</v>
      </c>
      <c r="AW119" s="26" t="s">
        <v>1049</v>
      </c>
      <c r="AX119" s="22" t="s">
        <v>212</v>
      </c>
      <c r="AY119" s="23" t="s">
        <v>77</v>
      </c>
      <c r="AZ119" s="23" t="s">
        <v>78</v>
      </c>
      <c r="BA119" s="30" t="s">
        <v>1050</v>
      </c>
      <c r="BB119" s="22"/>
      <c r="BC119" s="27" t="s">
        <v>104</v>
      </c>
      <c r="BD119" s="27" t="s">
        <v>997</v>
      </c>
      <c r="BE119" s="31" t="s">
        <v>790</v>
      </c>
    </row>
    <row r="120" ht="26.25" customHeight="1">
      <c r="A120" s="22" t="s">
        <v>1051</v>
      </c>
      <c r="B120" s="30" t="s">
        <v>1052</v>
      </c>
      <c r="C120" s="24" t="s">
        <v>1053</v>
      </c>
      <c r="D120" s="22" t="s">
        <v>308</v>
      </c>
      <c r="E120" s="22" t="s">
        <v>182</v>
      </c>
      <c r="F120" s="30"/>
      <c r="G120" s="30"/>
      <c r="H120" s="30"/>
      <c r="I120" s="30"/>
      <c r="J120" s="30"/>
      <c r="K120" s="30"/>
      <c r="L120" s="30"/>
      <c r="M120" s="30"/>
      <c r="N120" s="30"/>
      <c r="O120" s="22" t="s">
        <v>1054</v>
      </c>
      <c r="P120" s="22"/>
      <c r="Q120" s="22"/>
      <c r="R120" s="22"/>
      <c r="S120" s="22"/>
      <c r="T120" s="22"/>
      <c r="U120" s="38" t="s">
        <v>88</v>
      </c>
      <c r="V120" s="39" t="s">
        <v>89</v>
      </c>
      <c r="W120" s="30" t="s">
        <v>111</v>
      </c>
      <c r="X120" s="30" t="s">
        <v>676</v>
      </c>
      <c r="Y120" s="30"/>
      <c r="Z120" s="22" t="str">
        <f t="shared" si="3"/>
        <v>["Field Name", "Sample", "ENA Sample", "VJDB Sample", "Clinical "]</v>
      </c>
      <c r="AA120" s="30"/>
      <c r="AB120" s="30" t="s">
        <v>91</v>
      </c>
      <c r="AC120" s="30"/>
      <c r="AD120" s="30"/>
      <c r="AE120" s="30"/>
      <c r="AF120" s="30"/>
      <c r="AG120" s="30"/>
      <c r="AH120" s="30"/>
      <c r="AI120" s="30"/>
      <c r="AJ120" s="30"/>
      <c r="AK120" s="30"/>
      <c r="AL120" s="30"/>
      <c r="AM120" s="30"/>
      <c r="AN120" s="30"/>
      <c r="AO120" s="22" t="s">
        <v>1055</v>
      </c>
      <c r="AP120" s="22"/>
      <c r="AQ120" s="22"/>
      <c r="AR120" s="22"/>
      <c r="AS120" s="22"/>
      <c r="AT120" s="22"/>
      <c r="AU120" s="22" t="s">
        <v>412</v>
      </c>
      <c r="AV120" s="22" t="s">
        <v>412</v>
      </c>
      <c r="AW120" s="26" t="s">
        <v>1056</v>
      </c>
      <c r="AX120" s="22" t="s">
        <v>452</v>
      </c>
      <c r="AY120" s="23" t="s">
        <v>308</v>
      </c>
      <c r="AZ120" s="23" t="s">
        <v>102</v>
      </c>
      <c r="BA120" s="30" t="s">
        <v>1057</v>
      </c>
      <c r="BB120" s="22"/>
      <c r="BC120" s="27" t="s">
        <v>104</v>
      </c>
      <c r="BD120" s="27" t="s">
        <v>997</v>
      </c>
      <c r="BE120" s="31" t="s">
        <v>790</v>
      </c>
    </row>
    <row r="121" ht="26.25" customHeight="1">
      <c r="A121" s="22" t="s">
        <v>1058</v>
      </c>
      <c r="B121" s="30" t="s">
        <v>1059</v>
      </c>
      <c r="C121" s="24" t="s">
        <v>1060</v>
      </c>
      <c r="D121" s="22" t="s">
        <v>65</v>
      </c>
      <c r="E121" s="22" t="s">
        <v>182</v>
      </c>
      <c r="F121" s="30"/>
      <c r="G121" s="30"/>
      <c r="H121" s="30"/>
      <c r="I121" s="30"/>
      <c r="J121" s="30"/>
      <c r="K121" s="30"/>
      <c r="L121" s="30"/>
      <c r="M121" s="30"/>
      <c r="N121" s="30"/>
      <c r="O121" s="22" t="s">
        <v>1061</v>
      </c>
      <c r="P121" s="22"/>
      <c r="Q121" s="22"/>
      <c r="R121" s="22"/>
      <c r="S121" s="22"/>
      <c r="T121" s="22"/>
      <c r="U121" s="38" t="s">
        <v>88</v>
      </c>
      <c r="V121" s="39" t="s">
        <v>89</v>
      </c>
      <c r="W121" s="30" t="s">
        <v>111</v>
      </c>
      <c r="X121" s="30" t="s">
        <v>676</v>
      </c>
      <c r="Y121" s="30"/>
      <c r="Z121" s="22" t="str">
        <f t="shared" si="3"/>
        <v>["Field Name", "Sample", "ENA Sample", "VJDB Sample", "Clinical "]</v>
      </c>
      <c r="AA121" s="30"/>
      <c r="AB121" s="30" t="s">
        <v>91</v>
      </c>
      <c r="AC121" s="30"/>
      <c r="AD121" s="30"/>
      <c r="AE121" s="30"/>
      <c r="AF121" s="30"/>
      <c r="AG121" s="30"/>
      <c r="AH121" s="30"/>
      <c r="AI121" s="30"/>
      <c r="AJ121" s="30"/>
      <c r="AK121" s="30"/>
      <c r="AL121" s="30"/>
      <c r="AM121" s="30"/>
      <c r="AN121" s="30"/>
      <c r="AO121" s="22" t="s">
        <v>1062</v>
      </c>
      <c r="AP121" s="22"/>
      <c r="AQ121" s="22"/>
      <c r="AR121" s="22"/>
      <c r="AS121" s="22"/>
      <c r="AT121" s="22"/>
      <c r="AU121" s="22" t="s">
        <v>412</v>
      </c>
      <c r="AV121" s="22" t="s">
        <v>412</v>
      </c>
      <c r="AW121" s="26" t="s">
        <v>1063</v>
      </c>
      <c r="AX121" s="22" t="s">
        <v>100</v>
      </c>
      <c r="AY121" s="23" t="s">
        <v>77</v>
      </c>
      <c r="AZ121" s="23" t="s">
        <v>102</v>
      </c>
      <c r="BA121" s="30" t="s">
        <v>1064</v>
      </c>
      <c r="BB121" s="22"/>
      <c r="BC121" s="27" t="s">
        <v>104</v>
      </c>
      <c r="BD121" s="27" t="s">
        <v>997</v>
      </c>
      <c r="BE121" s="31" t="s">
        <v>790</v>
      </c>
    </row>
    <row r="122" ht="26.25" customHeight="1">
      <c r="A122" s="22" t="s">
        <v>1065</v>
      </c>
      <c r="B122" s="30" t="s">
        <v>1066</v>
      </c>
      <c r="C122" s="24" t="s">
        <v>1067</v>
      </c>
      <c r="D122" s="22" t="s">
        <v>65</v>
      </c>
      <c r="E122" s="22" t="s">
        <v>182</v>
      </c>
      <c r="F122" s="30"/>
      <c r="G122" s="30"/>
      <c r="H122" s="30"/>
      <c r="I122" s="30"/>
      <c r="J122" s="30"/>
      <c r="K122" s="30"/>
      <c r="L122" s="30"/>
      <c r="M122" s="30"/>
      <c r="N122" s="30"/>
      <c r="O122" s="22" t="s">
        <v>1068</v>
      </c>
      <c r="P122" s="22"/>
      <c r="Q122" s="22"/>
      <c r="R122" s="22"/>
      <c r="S122" s="22"/>
      <c r="T122" s="22"/>
      <c r="U122" s="38" t="s">
        <v>88</v>
      </c>
      <c r="V122" s="39" t="s">
        <v>89</v>
      </c>
      <c r="W122" s="30" t="s">
        <v>111</v>
      </c>
      <c r="X122" s="30" t="s">
        <v>676</v>
      </c>
      <c r="Y122" s="30"/>
      <c r="Z122" s="22" t="str">
        <f t="shared" si="3"/>
        <v>["Field Name", "Sample", "ENA Sample", "VJDB Sample", "Clinical "]</v>
      </c>
      <c r="AA122" s="30"/>
      <c r="AB122" s="30" t="s">
        <v>91</v>
      </c>
      <c r="AC122" s="30"/>
      <c r="AD122" s="30"/>
      <c r="AE122" s="30"/>
      <c r="AF122" s="30"/>
      <c r="AG122" s="30"/>
      <c r="AH122" s="30"/>
      <c r="AI122" s="30"/>
      <c r="AJ122" s="30"/>
      <c r="AK122" s="30"/>
      <c r="AL122" s="30"/>
      <c r="AM122" s="30"/>
      <c r="AN122" s="30"/>
      <c r="AO122" s="22" t="s">
        <v>1069</v>
      </c>
      <c r="AP122" s="22"/>
      <c r="AQ122" s="22"/>
      <c r="AR122" s="22"/>
      <c r="AS122" s="22"/>
      <c r="AT122" s="22"/>
      <c r="AU122" s="22" t="s">
        <v>412</v>
      </c>
      <c r="AV122" s="22" t="s">
        <v>412</v>
      </c>
      <c r="AW122" s="26" t="s">
        <v>1014</v>
      </c>
      <c r="AX122" s="22" t="s">
        <v>548</v>
      </c>
      <c r="AY122" s="23" t="s">
        <v>77</v>
      </c>
      <c r="AZ122" s="23" t="s">
        <v>102</v>
      </c>
      <c r="BA122" s="30" t="s">
        <v>1070</v>
      </c>
      <c r="BB122" s="22"/>
      <c r="BC122" s="27" t="s">
        <v>104</v>
      </c>
      <c r="BD122" s="27" t="s">
        <v>997</v>
      </c>
      <c r="BE122" s="31" t="s">
        <v>790</v>
      </c>
    </row>
    <row r="123" ht="26.25" customHeight="1">
      <c r="A123" s="22" t="s">
        <v>1071</v>
      </c>
      <c r="B123" s="30" t="s">
        <v>1072</v>
      </c>
      <c r="C123" s="24" t="s">
        <v>1073</v>
      </c>
      <c r="D123" s="22" t="s">
        <v>65</v>
      </c>
      <c r="E123" s="22" t="s">
        <v>182</v>
      </c>
      <c r="F123" s="30"/>
      <c r="G123" s="30"/>
      <c r="H123" s="30"/>
      <c r="I123" s="30"/>
      <c r="J123" s="30"/>
      <c r="K123" s="30"/>
      <c r="L123" s="30"/>
      <c r="M123" s="30"/>
      <c r="N123" s="30"/>
      <c r="O123" s="22" t="s">
        <v>1074</v>
      </c>
      <c r="P123" s="22"/>
      <c r="Q123" s="22"/>
      <c r="R123" s="22"/>
      <c r="S123" s="22"/>
      <c r="T123" s="22"/>
      <c r="U123" s="38" t="s">
        <v>88</v>
      </c>
      <c r="V123" s="39" t="s">
        <v>89</v>
      </c>
      <c r="W123" s="30" t="s">
        <v>111</v>
      </c>
      <c r="X123" s="30" t="s">
        <v>676</v>
      </c>
      <c r="Y123" s="30"/>
      <c r="Z123" s="22" t="str">
        <f t="shared" si="3"/>
        <v>["Field Name", "Sample", "ENA Sample", "VJDB Sample", "Clinical "]</v>
      </c>
      <c r="AA123" s="30"/>
      <c r="AB123" s="30" t="s">
        <v>514</v>
      </c>
      <c r="AC123" s="30"/>
      <c r="AD123" s="30"/>
      <c r="AE123" s="30"/>
      <c r="AF123" s="30"/>
      <c r="AG123" s="30"/>
      <c r="AH123" s="30"/>
      <c r="AI123" s="30"/>
      <c r="AJ123" s="30"/>
      <c r="AK123" s="30"/>
      <c r="AL123" s="30"/>
      <c r="AM123" s="30"/>
      <c r="AN123" s="30"/>
      <c r="AO123" s="22" t="s">
        <v>1075</v>
      </c>
      <c r="AP123" s="22"/>
      <c r="AQ123" s="22"/>
      <c r="AR123" s="22"/>
      <c r="AS123" s="22"/>
      <c r="AT123" s="22"/>
      <c r="AU123" s="22" t="s">
        <v>412</v>
      </c>
      <c r="AV123" s="22" t="s">
        <v>412</v>
      </c>
      <c r="AW123" s="26"/>
      <c r="AX123" s="22" t="s">
        <v>100</v>
      </c>
      <c r="AY123" s="23" t="s">
        <v>77</v>
      </c>
      <c r="AZ123" s="23" t="s">
        <v>102</v>
      </c>
      <c r="BA123" s="30" t="s">
        <v>1076</v>
      </c>
      <c r="BB123" s="22"/>
      <c r="BC123" s="27" t="s">
        <v>104</v>
      </c>
      <c r="BD123" s="27" t="s">
        <v>997</v>
      </c>
      <c r="BE123" s="31" t="s">
        <v>790</v>
      </c>
    </row>
    <row r="124" ht="26.25" customHeight="1">
      <c r="A124" s="22" t="s">
        <v>1077</v>
      </c>
      <c r="B124" s="30" t="s">
        <v>1078</v>
      </c>
      <c r="C124" s="24" t="s">
        <v>1079</v>
      </c>
      <c r="D124" s="22" t="s">
        <v>65</v>
      </c>
      <c r="E124" s="22" t="s">
        <v>182</v>
      </c>
      <c r="F124" s="30"/>
      <c r="G124" s="30"/>
      <c r="H124" s="30"/>
      <c r="I124" s="30"/>
      <c r="J124" s="30"/>
      <c r="K124" s="30"/>
      <c r="L124" s="30"/>
      <c r="M124" s="30"/>
      <c r="N124" s="30"/>
      <c r="O124" s="22" t="s">
        <v>1080</v>
      </c>
      <c r="P124" s="22"/>
      <c r="Q124" s="22"/>
      <c r="R124" s="22"/>
      <c r="S124" s="22"/>
      <c r="T124" s="22"/>
      <c r="U124" s="38" t="s">
        <v>88</v>
      </c>
      <c r="V124" s="39" t="s">
        <v>89</v>
      </c>
      <c r="W124" s="30" t="s">
        <v>111</v>
      </c>
      <c r="X124" s="30" t="s">
        <v>676</v>
      </c>
      <c r="Y124" s="30"/>
      <c r="Z124" s="22" t="str">
        <f t="shared" si="3"/>
        <v>["Field Name", "Sample", "ENA Sample", "VJDB Sample", "Clinical "]</v>
      </c>
      <c r="AA124" s="30"/>
      <c r="AB124" s="30" t="s">
        <v>514</v>
      </c>
      <c r="AC124" s="30"/>
      <c r="AD124" s="30"/>
      <c r="AE124" s="30"/>
      <c r="AF124" s="30"/>
      <c r="AG124" s="30"/>
      <c r="AH124" s="30"/>
      <c r="AI124" s="30"/>
      <c r="AJ124" s="30"/>
      <c r="AK124" s="30"/>
      <c r="AL124" s="30"/>
      <c r="AM124" s="30"/>
      <c r="AN124" s="30"/>
      <c r="AO124" s="22" t="s">
        <v>1081</v>
      </c>
      <c r="AP124" s="22"/>
      <c r="AQ124" s="22"/>
      <c r="AR124" s="22"/>
      <c r="AS124" s="22"/>
      <c r="AT124" s="22"/>
      <c r="AU124" s="22" t="s">
        <v>412</v>
      </c>
      <c r="AV124" s="22" t="s">
        <v>412</v>
      </c>
      <c r="AW124" s="26"/>
      <c r="AX124" s="22" t="s">
        <v>100</v>
      </c>
      <c r="AY124" s="23" t="s">
        <v>77</v>
      </c>
      <c r="AZ124" s="23" t="s">
        <v>102</v>
      </c>
      <c r="BA124" s="30" t="s">
        <v>1082</v>
      </c>
      <c r="BB124" s="22"/>
      <c r="BC124" s="27" t="s">
        <v>104</v>
      </c>
      <c r="BD124" s="27" t="s">
        <v>997</v>
      </c>
      <c r="BE124" s="31" t="s">
        <v>790</v>
      </c>
    </row>
    <row r="125" ht="26.25" customHeight="1">
      <c r="A125" s="22" t="s">
        <v>1083</v>
      </c>
      <c r="B125" s="30" t="s">
        <v>1084</v>
      </c>
      <c r="C125" s="24" t="s">
        <v>1085</v>
      </c>
      <c r="D125" s="22" t="s">
        <v>65</v>
      </c>
      <c r="E125" s="22" t="s">
        <v>182</v>
      </c>
      <c r="F125" s="30"/>
      <c r="G125" s="30"/>
      <c r="H125" s="30"/>
      <c r="I125" s="30"/>
      <c r="J125" s="30"/>
      <c r="K125" s="30"/>
      <c r="L125" s="30"/>
      <c r="M125" s="30"/>
      <c r="N125" s="30"/>
      <c r="O125" s="22" t="s">
        <v>1086</v>
      </c>
      <c r="P125" s="22"/>
      <c r="Q125" s="22"/>
      <c r="R125" s="22"/>
      <c r="S125" s="22"/>
      <c r="T125" s="22"/>
      <c r="U125" s="38" t="s">
        <v>88</v>
      </c>
      <c r="V125" s="39" t="s">
        <v>89</v>
      </c>
      <c r="W125" s="30" t="s">
        <v>111</v>
      </c>
      <c r="X125" s="30" t="s">
        <v>676</v>
      </c>
      <c r="Y125" s="30"/>
      <c r="Z125" s="22" t="str">
        <f t="shared" si="3"/>
        <v>["Field Name", "Sample", "ENA Sample", "VJDB Sample", "Clinical "]</v>
      </c>
      <c r="AA125" s="30"/>
      <c r="AB125" s="30" t="s">
        <v>514</v>
      </c>
      <c r="AC125" s="30"/>
      <c r="AD125" s="30"/>
      <c r="AE125" s="30"/>
      <c r="AF125" s="30"/>
      <c r="AG125" s="30"/>
      <c r="AH125" s="30"/>
      <c r="AI125" s="30"/>
      <c r="AJ125" s="30"/>
      <c r="AK125" s="30"/>
      <c r="AL125" s="30"/>
      <c r="AM125" s="30"/>
      <c r="AN125" s="30"/>
      <c r="AO125" s="22" t="s">
        <v>1087</v>
      </c>
      <c r="AP125" s="22"/>
      <c r="AQ125" s="22"/>
      <c r="AR125" s="22"/>
      <c r="AS125" s="22"/>
      <c r="AT125" s="22"/>
      <c r="AU125" s="22" t="s">
        <v>412</v>
      </c>
      <c r="AV125" s="22" t="s">
        <v>412</v>
      </c>
      <c r="AW125" s="26"/>
      <c r="AX125" s="22" t="s">
        <v>100</v>
      </c>
      <c r="AY125" s="23" t="s">
        <v>340</v>
      </c>
      <c r="AZ125" s="23" t="s">
        <v>341</v>
      </c>
      <c r="BA125" s="30" t="s">
        <v>1088</v>
      </c>
      <c r="BB125" s="22"/>
      <c r="BC125" s="27" t="s">
        <v>104</v>
      </c>
      <c r="BD125" s="27" t="s">
        <v>997</v>
      </c>
      <c r="BE125" s="31" t="s">
        <v>790</v>
      </c>
    </row>
    <row r="126" ht="26.25" customHeight="1">
      <c r="A126" s="22" t="s">
        <v>1089</v>
      </c>
      <c r="B126" s="30" t="s">
        <v>1090</v>
      </c>
      <c r="C126" s="24" t="s">
        <v>1091</v>
      </c>
      <c r="D126" s="22" t="s">
        <v>65</v>
      </c>
      <c r="E126" s="22" t="s">
        <v>182</v>
      </c>
      <c r="F126" s="30"/>
      <c r="G126" s="30"/>
      <c r="H126" s="30"/>
      <c r="I126" s="30"/>
      <c r="J126" s="30"/>
      <c r="K126" s="30"/>
      <c r="L126" s="30"/>
      <c r="M126" s="30"/>
      <c r="N126" s="30"/>
      <c r="O126" s="22" t="s">
        <v>1092</v>
      </c>
      <c r="P126" s="22"/>
      <c r="Q126" s="22"/>
      <c r="R126" s="22"/>
      <c r="S126" s="22"/>
      <c r="T126" s="22"/>
      <c r="U126" s="38" t="s">
        <v>88</v>
      </c>
      <c r="V126" s="39" t="s">
        <v>89</v>
      </c>
      <c r="W126" s="30" t="s">
        <v>198</v>
      </c>
      <c r="X126" s="30" t="s">
        <v>676</v>
      </c>
      <c r="Y126" s="30"/>
      <c r="Z126" s="22" t="str">
        <f t="shared" si="3"/>
        <v>["Field Name", "Analysis", "ENA Sample", "VJDB Sample", "Clinical "]</v>
      </c>
      <c r="AA126" s="30"/>
      <c r="AB126" s="30" t="s">
        <v>514</v>
      </c>
      <c r="AC126" s="30"/>
      <c r="AD126" s="30"/>
      <c r="AE126" s="30"/>
      <c r="AF126" s="30"/>
      <c r="AG126" s="30"/>
      <c r="AH126" s="30"/>
      <c r="AI126" s="30"/>
      <c r="AJ126" s="30"/>
      <c r="AK126" s="30"/>
      <c r="AL126" s="30"/>
      <c r="AM126" s="30"/>
      <c r="AN126" s="30"/>
      <c r="AO126" s="22" t="s">
        <v>1093</v>
      </c>
      <c r="AP126" s="22"/>
      <c r="AQ126" s="22"/>
      <c r="AR126" s="22"/>
      <c r="AS126" s="22"/>
      <c r="AT126" s="22"/>
      <c r="AU126" s="22" t="s">
        <v>412</v>
      </c>
      <c r="AV126" s="22" t="s">
        <v>412</v>
      </c>
      <c r="AW126" s="26"/>
      <c r="AX126" s="22" t="s">
        <v>100</v>
      </c>
      <c r="AY126" s="23" t="s">
        <v>340</v>
      </c>
      <c r="AZ126" s="23" t="s">
        <v>341</v>
      </c>
      <c r="BA126" s="30" t="s">
        <v>1094</v>
      </c>
      <c r="BB126" s="22"/>
      <c r="BC126" s="27" t="s">
        <v>104</v>
      </c>
      <c r="BD126" s="27" t="s">
        <v>997</v>
      </c>
      <c r="BE126" s="31" t="s">
        <v>790</v>
      </c>
    </row>
    <row r="127" ht="26.25" customHeight="1">
      <c r="A127" s="22" t="s">
        <v>1095</v>
      </c>
      <c r="B127" s="30" t="s">
        <v>1096</v>
      </c>
      <c r="C127" s="24" t="s">
        <v>1097</v>
      </c>
      <c r="D127" s="22" t="s">
        <v>65</v>
      </c>
      <c r="E127" s="22" t="s">
        <v>182</v>
      </c>
      <c r="F127" s="30"/>
      <c r="G127" s="30"/>
      <c r="H127" s="30"/>
      <c r="I127" s="30"/>
      <c r="J127" s="30"/>
      <c r="K127" s="30"/>
      <c r="L127" s="30"/>
      <c r="M127" s="30"/>
      <c r="N127" s="30"/>
      <c r="O127" s="22" t="s">
        <v>1098</v>
      </c>
      <c r="P127" s="22"/>
      <c r="Q127" s="22"/>
      <c r="R127" s="22"/>
      <c r="S127" s="22"/>
      <c r="T127" s="22"/>
      <c r="U127" s="38" t="s">
        <v>88</v>
      </c>
      <c r="V127" s="39" t="s">
        <v>89</v>
      </c>
      <c r="W127" s="30" t="s">
        <v>111</v>
      </c>
      <c r="X127" s="30" t="s">
        <v>676</v>
      </c>
      <c r="Y127" s="30"/>
      <c r="Z127" s="22" t="str">
        <f t="shared" si="3"/>
        <v>["Field Name", "Sample", "ENA Sample", "VJDB Sample", "Clinical "]</v>
      </c>
      <c r="AA127" s="30"/>
      <c r="AB127" s="30" t="s">
        <v>72</v>
      </c>
      <c r="AC127" s="30"/>
      <c r="AD127" s="30"/>
      <c r="AE127" s="30"/>
      <c r="AF127" s="30"/>
      <c r="AG127" s="30"/>
      <c r="AH127" s="30"/>
      <c r="AI127" s="30"/>
      <c r="AJ127" s="30"/>
      <c r="AK127" s="30"/>
      <c r="AL127" s="30"/>
      <c r="AM127" s="30"/>
      <c r="AN127" s="30"/>
      <c r="AO127" s="22" t="s">
        <v>1099</v>
      </c>
      <c r="AP127" s="22"/>
      <c r="AQ127" s="22"/>
      <c r="AR127" s="22"/>
      <c r="AS127" s="22"/>
      <c r="AT127" s="22"/>
      <c r="AU127" s="22" t="s">
        <v>412</v>
      </c>
      <c r="AV127" s="22" t="s">
        <v>412</v>
      </c>
      <c r="AW127" s="26"/>
      <c r="AX127" s="22" t="s">
        <v>100</v>
      </c>
      <c r="AY127" s="23" t="s">
        <v>77</v>
      </c>
      <c r="AZ127" s="23" t="s">
        <v>102</v>
      </c>
      <c r="BA127" s="30" t="s">
        <v>1100</v>
      </c>
      <c r="BB127" s="22"/>
      <c r="BC127" s="27" t="s">
        <v>104</v>
      </c>
      <c r="BD127" s="27" t="s">
        <v>997</v>
      </c>
      <c r="BE127" s="31" t="s">
        <v>790</v>
      </c>
    </row>
    <row r="128" ht="26.25" customHeight="1">
      <c r="A128" s="22" t="s">
        <v>1101</v>
      </c>
      <c r="B128" s="30" t="s">
        <v>1102</v>
      </c>
      <c r="C128" s="24" t="s">
        <v>1103</v>
      </c>
      <c r="D128" s="22" t="s">
        <v>65</v>
      </c>
      <c r="E128" s="22" t="s">
        <v>182</v>
      </c>
      <c r="F128" s="30"/>
      <c r="G128" s="30"/>
      <c r="H128" s="30"/>
      <c r="I128" s="30"/>
      <c r="J128" s="30"/>
      <c r="K128" s="30"/>
      <c r="L128" s="30"/>
      <c r="M128" s="30"/>
      <c r="N128" s="30"/>
      <c r="O128" s="22" t="s">
        <v>1104</v>
      </c>
      <c r="P128" s="22"/>
      <c r="Q128" s="22"/>
      <c r="R128" s="22"/>
      <c r="S128" s="22"/>
      <c r="T128" s="22"/>
      <c r="U128" s="38" t="s">
        <v>88</v>
      </c>
      <c r="V128" s="39" t="s">
        <v>89</v>
      </c>
      <c r="W128" s="30" t="s">
        <v>111</v>
      </c>
      <c r="X128" s="30" t="s">
        <v>676</v>
      </c>
      <c r="Y128" s="30"/>
      <c r="Z128" s="22" t="str">
        <f t="shared" si="3"/>
        <v>["Field Name", "Sample", "ENA Sample", "VJDB Sample", "Clinical "]</v>
      </c>
      <c r="AA128" s="30"/>
      <c r="AB128" s="30" t="s">
        <v>91</v>
      </c>
      <c r="AC128" s="30"/>
      <c r="AD128" s="30"/>
      <c r="AE128" s="30"/>
      <c r="AF128" s="30"/>
      <c r="AG128" s="30"/>
      <c r="AH128" s="30"/>
      <c r="AI128" s="30"/>
      <c r="AJ128" s="30"/>
      <c r="AK128" s="30"/>
      <c r="AL128" s="30"/>
      <c r="AM128" s="30"/>
      <c r="AN128" s="30"/>
      <c r="AO128" s="22" t="s">
        <v>1105</v>
      </c>
      <c r="AP128" s="22"/>
      <c r="AQ128" s="22"/>
      <c r="AR128" s="22"/>
      <c r="AS128" s="22"/>
      <c r="AT128" s="22"/>
      <c r="AU128" s="22" t="s">
        <v>412</v>
      </c>
      <c r="AV128" s="22" t="s">
        <v>412</v>
      </c>
      <c r="AW128" s="26" t="s">
        <v>979</v>
      </c>
      <c r="AX128" s="22" t="s">
        <v>212</v>
      </c>
      <c r="AY128" s="23" t="s">
        <v>77</v>
      </c>
      <c r="AZ128" s="23" t="s">
        <v>78</v>
      </c>
      <c r="BA128" s="30" t="s">
        <v>1106</v>
      </c>
      <c r="BB128" s="22"/>
      <c r="BC128" s="27" t="s">
        <v>104</v>
      </c>
      <c r="BD128" s="27" t="s">
        <v>997</v>
      </c>
      <c r="BE128" s="31" t="s">
        <v>790</v>
      </c>
    </row>
    <row r="129" ht="26.25" customHeight="1">
      <c r="A129" s="22" t="s">
        <v>1107</v>
      </c>
      <c r="B129" s="30" t="s">
        <v>1108</v>
      </c>
      <c r="C129" s="24" t="s">
        <v>1109</v>
      </c>
      <c r="D129" s="22" t="s">
        <v>65</v>
      </c>
      <c r="E129" s="22" t="s">
        <v>182</v>
      </c>
      <c r="F129" s="30"/>
      <c r="G129" s="30"/>
      <c r="H129" s="30"/>
      <c r="I129" s="30"/>
      <c r="J129" s="30"/>
      <c r="K129" s="30"/>
      <c r="L129" s="30"/>
      <c r="M129" s="30"/>
      <c r="N129" s="30"/>
      <c r="O129" s="22" t="s">
        <v>1110</v>
      </c>
      <c r="P129" s="22" t="s">
        <v>1110</v>
      </c>
      <c r="Q129" s="22"/>
      <c r="R129" s="22"/>
      <c r="S129" s="22"/>
      <c r="T129" s="22"/>
      <c r="U129" s="38" t="s">
        <v>88</v>
      </c>
      <c r="V129" s="39" t="s">
        <v>89</v>
      </c>
      <c r="W129" s="30" t="s">
        <v>111</v>
      </c>
      <c r="X129" s="30" t="s">
        <v>676</v>
      </c>
      <c r="Y129" s="30"/>
      <c r="Z129" s="22" t="str">
        <f t="shared" si="3"/>
        <v>["Field Name", "Field Name", "Sample", "ENA Sample", "VJDB Sample", "Clinical "]</v>
      </c>
      <c r="AA129" s="30"/>
      <c r="AB129" s="30" t="s">
        <v>91</v>
      </c>
      <c r="AC129" s="30"/>
      <c r="AD129" s="30"/>
      <c r="AE129" s="30"/>
      <c r="AF129" s="30"/>
      <c r="AG129" s="30"/>
      <c r="AH129" s="30"/>
      <c r="AI129" s="30"/>
      <c r="AJ129" s="30"/>
      <c r="AK129" s="30"/>
      <c r="AL129" s="30"/>
      <c r="AM129" s="30"/>
      <c r="AN129" s="30"/>
      <c r="AO129" s="22" t="s">
        <v>1111</v>
      </c>
      <c r="AP129" s="22"/>
      <c r="AQ129" s="22"/>
      <c r="AR129" s="22" t="s">
        <v>1111</v>
      </c>
      <c r="AS129" s="22"/>
      <c r="AT129" s="22" t="s">
        <v>97</v>
      </c>
      <c r="AU129" s="22" t="s">
        <v>412</v>
      </c>
      <c r="AV129" s="22" t="s">
        <v>412</v>
      </c>
      <c r="AW129" s="26" t="s">
        <v>1112</v>
      </c>
      <c r="AX129" s="22" t="s">
        <v>1113</v>
      </c>
      <c r="AY129" s="23" t="s">
        <v>77</v>
      </c>
      <c r="AZ129" s="23" t="s">
        <v>78</v>
      </c>
      <c r="BA129" s="30" t="s">
        <v>1114</v>
      </c>
      <c r="BB129" s="22"/>
      <c r="BC129" s="27" t="s">
        <v>104</v>
      </c>
      <c r="BD129" s="27" t="s">
        <v>997</v>
      </c>
      <c r="BE129" s="31" t="s">
        <v>790</v>
      </c>
    </row>
    <row r="130" ht="26.25" customHeight="1">
      <c r="A130" s="22" t="s">
        <v>1115</v>
      </c>
      <c r="B130" s="30" t="s">
        <v>1116</v>
      </c>
      <c r="C130" s="24" t="s">
        <v>1117</v>
      </c>
      <c r="D130" s="22" t="s">
        <v>65</v>
      </c>
      <c r="E130" s="22" t="s">
        <v>182</v>
      </c>
      <c r="F130" s="30"/>
      <c r="G130" s="30"/>
      <c r="H130" s="30"/>
      <c r="I130" s="30"/>
      <c r="J130" s="30"/>
      <c r="K130" s="30"/>
      <c r="L130" s="30"/>
      <c r="M130" s="30"/>
      <c r="N130" s="30"/>
      <c r="O130" s="22" t="s">
        <v>927</v>
      </c>
      <c r="P130" s="22" t="s">
        <v>927</v>
      </c>
      <c r="Q130" s="22"/>
      <c r="R130" s="22"/>
      <c r="S130" s="22"/>
      <c r="T130" s="22"/>
      <c r="U130" s="38" t="s">
        <v>88</v>
      </c>
      <c r="V130" s="39" t="s">
        <v>89</v>
      </c>
      <c r="W130" s="30" t="s">
        <v>111</v>
      </c>
      <c r="X130" s="30" t="s">
        <v>676</v>
      </c>
      <c r="Y130" s="30"/>
      <c r="Z130" s="22" t="str">
        <f t="shared" si="3"/>
        <v>["Field Name", "Field Name", "Sample", "ENA Sample", "VJDB Sample", "Clinical "]</v>
      </c>
      <c r="AA130" s="30"/>
      <c r="AB130" s="30" t="s">
        <v>91</v>
      </c>
      <c r="AC130" s="30"/>
      <c r="AD130" s="30"/>
      <c r="AE130" s="30"/>
      <c r="AF130" s="30"/>
      <c r="AG130" s="30"/>
      <c r="AH130" s="30"/>
      <c r="AI130" s="30"/>
      <c r="AJ130" s="30"/>
      <c r="AK130" s="30"/>
      <c r="AL130" s="30"/>
      <c r="AM130" s="30"/>
      <c r="AN130" s="30"/>
      <c r="AO130" s="22" t="s">
        <v>1118</v>
      </c>
      <c r="AP130" s="22"/>
      <c r="AQ130" s="22"/>
      <c r="AR130" s="22" t="s">
        <v>1118</v>
      </c>
      <c r="AS130" s="22"/>
      <c r="AT130" s="22" t="s">
        <v>337</v>
      </c>
      <c r="AU130" s="22" t="s">
        <v>379</v>
      </c>
      <c r="AV130" s="22" t="s">
        <v>379</v>
      </c>
      <c r="AW130" s="26" t="s">
        <v>1119</v>
      </c>
      <c r="AX130" s="22" t="s">
        <v>548</v>
      </c>
      <c r="AY130" s="23" t="s">
        <v>340</v>
      </c>
      <c r="AZ130" s="23" t="s">
        <v>341</v>
      </c>
      <c r="BA130" s="30" t="s">
        <v>1120</v>
      </c>
      <c r="BB130" s="22"/>
      <c r="BC130" s="27" t="s">
        <v>104</v>
      </c>
      <c r="BD130" s="27" t="s">
        <v>997</v>
      </c>
      <c r="BE130" s="31" t="s">
        <v>790</v>
      </c>
    </row>
    <row r="131" ht="26.25" customHeight="1">
      <c r="A131" s="22" t="s">
        <v>1121</v>
      </c>
      <c r="B131" s="30" t="s">
        <v>1122</v>
      </c>
      <c r="C131" s="24" t="s">
        <v>1123</v>
      </c>
      <c r="D131" s="22" t="s">
        <v>65</v>
      </c>
      <c r="E131" s="22" t="s">
        <v>182</v>
      </c>
      <c r="F131" s="30"/>
      <c r="G131" s="30"/>
      <c r="H131" s="30"/>
      <c r="I131" s="30"/>
      <c r="J131" s="30"/>
      <c r="K131" s="30"/>
      <c r="L131" s="30"/>
      <c r="M131" s="30"/>
      <c r="N131" s="30"/>
      <c r="O131" s="22" t="s">
        <v>1124</v>
      </c>
      <c r="P131" s="22" t="s">
        <v>1124</v>
      </c>
      <c r="Q131" s="22"/>
      <c r="R131" s="22"/>
      <c r="S131" s="22"/>
      <c r="T131" s="22"/>
      <c r="U131" s="38" t="s">
        <v>88</v>
      </c>
      <c r="V131" s="39" t="s">
        <v>89</v>
      </c>
      <c r="W131" s="30" t="s">
        <v>111</v>
      </c>
      <c r="X131" s="30" t="s">
        <v>676</v>
      </c>
      <c r="Y131" s="30"/>
      <c r="Z131" s="22" t="str">
        <f t="shared" si="3"/>
        <v>["Field Name", "Field Name", "Sample", "ENA Sample", "VJDB Sample", "Clinical "]</v>
      </c>
      <c r="AA131" s="30"/>
      <c r="AB131" s="30" t="s">
        <v>514</v>
      </c>
      <c r="AC131" s="30"/>
      <c r="AD131" s="30"/>
      <c r="AE131" s="30"/>
      <c r="AF131" s="30"/>
      <c r="AG131" s="30"/>
      <c r="AH131" s="30"/>
      <c r="AI131" s="30"/>
      <c r="AJ131" s="30"/>
      <c r="AK131" s="30"/>
      <c r="AL131" s="30"/>
      <c r="AM131" s="30"/>
      <c r="AN131" s="30"/>
      <c r="AO131" s="22" t="s">
        <v>1125</v>
      </c>
      <c r="AP131" s="22"/>
      <c r="AQ131" s="22"/>
      <c r="AR131" s="22" t="s">
        <v>1126</v>
      </c>
      <c r="AS131" s="22"/>
      <c r="AT131" s="22" t="s">
        <v>97</v>
      </c>
      <c r="AU131" s="22" t="s">
        <v>412</v>
      </c>
      <c r="AV131" s="22" t="s">
        <v>412</v>
      </c>
      <c r="AW131" s="26"/>
      <c r="AX131" s="22" t="s">
        <v>100</v>
      </c>
      <c r="AY131" s="23" t="s">
        <v>77</v>
      </c>
      <c r="AZ131" s="23" t="s">
        <v>102</v>
      </c>
      <c r="BA131" s="30" t="s">
        <v>1127</v>
      </c>
      <c r="BB131" s="22"/>
      <c r="BC131" s="27" t="s">
        <v>104</v>
      </c>
      <c r="BD131" s="27" t="s">
        <v>997</v>
      </c>
      <c r="BE131" s="31" t="s">
        <v>790</v>
      </c>
    </row>
    <row r="132" ht="26.25" customHeight="1">
      <c r="A132" s="22" t="s">
        <v>1128</v>
      </c>
      <c r="B132" s="30" t="s">
        <v>1129</v>
      </c>
      <c r="C132" s="24" t="s">
        <v>1130</v>
      </c>
      <c r="D132" s="22" t="s">
        <v>65</v>
      </c>
      <c r="E132" s="22" t="s">
        <v>182</v>
      </c>
      <c r="F132" s="30"/>
      <c r="G132" s="30"/>
      <c r="H132" s="30"/>
      <c r="I132" s="30"/>
      <c r="J132" s="30"/>
      <c r="K132" s="30"/>
      <c r="L132" s="30"/>
      <c r="M132" s="30"/>
      <c r="N132" s="30"/>
      <c r="O132" s="22" t="s">
        <v>1128</v>
      </c>
      <c r="P132" s="22" t="s">
        <v>1128</v>
      </c>
      <c r="Q132" s="22"/>
      <c r="R132" s="22"/>
      <c r="S132" s="22"/>
      <c r="T132" s="22"/>
      <c r="U132" s="38" t="s">
        <v>88</v>
      </c>
      <c r="V132" s="39" t="s">
        <v>89</v>
      </c>
      <c r="W132" s="30" t="s">
        <v>111</v>
      </c>
      <c r="X132" s="30" t="s">
        <v>676</v>
      </c>
      <c r="Y132" s="30"/>
      <c r="Z132" s="22" t="str">
        <f t="shared" si="3"/>
        <v>["Field Name", "Field Name", "Sample", "ENA Sample", "VJDB Sample", "Clinical "]</v>
      </c>
      <c r="AA132" s="30"/>
      <c r="AB132" s="30" t="s">
        <v>72</v>
      </c>
      <c r="AC132" s="30"/>
      <c r="AD132" s="30"/>
      <c r="AE132" s="30"/>
      <c r="AF132" s="30"/>
      <c r="AG132" s="30"/>
      <c r="AH132" s="30"/>
      <c r="AI132" s="30"/>
      <c r="AJ132" s="30"/>
      <c r="AK132" s="30"/>
      <c r="AL132" s="30"/>
      <c r="AM132" s="30"/>
      <c r="AN132" s="30"/>
      <c r="AO132" s="22" t="s">
        <v>1131</v>
      </c>
      <c r="AP132" s="22"/>
      <c r="AQ132" s="22"/>
      <c r="AR132" s="22" t="s">
        <v>1131</v>
      </c>
      <c r="AS132" s="22"/>
      <c r="AT132" s="22" t="s">
        <v>540</v>
      </c>
      <c r="AU132" s="22" t="s">
        <v>412</v>
      </c>
      <c r="AV132" s="22" t="s">
        <v>412</v>
      </c>
      <c r="AW132" s="26"/>
      <c r="AX132" s="22" t="s">
        <v>100</v>
      </c>
      <c r="AY132" s="23" t="s">
        <v>1021</v>
      </c>
      <c r="AZ132" s="23" t="s">
        <v>102</v>
      </c>
      <c r="BA132" s="30" t="s">
        <v>1132</v>
      </c>
      <c r="BB132" s="22"/>
      <c r="BC132" s="27" t="s">
        <v>104</v>
      </c>
      <c r="BD132" s="27" t="s">
        <v>997</v>
      </c>
      <c r="BE132" s="31" t="s">
        <v>790</v>
      </c>
    </row>
    <row r="133" ht="26.25" customHeight="1">
      <c r="A133" s="22" t="s">
        <v>1133</v>
      </c>
      <c r="B133" s="30" t="s">
        <v>1134</v>
      </c>
      <c r="C133" s="24" t="s">
        <v>1135</v>
      </c>
      <c r="D133" s="22" t="s">
        <v>65</v>
      </c>
      <c r="E133" s="22" t="s">
        <v>182</v>
      </c>
      <c r="F133" s="30"/>
      <c r="G133" s="30"/>
      <c r="H133" s="30"/>
      <c r="I133" s="30"/>
      <c r="J133" s="30"/>
      <c r="K133" s="30"/>
      <c r="L133" s="30"/>
      <c r="M133" s="30"/>
      <c r="N133" s="30"/>
      <c r="O133" s="22" t="s">
        <v>1136</v>
      </c>
      <c r="P133" s="22"/>
      <c r="Q133" s="22"/>
      <c r="R133" s="22"/>
      <c r="S133" s="22"/>
      <c r="T133" s="22"/>
      <c r="U133" s="38" t="s">
        <v>88</v>
      </c>
      <c r="V133" s="39" t="s">
        <v>89</v>
      </c>
      <c r="W133" s="30" t="s">
        <v>111</v>
      </c>
      <c r="X133" s="30" t="s">
        <v>676</v>
      </c>
      <c r="Y133" s="30"/>
      <c r="Z133" s="22" t="str">
        <f t="shared" si="3"/>
        <v>["Field Name", "Sample", "ENA Sample", "VJDB Sample", "Clinical "]</v>
      </c>
      <c r="AA133" s="30"/>
      <c r="AB133" s="30" t="s">
        <v>91</v>
      </c>
      <c r="AC133" s="30"/>
      <c r="AD133" s="30"/>
      <c r="AE133" s="30"/>
      <c r="AF133" s="30"/>
      <c r="AG133" s="30"/>
      <c r="AH133" s="30"/>
      <c r="AI133" s="30"/>
      <c r="AJ133" s="30"/>
      <c r="AK133" s="30"/>
      <c r="AL133" s="30"/>
      <c r="AM133" s="30"/>
      <c r="AN133" s="30"/>
      <c r="AO133" s="22" t="s">
        <v>1137</v>
      </c>
      <c r="AP133" s="22"/>
      <c r="AQ133" s="22"/>
      <c r="AR133" s="22"/>
      <c r="AS133" s="22"/>
      <c r="AT133" s="22"/>
      <c r="AU133" s="22" t="s">
        <v>412</v>
      </c>
      <c r="AV133" s="22" t="s">
        <v>412</v>
      </c>
      <c r="AW133" s="26" t="s">
        <v>1138</v>
      </c>
      <c r="AX133" s="22" t="s">
        <v>548</v>
      </c>
      <c r="AY133" s="23" t="s">
        <v>340</v>
      </c>
      <c r="AZ133" s="23" t="s">
        <v>341</v>
      </c>
      <c r="BA133" s="30" t="s">
        <v>1139</v>
      </c>
      <c r="BB133" s="22"/>
      <c r="BC133" s="27" t="s">
        <v>104</v>
      </c>
      <c r="BD133" s="27" t="s">
        <v>997</v>
      </c>
      <c r="BE133" s="31" t="s">
        <v>790</v>
      </c>
    </row>
    <row r="134" ht="26.25" customHeight="1">
      <c r="A134" s="22" t="s">
        <v>1140</v>
      </c>
      <c r="B134" s="30" t="s">
        <v>1141</v>
      </c>
      <c r="C134" s="24" t="s">
        <v>1142</v>
      </c>
      <c r="D134" s="22" t="s">
        <v>65</v>
      </c>
      <c r="E134" s="22" t="s">
        <v>66</v>
      </c>
      <c r="F134" s="30"/>
      <c r="G134" s="30"/>
      <c r="H134" s="30"/>
      <c r="I134" s="30"/>
      <c r="J134" s="30"/>
      <c r="K134" s="30"/>
      <c r="L134" s="30"/>
      <c r="M134" s="30"/>
      <c r="N134" s="41" t="s">
        <v>1141</v>
      </c>
      <c r="O134" s="22" t="s">
        <v>1140</v>
      </c>
      <c r="P134" s="22" t="s">
        <v>1140</v>
      </c>
      <c r="Q134" s="22"/>
      <c r="R134" s="22"/>
      <c r="S134" s="22"/>
      <c r="T134" s="22"/>
      <c r="U134" s="38" t="s">
        <v>88</v>
      </c>
      <c r="V134" s="39" t="s">
        <v>89</v>
      </c>
      <c r="W134" s="30" t="s">
        <v>111</v>
      </c>
      <c r="X134" s="30" t="s">
        <v>112</v>
      </c>
      <c r="Y134" s="30"/>
      <c r="Z134" s="22" t="str">
        <f t="shared" si="3"/>
        <v>["B Field Name", "Field Name", "Field Name", "Sample", "ENA Sample", "VJDB Sample", "Virus Info"]</v>
      </c>
      <c r="AA134" s="30" t="s">
        <v>134</v>
      </c>
      <c r="AB134" s="30" t="s">
        <v>514</v>
      </c>
      <c r="AC134" s="30"/>
      <c r="AD134" s="30"/>
      <c r="AE134" s="30"/>
      <c r="AF134" s="30"/>
      <c r="AG134" s="30"/>
      <c r="AH134" s="30"/>
      <c r="AI134" s="30"/>
      <c r="AJ134" s="30"/>
      <c r="AK134" s="41" t="s">
        <v>1140</v>
      </c>
      <c r="AL134" s="30"/>
      <c r="AM134" s="30"/>
      <c r="AN134" s="30"/>
      <c r="AO134" s="22" t="s">
        <v>1143</v>
      </c>
      <c r="AP134" s="22"/>
      <c r="AQ134" s="22"/>
      <c r="AR134" s="22" t="s">
        <v>1143</v>
      </c>
      <c r="AS134" s="22"/>
      <c r="AT134" s="22" t="s">
        <v>97</v>
      </c>
      <c r="AU134" s="22" t="s">
        <v>412</v>
      </c>
      <c r="AV134" s="22" t="s">
        <v>412</v>
      </c>
      <c r="AW134" s="26"/>
      <c r="AX134" s="22" t="s">
        <v>100</v>
      </c>
      <c r="AY134" s="23" t="s">
        <v>77</v>
      </c>
      <c r="AZ134" s="23" t="s">
        <v>102</v>
      </c>
      <c r="BA134" s="30" t="s">
        <v>1144</v>
      </c>
      <c r="BB134" s="22"/>
      <c r="BC134" s="27" t="s">
        <v>104</v>
      </c>
      <c r="BD134" s="27" t="s">
        <v>997</v>
      </c>
      <c r="BE134" s="31" t="s">
        <v>790</v>
      </c>
    </row>
    <row r="135" ht="26.25" customHeight="1">
      <c r="A135" s="22" t="s">
        <v>1145</v>
      </c>
      <c r="B135" s="30" t="s">
        <v>1146</v>
      </c>
      <c r="C135" s="24" t="s">
        <v>1147</v>
      </c>
      <c r="D135" s="22" t="s">
        <v>65</v>
      </c>
      <c r="E135" s="22" t="s">
        <v>182</v>
      </c>
      <c r="F135" s="30"/>
      <c r="G135" s="30"/>
      <c r="H135" s="30"/>
      <c r="I135" s="30"/>
      <c r="J135" s="30"/>
      <c r="K135" s="30"/>
      <c r="L135" s="30"/>
      <c r="M135" s="30"/>
      <c r="N135" s="30"/>
      <c r="O135" s="22" t="s">
        <v>1145</v>
      </c>
      <c r="P135" s="22" t="s">
        <v>1145</v>
      </c>
      <c r="Q135" s="22"/>
      <c r="R135" s="22"/>
      <c r="S135" s="22"/>
      <c r="T135" s="22"/>
      <c r="U135" s="38" t="s">
        <v>291</v>
      </c>
      <c r="V135" s="39" t="s">
        <v>437</v>
      </c>
      <c r="W135" s="30" t="s">
        <v>69</v>
      </c>
      <c r="X135" s="30" t="s">
        <v>1148</v>
      </c>
      <c r="Y135" s="30"/>
      <c r="Z135" s="22" t="str">
        <f t="shared" si="3"/>
        <v>["Field Name", "Field Name", "Organizational", "ENA Study", "VJDB Study", "Study"]</v>
      </c>
      <c r="AA135" s="30"/>
      <c r="AB135" s="30" t="s">
        <v>72</v>
      </c>
      <c r="AC135" s="30"/>
      <c r="AD135" s="30"/>
      <c r="AE135" s="30"/>
      <c r="AF135" s="30"/>
      <c r="AG135" s="30"/>
      <c r="AH135" s="30"/>
      <c r="AI135" s="30"/>
      <c r="AJ135" s="30"/>
      <c r="AK135" s="30"/>
      <c r="AL135" s="30"/>
      <c r="AM135" s="30"/>
      <c r="AN135" s="30"/>
      <c r="AO135" s="22" t="s">
        <v>1149</v>
      </c>
      <c r="AP135" s="22"/>
      <c r="AQ135" s="22"/>
      <c r="AR135" s="22" t="s">
        <v>1149</v>
      </c>
      <c r="AS135" s="22"/>
      <c r="AT135" s="22" t="s">
        <v>540</v>
      </c>
      <c r="AU135" s="22" t="s">
        <v>412</v>
      </c>
      <c r="AV135" s="22" t="s">
        <v>98</v>
      </c>
      <c r="AW135" s="26"/>
      <c r="AX135" s="22" t="s">
        <v>100</v>
      </c>
      <c r="AY135" s="23" t="s">
        <v>1021</v>
      </c>
      <c r="AZ135" s="23" t="s">
        <v>102</v>
      </c>
      <c r="BA135" s="30" t="s">
        <v>1150</v>
      </c>
      <c r="BB135" s="22"/>
      <c r="BC135" s="27" t="s">
        <v>104</v>
      </c>
      <c r="BD135" s="27" t="s">
        <v>997</v>
      </c>
      <c r="BE135" s="31" t="s">
        <v>790</v>
      </c>
    </row>
    <row r="136" ht="26.25" customHeight="1">
      <c r="A136" s="22" t="s">
        <v>1151</v>
      </c>
      <c r="B136" s="30" t="s">
        <v>1152</v>
      </c>
      <c r="C136" s="24" t="s">
        <v>1153</v>
      </c>
      <c r="D136" s="22" t="s">
        <v>65</v>
      </c>
      <c r="E136" s="22" t="s">
        <v>182</v>
      </c>
      <c r="F136" s="30"/>
      <c r="G136" s="30"/>
      <c r="H136" s="30"/>
      <c r="I136" s="30"/>
      <c r="J136" s="30"/>
      <c r="K136" s="30"/>
      <c r="L136" s="30"/>
      <c r="M136" s="30"/>
      <c r="N136" s="30"/>
      <c r="O136" s="22" t="s">
        <v>1154</v>
      </c>
      <c r="P136" s="22" t="s">
        <v>1154</v>
      </c>
      <c r="Q136" s="22"/>
      <c r="R136" s="22"/>
      <c r="S136" s="22"/>
      <c r="T136" s="22"/>
      <c r="U136" s="38" t="s">
        <v>88</v>
      </c>
      <c r="V136" s="39" t="s">
        <v>89</v>
      </c>
      <c r="W136" s="30" t="s">
        <v>111</v>
      </c>
      <c r="X136" s="30" t="s">
        <v>676</v>
      </c>
      <c r="Y136" s="30"/>
      <c r="Z136" s="22" t="str">
        <f t="shared" si="3"/>
        <v>["Field Name", "Field Name", "Sample", "ENA Sample", "VJDB Sample", "Clinical "]</v>
      </c>
      <c r="AA136" s="30"/>
      <c r="AB136" s="30" t="s">
        <v>91</v>
      </c>
      <c r="AC136" s="30"/>
      <c r="AD136" s="30"/>
      <c r="AE136" s="30"/>
      <c r="AF136" s="30"/>
      <c r="AG136" s="30"/>
      <c r="AH136" s="30"/>
      <c r="AI136" s="30"/>
      <c r="AJ136" s="30"/>
      <c r="AK136" s="30"/>
      <c r="AL136" s="30"/>
      <c r="AM136" s="30"/>
      <c r="AN136" s="30"/>
      <c r="AO136" s="22" t="s">
        <v>1155</v>
      </c>
      <c r="AP136" s="22"/>
      <c r="AQ136" s="22"/>
      <c r="AR136" s="22" t="s">
        <v>1155</v>
      </c>
      <c r="AS136" s="22"/>
      <c r="AT136" s="22" t="s">
        <v>97</v>
      </c>
      <c r="AU136" s="22" t="s">
        <v>412</v>
      </c>
      <c r="AV136" s="22" t="s">
        <v>412</v>
      </c>
      <c r="AW136" s="22" t="s">
        <v>1156</v>
      </c>
      <c r="AX136" s="30" t="s">
        <v>1113</v>
      </c>
      <c r="AY136" s="23" t="s">
        <v>77</v>
      </c>
      <c r="AZ136" s="23" t="s">
        <v>78</v>
      </c>
      <c r="BA136" s="30" t="s">
        <v>1157</v>
      </c>
      <c r="BB136" s="22"/>
      <c r="BC136" s="27" t="s">
        <v>104</v>
      </c>
      <c r="BD136" s="27" t="s">
        <v>997</v>
      </c>
      <c r="BE136" s="31" t="s">
        <v>790</v>
      </c>
    </row>
    <row r="137" ht="26.25" customHeight="1">
      <c r="A137" s="22" t="s">
        <v>1158</v>
      </c>
      <c r="B137" s="30" t="s">
        <v>1159</v>
      </c>
      <c r="C137" s="24" t="s">
        <v>1160</v>
      </c>
      <c r="D137" s="22" t="s">
        <v>65</v>
      </c>
      <c r="E137" s="22" t="s">
        <v>182</v>
      </c>
      <c r="F137" s="30"/>
      <c r="G137" s="30"/>
      <c r="H137" s="30"/>
      <c r="I137" s="30"/>
      <c r="J137" s="30"/>
      <c r="K137" s="30"/>
      <c r="L137" s="30"/>
      <c r="M137" s="30"/>
      <c r="N137" s="30"/>
      <c r="O137" s="22" t="s">
        <v>1161</v>
      </c>
      <c r="P137" s="22" t="s">
        <v>1161</v>
      </c>
      <c r="Q137" s="22"/>
      <c r="R137" s="22"/>
      <c r="S137" s="22"/>
      <c r="T137" s="22"/>
      <c r="U137" s="25" t="s">
        <v>88</v>
      </c>
      <c r="V137" s="25" t="s">
        <v>89</v>
      </c>
      <c r="W137" s="30" t="s">
        <v>111</v>
      </c>
      <c r="X137" s="30" t="s">
        <v>676</v>
      </c>
      <c r="Y137" s="30"/>
      <c r="Z137" s="22" t="str">
        <f t="shared" si="3"/>
        <v>["Field Name", "Field Name", "Sample", "ENA Sample", "VJDB Sample", "Clinical "]</v>
      </c>
      <c r="AA137" s="30"/>
      <c r="AB137" s="30" t="s">
        <v>91</v>
      </c>
      <c r="AC137" s="30"/>
      <c r="AD137" s="30"/>
      <c r="AE137" s="30"/>
      <c r="AF137" s="30"/>
      <c r="AG137" s="30"/>
      <c r="AH137" s="30"/>
      <c r="AI137" s="30"/>
      <c r="AJ137" s="30"/>
      <c r="AK137" s="30"/>
      <c r="AL137" s="30"/>
      <c r="AM137" s="30"/>
      <c r="AN137" s="30"/>
      <c r="AO137" s="22" t="s">
        <v>1162</v>
      </c>
      <c r="AP137" s="22"/>
      <c r="AQ137" s="22"/>
      <c r="AR137" s="22" t="s">
        <v>1163</v>
      </c>
      <c r="AS137" s="22"/>
      <c r="AT137" s="22" t="s">
        <v>97</v>
      </c>
      <c r="AU137" s="22" t="s">
        <v>412</v>
      </c>
      <c r="AV137" s="22" t="s">
        <v>412</v>
      </c>
      <c r="AW137" s="26" t="s">
        <v>1164</v>
      </c>
      <c r="AX137" s="22" t="s">
        <v>1165</v>
      </c>
      <c r="AY137" s="23" t="s">
        <v>77</v>
      </c>
      <c r="AZ137" s="23" t="s">
        <v>78</v>
      </c>
      <c r="BA137" s="30" t="s">
        <v>1166</v>
      </c>
      <c r="BB137" s="22"/>
      <c r="BC137" s="27" t="s">
        <v>104</v>
      </c>
      <c r="BD137" s="27" t="s">
        <v>997</v>
      </c>
      <c r="BE137" s="31" t="s">
        <v>790</v>
      </c>
    </row>
    <row r="138" ht="26.25" customHeight="1">
      <c r="A138" s="22" t="s">
        <v>1167</v>
      </c>
      <c r="B138" s="30" t="s">
        <v>1168</v>
      </c>
      <c r="C138" s="24" t="s">
        <v>1169</v>
      </c>
      <c r="D138" s="22" t="s">
        <v>65</v>
      </c>
      <c r="E138" s="22" t="s">
        <v>182</v>
      </c>
      <c r="F138" s="30"/>
      <c r="G138" s="30"/>
      <c r="H138" s="30"/>
      <c r="I138" s="30"/>
      <c r="J138" s="30"/>
      <c r="K138" s="30"/>
      <c r="L138" s="30"/>
      <c r="M138" s="30"/>
      <c r="N138" s="30"/>
      <c r="O138" s="22" t="s">
        <v>1170</v>
      </c>
      <c r="P138" s="22" t="s">
        <v>1170</v>
      </c>
      <c r="Q138" s="22"/>
      <c r="R138" s="22"/>
      <c r="S138" s="22"/>
      <c r="T138" s="22"/>
      <c r="U138" s="25" t="s">
        <v>291</v>
      </c>
      <c r="V138" s="25" t="s">
        <v>437</v>
      </c>
      <c r="W138" s="30" t="s">
        <v>69</v>
      </c>
      <c r="X138" s="30" t="s">
        <v>1148</v>
      </c>
      <c r="Y138" s="30"/>
      <c r="Z138" s="22" t="str">
        <f t="shared" si="3"/>
        <v>["Field Name", "Field Name", "Organizational", "ENA Study", "VJDB Study", "Study"]</v>
      </c>
      <c r="AA138" s="30"/>
      <c r="AB138" s="30" t="s">
        <v>72</v>
      </c>
      <c r="AC138" s="30"/>
      <c r="AD138" s="30"/>
      <c r="AE138" s="30"/>
      <c r="AF138" s="30"/>
      <c r="AG138" s="30"/>
      <c r="AH138" s="30"/>
      <c r="AI138" s="30"/>
      <c r="AJ138" s="30"/>
      <c r="AK138" s="30"/>
      <c r="AL138" s="30"/>
      <c r="AM138" s="30"/>
      <c r="AN138" s="30"/>
      <c r="AO138" s="22" t="s">
        <v>1171</v>
      </c>
      <c r="AP138" s="22"/>
      <c r="AQ138" s="22"/>
      <c r="AR138" s="22" t="s">
        <v>1171</v>
      </c>
      <c r="AS138" s="22"/>
      <c r="AT138" s="22" t="s">
        <v>97</v>
      </c>
      <c r="AU138" s="22" t="s">
        <v>98</v>
      </c>
      <c r="AV138" s="22" t="s">
        <v>98</v>
      </c>
      <c r="AW138" s="26"/>
      <c r="AX138" s="22" t="s">
        <v>100</v>
      </c>
      <c r="AY138" s="23" t="s">
        <v>77</v>
      </c>
      <c r="AZ138" s="23" t="s">
        <v>102</v>
      </c>
      <c r="BA138" s="30" t="s">
        <v>1172</v>
      </c>
      <c r="BB138" s="22"/>
      <c r="BC138" s="27" t="s">
        <v>104</v>
      </c>
      <c r="BD138" s="27" t="s">
        <v>997</v>
      </c>
      <c r="BE138" s="31" t="s">
        <v>790</v>
      </c>
    </row>
    <row r="139" ht="26.25" customHeight="1">
      <c r="A139" s="22" t="s">
        <v>1173</v>
      </c>
      <c r="B139" s="30" t="s">
        <v>1174</v>
      </c>
      <c r="C139" s="24" t="s">
        <v>1175</v>
      </c>
      <c r="D139" s="22" t="s">
        <v>65</v>
      </c>
      <c r="E139" s="22" t="s">
        <v>182</v>
      </c>
      <c r="F139" s="30"/>
      <c r="G139" s="30"/>
      <c r="H139" s="30"/>
      <c r="I139" s="30"/>
      <c r="J139" s="30"/>
      <c r="K139" s="30"/>
      <c r="L139" s="30"/>
      <c r="M139" s="30"/>
      <c r="N139" s="30"/>
      <c r="O139" s="22" t="s">
        <v>1170</v>
      </c>
      <c r="P139" s="22" t="s">
        <v>1170</v>
      </c>
      <c r="Q139" s="22"/>
      <c r="R139" s="22"/>
      <c r="S139" s="22"/>
      <c r="T139" s="22"/>
      <c r="U139" s="25" t="s">
        <v>846</v>
      </c>
      <c r="V139" s="25" t="s">
        <v>847</v>
      </c>
      <c r="W139" s="30" t="s">
        <v>69</v>
      </c>
      <c r="X139" s="30" t="s">
        <v>1148</v>
      </c>
      <c r="Y139" s="30"/>
      <c r="Z139" s="22" t="str">
        <f t="shared" si="3"/>
        <v>["Field Name", "Field Name", "Organizational", "ENA Experiment", "VJDB Experiment", "Study"]</v>
      </c>
      <c r="AA139" s="30"/>
      <c r="AB139" s="30" t="s">
        <v>72</v>
      </c>
      <c r="AC139" s="30"/>
      <c r="AD139" s="30"/>
      <c r="AE139" s="30"/>
      <c r="AF139" s="30"/>
      <c r="AG139" s="30"/>
      <c r="AH139" s="30"/>
      <c r="AI139" s="30"/>
      <c r="AJ139" s="30"/>
      <c r="AK139" s="30"/>
      <c r="AL139" s="30"/>
      <c r="AM139" s="30"/>
      <c r="AN139" s="30"/>
      <c r="AO139" s="22" t="s">
        <v>1176</v>
      </c>
      <c r="AP139" s="22"/>
      <c r="AQ139" s="22"/>
      <c r="AR139" s="22" t="s">
        <v>1177</v>
      </c>
      <c r="AS139" s="22"/>
      <c r="AT139" s="22" t="s">
        <v>97</v>
      </c>
      <c r="AU139" s="22" t="s">
        <v>98</v>
      </c>
      <c r="AV139" s="22" t="s">
        <v>98</v>
      </c>
      <c r="AW139" s="26"/>
      <c r="AX139" s="22" t="s">
        <v>100</v>
      </c>
      <c r="AY139" s="23" t="s">
        <v>77</v>
      </c>
      <c r="AZ139" s="23" t="s">
        <v>102</v>
      </c>
      <c r="BA139" s="30" t="s">
        <v>1178</v>
      </c>
      <c r="BB139" s="22"/>
      <c r="BC139" s="27" t="s">
        <v>104</v>
      </c>
      <c r="BD139" s="27" t="s">
        <v>997</v>
      </c>
      <c r="BE139" s="31" t="s">
        <v>790</v>
      </c>
    </row>
    <row r="140" ht="26.25" customHeight="1">
      <c r="A140" s="22" t="s">
        <v>1179</v>
      </c>
      <c r="B140" s="30" t="s">
        <v>1180</v>
      </c>
      <c r="C140" s="24" t="s">
        <v>1181</v>
      </c>
      <c r="D140" s="22" t="s">
        <v>65</v>
      </c>
      <c r="E140" s="22" t="s">
        <v>182</v>
      </c>
      <c r="F140" s="30"/>
      <c r="G140" s="30"/>
      <c r="H140" s="30"/>
      <c r="I140" s="30"/>
      <c r="J140" s="30"/>
      <c r="K140" s="30"/>
      <c r="L140" s="30"/>
      <c r="M140" s="30"/>
      <c r="N140" s="30"/>
      <c r="O140" s="22" t="s">
        <v>1170</v>
      </c>
      <c r="P140" s="22" t="s">
        <v>1170</v>
      </c>
      <c r="Q140" s="22"/>
      <c r="R140" s="22"/>
      <c r="S140" s="22"/>
      <c r="T140" s="22"/>
      <c r="U140" s="25" t="s">
        <v>88</v>
      </c>
      <c r="V140" s="25" t="s">
        <v>89</v>
      </c>
      <c r="W140" s="30" t="s">
        <v>69</v>
      </c>
      <c r="X140" s="30" t="s">
        <v>1148</v>
      </c>
      <c r="Y140" s="30"/>
      <c r="Z140" s="22" t="str">
        <f t="shared" si="3"/>
        <v>["Field Name", "Field Name", "Organizational", "ENA Sample", "VJDB Sample", "Study"]</v>
      </c>
      <c r="AA140" s="30"/>
      <c r="AB140" s="30" t="s">
        <v>72</v>
      </c>
      <c r="AC140" s="30"/>
      <c r="AD140" s="30"/>
      <c r="AE140" s="30"/>
      <c r="AF140" s="30"/>
      <c r="AG140" s="30"/>
      <c r="AH140" s="30"/>
      <c r="AI140" s="30"/>
      <c r="AJ140" s="30"/>
      <c r="AK140" s="30"/>
      <c r="AL140" s="30"/>
      <c r="AM140" s="30"/>
      <c r="AN140" s="30"/>
      <c r="AO140" s="22" t="s">
        <v>1182</v>
      </c>
      <c r="AP140" s="22"/>
      <c r="AQ140" s="22"/>
      <c r="AR140" s="22" t="s">
        <v>1182</v>
      </c>
      <c r="AS140" s="22"/>
      <c r="AT140" s="22" t="s">
        <v>97</v>
      </c>
      <c r="AU140" s="22" t="s">
        <v>98</v>
      </c>
      <c r="AV140" s="22" t="s">
        <v>98</v>
      </c>
      <c r="AW140" s="26"/>
      <c r="AX140" s="22" t="s">
        <v>100</v>
      </c>
      <c r="AY140" s="23" t="s">
        <v>77</v>
      </c>
      <c r="AZ140" s="23" t="s">
        <v>102</v>
      </c>
      <c r="BA140" s="30" t="s">
        <v>1183</v>
      </c>
      <c r="BB140" s="22"/>
      <c r="BC140" s="27" t="s">
        <v>104</v>
      </c>
      <c r="BD140" s="27" t="s">
        <v>997</v>
      </c>
      <c r="BE140" s="31" t="s">
        <v>790</v>
      </c>
    </row>
    <row r="141" ht="26.25" customHeight="1">
      <c r="A141" s="22" t="s">
        <v>1184</v>
      </c>
      <c r="B141" s="30" t="s">
        <v>1185</v>
      </c>
      <c r="C141" s="24" t="s">
        <v>1186</v>
      </c>
      <c r="D141" s="22" t="s">
        <v>65</v>
      </c>
      <c r="E141" s="22" t="s">
        <v>182</v>
      </c>
      <c r="F141" s="30"/>
      <c r="G141" s="30"/>
      <c r="H141" s="30"/>
      <c r="I141" s="30"/>
      <c r="J141" s="30"/>
      <c r="K141" s="30"/>
      <c r="L141" s="30"/>
      <c r="M141" s="30"/>
      <c r="N141" s="30"/>
      <c r="O141" s="22" t="s">
        <v>1187</v>
      </c>
      <c r="P141" s="22" t="s">
        <v>1187</v>
      </c>
      <c r="Q141" s="22"/>
      <c r="R141" s="22"/>
      <c r="S141" s="22"/>
      <c r="T141" s="22"/>
      <c r="U141" s="25" t="s">
        <v>88</v>
      </c>
      <c r="V141" s="25" t="s">
        <v>89</v>
      </c>
      <c r="W141" s="30" t="s">
        <v>111</v>
      </c>
      <c r="X141" s="30" t="s">
        <v>676</v>
      </c>
      <c r="Y141" s="30"/>
      <c r="Z141" s="22" t="str">
        <f t="shared" si="3"/>
        <v>["Field Name", "Field Name", "Sample", "ENA Sample", "VJDB Sample", "Clinical "]</v>
      </c>
      <c r="AA141" s="30"/>
      <c r="AB141" s="30" t="s">
        <v>91</v>
      </c>
      <c r="AC141" s="30"/>
      <c r="AD141" s="30"/>
      <c r="AE141" s="30"/>
      <c r="AF141" s="30"/>
      <c r="AG141" s="30"/>
      <c r="AH141" s="30"/>
      <c r="AI141" s="30"/>
      <c r="AJ141" s="30"/>
      <c r="AK141" s="30"/>
      <c r="AL141" s="30"/>
      <c r="AM141" s="30"/>
      <c r="AN141" s="30"/>
      <c r="AO141" s="22" t="s">
        <v>1188</v>
      </c>
      <c r="AP141" s="22"/>
      <c r="AQ141" s="22"/>
      <c r="AR141" s="22" t="s">
        <v>1188</v>
      </c>
      <c r="AS141" s="22"/>
      <c r="AT141" s="22" t="s">
        <v>97</v>
      </c>
      <c r="AU141" s="22" t="s">
        <v>412</v>
      </c>
      <c r="AV141" s="22" t="s">
        <v>412</v>
      </c>
      <c r="AW141" s="26" t="s">
        <v>1189</v>
      </c>
      <c r="AX141" s="22" t="s">
        <v>1190</v>
      </c>
      <c r="AY141" s="22" t="s">
        <v>77</v>
      </c>
      <c r="AZ141" s="22" t="s">
        <v>78</v>
      </c>
      <c r="BA141" s="30" t="s">
        <v>1191</v>
      </c>
      <c r="BB141" s="22"/>
      <c r="BC141" s="27" t="s">
        <v>104</v>
      </c>
      <c r="BD141" s="27" t="s">
        <v>997</v>
      </c>
      <c r="BE141" s="31" t="s">
        <v>790</v>
      </c>
    </row>
    <row r="142" ht="26.25" customHeight="1">
      <c r="A142" s="22" t="s">
        <v>1192</v>
      </c>
      <c r="B142" s="30" t="s">
        <v>1193</v>
      </c>
      <c r="C142" s="24" t="s">
        <v>1194</v>
      </c>
      <c r="D142" s="22" t="s">
        <v>65</v>
      </c>
      <c r="E142" s="22" t="s">
        <v>182</v>
      </c>
      <c r="F142" s="30"/>
      <c r="G142" s="30"/>
      <c r="H142" s="30"/>
      <c r="I142" s="30"/>
      <c r="J142" s="30"/>
      <c r="K142" s="30"/>
      <c r="L142" s="30"/>
      <c r="M142" s="30"/>
      <c r="N142" s="30"/>
      <c r="O142" s="22" t="s">
        <v>1195</v>
      </c>
      <c r="P142" s="22"/>
      <c r="Q142" s="22"/>
      <c r="R142" s="22"/>
      <c r="S142" s="22"/>
      <c r="T142" s="22"/>
      <c r="U142" s="25" t="s">
        <v>88</v>
      </c>
      <c r="V142" s="25" t="s">
        <v>89</v>
      </c>
      <c r="W142" s="30" t="s">
        <v>111</v>
      </c>
      <c r="X142" s="30" t="s">
        <v>676</v>
      </c>
      <c r="Y142" s="30"/>
      <c r="Z142" s="22" t="str">
        <f t="shared" si="3"/>
        <v>["Field Name", "Sample", "ENA Sample", "VJDB Sample", "Clinical "]</v>
      </c>
      <c r="AA142" s="30"/>
      <c r="AB142" s="30" t="s">
        <v>91</v>
      </c>
      <c r="AC142" s="30"/>
      <c r="AD142" s="30"/>
      <c r="AE142" s="30"/>
      <c r="AF142" s="30"/>
      <c r="AG142" s="30"/>
      <c r="AH142" s="30"/>
      <c r="AI142" s="30"/>
      <c r="AJ142" s="30"/>
      <c r="AK142" s="30"/>
      <c r="AL142" s="30"/>
      <c r="AM142" s="30"/>
      <c r="AN142" s="30"/>
      <c r="AO142" s="22" t="s">
        <v>1196</v>
      </c>
      <c r="AP142" s="23"/>
      <c r="AQ142" s="23"/>
      <c r="AR142" s="23"/>
      <c r="AS142" s="23"/>
      <c r="AT142" s="23"/>
      <c r="AU142" s="22" t="s">
        <v>412</v>
      </c>
      <c r="AV142" s="22" t="s">
        <v>412</v>
      </c>
      <c r="AW142" s="26" t="s">
        <v>1197</v>
      </c>
      <c r="AX142" s="22" t="s">
        <v>972</v>
      </c>
      <c r="AY142" s="23" t="s">
        <v>77</v>
      </c>
      <c r="AZ142" s="23" t="s">
        <v>102</v>
      </c>
      <c r="BA142" s="30" t="s">
        <v>1198</v>
      </c>
      <c r="BB142" s="22"/>
      <c r="BC142" s="27" t="s">
        <v>104</v>
      </c>
      <c r="BD142" s="27" t="s">
        <v>997</v>
      </c>
      <c r="BE142" s="31" t="s">
        <v>790</v>
      </c>
    </row>
    <row r="143" ht="26.25" customHeight="1">
      <c r="A143" s="22" t="s">
        <v>1199</v>
      </c>
      <c r="B143" s="30" t="s">
        <v>1200</v>
      </c>
      <c r="C143" s="24" t="s">
        <v>1201</v>
      </c>
      <c r="D143" s="22" t="s">
        <v>65</v>
      </c>
      <c r="E143" s="22" t="s">
        <v>182</v>
      </c>
      <c r="F143" s="30"/>
      <c r="G143" s="30"/>
      <c r="H143" s="30"/>
      <c r="I143" s="30"/>
      <c r="J143" s="30"/>
      <c r="K143" s="30"/>
      <c r="L143" s="30"/>
      <c r="M143" s="30"/>
      <c r="N143" s="30"/>
      <c r="O143" s="22" t="s">
        <v>1202</v>
      </c>
      <c r="P143" s="22"/>
      <c r="Q143" s="22"/>
      <c r="R143" s="22"/>
      <c r="S143" s="22"/>
      <c r="T143" s="22"/>
      <c r="U143" s="25" t="s">
        <v>88</v>
      </c>
      <c r="V143" s="25" t="s">
        <v>89</v>
      </c>
      <c r="W143" s="30" t="s">
        <v>111</v>
      </c>
      <c r="X143" s="30" t="s">
        <v>676</v>
      </c>
      <c r="Y143" s="30"/>
      <c r="Z143" s="22" t="str">
        <f t="shared" si="3"/>
        <v>["Field Name", "Sample", "ENA Sample", "VJDB Sample", "Clinical "]</v>
      </c>
      <c r="AA143" s="30"/>
      <c r="AB143" s="30" t="s">
        <v>514</v>
      </c>
      <c r="AC143" s="30"/>
      <c r="AD143" s="30"/>
      <c r="AE143" s="30"/>
      <c r="AF143" s="30"/>
      <c r="AG143" s="30"/>
      <c r="AH143" s="30"/>
      <c r="AI143" s="30"/>
      <c r="AJ143" s="30"/>
      <c r="AK143" s="30"/>
      <c r="AL143" s="30"/>
      <c r="AM143" s="30"/>
      <c r="AN143" s="30"/>
      <c r="AO143" s="22" t="s">
        <v>1203</v>
      </c>
      <c r="AP143" s="23"/>
      <c r="AQ143" s="23"/>
      <c r="AR143" s="23"/>
      <c r="AS143" s="23"/>
      <c r="AT143" s="23"/>
      <c r="AU143" s="22" t="s">
        <v>412</v>
      </c>
      <c r="AV143" s="22" t="s">
        <v>412</v>
      </c>
      <c r="AW143" s="26"/>
      <c r="AX143" s="22" t="s">
        <v>100</v>
      </c>
      <c r="AY143" s="23" t="s">
        <v>77</v>
      </c>
      <c r="AZ143" s="23" t="s">
        <v>102</v>
      </c>
      <c r="BA143" s="30" t="s">
        <v>1204</v>
      </c>
      <c r="BB143" s="22"/>
      <c r="BC143" s="27" t="s">
        <v>104</v>
      </c>
      <c r="BD143" s="27" t="s">
        <v>997</v>
      </c>
      <c r="BE143" s="31" t="s">
        <v>790</v>
      </c>
    </row>
    <row r="144" ht="26.25" customHeight="1">
      <c r="A144" s="22" t="s">
        <v>1205</v>
      </c>
      <c r="B144" s="30" t="s">
        <v>1206</v>
      </c>
      <c r="C144" s="24" t="s">
        <v>1207</v>
      </c>
      <c r="D144" s="22" t="s">
        <v>65</v>
      </c>
      <c r="E144" s="22" t="s">
        <v>182</v>
      </c>
      <c r="F144" s="30"/>
      <c r="G144" s="30"/>
      <c r="H144" s="30"/>
      <c r="I144" s="30"/>
      <c r="J144" s="30"/>
      <c r="K144" s="30"/>
      <c r="L144" s="30"/>
      <c r="M144" s="30"/>
      <c r="N144" s="30"/>
      <c r="O144" s="22" t="s">
        <v>1208</v>
      </c>
      <c r="P144" s="22"/>
      <c r="Q144" s="22"/>
      <c r="R144" s="22"/>
      <c r="S144" s="22"/>
      <c r="T144" s="22"/>
      <c r="U144" s="25" t="s">
        <v>88</v>
      </c>
      <c r="V144" s="25" t="s">
        <v>89</v>
      </c>
      <c r="W144" s="30" t="s">
        <v>111</v>
      </c>
      <c r="X144" s="30" t="s">
        <v>676</v>
      </c>
      <c r="Y144" s="30"/>
      <c r="Z144" s="22" t="str">
        <f t="shared" si="3"/>
        <v>["Field Name", "Sample", "ENA Sample", "VJDB Sample", "Clinical "]</v>
      </c>
      <c r="AA144" s="30"/>
      <c r="AB144" s="30" t="s">
        <v>514</v>
      </c>
      <c r="AC144" s="30"/>
      <c r="AD144" s="30"/>
      <c r="AE144" s="30"/>
      <c r="AF144" s="30"/>
      <c r="AG144" s="30"/>
      <c r="AH144" s="30"/>
      <c r="AI144" s="30"/>
      <c r="AJ144" s="30"/>
      <c r="AK144" s="30"/>
      <c r="AL144" s="30"/>
      <c r="AM144" s="30"/>
      <c r="AN144" s="30"/>
      <c r="AO144" s="22" t="s">
        <v>1209</v>
      </c>
      <c r="AP144" s="23"/>
      <c r="AQ144" s="23"/>
      <c r="AR144" s="23"/>
      <c r="AS144" s="23"/>
      <c r="AT144" s="23"/>
      <c r="AU144" s="22" t="s">
        <v>412</v>
      </c>
      <c r="AV144" s="22" t="s">
        <v>412</v>
      </c>
      <c r="AW144" s="26"/>
      <c r="AX144" s="22" t="s">
        <v>100</v>
      </c>
      <c r="AY144" s="23" t="s">
        <v>77</v>
      </c>
      <c r="AZ144" s="23" t="s">
        <v>102</v>
      </c>
      <c r="BA144" s="30" t="s">
        <v>1210</v>
      </c>
      <c r="BB144" s="22"/>
      <c r="BC144" s="27" t="s">
        <v>104</v>
      </c>
      <c r="BD144" s="27" t="s">
        <v>997</v>
      </c>
      <c r="BE144" s="31" t="s">
        <v>790</v>
      </c>
    </row>
    <row r="145" ht="26.25" customHeight="1">
      <c r="A145" s="22" t="s">
        <v>1211</v>
      </c>
      <c r="B145" s="30" t="s">
        <v>1212</v>
      </c>
      <c r="C145" s="24" t="s">
        <v>1213</v>
      </c>
      <c r="D145" s="22" t="s">
        <v>65</v>
      </c>
      <c r="E145" s="22" t="s">
        <v>182</v>
      </c>
      <c r="F145" s="30"/>
      <c r="G145" s="30"/>
      <c r="H145" s="30"/>
      <c r="I145" s="30"/>
      <c r="J145" s="30"/>
      <c r="K145" s="30"/>
      <c r="L145" s="30"/>
      <c r="M145" s="30"/>
      <c r="N145" s="30"/>
      <c r="O145" s="22" t="s">
        <v>1214</v>
      </c>
      <c r="P145" s="22"/>
      <c r="Q145" s="22"/>
      <c r="R145" s="22"/>
      <c r="S145" s="22"/>
      <c r="T145" s="22"/>
      <c r="U145" s="25" t="s">
        <v>88</v>
      </c>
      <c r="V145" s="25" t="s">
        <v>89</v>
      </c>
      <c r="W145" s="30" t="s">
        <v>111</v>
      </c>
      <c r="X145" s="30" t="s">
        <v>676</v>
      </c>
      <c r="Y145" s="30"/>
      <c r="Z145" s="22" t="str">
        <f t="shared" si="3"/>
        <v>["Field Name", "Sample", "ENA Sample", "VJDB Sample", "Clinical "]</v>
      </c>
      <c r="AA145" s="30"/>
      <c r="AB145" s="30" t="s">
        <v>91</v>
      </c>
      <c r="AC145" s="30"/>
      <c r="AD145" s="30"/>
      <c r="AE145" s="30"/>
      <c r="AF145" s="30"/>
      <c r="AG145" s="30"/>
      <c r="AH145" s="30"/>
      <c r="AI145" s="30"/>
      <c r="AJ145" s="30"/>
      <c r="AK145" s="30"/>
      <c r="AL145" s="30"/>
      <c r="AM145" s="30"/>
      <c r="AN145" s="30"/>
      <c r="AO145" s="22" t="s">
        <v>1215</v>
      </c>
      <c r="AP145" s="23"/>
      <c r="AQ145" s="23"/>
      <c r="AR145" s="23"/>
      <c r="AS145" s="23"/>
      <c r="AT145" s="23"/>
      <c r="AU145" s="22" t="s">
        <v>412</v>
      </c>
      <c r="AV145" s="22" t="s">
        <v>412</v>
      </c>
      <c r="AW145" s="26" t="s">
        <v>1216</v>
      </c>
      <c r="AX145" s="22" t="s">
        <v>100</v>
      </c>
      <c r="AY145" s="23" t="s">
        <v>77</v>
      </c>
      <c r="AZ145" s="23" t="s">
        <v>102</v>
      </c>
      <c r="BA145" s="30" t="s">
        <v>1217</v>
      </c>
      <c r="BB145" s="22"/>
      <c r="BC145" s="27" t="s">
        <v>104</v>
      </c>
      <c r="BD145" s="27" t="s">
        <v>997</v>
      </c>
      <c r="BE145" s="31" t="s">
        <v>790</v>
      </c>
      <c r="BK145" s="42"/>
      <c r="BL145" s="42"/>
      <c r="BM145" s="42"/>
      <c r="BN145" s="42"/>
      <c r="BO145" s="42"/>
      <c r="BP145" s="42"/>
      <c r="BQ145" s="42"/>
      <c r="BR145" s="42"/>
      <c r="BS145" s="42"/>
      <c r="BT145" s="42"/>
      <c r="BU145" s="42"/>
      <c r="BV145" s="42"/>
      <c r="BW145" s="42"/>
      <c r="BX145" s="42"/>
      <c r="BY145" s="42"/>
      <c r="BZ145" s="42"/>
    </row>
    <row r="146" ht="26.25" customHeight="1">
      <c r="A146" s="30" t="s">
        <v>1218</v>
      </c>
      <c r="B146" s="30" t="s">
        <v>1219</v>
      </c>
      <c r="C146" s="25" t="s">
        <v>1220</v>
      </c>
      <c r="D146" s="30" t="s">
        <v>65</v>
      </c>
      <c r="E146" s="30" t="s">
        <v>182</v>
      </c>
      <c r="F146" s="30"/>
      <c r="G146" s="30"/>
      <c r="H146" s="30"/>
      <c r="I146" s="30"/>
      <c r="J146" s="30"/>
      <c r="K146" s="30"/>
      <c r="L146" s="30"/>
      <c r="M146" s="30"/>
      <c r="N146" s="30"/>
      <c r="O146" s="30"/>
      <c r="P146" s="30"/>
      <c r="Q146" s="30"/>
      <c r="R146" s="30"/>
      <c r="S146" s="30"/>
      <c r="T146" s="30"/>
      <c r="U146" s="30"/>
      <c r="V146" s="30"/>
      <c r="W146" s="30" t="s">
        <v>111</v>
      </c>
      <c r="X146" s="30" t="s">
        <v>676</v>
      </c>
      <c r="Y146" s="30"/>
      <c r="Z146" s="22" t="str">
        <f t="shared" si="3"/>
        <v>["Sample", "Clinical "]</v>
      </c>
      <c r="AA146" s="30"/>
      <c r="AB146" s="30" t="s">
        <v>72</v>
      </c>
      <c r="AC146" s="30"/>
      <c r="AD146" s="30"/>
      <c r="AE146" s="30"/>
      <c r="AF146" s="30"/>
      <c r="AG146" s="30"/>
      <c r="AH146" s="30"/>
      <c r="AI146" s="30"/>
      <c r="AJ146" s="30"/>
      <c r="AK146" s="30"/>
      <c r="AL146" s="30"/>
      <c r="AM146" s="30"/>
      <c r="AN146" s="30"/>
      <c r="AO146" s="30"/>
      <c r="AP146" s="30"/>
      <c r="AQ146" s="30"/>
      <c r="AR146" s="30"/>
      <c r="AS146" s="30"/>
      <c r="AT146" s="30"/>
      <c r="AU146" s="30"/>
      <c r="AV146" s="30"/>
      <c r="AW146" s="33"/>
      <c r="AX146" s="30"/>
      <c r="AY146" s="30"/>
      <c r="AZ146" s="30"/>
      <c r="BA146" s="30" t="s">
        <v>1221</v>
      </c>
      <c r="BB146" s="30"/>
      <c r="BC146" s="27" t="s">
        <v>104</v>
      </c>
      <c r="BD146" s="27" t="s">
        <v>997</v>
      </c>
      <c r="BE146" s="31" t="s">
        <v>790</v>
      </c>
    </row>
    <row r="147" ht="26.25" customHeight="1">
      <c r="A147" s="30" t="s">
        <v>1222</v>
      </c>
      <c r="B147" s="30" t="s">
        <v>1223</v>
      </c>
      <c r="C147" s="25" t="s">
        <v>1224</v>
      </c>
      <c r="D147" s="30" t="s">
        <v>1225</v>
      </c>
      <c r="E147" s="30" t="s">
        <v>182</v>
      </c>
      <c r="F147" s="30"/>
      <c r="G147" s="30"/>
      <c r="H147" s="30"/>
      <c r="I147" s="30"/>
      <c r="J147" s="30"/>
      <c r="K147" s="30"/>
      <c r="L147" s="30"/>
      <c r="M147" s="30"/>
      <c r="N147" s="30"/>
      <c r="O147" s="30"/>
      <c r="P147" s="30"/>
      <c r="Q147" s="30"/>
      <c r="R147" s="30"/>
      <c r="S147" s="30"/>
      <c r="T147" s="30"/>
      <c r="U147" s="30"/>
      <c r="V147" s="30"/>
      <c r="W147" s="30" t="s">
        <v>506</v>
      </c>
      <c r="X147" s="23"/>
      <c r="Y147" s="27" t="s">
        <v>199</v>
      </c>
      <c r="Z147" s="22" t="str">
        <f t="shared" si="3"/>
        <v>["Internal", "Workflows"]</v>
      </c>
      <c r="AA147" s="30"/>
      <c r="AB147" s="30" t="s">
        <v>72</v>
      </c>
      <c r="AC147" s="30"/>
      <c r="AD147" s="30"/>
      <c r="AE147" s="30"/>
      <c r="AF147" s="30"/>
      <c r="AG147" s="30"/>
      <c r="AH147" s="30"/>
      <c r="AI147" s="30"/>
      <c r="AJ147" s="30"/>
      <c r="AK147" s="30"/>
      <c r="AL147" s="30"/>
      <c r="AM147" s="30"/>
      <c r="AN147" s="30"/>
      <c r="AO147" s="30"/>
      <c r="AP147" s="30"/>
      <c r="AQ147" s="30"/>
      <c r="AR147" s="30"/>
      <c r="AS147" s="30"/>
      <c r="AT147" s="30"/>
      <c r="AU147" s="30"/>
      <c r="AV147" s="30"/>
      <c r="AW147" s="33"/>
      <c r="AX147" s="30"/>
      <c r="AY147" s="30"/>
      <c r="AZ147" s="30"/>
      <c r="BA147" s="30" t="s">
        <v>1226</v>
      </c>
      <c r="BB147" s="30"/>
      <c r="BC147" s="27" t="s">
        <v>104</v>
      </c>
      <c r="BD147" s="27" t="s">
        <v>997</v>
      </c>
      <c r="BE147" s="31" t="s">
        <v>790</v>
      </c>
    </row>
    <row r="148" ht="26.25" customHeight="1">
      <c r="A148" s="30" t="s">
        <v>1227</v>
      </c>
      <c r="B148" s="30" t="s">
        <v>1228</v>
      </c>
      <c r="C148" s="25" t="s">
        <v>1229</v>
      </c>
      <c r="D148" s="30" t="s">
        <v>65</v>
      </c>
      <c r="E148" s="30" t="s">
        <v>182</v>
      </c>
      <c r="F148" s="30"/>
      <c r="G148" s="30"/>
      <c r="H148" s="30"/>
      <c r="I148" s="30"/>
      <c r="J148" s="30"/>
      <c r="K148" s="30"/>
      <c r="L148" s="30"/>
      <c r="M148" s="30"/>
      <c r="N148" s="30"/>
      <c r="O148" s="30"/>
      <c r="P148" s="30"/>
      <c r="Q148" s="30"/>
      <c r="R148" s="30"/>
      <c r="S148" s="30"/>
      <c r="T148" s="30"/>
      <c r="U148" s="30"/>
      <c r="V148" s="30"/>
      <c r="W148" s="30" t="s">
        <v>506</v>
      </c>
      <c r="X148" s="23"/>
      <c r="Y148" s="27" t="s">
        <v>199</v>
      </c>
      <c r="Z148" s="22" t="str">
        <f t="shared" si="3"/>
        <v>["Internal", "Workflows"]</v>
      </c>
      <c r="AA148" s="30"/>
      <c r="AB148" s="30" t="s">
        <v>72</v>
      </c>
      <c r="AC148" s="30"/>
      <c r="AD148" s="30"/>
      <c r="AE148" s="30"/>
      <c r="AF148" s="30"/>
      <c r="AG148" s="30"/>
      <c r="AH148" s="30"/>
      <c r="AI148" s="30"/>
      <c r="AJ148" s="30"/>
      <c r="AK148" s="30"/>
      <c r="AL148" s="30"/>
      <c r="AM148" s="30"/>
      <c r="AN148" s="30"/>
      <c r="AO148" s="30"/>
      <c r="AP148" s="30"/>
      <c r="AQ148" s="30"/>
      <c r="AR148" s="30"/>
      <c r="AS148" s="30"/>
      <c r="AT148" s="30"/>
      <c r="AU148" s="30"/>
      <c r="AV148" s="30"/>
      <c r="AW148" s="33"/>
      <c r="AX148" s="30"/>
      <c r="AY148" s="30"/>
      <c r="AZ148" s="30"/>
      <c r="BA148" s="30" t="s">
        <v>1230</v>
      </c>
      <c r="BB148" s="30"/>
      <c r="BC148" s="27" t="s">
        <v>104</v>
      </c>
      <c r="BD148" s="27" t="s">
        <v>997</v>
      </c>
      <c r="BE148" s="31" t="s">
        <v>790</v>
      </c>
    </row>
    <row r="149" ht="26.25" customHeight="1">
      <c r="A149" s="30" t="s">
        <v>1231</v>
      </c>
      <c r="B149" s="30" t="s">
        <v>1232</v>
      </c>
      <c r="C149" s="25" t="s">
        <v>1233</v>
      </c>
      <c r="D149" s="30" t="s">
        <v>308</v>
      </c>
      <c r="E149" s="30" t="s">
        <v>182</v>
      </c>
      <c r="F149" s="30"/>
      <c r="G149" s="30"/>
      <c r="H149" s="30"/>
      <c r="I149" s="30"/>
      <c r="J149" s="30"/>
      <c r="K149" s="30"/>
      <c r="L149" s="30"/>
      <c r="M149" s="30"/>
      <c r="N149" s="30"/>
      <c r="O149" s="30"/>
      <c r="P149" s="30"/>
      <c r="Q149" s="30"/>
      <c r="R149" s="30"/>
      <c r="S149" s="30"/>
      <c r="T149" s="30"/>
      <c r="U149" s="30"/>
      <c r="V149" s="30"/>
      <c r="W149" s="30" t="s">
        <v>506</v>
      </c>
      <c r="X149" s="23"/>
      <c r="Y149" s="27" t="s">
        <v>199</v>
      </c>
      <c r="Z149" s="22" t="str">
        <f t="shared" si="3"/>
        <v>["Internal", "Workflows"]</v>
      </c>
      <c r="AA149" s="30"/>
      <c r="AB149" s="30" t="s">
        <v>72</v>
      </c>
      <c r="AC149" s="30"/>
      <c r="AD149" s="30"/>
      <c r="AE149" s="30"/>
      <c r="AF149" s="30"/>
      <c r="AG149" s="30"/>
      <c r="AH149" s="30"/>
      <c r="AI149" s="30"/>
      <c r="AJ149" s="30"/>
      <c r="AK149" s="30"/>
      <c r="AL149" s="30"/>
      <c r="AM149" s="30"/>
      <c r="AN149" s="30"/>
      <c r="AO149" s="30"/>
      <c r="AP149" s="30"/>
      <c r="AQ149" s="30"/>
      <c r="AR149" s="30"/>
      <c r="AS149" s="30"/>
      <c r="AT149" s="30"/>
      <c r="AU149" s="30"/>
      <c r="AV149" s="30"/>
      <c r="AW149" s="33"/>
      <c r="AX149" s="30"/>
      <c r="AY149" s="30"/>
      <c r="AZ149" s="30"/>
      <c r="BA149" s="30" t="s">
        <v>1234</v>
      </c>
      <c r="BB149" s="30"/>
      <c r="BC149" s="27" t="s">
        <v>104</v>
      </c>
      <c r="BD149" s="27" t="s">
        <v>997</v>
      </c>
      <c r="BE149" s="31" t="s">
        <v>790</v>
      </c>
    </row>
    <row r="150" ht="26.25" customHeight="1">
      <c r="A150" s="30" t="s">
        <v>822</v>
      </c>
      <c r="B150" s="30" t="s">
        <v>820</v>
      </c>
      <c r="C150" s="25" t="s">
        <v>1235</v>
      </c>
      <c r="D150" s="30" t="s">
        <v>308</v>
      </c>
      <c r="E150" s="30" t="s">
        <v>182</v>
      </c>
      <c r="F150" s="30"/>
      <c r="G150" s="30"/>
      <c r="H150" s="30"/>
      <c r="I150" s="30"/>
      <c r="J150" s="30"/>
      <c r="K150" s="30"/>
      <c r="L150" s="30"/>
      <c r="M150" s="30"/>
      <c r="N150" s="30"/>
      <c r="O150" s="30"/>
      <c r="P150" s="30"/>
      <c r="Q150" s="30"/>
      <c r="R150" s="30"/>
      <c r="S150" s="30"/>
      <c r="T150" s="30"/>
      <c r="U150" s="30"/>
      <c r="V150" s="30"/>
      <c r="W150" s="30" t="s">
        <v>506</v>
      </c>
      <c r="X150" s="23"/>
      <c r="Y150" s="27" t="s">
        <v>199</v>
      </c>
      <c r="Z150" s="22" t="str">
        <f t="shared" si="3"/>
        <v>["Internal", "Workflows"]</v>
      </c>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t="s">
        <v>1236</v>
      </c>
      <c r="BB150" s="30"/>
      <c r="BC150" s="27" t="s">
        <v>104</v>
      </c>
      <c r="BD150" s="27" t="s">
        <v>323</v>
      </c>
      <c r="BE150" s="31" t="s">
        <v>82</v>
      </c>
    </row>
    <row r="151" ht="26.25" customHeight="1">
      <c r="A151" s="30" t="s">
        <v>1237</v>
      </c>
      <c r="B151" s="30" t="s">
        <v>1238</v>
      </c>
      <c r="C151" s="25" t="s">
        <v>1239</v>
      </c>
      <c r="D151" s="30" t="s">
        <v>65</v>
      </c>
      <c r="E151" s="30" t="s">
        <v>66</v>
      </c>
      <c r="F151" s="30"/>
      <c r="G151" s="30"/>
      <c r="H151" s="30"/>
      <c r="I151" s="30"/>
      <c r="J151" s="30"/>
      <c r="K151" s="30"/>
      <c r="L151" s="30"/>
      <c r="M151" s="30"/>
      <c r="N151" s="30"/>
      <c r="O151" s="30"/>
      <c r="P151" s="30"/>
      <c r="Q151" s="29" t="s">
        <v>1237</v>
      </c>
      <c r="R151" s="29" t="s">
        <v>1237</v>
      </c>
      <c r="S151" s="29" t="s">
        <v>1237</v>
      </c>
      <c r="T151" s="30"/>
      <c r="U151" s="30"/>
      <c r="V151" s="30"/>
      <c r="W151" s="22" t="s">
        <v>172</v>
      </c>
      <c r="X151" s="22" t="s">
        <v>219</v>
      </c>
      <c r="Y151" s="22" t="s">
        <v>184</v>
      </c>
      <c r="Z151" s="22" t="str">
        <f t="shared" si="3"/>
        <v>["Field Name", "Field Name", "Field Name", "Taxonomy", "Virus Taxonomy", "ICTV Taxonomy"]</v>
      </c>
      <c r="AA151" s="22" t="s">
        <v>185</v>
      </c>
      <c r="AB151" s="30" t="s">
        <v>72</v>
      </c>
      <c r="AC151" s="30"/>
      <c r="AD151" s="30"/>
      <c r="AE151" s="30"/>
      <c r="AF151" s="30"/>
      <c r="AG151" s="30"/>
      <c r="AH151" s="30"/>
      <c r="AI151" s="30"/>
      <c r="AJ151" s="30"/>
      <c r="AK151" s="30"/>
      <c r="AL151" s="30"/>
      <c r="AM151" s="30"/>
      <c r="AN151" s="30"/>
      <c r="AO151" s="30"/>
      <c r="AP151" s="30"/>
      <c r="AQ151" s="30"/>
      <c r="AR151" s="30"/>
      <c r="AS151" s="30"/>
      <c r="AT151" s="30"/>
      <c r="AU151" s="30"/>
      <c r="AV151" s="30"/>
      <c r="AW151" s="33"/>
      <c r="AX151" s="30"/>
      <c r="AY151" s="30"/>
      <c r="AZ151" s="30"/>
      <c r="BA151" s="30" t="s">
        <v>1240</v>
      </c>
      <c r="BB151" s="30" t="s">
        <v>1241</v>
      </c>
      <c r="BC151" s="27" t="s">
        <v>223</v>
      </c>
      <c r="BD151" s="27" t="s">
        <v>224</v>
      </c>
      <c r="BE151" s="28" t="s">
        <v>106</v>
      </c>
      <c r="BF151" s="23"/>
    </row>
    <row r="152" ht="26.25" customHeight="1">
      <c r="A152" s="30" t="s">
        <v>1242</v>
      </c>
      <c r="B152" s="30" t="s">
        <v>1243</v>
      </c>
      <c r="C152" s="25" t="s">
        <v>1244</v>
      </c>
      <c r="D152" s="30" t="s">
        <v>65</v>
      </c>
      <c r="E152" s="30" t="s">
        <v>182</v>
      </c>
      <c r="F152" s="30"/>
      <c r="G152" s="30"/>
      <c r="H152" s="30"/>
      <c r="I152" s="30"/>
      <c r="J152" s="30"/>
      <c r="K152" s="30"/>
      <c r="L152" s="30"/>
      <c r="M152" s="30"/>
      <c r="N152" s="30"/>
      <c r="O152" s="30"/>
      <c r="P152" s="30"/>
      <c r="Q152" s="30"/>
      <c r="R152" s="32" t="s">
        <v>1242</v>
      </c>
      <c r="S152" s="30"/>
      <c r="T152" s="30"/>
      <c r="U152" s="30"/>
      <c r="V152" s="30"/>
      <c r="W152" s="22" t="s">
        <v>172</v>
      </c>
      <c r="X152" s="22" t="s">
        <v>219</v>
      </c>
      <c r="Y152" s="22" t="s">
        <v>184</v>
      </c>
      <c r="Z152" s="22" t="str">
        <f t="shared" si="3"/>
        <v>["Field Name", "Taxonomy", "Virus Taxonomy", "ICTV Taxonomy"]</v>
      </c>
      <c r="AA152" s="22" t="s">
        <v>185</v>
      </c>
      <c r="AB152" s="30" t="s">
        <v>72</v>
      </c>
      <c r="AC152" s="30"/>
      <c r="AD152" s="30"/>
      <c r="AE152" s="30"/>
      <c r="AF152" s="30"/>
      <c r="AG152" s="30"/>
      <c r="AH152" s="30"/>
      <c r="AI152" s="30"/>
      <c r="AJ152" s="30"/>
      <c r="AK152" s="30"/>
      <c r="AL152" s="30"/>
      <c r="AM152" s="30"/>
      <c r="AN152" s="30"/>
      <c r="AO152" s="30"/>
      <c r="AP152" s="30"/>
      <c r="AQ152" s="30"/>
      <c r="AR152" s="30"/>
      <c r="AS152" s="30"/>
      <c r="AT152" s="30"/>
      <c r="AU152" s="30"/>
      <c r="AV152" s="30"/>
      <c r="AW152" s="33"/>
      <c r="AX152" s="30"/>
      <c r="AY152" s="30"/>
      <c r="AZ152" s="30"/>
      <c r="BA152" s="30" t="s">
        <v>1245</v>
      </c>
      <c r="BB152" s="30" t="s">
        <v>1246</v>
      </c>
      <c r="BC152" s="27" t="s">
        <v>223</v>
      </c>
      <c r="BD152" s="27" t="s">
        <v>224</v>
      </c>
      <c r="BE152" s="28" t="s">
        <v>106</v>
      </c>
      <c r="BF152" s="23"/>
    </row>
    <row r="153" ht="26.25" customHeight="1">
      <c r="A153" s="30" t="s">
        <v>1247</v>
      </c>
      <c r="B153" s="30" t="s">
        <v>1248</v>
      </c>
      <c r="C153" s="25" t="s">
        <v>1249</v>
      </c>
      <c r="D153" s="30" t="s">
        <v>65</v>
      </c>
      <c r="E153" s="30" t="s">
        <v>66</v>
      </c>
      <c r="F153" s="30"/>
      <c r="G153" s="30"/>
      <c r="H153" s="30"/>
      <c r="I153" s="30"/>
      <c r="J153" s="30"/>
      <c r="K153" s="30"/>
      <c r="L153" s="30"/>
      <c r="M153" s="30"/>
      <c r="N153" s="30"/>
      <c r="O153" s="30"/>
      <c r="P153" s="30"/>
      <c r="Q153" s="29" t="s">
        <v>1247</v>
      </c>
      <c r="R153" s="29" t="s">
        <v>1247</v>
      </c>
      <c r="S153" s="29" t="s">
        <v>1247</v>
      </c>
      <c r="T153" s="30"/>
      <c r="U153" s="30"/>
      <c r="V153" s="30"/>
      <c r="W153" s="22" t="s">
        <v>172</v>
      </c>
      <c r="X153" s="22" t="s">
        <v>219</v>
      </c>
      <c r="Y153" s="22" t="s">
        <v>184</v>
      </c>
      <c r="Z153" s="22" t="str">
        <f t="shared" si="3"/>
        <v>["Field Name", "Field Name", "Field Name", "Taxonomy", "Virus Taxonomy", "ICTV Taxonomy"]</v>
      </c>
      <c r="AA153" s="22" t="s">
        <v>185</v>
      </c>
      <c r="AB153" s="30" t="s">
        <v>72</v>
      </c>
      <c r="AC153" s="30"/>
      <c r="AD153" s="30"/>
      <c r="AE153" s="30"/>
      <c r="AF153" s="30"/>
      <c r="AG153" s="30"/>
      <c r="AH153" s="30"/>
      <c r="AI153" s="30"/>
      <c r="AJ153" s="30"/>
      <c r="AK153" s="30"/>
      <c r="AL153" s="30"/>
      <c r="AM153" s="30"/>
      <c r="AN153" s="30"/>
      <c r="AO153" s="30"/>
      <c r="AP153" s="30"/>
      <c r="AQ153" s="30"/>
      <c r="AR153" s="30"/>
      <c r="AS153" s="30"/>
      <c r="AT153" s="30"/>
      <c r="AU153" s="30"/>
      <c r="AV153" s="30"/>
      <c r="AW153" s="33"/>
      <c r="AX153" s="30"/>
      <c r="AY153" s="30"/>
      <c r="AZ153" s="30"/>
      <c r="BA153" s="30" t="s">
        <v>1250</v>
      </c>
      <c r="BB153" s="30" t="s">
        <v>1251</v>
      </c>
      <c r="BC153" s="27" t="s">
        <v>223</v>
      </c>
      <c r="BD153" s="27" t="s">
        <v>224</v>
      </c>
      <c r="BE153" s="28" t="s">
        <v>106</v>
      </c>
      <c r="BF153" s="23"/>
    </row>
    <row r="154" ht="26.25" customHeight="1">
      <c r="A154" s="30" t="s">
        <v>1252</v>
      </c>
      <c r="B154" s="30" t="s">
        <v>1253</v>
      </c>
      <c r="C154" s="25" t="s">
        <v>1254</v>
      </c>
      <c r="D154" s="30" t="s">
        <v>65</v>
      </c>
      <c r="E154" s="30" t="s">
        <v>182</v>
      </c>
      <c r="F154" s="30"/>
      <c r="G154" s="30"/>
      <c r="H154" s="30"/>
      <c r="I154" s="30"/>
      <c r="J154" s="30"/>
      <c r="K154" s="30"/>
      <c r="L154" s="30"/>
      <c r="M154" s="30"/>
      <c r="N154" s="30"/>
      <c r="O154" s="30"/>
      <c r="P154" s="30"/>
      <c r="Q154" s="30"/>
      <c r="R154" s="32" t="s">
        <v>1252</v>
      </c>
      <c r="S154" s="30"/>
      <c r="T154" s="30"/>
      <c r="U154" s="30"/>
      <c r="V154" s="30"/>
      <c r="W154" s="22" t="s">
        <v>172</v>
      </c>
      <c r="X154" s="22" t="s">
        <v>219</v>
      </c>
      <c r="Y154" s="22" t="s">
        <v>184</v>
      </c>
      <c r="Z154" s="22" t="str">
        <f t="shared" si="3"/>
        <v>["Field Name", "Taxonomy", "Virus Taxonomy", "ICTV Taxonomy"]</v>
      </c>
      <c r="AA154" s="22" t="s">
        <v>185</v>
      </c>
      <c r="AB154" s="30" t="s">
        <v>72</v>
      </c>
      <c r="AC154" s="30"/>
      <c r="AD154" s="30"/>
      <c r="AE154" s="30"/>
      <c r="AF154" s="30"/>
      <c r="AG154" s="30"/>
      <c r="AH154" s="30"/>
      <c r="AI154" s="30"/>
      <c r="AJ154" s="30"/>
      <c r="AK154" s="30"/>
      <c r="AL154" s="30"/>
      <c r="AM154" s="30"/>
      <c r="AN154" s="30"/>
      <c r="AO154" s="30"/>
      <c r="AP154" s="30"/>
      <c r="AQ154" s="30"/>
      <c r="AR154" s="30"/>
      <c r="AS154" s="30"/>
      <c r="AT154" s="30"/>
      <c r="AU154" s="30"/>
      <c r="AV154" s="30"/>
      <c r="AW154" s="33"/>
      <c r="AX154" s="30"/>
      <c r="AY154" s="30"/>
      <c r="AZ154" s="30"/>
      <c r="BA154" s="30" t="s">
        <v>1255</v>
      </c>
      <c r="BB154" s="30" t="s">
        <v>1256</v>
      </c>
      <c r="BC154" s="27" t="s">
        <v>223</v>
      </c>
      <c r="BD154" s="27" t="s">
        <v>224</v>
      </c>
      <c r="BE154" s="28" t="s">
        <v>106</v>
      </c>
      <c r="BF154" s="23"/>
    </row>
    <row r="155" ht="26.25" customHeight="1">
      <c r="A155" s="30" t="s">
        <v>1257</v>
      </c>
      <c r="B155" s="30" t="s">
        <v>1258</v>
      </c>
      <c r="C155" s="25" t="s">
        <v>1259</v>
      </c>
      <c r="D155" s="30" t="s">
        <v>65</v>
      </c>
      <c r="E155" s="30" t="s">
        <v>66</v>
      </c>
      <c r="F155" s="30"/>
      <c r="G155" s="30"/>
      <c r="H155" s="30"/>
      <c r="I155" s="30"/>
      <c r="J155" s="30"/>
      <c r="K155" s="30"/>
      <c r="L155" s="30"/>
      <c r="M155" s="30"/>
      <c r="N155" s="30"/>
      <c r="O155" s="30"/>
      <c r="P155" s="30"/>
      <c r="Q155" s="29" t="s">
        <v>1257</v>
      </c>
      <c r="R155" s="29" t="s">
        <v>1257</v>
      </c>
      <c r="S155" s="29" t="s">
        <v>1257</v>
      </c>
      <c r="T155" s="30"/>
      <c r="U155" s="30"/>
      <c r="V155" s="30"/>
      <c r="W155" s="22" t="s">
        <v>172</v>
      </c>
      <c r="X155" s="22" t="s">
        <v>219</v>
      </c>
      <c r="Y155" s="22" t="s">
        <v>184</v>
      </c>
      <c r="Z155" s="22" t="str">
        <f t="shared" si="3"/>
        <v>["Field Name", "Field Name", "Field Name", "Taxonomy", "Virus Taxonomy", "ICTV Taxonomy"]</v>
      </c>
      <c r="AA155" s="22" t="s">
        <v>185</v>
      </c>
      <c r="AB155" s="30" t="s">
        <v>72</v>
      </c>
      <c r="AC155" s="30"/>
      <c r="AD155" s="30"/>
      <c r="AE155" s="30"/>
      <c r="AF155" s="30"/>
      <c r="AG155" s="30"/>
      <c r="AH155" s="30"/>
      <c r="AI155" s="30"/>
      <c r="AJ155" s="30"/>
      <c r="AK155" s="30"/>
      <c r="AL155" s="30"/>
      <c r="AM155" s="30"/>
      <c r="AN155" s="30"/>
      <c r="AO155" s="30"/>
      <c r="AP155" s="30"/>
      <c r="AQ155" s="30"/>
      <c r="AR155" s="30"/>
      <c r="AS155" s="30"/>
      <c r="AT155" s="30"/>
      <c r="AU155" s="30"/>
      <c r="AV155" s="30"/>
      <c r="AW155" s="33"/>
      <c r="AX155" s="30"/>
      <c r="AY155" s="30"/>
      <c r="AZ155" s="30"/>
      <c r="BA155" s="30" t="s">
        <v>1260</v>
      </c>
      <c r="BB155" s="30" t="s">
        <v>1261</v>
      </c>
      <c r="BC155" s="27" t="s">
        <v>223</v>
      </c>
      <c r="BD155" s="27" t="s">
        <v>224</v>
      </c>
      <c r="BE155" s="28" t="s">
        <v>106</v>
      </c>
      <c r="BF155" s="23"/>
    </row>
    <row r="156" ht="26.25" customHeight="1">
      <c r="A156" s="30" t="s">
        <v>1262</v>
      </c>
      <c r="B156" s="30" t="s">
        <v>1263</v>
      </c>
      <c r="C156" s="25" t="s">
        <v>1264</v>
      </c>
      <c r="D156" s="30" t="s">
        <v>65</v>
      </c>
      <c r="E156" s="30" t="s">
        <v>66</v>
      </c>
      <c r="F156" s="30"/>
      <c r="G156" s="30"/>
      <c r="H156" s="30"/>
      <c r="I156" s="30"/>
      <c r="J156" s="30"/>
      <c r="K156" s="30"/>
      <c r="L156" s="30"/>
      <c r="M156" s="30"/>
      <c r="N156" s="30"/>
      <c r="O156" s="30"/>
      <c r="P156" s="30"/>
      <c r="Q156" s="30"/>
      <c r="R156" s="32" t="s">
        <v>1262</v>
      </c>
      <c r="S156" s="30"/>
      <c r="T156" s="30"/>
      <c r="U156" s="30"/>
      <c r="V156" s="30"/>
      <c r="W156" s="22" t="s">
        <v>172</v>
      </c>
      <c r="X156" s="22" t="s">
        <v>219</v>
      </c>
      <c r="Y156" s="22" t="s">
        <v>184</v>
      </c>
      <c r="Z156" s="22" t="str">
        <f t="shared" si="3"/>
        <v>["Field Name", "Taxonomy", "Virus Taxonomy", "ICTV Taxonomy"]</v>
      </c>
      <c r="AA156" s="22" t="s">
        <v>185</v>
      </c>
      <c r="AB156" s="30" t="s">
        <v>72</v>
      </c>
      <c r="AC156" s="30"/>
      <c r="AD156" s="30"/>
      <c r="AE156" s="30"/>
      <c r="AF156" s="30"/>
      <c r="AG156" s="30"/>
      <c r="AH156" s="30"/>
      <c r="AI156" s="30"/>
      <c r="AJ156" s="30"/>
      <c r="AK156" s="30"/>
      <c r="AL156" s="30"/>
      <c r="AM156" s="30"/>
      <c r="AN156" s="30"/>
      <c r="AO156" s="30"/>
      <c r="AP156" s="30"/>
      <c r="AQ156" s="30"/>
      <c r="AR156" s="30"/>
      <c r="AS156" s="30"/>
      <c r="AT156" s="30"/>
      <c r="AU156" s="30"/>
      <c r="AV156" s="30"/>
      <c r="AW156" s="33"/>
      <c r="AX156" s="30"/>
      <c r="AY156" s="30"/>
      <c r="AZ156" s="30"/>
      <c r="BA156" s="30" t="s">
        <v>1265</v>
      </c>
      <c r="BB156" s="30" t="s">
        <v>1266</v>
      </c>
      <c r="BC156" s="27" t="s">
        <v>223</v>
      </c>
      <c r="BD156" s="27" t="s">
        <v>224</v>
      </c>
      <c r="BE156" s="28" t="s">
        <v>106</v>
      </c>
      <c r="BF156" s="23"/>
    </row>
    <row r="157" ht="26.25" customHeight="1">
      <c r="A157" s="30" t="s">
        <v>1267</v>
      </c>
      <c r="B157" s="30" t="s">
        <v>1268</v>
      </c>
      <c r="C157" s="25" t="s">
        <v>1269</v>
      </c>
      <c r="D157" s="30" t="s">
        <v>65</v>
      </c>
      <c r="E157" s="30" t="s">
        <v>66</v>
      </c>
      <c r="F157" s="30"/>
      <c r="G157" s="30"/>
      <c r="H157" s="30"/>
      <c r="I157" s="30"/>
      <c r="J157" s="30"/>
      <c r="K157" s="30"/>
      <c r="L157" s="30"/>
      <c r="M157" s="30"/>
      <c r="N157" s="30"/>
      <c r="O157" s="30"/>
      <c r="P157" s="30"/>
      <c r="Q157" s="29" t="s">
        <v>1267</v>
      </c>
      <c r="R157" s="29" t="s">
        <v>1267</v>
      </c>
      <c r="S157" s="29" t="s">
        <v>1267</v>
      </c>
      <c r="T157" s="30"/>
      <c r="U157" s="30"/>
      <c r="V157" s="30"/>
      <c r="W157" s="22" t="s">
        <v>172</v>
      </c>
      <c r="X157" s="22" t="s">
        <v>219</v>
      </c>
      <c r="Y157" s="22" t="s">
        <v>184</v>
      </c>
      <c r="Z157" s="22" t="str">
        <f t="shared" si="3"/>
        <v>["Field Name", "Field Name", "Field Name", "Taxonomy", "Virus Taxonomy", "ICTV Taxonomy"]</v>
      </c>
      <c r="AA157" s="22" t="s">
        <v>185</v>
      </c>
      <c r="AB157" s="30" t="s">
        <v>72</v>
      </c>
      <c r="AC157" s="30"/>
      <c r="AD157" s="30"/>
      <c r="AE157" s="30"/>
      <c r="AF157" s="30"/>
      <c r="AG157" s="30"/>
      <c r="AH157" s="30"/>
      <c r="AI157" s="30"/>
      <c r="AJ157" s="30"/>
      <c r="AK157" s="30"/>
      <c r="AL157" s="30"/>
      <c r="AM157" s="30"/>
      <c r="AN157" s="30"/>
      <c r="AO157" s="30"/>
      <c r="AP157" s="30"/>
      <c r="AQ157" s="30"/>
      <c r="AR157" s="30"/>
      <c r="AS157" s="30"/>
      <c r="AT157" s="30"/>
      <c r="AU157" s="30"/>
      <c r="AV157" s="30"/>
      <c r="AW157" s="33"/>
      <c r="AX157" s="30"/>
      <c r="AY157" s="30"/>
      <c r="AZ157" s="30"/>
      <c r="BA157" s="30" t="s">
        <v>1270</v>
      </c>
      <c r="BB157" s="30" t="s">
        <v>1271</v>
      </c>
      <c r="BC157" s="27" t="s">
        <v>223</v>
      </c>
      <c r="BD157" s="27" t="s">
        <v>224</v>
      </c>
      <c r="BE157" s="28" t="s">
        <v>106</v>
      </c>
      <c r="BF157" s="23"/>
    </row>
    <row r="158" ht="26.25" customHeight="1">
      <c r="A158" s="30" t="s">
        <v>1272</v>
      </c>
      <c r="B158" s="30" t="s">
        <v>1273</v>
      </c>
      <c r="C158" s="25" t="s">
        <v>1274</v>
      </c>
      <c r="D158" s="30" t="s">
        <v>65</v>
      </c>
      <c r="E158" s="30" t="s">
        <v>182</v>
      </c>
      <c r="F158" s="30"/>
      <c r="G158" s="30"/>
      <c r="H158" s="30"/>
      <c r="I158" s="30"/>
      <c r="J158" s="30"/>
      <c r="K158" s="30"/>
      <c r="L158" s="30"/>
      <c r="M158" s="30"/>
      <c r="N158" s="30"/>
      <c r="O158" s="30"/>
      <c r="P158" s="30"/>
      <c r="Q158" s="30"/>
      <c r="R158" s="32" t="s">
        <v>1272</v>
      </c>
      <c r="S158" s="30"/>
      <c r="T158" s="30"/>
      <c r="U158" s="30"/>
      <c r="V158" s="30"/>
      <c r="W158" s="22" t="s">
        <v>172</v>
      </c>
      <c r="X158" s="22" t="s">
        <v>219</v>
      </c>
      <c r="Y158" s="22" t="s">
        <v>184</v>
      </c>
      <c r="Z158" s="22" t="str">
        <f t="shared" si="3"/>
        <v>["Field Name", "Taxonomy", "Virus Taxonomy", "ICTV Taxonomy"]</v>
      </c>
      <c r="AA158" s="22" t="s">
        <v>185</v>
      </c>
      <c r="AB158" s="30" t="s">
        <v>72</v>
      </c>
      <c r="AC158" s="30"/>
      <c r="AD158" s="30"/>
      <c r="AE158" s="30"/>
      <c r="AF158" s="30"/>
      <c r="AG158" s="30"/>
      <c r="AH158" s="30"/>
      <c r="AI158" s="30"/>
      <c r="AJ158" s="30"/>
      <c r="AK158" s="30"/>
      <c r="AL158" s="30"/>
      <c r="AM158" s="30"/>
      <c r="AN158" s="30"/>
      <c r="AO158" s="30"/>
      <c r="AP158" s="30"/>
      <c r="AQ158" s="30"/>
      <c r="AR158" s="30"/>
      <c r="AS158" s="30"/>
      <c r="AT158" s="30"/>
      <c r="AU158" s="30"/>
      <c r="AV158" s="30"/>
      <c r="AW158" s="33"/>
      <c r="AX158" s="30"/>
      <c r="AY158" s="30"/>
      <c r="AZ158" s="30"/>
      <c r="BA158" s="30" t="s">
        <v>1275</v>
      </c>
      <c r="BB158" s="30" t="s">
        <v>1276</v>
      </c>
      <c r="BC158" s="27" t="s">
        <v>223</v>
      </c>
      <c r="BD158" s="27" t="s">
        <v>224</v>
      </c>
      <c r="BE158" s="28" t="s">
        <v>106</v>
      </c>
      <c r="BF158" s="23"/>
    </row>
    <row r="159" ht="26.25" customHeight="1">
      <c r="A159" s="30" t="s">
        <v>1277</v>
      </c>
      <c r="B159" s="30" t="s">
        <v>1278</v>
      </c>
      <c r="C159" s="25" t="s">
        <v>1279</v>
      </c>
      <c r="D159" s="30" t="s">
        <v>65</v>
      </c>
      <c r="E159" s="30" t="s">
        <v>66</v>
      </c>
      <c r="F159" s="30"/>
      <c r="G159" s="30"/>
      <c r="H159" s="30"/>
      <c r="I159" s="30"/>
      <c r="J159" s="30"/>
      <c r="K159" s="30"/>
      <c r="L159" s="30"/>
      <c r="M159" s="30"/>
      <c r="N159" s="30"/>
      <c r="O159" s="30"/>
      <c r="P159" s="30"/>
      <c r="Q159" s="29" t="s">
        <v>1277</v>
      </c>
      <c r="R159" s="29" t="s">
        <v>1277</v>
      </c>
      <c r="S159" s="29" t="s">
        <v>1277</v>
      </c>
      <c r="T159" s="30"/>
      <c r="U159" s="30"/>
      <c r="V159" s="30"/>
      <c r="W159" s="22" t="s">
        <v>172</v>
      </c>
      <c r="X159" s="22" t="s">
        <v>219</v>
      </c>
      <c r="Y159" s="22" t="s">
        <v>184</v>
      </c>
      <c r="Z159" s="22" t="str">
        <f t="shared" si="3"/>
        <v>["Field Name", "Field Name", "Field Name", "Taxonomy", "Virus Taxonomy", "ICTV Taxonomy"]</v>
      </c>
      <c r="AA159" s="22" t="s">
        <v>185</v>
      </c>
      <c r="AB159" s="30" t="s">
        <v>72</v>
      </c>
      <c r="AC159" s="30"/>
      <c r="AD159" s="30"/>
      <c r="AE159" s="30"/>
      <c r="AF159" s="30"/>
      <c r="AG159" s="30"/>
      <c r="AH159" s="30"/>
      <c r="AI159" s="30"/>
      <c r="AJ159" s="30"/>
      <c r="AK159" s="30"/>
      <c r="AL159" s="30"/>
      <c r="AM159" s="30"/>
      <c r="AN159" s="30"/>
      <c r="AO159" s="30"/>
      <c r="AP159" s="30"/>
      <c r="AQ159" s="30"/>
      <c r="AR159" s="30"/>
      <c r="AS159" s="30"/>
      <c r="AT159" s="30"/>
      <c r="AU159" s="30"/>
      <c r="AV159" s="30"/>
      <c r="AW159" s="33"/>
      <c r="AX159" s="30"/>
      <c r="AY159" s="30"/>
      <c r="AZ159" s="30"/>
      <c r="BA159" s="30" t="s">
        <v>1280</v>
      </c>
      <c r="BB159" s="30" t="s">
        <v>1281</v>
      </c>
      <c r="BC159" s="27" t="s">
        <v>223</v>
      </c>
      <c r="BD159" s="27" t="s">
        <v>224</v>
      </c>
      <c r="BE159" s="28" t="s">
        <v>106</v>
      </c>
      <c r="BF159" s="23"/>
    </row>
    <row r="160" ht="26.25" customHeight="1">
      <c r="A160" s="30" t="s">
        <v>1282</v>
      </c>
      <c r="B160" s="30" t="s">
        <v>1283</v>
      </c>
      <c r="C160" s="25" t="s">
        <v>1284</v>
      </c>
      <c r="D160" s="30" t="s">
        <v>65</v>
      </c>
      <c r="E160" s="30" t="s">
        <v>66</v>
      </c>
      <c r="F160" s="30"/>
      <c r="G160" s="30"/>
      <c r="H160" s="30"/>
      <c r="I160" s="30"/>
      <c r="J160" s="30"/>
      <c r="K160" s="30"/>
      <c r="L160" s="30"/>
      <c r="M160" s="30"/>
      <c r="N160" s="30"/>
      <c r="O160" s="30"/>
      <c r="P160" s="30"/>
      <c r="Q160" s="30"/>
      <c r="R160" s="32" t="s">
        <v>1282</v>
      </c>
      <c r="S160" s="30"/>
      <c r="T160" s="30"/>
      <c r="U160" s="30"/>
      <c r="V160" s="30"/>
      <c r="W160" s="22" t="s">
        <v>172</v>
      </c>
      <c r="X160" s="22" t="s">
        <v>219</v>
      </c>
      <c r="Y160" s="22" t="s">
        <v>184</v>
      </c>
      <c r="Z160" s="22" t="str">
        <f t="shared" si="3"/>
        <v>["Field Name", "Taxonomy", "Virus Taxonomy", "ICTV Taxonomy"]</v>
      </c>
      <c r="AA160" s="22" t="s">
        <v>185</v>
      </c>
      <c r="AB160" s="30" t="s">
        <v>72</v>
      </c>
      <c r="AC160" s="30"/>
      <c r="AD160" s="30"/>
      <c r="AE160" s="30"/>
      <c r="AF160" s="30"/>
      <c r="AG160" s="30"/>
      <c r="AH160" s="30"/>
      <c r="AI160" s="30"/>
      <c r="AJ160" s="30"/>
      <c r="AK160" s="30"/>
      <c r="AL160" s="30"/>
      <c r="AM160" s="30"/>
      <c r="AN160" s="30"/>
      <c r="AO160" s="30"/>
      <c r="AP160" s="30"/>
      <c r="AQ160" s="30"/>
      <c r="AR160" s="30"/>
      <c r="AS160" s="30"/>
      <c r="AT160" s="30"/>
      <c r="AU160" s="30"/>
      <c r="AV160" s="30"/>
      <c r="AW160" s="33"/>
      <c r="AX160" s="30"/>
      <c r="AY160" s="30"/>
      <c r="AZ160" s="30"/>
      <c r="BA160" s="30" t="s">
        <v>1285</v>
      </c>
      <c r="BB160" s="30" t="s">
        <v>1286</v>
      </c>
      <c r="BC160" s="27" t="s">
        <v>223</v>
      </c>
      <c r="BD160" s="27" t="s">
        <v>224</v>
      </c>
      <c r="BE160" s="28" t="s">
        <v>106</v>
      </c>
      <c r="BF160" s="23"/>
    </row>
    <row r="161" ht="26.25" customHeight="1">
      <c r="A161" s="30" t="s">
        <v>1287</v>
      </c>
      <c r="B161" s="30" t="s">
        <v>1288</v>
      </c>
      <c r="C161" s="25" t="s">
        <v>1289</v>
      </c>
      <c r="D161" s="30" t="s">
        <v>65</v>
      </c>
      <c r="E161" s="30" t="s">
        <v>66</v>
      </c>
      <c r="F161" s="30"/>
      <c r="G161" s="30"/>
      <c r="H161" s="30"/>
      <c r="I161" s="30"/>
      <c r="J161" s="30"/>
      <c r="K161" s="30"/>
      <c r="L161" s="30"/>
      <c r="M161" s="30"/>
      <c r="N161" s="30"/>
      <c r="O161" s="30"/>
      <c r="P161" s="30"/>
      <c r="Q161" s="29" t="s">
        <v>1287</v>
      </c>
      <c r="R161" s="29" t="s">
        <v>1287</v>
      </c>
      <c r="S161" s="29" t="s">
        <v>1287</v>
      </c>
      <c r="T161" s="30"/>
      <c r="U161" s="30"/>
      <c r="V161" s="30"/>
      <c r="W161" s="22" t="s">
        <v>172</v>
      </c>
      <c r="X161" s="22" t="s">
        <v>219</v>
      </c>
      <c r="Y161" s="22" t="s">
        <v>184</v>
      </c>
      <c r="Z161" s="22" t="str">
        <f t="shared" si="3"/>
        <v>["Field Name", "Field Name", "Field Name", "Taxonomy", "Virus Taxonomy", "ICTV Taxonomy"]</v>
      </c>
      <c r="AA161" s="22" t="s">
        <v>185</v>
      </c>
      <c r="AB161" s="30" t="s">
        <v>72</v>
      </c>
      <c r="AC161" s="30"/>
      <c r="AD161" s="30"/>
      <c r="AE161" s="30"/>
      <c r="AF161" s="30"/>
      <c r="AG161" s="30"/>
      <c r="AH161" s="30"/>
      <c r="AI161" s="30"/>
      <c r="AJ161" s="30"/>
      <c r="AK161" s="30"/>
      <c r="AL161" s="30"/>
      <c r="AM161" s="30"/>
      <c r="AN161" s="30"/>
      <c r="AO161" s="30"/>
      <c r="AP161" s="30"/>
      <c r="AQ161" s="30"/>
      <c r="AR161" s="30"/>
      <c r="AS161" s="30"/>
      <c r="AT161" s="30"/>
      <c r="AU161" s="30"/>
      <c r="AV161" s="30"/>
      <c r="AW161" s="33"/>
      <c r="AX161" s="30"/>
      <c r="AY161" s="30"/>
      <c r="AZ161" s="30"/>
      <c r="BA161" s="30" t="s">
        <v>1290</v>
      </c>
      <c r="BB161" s="30" t="s">
        <v>229</v>
      </c>
      <c r="BC161" s="27" t="s">
        <v>223</v>
      </c>
      <c r="BD161" s="27" t="s">
        <v>224</v>
      </c>
      <c r="BE161" s="28" t="s">
        <v>106</v>
      </c>
      <c r="BF161" s="23"/>
    </row>
    <row r="162" ht="26.25" customHeight="1">
      <c r="A162" s="30" t="s">
        <v>1291</v>
      </c>
      <c r="B162" s="30" t="s">
        <v>1292</v>
      </c>
      <c r="C162" s="25" t="s">
        <v>1293</v>
      </c>
      <c r="D162" s="30" t="s">
        <v>65</v>
      </c>
      <c r="E162" s="30" t="s">
        <v>66</v>
      </c>
      <c r="F162" s="30"/>
      <c r="G162" s="30"/>
      <c r="H162" s="30"/>
      <c r="I162" s="30"/>
      <c r="J162" s="30"/>
      <c r="K162" s="30"/>
      <c r="L162" s="30"/>
      <c r="M162" s="30"/>
      <c r="N162" s="30"/>
      <c r="O162" s="30"/>
      <c r="P162" s="30"/>
      <c r="Q162" s="30"/>
      <c r="R162" s="32" t="s">
        <v>1291</v>
      </c>
      <c r="S162" s="30"/>
      <c r="T162" s="30"/>
      <c r="U162" s="30"/>
      <c r="V162" s="30"/>
      <c r="W162" s="22" t="s">
        <v>172</v>
      </c>
      <c r="X162" s="22" t="s">
        <v>219</v>
      </c>
      <c r="Y162" s="22" t="s">
        <v>184</v>
      </c>
      <c r="Z162" s="22" t="str">
        <f t="shared" si="3"/>
        <v>["Field Name", "Taxonomy", "Virus Taxonomy", "ICTV Taxonomy"]</v>
      </c>
      <c r="AA162" s="22" t="s">
        <v>185</v>
      </c>
      <c r="AB162" s="30" t="s">
        <v>72</v>
      </c>
      <c r="AC162" s="30"/>
      <c r="AD162" s="30"/>
      <c r="AE162" s="30"/>
      <c r="AF162" s="30"/>
      <c r="AG162" s="30"/>
      <c r="AH162" s="30"/>
      <c r="AI162" s="30"/>
      <c r="AJ162" s="30"/>
      <c r="AK162" s="30"/>
      <c r="AL162" s="30"/>
      <c r="AM162" s="30"/>
      <c r="AN162" s="30"/>
      <c r="AO162" s="30"/>
      <c r="AP162" s="30"/>
      <c r="AQ162" s="30"/>
      <c r="AR162" s="30"/>
      <c r="AS162" s="30"/>
      <c r="AT162" s="30"/>
      <c r="AU162" s="30"/>
      <c r="AV162" s="30"/>
      <c r="AW162" s="33"/>
      <c r="AX162" s="30"/>
      <c r="AY162" s="30"/>
      <c r="AZ162" s="30"/>
      <c r="BA162" s="30" t="s">
        <v>1294</v>
      </c>
      <c r="BB162" s="30" t="s">
        <v>1295</v>
      </c>
      <c r="BC162" s="27" t="s">
        <v>223</v>
      </c>
      <c r="BD162" s="27" t="s">
        <v>224</v>
      </c>
      <c r="BE162" s="28" t="s">
        <v>106</v>
      </c>
      <c r="BF162" s="23"/>
    </row>
    <row r="163" ht="26.25" customHeight="1">
      <c r="A163" s="30" t="s">
        <v>1296</v>
      </c>
      <c r="B163" s="30" t="s">
        <v>1297</v>
      </c>
      <c r="C163" s="25" t="s">
        <v>1298</v>
      </c>
      <c r="D163" s="30" t="s">
        <v>65</v>
      </c>
      <c r="E163" s="30" t="s">
        <v>66</v>
      </c>
      <c r="F163" s="30"/>
      <c r="G163" s="30"/>
      <c r="H163" s="30"/>
      <c r="I163" s="30"/>
      <c r="J163" s="30"/>
      <c r="K163" s="30"/>
      <c r="L163" s="30"/>
      <c r="M163" s="30"/>
      <c r="N163" s="30"/>
      <c r="O163" s="30"/>
      <c r="P163" s="30"/>
      <c r="Q163" s="29" t="s">
        <v>1296</v>
      </c>
      <c r="R163" s="29" t="s">
        <v>1296</v>
      </c>
      <c r="S163" s="29" t="s">
        <v>1296</v>
      </c>
      <c r="T163" s="30"/>
      <c r="U163" s="30"/>
      <c r="V163" s="30"/>
      <c r="W163" s="22" t="s">
        <v>172</v>
      </c>
      <c r="X163" s="22" t="s">
        <v>219</v>
      </c>
      <c r="Y163" s="22" t="s">
        <v>184</v>
      </c>
      <c r="Z163" s="22" t="str">
        <f t="shared" si="3"/>
        <v>["Field Name", "Field Name", "Field Name", "Taxonomy", "Virus Taxonomy", "ICTV Taxonomy"]</v>
      </c>
      <c r="AA163" s="22" t="s">
        <v>185</v>
      </c>
      <c r="AB163" s="30" t="s">
        <v>72</v>
      </c>
      <c r="AC163" s="30"/>
      <c r="AD163" s="30"/>
      <c r="AE163" s="30"/>
      <c r="AF163" s="30"/>
      <c r="AG163" s="30"/>
      <c r="AH163" s="30"/>
      <c r="AI163" s="30"/>
      <c r="AJ163" s="30"/>
      <c r="AK163" s="30"/>
      <c r="AL163" s="30"/>
      <c r="AM163" s="30"/>
      <c r="AN163" s="30"/>
      <c r="AO163" s="30"/>
      <c r="AP163" s="30"/>
      <c r="AQ163" s="30"/>
      <c r="AR163" s="30"/>
      <c r="AS163" s="30"/>
      <c r="AT163" s="30"/>
      <c r="AU163" s="30"/>
      <c r="AV163" s="30"/>
      <c r="AW163" s="33"/>
      <c r="AX163" s="30"/>
      <c r="AY163" s="30"/>
      <c r="AZ163" s="30"/>
      <c r="BA163" s="30" t="s">
        <v>1299</v>
      </c>
      <c r="BB163" s="30" t="s">
        <v>237</v>
      </c>
      <c r="BC163" s="27" t="s">
        <v>223</v>
      </c>
      <c r="BD163" s="27" t="s">
        <v>224</v>
      </c>
      <c r="BE163" s="28" t="s">
        <v>106</v>
      </c>
      <c r="BF163" s="23"/>
    </row>
    <row r="164" ht="26.25" customHeight="1">
      <c r="A164" s="30" t="s">
        <v>1300</v>
      </c>
      <c r="B164" s="30" t="s">
        <v>1301</v>
      </c>
      <c r="C164" s="25" t="s">
        <v>1302</v>
      </c>
      <c r="D164" s="30" t="s">
        <v>65</v>
      </c>
      <c r="E164" s="30" t="s">
        <v>66</v>
      </c>
      <c r="F164" s="30"/>
      <c r="G164" s="30"/>
      <c r="H164" s="30"/>
      <c r="I164" s="30"/>
      <c r="J164" s="30"/>
      <c r="K164" s="30"/>
      <c r="L164" s="30"/>
      <c r="M164" s="30"/>
      <c r="N164" s="30"/>
      <c r="O164" s="30"/>
      <c r="P164" s="30"/>
      <c r="Q164" s="30"/>
      <c r="R164" s="32" t="s">
        <v>1300</v>
      </c>
      <c r="S164" s="30"/>
      <c r="T164" s="30"/>
      <c r="U164" s="30"/>
      <c r="V164" s="30"/>
      <c r="W164" s="22" t="s">
        <v>172</v>
      </c>
      <c r="X164" s="22" t="s">
        <v>219</v>
      </c>
      <c r="Y164" s="22" t="s">
        <v>184</v>
      </c>
      <c r="Z164" s="22" t="str">
        <f t="shared" si="3"/>
        <v>["Field Name", "Taxonomy", "Virus Taxonomy", "ICTV Taxonomy"]</v>
      </c>
      <c r="AA164" s="22" t="s">
        <v>185</v>
      </c>
      <c r="AB164" s="30" t="s">
        <v>72</v>
      </c>
      <c r="AC164" s="30"/>
      <c r="AD164" s="30"/>
      <c r="AE164" s="30"/>
      <c r="AF164" s="30"/>
      <c r="AG164" s="30"/>
      <c r="AH164" s="30"/>
      <c r="AI164" s="30"/>
      <c r="AJ164" s="30"/>
      <c r="AK164" s="30"/>
      <c r="AL164" s="30"/>
      <c r="AM164" s="30"/>
      <c r="AN164" s="30"/>
      <c r="AO164" s="30"/>
      <c r="AP164" s="30"/>
      <c r="AQ164" s="30"/>
      <c r="AR164" s="30"/>
      <c r="AS164" s="30"/>
      <c r="AT164" s="30"/>
      <c r="AU164" s="30"/>
      <c r="AV164" s="30"/>
      <c r="AW164" s="33"/>
      <c r="AX164" s="30"/>
      <c r="AY164" s="30"/>
      <c r="AZ164" s="30"/>
      <c r="BA164" s="30" t="s">
        <v>1303</v>
      </c>
      <c r="BB164" s="30" t="s">
        <v>1304</v>
      </c>
      <c r="BC164" s="27" t="s">
        <v>223</v>
      </c>
      <c r="BD164" s="27" t="s">
        <v>224</v>
      </c>
      <c r="BE164" s="28" t="s">
        <v>106</v>
      </c>
      <c r="BF164" s="23"/>
    </row>
    <row r="165" ht="26.25" customHeight="1">
      <c r="A165" s="30" t="s">
        <v>1305</v>
      </c>
      <c r="B165" s="30" t="s">
        <v>1306</v>
      </c>
      <c r="C165" s="25" t="s">
        <v>1307</v>
      </c>
      <c r="D165" s="30" t="s">
        <v>65</v>
      </c>
      <c r="E165" s="30" t="s">
        <v>66</v>
      </c>
      <c r="F165" s="30"/>
      <c r="G165" s="30"/>
      <c r="H165" s="30"/>
      <c r="I165" s="30"/>
      <c r="J165" s="30"/>
      <c r="K165" s="30"/>
      <c r="L165" s="30"/>
      <c r="M165" s="30"/>
      <c r="N165" s="30"/>
      <c r="O165" s="30"/>
      <c r="P165" s="30"/>
      <c r="Q165" s="30"/>
      <c r="R165" s="32" t="s">
        <v>1305</v>
      </c>
      <c r="S165" s="30"/>
      <c r="T165" s="30"/>
      <c r="U165" s="30"/>
      <c r="V165" s="30"/>
      <c r="W165" s="22" t="s">
        <v>111</v>
      </c>
      <c r="X165" s="22" t="s">
        <v>219</v>
      </c>
      <c r="Y165" s="22" t="s">
        <v>156</v>
      </c>
      <c r="Z165" s="22" t="str">
        <f t="shared" si="3"/>
        <v>["Field Name", "Sample", "Virus Taxonomy", "NCBI Taxonomy"]</v>
      </c>
      <c r="AA165" s="30" t="s">
        <v>156</v>
      </c>
      <c r="AB165" s="30" t="s">
        <v>72</v>
      </c>
      <c r="AC165" s="30"/>
      <c r="AD165" s="30"/>
      <c r="AE165" s="30"/>
      <c r="AF165" s="30"/>
      <c r="AG165" s="30"/>
      <c r="AH165" s="30"/>
      <c r="AI165" s="30"/>
      <c r="AJ165" s="30"/>
      <c r="AK165" s="30"/>
      <c r="AL165" s="30"/>
      <c r="AM165" s="30"/>
      <c r="AN165" s="30"/>
      <c r="AO165" s="30"/>
      <c r="AP165" s="30"/>
      <c r="AQ165" s="30"/>
      <c r="AR165" s="30"/>
      <c r="AS165" s="30"/>
      <c r="AT165" s="30"/>
      <c r="AU165" s="30"/>
      <c r="AV165" s="30"/>
      <c r="AW165" s="33"/>
      <c r="AX165" s="30"/>
      <c r="AY165" s="30"/>
      <c r="AZ165" s="30"/>
      <c r="BA165" s="30" t="s">
        <v>1308</v>
      </c>
      <c r="BB165" s="30"/>
      <c r="BC165" s="27" t="s">
        <v>104</v>
      </c>
      <c r="BD165" s="27" t="s">
        <v>224</v>
      </c>
      <c r="BE165" s="28" t="s">
        <v>106</v>
      </c>
      <c r="BF165" s="23"/>
    </row>
    <row r="166" ht="26.25" customHeight="1">
      <c r="A166" s="30" t="s">
        <v>1309</v>
      </c>
      <c r="B166" s="30" t="s">
        <v>1310</v>
      </c>
      <c r="C166" s="25" t="s">
        <v>1311</v>
      </c>
      <c r="D166" s="30" t="s">
        <v>65</v>
      </c>
      <c r="E166" s="30" t="s">
        <v>182</v>
      </c>
      <c r="F166" s="30"/>
      <c r="G166" s="30"/>
      <c r="H166" s="30"/>
      <c r="I166" s="30"/>
      <c r="J166" s="30"/>
      <c r="K166" s="30"/>
      <c r="L166" s="30"/>
      <c r="M166" s="30"/>
      <c r="N166" s="30"/>
      <c r="O166" s="30"/>
      <c r="P166" s="30"/>
      <c r="Q166" s="30"/>
      <c r="R166" s="32" t="s">
        <v>1309</v>
      </c>
      <c r="S166" s="30"/>
      <c r="T166" s="30"/>
      <c r="U166" s="30"/>
      <c r="V166" s="30"/>
      <c r="W166" s="22" t="s">
        <v>172</v>
      </c>
      <c r="X166" s="22" t="s">
        <v>219</v>
      </c>
      <c r="Y166" s="22" t="s">
        <v>156</v>
      </c>
      <c r="Z166" s="22" t="str">
        <f t="shared" si="3"/>
        <v>["Field Name", "Taxonomy", "Virus Taxonomy", "NCBI Taxonomy"]</v>
      </c>
      <c r="AA166" s="30"/>
      <c r="AB166" s="30" t="s">
        <v>72</v>
      </c>
      <c r="AC166" s="30"/>
      <c r="AD166" s="30"/>
      <c r="AE166" s="30"/>
      <c r="AF166" s="30"/>
      <c r="AG166" s="30"/>
      <c r="AH166" s="30"/>
      <c r="AI166" s="30"/>
      <c r="AJ166" s="30"/>
      <c r="AK166" s="30"/>
      <c r="AL166" s="30"/>
      <c r="AM166" s="30"/>
      <c r="AN166" s="30"/>
      <c r="AO166" s="30"/>
      <c r="AP166" s="30"/>
      <c r="AQ166" s="30"/>
      <c r="AR166" s="30"/>
      <c r="AS166" s="30"/>
      <c r="AT166" s="30"/>
      <c r="AU166" s="30"/>
      <c r="AV166" s="30"/>
      <c r="AW166" s="33"/>
      <c r="AX166" s="30"/>
      <c r="AY166" s="30"/>
      <c r="AZ166" s="30"/>
      <c r="BA166" s="30" t="s">
        <v>1312</v>
      </c>
      <c r="BB166" s="30"/>
      <c r="BC166" s="27" t="s">
        <v>104</v>
      </c>
      <c r="BD166" s="27" t="s">
        <v>224</v>
      </c>
      <c r="BE166" s="28" t="s">
        <v>106</v>
      </c>
      <c r="BF166" s="23"/>
    </row>
    <row r="167" ht="26.25" customHeight="1">
      <c r="A167" s="30" t="s">
        <v>1313</v>
      </c>
      <c r="B167" s="30" t="s">
        <v>1314</v>
      </c>
      <c r="C167" s="25" t="s">
        <v>1315</v>
      </c>
      <c r="D167" s="30" t="s">
        <v>65</v>
      </c>
      <c r="E167" s="30" t="s">
        <v>66</v>
      </c>
      <c r="F167" s="30"/>
      <c r="G167" s="30"/>
      <c r="H167" s="30"/>
      <c r="I167" s="30"/>
      <c r="J167" s="30"/>
      <c r="K167" s="30"/>
      <c r="L167" s="30"/>
      <c r="M167" s="30"/>
      <c r="N167" s="43" t="s">
        <v>1251</v>
      </c>
      <c r="O167" s="43"/>
      <c r="P167" s="43"/>
      <c r="Q167" s="43"/>
      <c r="R167" s="32" t="s">
        <v>1313</v>
      </c>
      <c r="S167" s="43"/>
      <c r="T167" s="43"/>
      <c r="U167" s="43"/>
      <c r="V167" s="30"/>
      <c r="W167" s="22" t="s">
        <v>172</v>
      </c>
      <c r="X167" s="22" t="s">
        <v>219</v>
      </c>
      <c r="Y167" s="22" t="s">
        <v>156</v>
      </c>
      <c r="Z167" s="22" t="str">
        <f t="shared" si="3"/>
        <v>["B Field Name", "Field Name", "Taxonomy", "Virus Taxonomy", "NCBI Taxonomy"]</v>
      </c>
      <c r="AA167" s="30" t="s">
        <v>134</v>
      </c>
      <c r="AB167" s="44" t="s">
        <v>72</v>
      </c>
      <c r="AC167" s="44"/>
      <c r="AD167" s="44"/>
      <c r="AE167" s="44"/>
      <c r="AF167" s="44"/>
      <c r="AG167" s="44"/>
      <c r="AH167" s="44" t="s">
        <v>174</v>
      </c>
      <c r="AI167" s="44" t="s">
        <v>172</v>
      </c>
      <c r="AJ167" s="44" t="s">
        <v>1316</v>
      </c>
      <c r="AK167" s="44" t="s">
        <v>76</v>
      </c>
      <c r="AL167" s="44"/>
      <c r="AM167" s="45"/>
      <c r="AN167" s="30"/>
      <c r="AO167" s="30"/>
      <c r="AP167" s="30"/>
      <c r="AQ167" s="30"/>
      <c r="AR167" s="30"/>
      <c r="AS167" s="30"/>
      <c r="AT167" s="30"/>
      <c r="AU167" s="30"/>
      <c r="AV167" s="30"/>
      <c r="AW167" s="33"/>
      <c r="AX167" s="30"/>
      <c r="AY167" s="30"/>
      <c r="AZ167" s="30"/>
      <c r="BA167" s="30" t="s">
        <v>1317</v>
      </c>
      <c r="BB167" s="30"/>
      <c r="BC167" s="27" t="s">
        <v>104</v>
      </c>
      <c r="BD167" s="27" t="s">
        <v>224</v>
      </c>
      <c r="BE167" s="28" t="s">
        <v>106</v>
      </c>
      <c r="BF167" s="23"/>
    </row>
    <row r="168" ht="26.25" customHeight="1">
      <c r="A168" s="30" t="s">
        <v>1318</v>
      </c>
      <c r="B168" s="30" t="s">
        <v>1319</v>
      </c>
      <c r="C168" s="25" t="s">
        <v>1320</v>
      </c>
      <c r="D168" s="30" t="s">
        <v>65</v>
      </c>
      <c r="E168" s="30" t="s">
        <v>182</v>
      </c>
      <c r="F168" s="30"/>
      <c r="G168" s="30"/>
      <c r="H168" s="30"/>
      <c r="I168" s="30"/>
      <c r="J168" s="30"/>
      <c r="K168" s="30"/>
      <c r="L168" s="30"/>
      <c r="M168" s="30"/>
      <c r="N168" s="30"/>
      <c r="O168" s="30"/>
      <c r="P168" s="30"/>
      <c r="Q168" s="30"/>
      <c r="R168" s="32" t="s">
        <v>1318</v>
      </c>
      <c r="S168" s="30"/>
      <c r="T168" s="30"/>
      <c r="U168" s="30"/>
      <c r="V168" s="30"/>
      <c r="W168" s="22" t="s">
        <v>172</v>
      </c>
      <c r="X168" s="22" t="s">
        <v>219</v>
      </c>
      <c r="Y168" s="22" t="s">
        <v>156</v>
      </c>
      <c r="Z168" s="22" t="str">
        <f t="shared" si="3"/>
        <v>["Field Name", "Taxonomy", "Virus Taxonomy", "NCBI Taxonomy"]</v>
      </c>
      <c r="AA168" s="30"/>
      <c r="AB168" s="30" t="s">
        <v>72</v>
      </c>
      <c r="AC168" s="30"/>
      <c r="AD168" s="30"/>
      <c r="AE168" s="30"/>
      <c r="AF168" s="30"/>
      <c r="AG168" s="30"/>
      <c r="AH168" s="30"/>
      <c r="AI168" s="30"/>
      <c r="AJ168" s="30"/>
      <c r="AK168" s="30"/>
      <c r="AL168" s="30"/>
      <c r="AM168" s="30"/>
      <c r="AN168" s="30"/>
      <c r="AO168" s="30"/>
      <c r="AP168" s="30"/>
      <c r="AQ168" s="30"/>
      <c r="AR168" s="30"/>
      <c r="AS168" s="30"/>
      <c r="AT168" s="30"/>
      <c r="AU168" s="30"/>
      <c r="AV168" s="30"/>
      <c r="AW168" s="33"/>
      <c r="AX168" s="30"/>
      <c r="AY168" s="30"/>
      <c r="AZ168" s="30"/>
      <c r="BA168" s="30" t="s">
        <v>1321</v>
      </c>
      <c r="BB168" s="30"/>
      <c r="BC168" s="27" t="s">
        <v>104</v>
      </c>
      <c r="BD168" s="27" t="s">
        <v>224</v>
      </c>
      <c r="BE168" s="28" t="s">
        <v>106</v>
      </c>
      <c r="BF168" s="23"/>
    </row>
    <row r="169" ht="26.25" customHeight="1">
      <c r="A169" s="30" t="s">
        <v>1322</v>
      </c>
      <c r="B169" s="30" t="s">
        <v>1323</v>
      </c>
      <c r="C169" s="25" t="s">
        <v>1324</v>
      </c>
      <c r="D169" s="30" t="s">
        <v>65</v>
      </c>
      <c r="E169" s="30" t="s">
        <v>66</v>
      </c>
      <c r="F169" s="30"/>
      <c r="G169" s="30"/>
      <c r="H169" s="30"/>
      <c r="I169" s="30"/>
      <c r="J169" s="30"/>
      <c r="K169" s="30"/>
      <c r="L169" s="30"/>
      <c r="M169" s="30"/>
      <c r="N169" s="43" t="s">
        <v>1261</v>
      </c>
      <c r="O169" s="43"/>
      <c r="P169" s="43"/>
      <c r="Q169" s="43"/>
      <c r="R169" s="32" t="s">
        <v>1322</v>
      </c>
      <c r="S169" s="43"/>
      <c r="T169" s="43"/>
      <c r="U169" s="43"/>
      <c r="V169" s="30"/>
      <c r="W169" s="22" t="s">
        <v>172</v>
      </c>
      <c r="X169" s="22" t="s">
        <v>219</v>
      </c>
      <c r="Y169" s="22" t="s">
        <v>156</v>
      </c>
      <c r="Z169" s="22" t="str">
        <f t="shared" si="3"/>
        <v>["B Field Name", "Field Name", "Taxonomy", "Virus Taxonomy", "NCBI Taxonomy"]</v>
      </c>
      <c r="AA169" s="30" t="s">
        <v>134</v>
      </c>
      <c r="AB169" s="44" t="s">
        <v>72</v>
      </c>
      <c r="AC169" s="44"/>
      <c r="AD169" s="44"/>
      <c r="AE169" s="44"/>
      <c r="AF169" s="44"/>
      <c r="AG169" s="44"/>
      <c r="AH169" s="44" t="s">
        <v>174</v>
      </c>
      <c r="AI169" s="44" t="s">
        <v>172</v>
      </c>
      <c r="AJ169" s="44" t="s">
        <v>1325</v>
      </c>
      <c r="AK169" s="44" t="s">
        <v>76</v>
      </c>
      <c r="AL169" s="44"/>
      <c r="AM169" s="45"/>
      <c r="AN169" s="30"/>
      <c r="AO169" s="30"/>
      <c r="AP169" s="30"/>
      <c r="AQ169" s="30"/>
      <c r="AR169" s="30"/>
      <c r="AS169" s="30"/>
      <c r="AT169" s="30"/>
      <c r="AU169" s="30"/>
      <c r="AV169" s="30"/>
      <c r="AW169" s="33"/>
      <c r="AX169" s="30"/>
      <c r="AY169" s="30"/>
      <c r="AZ169" s="30"/>
      <c r="BA169" s="30" t="s">
        <v>1326</v>
      </c>
      <c r="BB169" s="30"/>
      <c r="BC169" s="27" t="s">
        <v>104</v>
      </c>
      <c r="BD169" s="27" t="s">
        <v>224</v>
      </c>
      <c r="BE169" s="28" t="s">
        <v>106</v>
      </c>
      <c r="BF169" s="23"/>
    </row>
    <row r="170" ht="26.25" customHeight="1">
      <c r="A170" s="30" t="s">
        <v>1327</v>
      </c>
      <c r="B170" s="30" t="s">
        <v>1328</v>
      </c>
      <c r="C170" s="25" t="s">
        <v>1329</v>
      </c>
      <c r="D170" s="30" t="s">
        <v>65</v>
      </c>
      <c r="E170" s="30" t="s">
        <v>66</v>
      </c>
      <c r="F170" s="30"/>
      <c r="G170" s="30"/>
      <c r="H170" s="30"/>
      <c r="I170" s="30"/>
      <c r="J170" s="30"/>
      <c r="K170" s="30"/>
      <c r="L170" s="30"/>
      <c r="M170" s="30"/>
      <c r="N170" s="30"/>
      <c r="O170" s="30"/>
      <c r="P170" s="30"/>
      <c r="Q170" s="30"/>
      <c r="R170" s="32" t="s">
        <v>1327</v>
      </c>
      <c r="S170" s="30"/>
      <c r="T170" s="30"/>
      <c r="U170" s="30"/>
      <c r="V170" s="30"/>
      <c r="W170" s="22" t="s">
        <v>172</v>
      </c>
      <c r="X170" s="22" t="s">
        <v>219</v>
      </c>
      <c r="Y170" s="22" t="s">
        <v>156</v>
      </c>
      <c r="Z170" s="22" t="str">
        <f t="shared" si="3"/>
        <v>["Field Name", "Taxonomy", "Virus Taxonomy", "NCBI Taxonomy"]</v>
      </c>
      <c r="AA170" s="30" t="s">
        <v>156</v>
      </c>
      <c r="AB170" s="30" t="s">
        <v>72</v>
      </c>
      <c r="AC170" s="30"/>
      <c r="AD170" s="30"/>
      <c r="AE170" s="30"/>
      <c r="AF170" s="30"/>
      <c r="AG170" s="30"/>
      <c r="AH170" s="30"/>
      <c r="AI170" s="30"/>
      <c r="AJ170" s="30"/>
      <c r="AK170" s="30"/>
      <c r="AL170" s="30"/>
      <c r="AM170" s="30"/>
      <c r="AN170" s="30"/>
      <c r="AO170" s="30"/>
      <c r="AP170" s="30"/>
      <c r="AQ170" s="30"/>
      <c r="AR170" s="30"/>
      <c r="AS170" s="30"/>
      <c r="AT170" s="30"/>
      <c r="AU170" s="30"/>
      <c r="AV170" s="30"/>
      <c r="AW170" s="33"/>
      <c r="AX170" s="30"/>
      <c r="AY170" s="30"/>
      <c r="AZ170" s="30"/>
      <c r="BA170" s="30" t="s">
        <v>1330</v>
      </c>
      <c r="BB170" s="30"/>
      <c r="BC170" s="27" t="s">
        <v>104</v>
      </c>
      <c r="BD170" s="27" t="s">
        <v>224</v>
      </c>
      <c r="BE170" s="28" t="s">
        <v>106</v>
      </c>
      <c r="BF170" s="23"/>
    </row>
    <row r="171" ht="26.25" customHeight="1">
      <c r="A171" s="30" t="s">
        <v>1331</v>
      </c>
      <c r="B171" s="30" t="s">
        <v>1332</v>
      </c>
      <c r="C171" s="25" t="s">
        <v>1333</v>
      </c>
      <c r="D171" s="30" t="s">
        <v>65</v>
      </c>
      <c r="E171" s="30" t="s">
        <v>66</v>
      </c>
      <c r="F171" s="30"/>
      <c r="G171" s="30"/>
      <c r="H171" s="30"/>
      <c r="I171" s="30"/>
      <c r="J171" s="30"/>
      <c r="K171" s="30"/>
      <c r="L171" s="30"/>
      <c r="M171" s="30"/>
      <c r="N171" s="43" t="s">
        <v>1271</v>
      </c>
      <c r="O171" s="43"/>
      <c r="P171" s="43"/>
      <c r="Q171" s="43"/>
      <c r="R171" s="32" t="s">
        <v>1331</v>
      </c>
      <c r="S171" s="43"/>
      <c r="T171" s="43"/>
      <c r="U171" s="43"/>
      <c r="V171" s="30"/>
      <c r="W171" s="22" t="s">
        <v>172</v>
      </c>
      <c r="X171" s="22" t="s">
        <v>219</v>
      </c>
      <c r="Y171" s="22" t="s">
        <v>156</v>
      </c>
      <c r="Z171" s="22" t="str">
        <f t="shared" si="3"/>
        <v>["B Field Name", "Field Name", "Taxonomy", "Virus Taxonomy", "NCBI Taxonomy"]</v>
      </c>
      <c r="AA171" s="30" t="s">
        <v>134</v>
      </c>
      <c r="AB171" s="44" t="s">
        <v>72</v>
      </c>
      <c r="AC171" s="44"/>
      <c r="AD171" s="44"/>
      <c r="AE171" s="44"/>
      <c r="AF171" s="44"/>
      <c r="AG171" s="44"/>
      <c r="AH171" s="44" t="s">
        <v>174</v>
      </c>
      <c r="AI171" s="44" t="s">
        <v>172</v>
      </c>
      <c r="AJ171" s="44" t="s">
        <v>1334</v>
      </c>
      <c r="AK171" s="44" t="s">
        <v>76</v>
      </c>
      <c r="AL171" s="44"/>
      <c r="AM171" s="45"/>
      <c r="AN171" s="30"/>
      <c r="AO171" s="30"/>
      <c r="AP171" s="30"/>
      <c r="AQ171" s="30"/>
      <c r="AR171" s="30"/>
      <c r="AS171" s="30"/>
      <c r="AT171" s="30"/>
      <c r="AU171" s="30"/>
      <c r="AV171" s="30"/>
      <c r="AW171" s="33"/>
      <c r="AX171" s="30"/>
      <c r="AY171" s="30"/>
      <c r="AZ171" s="30"/>
      <c r="BA171" s="30" t="s">
        <v>1335</v>
      </c>
      <c r="BB171" s="30"/>
      <c r="BC171" s="27" t="s">
        <v>104</v>
      </c>
      <c r="BD171" s="27" t="s">
        <v>224</v>
      </c>
      <c r="BE171" s="28" t="s">
        <v>106</v>
      </c>
      <c r="BF171" s="23"/>
    </row>
    <row r="172" ht="26.25" customHeight="1">
      <c r="A172" s="30" t="s">
        <v>1336</v>
      </c>
      <c r="B172" s="30" t="s">
        <v>1337</v>
      </c>
      <c r="C172" s="25" t="s">
        <v>1338</v>
      </c>
      <c r="D172" s="30" t="s">
        <v>65</v>
      </c>
      <c r="E172" s="30" t="s">
        <v>182</v>
      </c>
      <c r="F172" s="30"/>
      <c r="G172" s="30"/>
      <c r="H172" s="30"/>
      <c r="I172" s="30"/>
      <c r="J172" s="30"/>
      <c r="K172" s="30"/>
      <c r="L172" s="30"/>
      <c r="M172" s="30"/>
      <c r="N172" s="30"/>
      <c r="O172" s="30"/>
      <c r="P172" s="30"/>
      <c r="Q172" s="30"/>
      <c r="R172" s="32" t="s">
        <v>1336</v>
      </c>
      <c r="S172" s="30"/>
      <c r="T172" s="30"/>
      <c r="U172" s="30"/>
      <c r="V172" s="30"/>
      <c r="W172" s="22" t="s">
        <v>172</v>
      </c>
      <c r="X172" s="22" t="s">
        <v>219</v>
      </c>
      <c r="Y172" s="22" t="s">
        <v>156</v>
      </c>
      <c r="Z172" s="22" t="str">
        <f t="shared" si="3"/>
        <v>["Field Name", "Taxonomy", "Virus Taxonomy", "NCBI Taxonomy"]</v>
      </c>
      <c r="AA172" s="30"/>
      <c r="AB172" s="30" t="s">
        <v>72</v>
      </c>
      <c r="AC172" s="30"/>
      <c r="AD172" s="30"/>
      <c r="AE172" s="30"/>
      <c r="AF172" s="30"/>
      <c r="AG172" s="30"/>
      <c r="AH172" s="30"/>
      <c r="AI172" s="30"/>
      <c r="AJ172" s="30"/>
      <c r="AK172" s="30"/>
      <c r="AL172" s="30"/>
      <c r="AM172" s="30"/>
      <c r="AN172" s="30"/>
      <c r="AO172" s="30"/>
      <c r="AP172" s="30"/>
      <c r="AQ172" s="30"/>
      <c r="AR172" s="30"/>
      <c r="AS172" s="30"/>
      <c r="AT172" s="30"/>
      <c r="AU172" s="30"/>
      <c r="AV172" s="30"/>
      <c r="AW172" s="33"/>
      <c r="AX172" s="30"/>
      <c r="AY172" s="30"/>
      <c r="AZ172" s="30"/>
      <c r="BA172" s="30" t="s">
        <v>1339</v>
      </c>
      <c r="BB172" s="30"/>
      <c r="BC172" s="27" t="s">
        <v>104</v>
      </c>
      <c r="BD172" s="27" t="s">
        <v>224</v>
      </c>
      <c r="BE172" s="28" t="s">
        <v>106</v>
      </c>
      <c r="BF172" s="23"/>
    </row>
    <row r="173" ht="26.25" customHeight="1">
      <c r="A173" s="30" t="s">
        <v>1340</v>
      </c>
      <c r="B173" s="30" t="s">
        <v>1341</v>
      </c>
      <c r="C173" s="25" t="s">
        <v>1342</v>
      </c>
      <c r="D173" s="30" t="s">
        <v>65</v>
      </c>
      <c r="E173" s="30" t="s">
        <v>66</v>
      </c>
      <c r="F173" s="30"/>
      <c r="G173" s="30"/>
      <c r="H173" s="30"/>
      <c r="I173" s="30"/>
      <c r="J173" s="30"/>
      <c r="K173" s="30"/>
      <c r="L173" s="30"/>
      <c r="M173" s="30"/>
      <c r="N173" s="43" t="s">
        <v>1281</v>
      </c>
      <c r="O173" s="43"/>
      <c r="P173" s="43"/>
      <c r="Q173" s="43"/>
      <c r="R173" s="32" t="s">
        <v>1340</v>
      </c>
      <c r="S173" s="43"/>
      <c r="T173" s="43"/>
      <c r="U173" s="43"/>
      <c r="V173" s="30"/>
      <c r="W173" s="22" t="s">
        <v>172</v>
      </c>
      <c r="X173" s="22" t="s">
        <v>219</v>
      </c>
      <c r="Y173" s="22" t="s">
        <v>156</v>
      </c>
      <c r="Z173" s="22" t="str">
        <f t="shared" si="3"/>
        <v>["B Field Name", "Field Name", "Taxonomy", "Virus Taxonomy", "NCBI Taxonomy"]</v>
      </c>
      <c r="AA173" s="30" t="s">
        <v>134</v>
      </c>
      <c r="AB173" s="44" t="s">
        <v>72</v>
      </c>
      <c r="AC173" s="44"/>
      <c r="AD173" s="44"/>
      <c r="AE173" s="44"/>
      <c r="AF173" s="44"/>
      <c r="AG173" s="44"/>
      <c r="AH173" s="44" t="s">
        <v>174</v>
      </c>
      <c r="AI173" s="44" t="s">
        <v>172</v>
      </c>
      <c r="AJ173" s="44" t="s">
        <v>1343</v>
      </c>
      <c r="AK173" s="44" t="s">
        <v>76</v>
      </c>
      <c r="AL173" s="44"/>
      <c r="AM173" s="45"/>
      <c r="AN173" s="30"/>
      <c r="AO173" s="30"/>
      <c r="AP173" s="30"/>
      <c r="AQ173" s="30"/>
      <c r="AR173" s="30"/>
      <c r="AS173" s="30"/>
      <c r="AT173" s="30"/>
      <c r="AU173" s="30"/>
      <c r="AV173" s="30"/>
      <c r="AW173" s="33"/>
      <c r="AX173" s="30"/>
      <c r="AY173" s="30"/>
      <c r="AZ173" s="30"/>
      <c r="BA173" s="30" t="s">
        <v>1344</v>
      </c>
      <c r="BB173" s="30"/>
      <c r="BC173" s="27" t="s">
        <v>104</v>
      </c>
      <c r="BD173" s="27" t="s">
        <v>224</v>
      </c>
      <c r="BE173" s="28" t="s">
        <v>106</v>
      </c>
      <c r="BF173" s="23"/>
    </row>
    <row r="174" ht="26.25" customHeight="1">
      <c r="A174" s="30" t="s">
        <v>1345</v>
      </c>
      <c r="B174" s="30" t="s">
        <v>1346</v>
      </c>
      <c r="C174" s="25" t="s">
        <v>1347</v>
      </c>
      <c r="D174" s="30" t="s">
        <v>65</v>
      </c>
      <c r="E174" s="30" t="s">
        <v>66</v>
      </c>
      <c r="F174" s="30"/>
      <c r="G174" s="30"/>
      <c r="H174" s="30"/>
      <c r="I174" s="30"/>
      <c r="J174" s="30"/>
      <c r="K174" s="30"/>
      <c r="L174" s="30"/>
      <c r="M174" s="30"/>
      <c r="N174" s="30"/>
      <c r="O174" s="30"/>
      <c r="P174" s="30"/>
      <c r="Q174" s="30"/>
      <c r="R174" s="32" t="s">
        <v>1345</v>
      </c>
      <c r="S174" s="30"/>
      <c r="T174" s="30"/>
      <c r="U174" s="30"/>
      <c r="V174" s="30"/>
      <c r="W174" s="22" t="s">
        <v>172</v>
      </c>
      <c r="X174" s="22" t="s">
        <v>219</v>
      </c>
      <c r="Y174" s="22" t="s">
        <v>156</v>
      </c>
      <c r="Z174" s="22" t="str">
        <f t="shared" si="3"/>
        <v>["Field Name", "Taxonomy", "Virus Taxonomy", "NCBI Taxonomy"]</v>
      </c>
      <c r="AA174" s="30" t="s">
        <v>156</v>
      </c>
      <c r="AB174" s="30" t="s">
        <v>72</v>
      </c>
      <c r="AC174" s="30"/>
      <c r="AD174" s="30"/>
      <c r="AE174" s="30"/>
      <c r="AF174" s="30"/>
      <c r="AG174" s="30"/>
      <c r="AH174" s="30"/>
      <c r="AI174" s="30"/>
      <c r="AJ174" s="30"/>
      <c r="AK174" s="30"/>
      <c r="AL174" s="30"/>
      <c r="AM174" s="30"/>
      <c r="AN174" s="30"/>
      <c r="AO174" s="30"/>
      <c r="AP174" s="30"/>
      <c r="AQ174" s="30"/>
      <c r="AR174" s="30"/>
      <c r="AS174" s="30"/>
      <c r="AT174" s="30"/>
      <c r="AU174" s="30"/>
      <c r="AV174" s="30"/>
      <c r="AW174" s="33"/>
      <c r="AX174" s="30"/>
      <c r="AY174" s="30"/>
      <c r="AZ174" s="30"/>
      <c r="BA174" s="30" t="s">
        <v>1348</v>
      </c>
      <c r="BB174" s="30"/>
      <c r="BC174" s="27" t="s">
        <v>104</v>
      </c>
      <c r="BD174" s="27" t="s">
        <v>224</v>
      </c>
      <c r="BE174" s="28" t="s">
        <v>106</v>
      </c>
      <c r="BF174" s="23"/>
    </row>
    <row r="175" ht="26.25" customHeight="1">
      <c r="A175" s="30" t="s">
        <v>1349</v>
      </c>
      <c r="B175" s="30" t="s">
        <v>1350</v>
      </c>
      <c r="C175" s="25" t="s">
        <v>1351</v>
      </c>
      <c r="D175" s="30" t="s">
        <v>65</v>
      </c>
      <c r="E175" s="30" t="s">
        <v>66</v>
      </c>
      <c r="F175" s="30"/>
      <c r="G175" s="30"/>
      <c r="H175" s="30"/>
      <c r="I175" s="30"/>
      <c r="J175" s="30"/>
      <c r="K175" s="30"/>
      <c r="L175" s="30"/>
      <c r="M175" s="30"/>
      <c r="N175" s="30"/>
      <c r="O175" s="30"/>
      <c r="P175" s="30"/>
      <c r="Q175" s="30"/>
      <c r="R175" s="32" t="s">
        <v>1349</v>
      </c>
      <c r="S175" s="30"/>
      <c r="T175" s="30"/>
      <c r="U175" s="30"/>
      <c r="V175" s="30"/>
      <c r="W175" s="22" t="s">
        <v>172</v>
      </c>
      <c r="X175" s="22" t="s">
        <v>219</v>
      </c>
      <c r="Y175" s="22" t="s">
        <v>156</v>
      </c>
      <c r="Z175" s="22" t="str">
        <f t="shared" si="3"/>
        <v>["Field Name", "Taxonomy", "Virus Taxonomy", "NCBI Taxonomy"]</v>
      </c>
      <c r="AA175" s="30" t="s">
        <v>156</v>
      </c>
      <c r="AB175" s="30" t="s">
        <v>72</v>
      </c>
      <c r="AC175" s="30"/>
      <c r="AD175" s="30"/>
      <c r="AE175" s="30"/>
      <c r="AF175" s="30"/>
      <c r="AG175" s="30"/>
      <c r="AH175" s="30"/>
      <c r="AI175" s="30"/>
      <c r="AJ175" s="30"/>
      <c r="AK175" s="30"/>
      <c r="AL175" s="30"/>
      <c r="AM175" s="30"/>
      <c r="AN175" s="30"/>
      <c r="AO175" s="30"/>
      <c r="AP175" s="30"/>
      <c r="AQ175" s="30"/>
      <c r="AR175" s="30"/>
      <c r="AS175" s="30"/>
      <c r="AT175" s="30"/>
      <c r="AU175" s="30"/>
      <c r="AV175" s="30"/>
      <c r="AW175" s="33"/>
      <c r="AX175" s="30"/>
      <c r="AY175" s="30"/>
      <c r="AZ175" s="30"/>
      <c r="BA175" s="30" t="s">
        <v>1352</v>
      </c>
      <c r="BB175" s="30"/>
      <c r="BC175" s="27" t="s">
        <v>104</v>
      </c>
      <c r="BD175" s="27" t="s">
        <v>224</v>
      </c>
      <c r="BE175" s="28" t="s">
        <v>106</v>
      </c>
      <c r="BF175" s="23"/>
    </row>
    <row r="176" ht="26.25" customHeight="1">
      <c r="A176" s="30" t="s">
        <v>1353</v>
      </c>
      <c r="B176" s="30" t="s">
        <v>1354</v>
      </c>
      <c r="C176" s="25" t="s">
        <v>1355</v>
      </c>
      <c r="D176" s="30" t="s">
        <v>65</v>
      </c>
      <c r="E176" s="30" t="s">
        <v>66</v>
      </c>
      <c r="F176" s="30"/>
      <c r="G176" s="30"/>
      <c r="H176" s="30"/>
      <c r="I176" s="30"/>
      <c r="J176" s="30"/>
      <c r="K176" s="30"/>
      <c r="L176" s="30"/>
      <c r="M176" s="30"/>
      <c r="N176" s="30"/>
      <c r="O176" s="30"/>
      <c r="P176" s="30"/>
      <c r="Q176" s="30"/>
      <c r="R176" s="32" t="s">
        <v>1353</v>
      </c>
      <c r="S176" s="30"/>
      <c r="T176" s="30"/>
      <c r="U176" s="30"/>
      <c r="V176" s="30"/>
      <c r="W176" s="22" t="s">
        <v>172</v>
      </c>
      <c r="X176" s="22" t="s">
        <v>219</v>
      </c>
      <c r="Y176" s="22" t="s">
        <v>156</v>
      </c>
      <c r="Z176" s="22" t="str">
        <f t="shared" si="3"/>
        <v>["Field Name", "Taxonomy", "Virus Taxonomy", "NCBI Taxonomy"]</v>
      </c>
      <c r="AA176" s="30" t="s">
        <v>1356</v>
      </c>
      <c r="AB176" s="30" t="s">
        <v>72</v>
      </c>
      <c r="AC176" s="30"/>
      <c r="AD176" s="30"/>
      <c r="AE176" s="30"/>
      <c r="AF176" s="30"/>
      <c r="AG176" s="30"/>
      <c r="AH176" s="30"/>
      <c r="AI176" s="30"/>
      <c r="AJ176" s="30"/>
      <c r="AK176" s="30"/>
      <c r="AL176" s="30"/>
      <c r="AM176" s="30"/>
      <c r="AN176" s="30"/>
      <c r="AO176" s="30"/>
      <c r="AP176" s="30"/>
      <c r="AQ176" s="30"/>
      <c r="AR176" s="30"/>
      <c r="AS176" s="30"/>
      <c r="AT176" s="30"/>
      <c r="AU176" s="30"/>
      <c r="AV176" s="30"/>
      <c r="AW176" s="33"/>
      <c r="AX176" s="30"/>
      <c r="AY176" s="30"/>
      <c r="AZ176" s="30"/>
      <c r="BA176" s="30" t="s">
        <v>1357</v>
      </c>
      <c r="BB176" s="30"/>
      <c r="BC176" s="27" t="s">
        <v>104</v>
      </c>
      <c r="BD176" s="27" t="s">
        <v>224</v>
      </c>
      <c r="BE176" s="28" t="s">
        <v>106</v>
      </c>
      <c r="BF176" s="23"/>
    </row>
    <row r="177" ht="26.25" customHeight="1">
      <c r="A177" s="46" t="s">
        <v>1358</v>
      </c>
      <c r="B177" s="47" t="s">
        <v>1359</v>
      </c>
      <c r="C177" s="48" t="s">
        <v>1360</v>
      </c>
      <c r="D177" s="46" t="s">
        <v>65</v>
      </c>
      <c r="E177" s="46" t="s">
        <v>66</v>
      </c>
      <c r="F177" s="46" t="s">
        <v>1361</v>
      </c>
      <c r="G177" s="46" t="s">
        <v>698</v>
      </c>
      <c r="H177" s="46"/>
      <c r="I177" s="46"/>
      <c r="J177" s="46" t="s">
        <v>757</v>
      </c>
      <c r="K177" s="46"/>
      <c r="L177" s="46"/>
      <c r="M177" s="46" t="s">
        <v>1359</v>
      </c>
      <c r="N177" s="46"/>
      <c r="O177" s="46"/>
      <c r="P177" s="46"/>
      <c r="Q177" s="46"/>
      <c r="R177" s="46"/>
      <c r="S177" s="46"/>
      <c r="T177" s="46"/>
      <c r="U177" s="49"/>
      <c r="V177" s="49" t="s">
        <v>91</v>
      </c>
      <c r="W177" s="46" t="s">
        <v>111</v>
      </c>
      <c r="X177" s="46" t="s">
        <v>112</v>
      </c>
      <c r="Y177" s="46"/>
      <c r="Z177" s="22" t="str">
        <f t="shared" si="3"/>
        <v>["Field ID", "N Nucleotide Field ID", "Sample", "Virus Info"]</v>
      </c>
      <c r="AA177" s="46" t="s">
        <v>8</v>
      </c>
      <c r="AB177" s="50" t="s">
        <v>1362</v>
      </c>
      <c r="AC177" s="46"/>
      <c r="AD177" s="46"/>
      <c r="AE177" s="46" t="s">
        <v>1359</v>
      </c>
      <c r="AF177" s="46" t="s">
        <v>1363</v>
      </c>
      <c r="AG177" s="46"/>
      <c r="AH177" s="46"/>
      <c r="AI177" s="46"/>
      <c r="AJ177" s="46"/>
      <c r="AK177" s="46"/>
      <c r="AL177" s="46"/>
      <c r="AM177" s="46"/>
      <c r="AN177" s="46"/>
      <c r="AO177" s="46"/>
      <c r="AP177" s="46"/>
      <c r="AQ177" s="46"/>
      <c r="AR177" s="46"/>
      <c r="AS177" s="46"/>
      <c r="AT177" s="46"/>
      <c r="AU177" s="46"/>
      <c r="AV177" s="46"/>
      <c r="AW177" s="51"/>
      <c r="AX177" s="46"/>
      <c r="AY177" s="50" t="s">
        <v>77</v>
      </c>
      <c r="AZ177" s="50" t="s">
        <v>102</v>
      </c>
      <c r="BA177" s="47" t="s">
        <v>1364</v>
      </c>
      <c r="BB177" s="46"/>
      <c r="BC177" s="52" t="s">
        <v>104</v>
      </c>
      <c r="BD177" s="52" t="s">
        <v>81</v>
      </c>
      <c r="BE177" s="28" t="s">
        <v>82</v>
      </c>
      <c r="BF177" s="52"/>
      <c r="BG177" s="42"/>
      <c r="BH177" s="42"/>
      <c r="BI177" s="42"/>
      <c r="BJ177" s="42"/>
    </row>
    <row r="178" ht="26.25" customHeight="1">
      <c r="A178" s="22" t="s">
        <v>1365</v>
      </c>
      <c r="B178" s="23" t="s">
        <v>1366</v>
      </c>
      <c r="C178" s="24" t="s">
        <v>1367</v>
      </c>
      <c r="D178" s="22" t="s">
        <v>430</v>
      </c>
      <c r="E178" s="22" t="s">
        <v>504</v>
      </c>
      <c r="F178" s="30"/>
      <c r="G178" s="30"/>
      <c r="H178" s="30"/>
      <c r="I178" s="30"/>
      <c r="J178" s="30"/>
      <c r="K178" s="30"/>
      <c r="L178" s="30"/>
      <c r="M178" s="30"/>
      <c r="N178" s="30"/>
      <c r="O178" s="30"/>
      <c r="P178" s="30"/>
      <c r="Q178" s="30"/>
      <c r="R178" s="30"/>
      <c r="S178" s="30"/>
      <c r="T178" s="30"/>
      <c r="U178" s="30"/>
      <c r="V178" s="30"/>
      <c r="W178" s="30" t="s">
        <v>506</v>
      </c>
      <c r="X178" s="30" t="s">
        <v>676</v>
      </c>
      <c r="Y178" s="30"/>
      <c r="Z178" s="22" t="str">
        <f t="shared" si="3"/>
        <v>["Internal", "Clinical "]</v>
      </c>
      <c r="AA178" s="22" t="s">
        <v>572</v>
      </c>
      <c r="AB178" s="30" t="s">
        <v>91</v>
      </c>
      <c r="AC178" s="30"/>
      <c r="AD178" s="30"/>
      <c r="AE178" s="30"/>
      <c r="AF178" s="30"/>
      <c r="AG178" s="30"/>
      <c r="AH178" s="30"/>
      <c r="AI178" s="30"/>
      <c r="AJ178" s="30"/>
      <c r="AK178" s="30"/>
      <c r="AL178" s="30"/>
      <c r="AM178" s="30"/>
      <c r="AN178" s="30"/>
      <c r="AO178" s="30"/>
      <c r="AP178" s="30"/>
      <c r="AQ178" s="30"/>
      <c r="AR178" s="30"/>
      <c r="AS178" s="30"/>
      <c r="AT178" s="30"/>
      <c r="AU178" s="30"/>
      <c r="AV178" s="30"/>
      <c r="AW178" s="33" t="s">
        <v>1368</v>
      </c>
      <c r="AX178" s="30" t="s">
        <v>212</v>
      </c>
      <c r="AY178" s="30"/>
      <c r="AZ178" s="30"/>
      <c r="BA178" s="30" t="s">
        <v>1369</v>
      </c>
      <c r="BB178" s="22"/>
      <c r="BC178" s="27" t="s">
        <v>104</v>
      </c>
      <c r="BD178" s="27" t="s">
        <v>323</v>
      </c>
      <c r="BE178" s="31" t="s">
        <v>82</v>
      </c>
    </row>
    <row r="179" ht="26.25" customHeight="1">
      <c r="A179" s="22" t="s">
        <v>1370</v>
      </c>
      <c r="B179" s="23" t="s">
        <v>1371</v>
      </c>
      <c r="C179" s="24" t="s">
        <v>1372</v>
      </c>
      <c r="D179" s="22" t="s">
        <v>65</v>
      </c>
      <c r="E179" s="22" t="s">
        <v>504</v>
      </c>
      <c r="F179" s="22" t="s">
        <v>1373</v>
      </c>
      <c r="G179" s="22" t="s">
        <v>1373</v>
      </c>
      <c r="H179" s="22"/>
      <c r="I179" s="22"/>
      <c r="J179" s="22"/>
      <c r="K179" s="22"/>
      <c r="L179" s="22"/>
      <c r="M179" s="22"/>
      <c r="N179" s="22"/>
      <c r="O179" s="22"/>
      <c r="P179" s="22"/>
      <c r="Q179" s="22"/>
      <c r="R179" s="22"/>
      <c r="S179" s="22"/>
      <c r="T179" s="22"/>
      <c r="U179" s="25"/>
      <c r="V179" s="25" t="s">
        <v>91</v>
      </c>
      <c r="W179" s="22" t="s">
        <v>87</v>
      </c>
      <c r="X179" s="22" t="s">
        <v>597</v>
      </c>
      <c r="Y179" s="22"/>
      <c r="Z179" s="22" t="str">
        <f t="shared" si="3"/>
        <v>["Host", "Clinical"]</v>
      </c>
      <c r="AA179" s="22" t="s">
        <v>572</v>
      </c>
      <c r="AB179" s="23" t="s">
        <v>1374</v>
      </c>
      <c r="AC179" s="22" t="s">
        <v>574</v>
      </c>
      <c r="AD179" s="22"/>
      <c r="AE179" s="22"/>
      <c r="AF179" s="22"/>
      <c r="AG179" s="22"/>
      <c r="AH179" s="22"/>
      <c r="AI179" s="22"/>
      <c r="AJ179" s="22"/>
      <c r="AK179" s="22"/>
      <c r="AL179" s="22"/>
      <c r="AM179" s="22"/>
      <c r="AN179" s="22"/>
      <c r="AO179" s="22"/>
      <c r="AP179" s="22"/>
      <c r="AQ179" s="22"/>
      <c r="AR179" s="22"/>
      <c r="AS179" s="22"/>
      <c r="AT179" s="22"/>
      <c r="AU179" s="22"/>
      <c r="AV179" s="22"/>
      <c r="AW179" s="26" t="s">
        <v>1375</v>
      </c>
      <c r="AX179" s="22" t="s">
        <v>1376</v>
      </c>
      <c r="AY179" s="23" t="s">
        <v>340</v>
      </c>
      <c r="AZ179" s="23" t="s">
        <v>341</v>
      </c>
      <c r="BA179" s="30" t="s">
        <v>1377</v>
      </c>
      <c r="BB179" s="22"/>
      <c r="BC179" s="27" t="s">
        <v>104</v>
      </c>
      <c r="BD179" s="27" t="s">
        <v>81</v>
      </c>
      <c r="BE179" s="31" t="s">
        <v>82</v>
      </c>
    </row>
    <row r="180" ht="26.25" customHeight="1">
      <c r="A180" s="30" t="s">
        <v>1378</v>
      </c>
      <c r="B180" s="30" t="s">
        <v>1379</v>
      </c>
      <c r="C180" s="25" t="s">
        <v>1380</v>
      </c>
      <c r="D180" s="30" t="s">
        <v>65</v>
      </c>
      <c r="E180" s="30" t="s">
        <v>182</v>
      </c>
      <c r="F180" s="30"/>
      <c r="G180" s="30"/>
      <c r="H180" s="30"/>
      <c r="I180" s="30"/>
      <c r="J180" s="30"/>
      <c r="K180" s="30"/>
      <c r="L180" s="30"/>
      <c r="M180" s="30"/>
      <c r="N180" s="30"/>
      <c r="O180" s="30"/>
      <c r="P180" s="30"/>
      <c r="Q180" s="30"/>
      <c r="R180" s="30"/>
      <c r="S180" s="30"/>
      <c r="T180" s="30"/>
      <c r="U180" s="30"/>
      <c r="V180" s="30"/>
      <c r="W180" s="30" t="s">
        <v>87</v>
      </c>
      <c r="X180" s="30" t="s">
        <v>676</v>
      </c>
      <c r="Y180" s="30"/>
      <c r="Z180" s="22" t="str">
        <f t="shared" si="3"/>
        <v>["Host", "Clinical "]</v>
      </c>
      <c r="AA180" s="30" t="s">
        <v>18</v>
      </c>
      <c r="AB180" s="30" t="s">
        <v>1381</v>
      </c>
      <c r="AC180" s="30"/>
      <c r="AD180" s="30"/>
      <c r="AE180" s="30"/>
      <c r="AF180" s="30"/>
      <c r="AG180" s="30"/>
      <c r="AH180" s="30"/>
      <c r="AI180" s="30"/>
      <c r="AJ180" s="30"/>
      <c r="AK180" s="30"/>
      <c r="AL180" s="30"/>
      <c r="AM180" s="30"/>
      <c r="AN180" s="30"/>
      <c r="AO180" s="30"/>
      <c r="AP180" s="30"/>
      <c r="AQ180" s="30"/>
      <c r="AR180" s="30"/>
      <c r="AS180" s="30"/>
      <c r="AT180" s="30"/>
      <c r="AU180" s="30"/>
      <c r="AV180" s="30"/>
      <c r="AW180" s="33"/>
      <c r="AX180" s="30"/>
      <c r="AY180" s="30"/>
      <c r="AZ180" s="30"/>
      <c r="BA180" s="30" t="s">
        <v>1382</v>
      </c>
      <c r="BB180" s="30"/>
      <c r="BC180" s="27" t="s">
        <v>104</v>
      </c>
      <c r="BD180" s="27" t="s">
        <v>323</v>
      </c>
      <c r="BE180" s="31" t="s">
        <v>82</v>
      </c>
    </row>
    <row r="181" ht="26.25" customHeight="1">
      <c r="A181" s="53" t="s">
        <v>1383</v>
      </c>
      <c r="B181" s="53" t="s">
        <v>1366</v>
      </c>
      <c r="C181" s="54" t="s">
        <v>1384</v>
      </c>
      <c r="D181" s="53" t="s">
        <v>208</v>
      </c>
      <c r="E181" s="53" t="s">
        <v>66</v>
      </c>
      <c r="F181" s="55" t="s">
        <v>1383</v>
      </c>
      <c r="G181" s="55" t="s">
        <v>1383</v>
      </c>
      <c r="H181" s="55" t="s">
        <v>1385</v>
      </c>
      <c r="I181" s="55"/>
      <c r="J181" s="55"/>
      <c r="K181" s="55"/>
      <c r="L181" s="55"/>
      <c r="M181" s="55"/>
      <c r="N181" s="55" t="s">
        <v>1366</v>
      </c>
      <c r="O181" s="55" t="s">
        <v>1385</v>
      </c>
      <c r="P181" s="55" t="s">
        <v>1385</v>
      </c>
      <c r="Q181" s="55"/>
      <c r="R181" s="55"/>
      <c r="S181" s="55"/>
      <c r="T181" s="55"/>
      <c r="U181" s="54" t="s">
        <v>88</v>
      </c>
      <c r="V181" s="54" t="s">
        <v>89</v>
      </c>
      <c r="W181" s="55" t="s">
        <v>87</v>
      </c>
      <c r="X181" s="55" t="s">
        <v>597</v>
      </c>
      <c r="Y181" s="55"/>
      <c r="Z181" s="22" t="str">
        <f t="shared" si="3"/>
        <v>["Field ID", "B Field Name", "Field Name", "Field Name", "Host", "ENA Sample", "VJDB Sample", "Clinical"]</v>
      </c>
      <c r="AA181" s="55" t="s">
        <v>134</v>
      </c>
      <c r="AB181" s="56" t="s">
        <v>1386</v>
      </c>
      <c r="AC181" s="55"/>
      <c r="AD181" s="55"/>
      <c r="AE181" s="55"/>
      <c r="AF181" s="55"/>
      <c r="AG181" s="55"/>
      <c r="AH181" s="55"/>
      <c r="AI181" s="55" t="s">
        <v>94</v>
      </c>
      <c r="AJ181" s="55"/>
      <c r="AK181" s="55" t="s">
        <v>1383</v>
      </c>
      <c r="AL181" s="55" t="s">
        <v>76</v>
      </c>
      <c r="AM181" s="55"/>
      <c r="AN181" s="55"/>
      <c r="AO181" s="55" t="s">
        <v>1387</v>
      </c>
      <c r="AP181" s="55"/>
      <c r="AQ181" s="55"/>
      <c r="AR181" s="55" t="s">
        <v>1388</v>
      </c>
      <c r="AS181" s="55"/>
      <c r="AT181" s="55" t="s">
        <v>97</v>
      </c>
      <c r="AU181" s="55" t="s">
        <v>379</v>
      </c>
      <c r="AV181" s="55" t="s">
        <v>379</v>
      </c>
      <c r="AW181" s="57" t="s">
        <v>1389</v>
      </c>
      <c r="AX181" s="55" t="s">
        <v>100</v>
      </c>
      <c r="AY181" s="56" t="s">
        <v>77</v>
      </c>
      <c r="AZ181" s="56" t="s">
        <v>78</v>
      </c>
      <c r="BA181" s="53" t="s">
        <v>1390</v>
      </c>
      <c r="BB181" s="53"/>
      <c r="BC181" s="53" t="s">
        <v>104</v>
      </c>
      <c r="BD181" s="53" t="s">
        <v>323</v>
      </c>
      <c r="BE181" s="58" t="s">
        <v>82</v>
      </c>
      <c r="BF181" s="53"/>
    </row>
    <row r="182" ht="26.25" customHeight="1">
      <c r="A182" s="30" t="s">
        <v>1391</v>
      </c>
      <c r="B182" s="30" t="s">
        <v>1392</v>
      </c>
      <c r="C182" s="25" t="s">
        <v>1393</v>
      </c>
      <c r="D182" s="30" t="s">
        <v>65</v>
      </c>
      <c r="E182" s="30" t="s">
        <v>182</v>
      </c>
      <c r="F182" s="30"/>
      <c r="G182" s="30"/>
      <c r="H182" s="30"/>
      <c r="I182" s="30"/>
      <c r="J182" s="30"/>
      <c r="K182" s="30"/>
      <c r="L182" s="30"/>
      <c r="M182" s="30"/>
      <c r="N182" s="30"/>
      <c r="O182" s="30"/>
      <c r="P182" s="30"/>
      <c r="Q182" s="30"/>
      <c r="R182" s="30"/>
      <c r="S182" s="30"/>
      <c r="T182" s="30"/>
      <c r="U182" s="30"/>
      <c r="V182" s="30"/>
      <c r="W182" s="30" t="s">
        <v>111</v>
      </c>
      <c r="X182" s="30" t="s">
        <v>112</v>
      </c>
      <c r="Y182" s="30"/>
      <c r="Z182" s="22" t="str">
        <f t="shared" si="3"/>
        <v>["Sample", "Virus Info"]</v>
      </c>
      <c r="AA182" s="22" t="s">
        <v>8</v>
      </c>
      <c r="AB182" s="30" t="s">
        <v>514</v>
      </c>
      <c r="AC182" s="30"/>
      <c r="AD182" s="30"/>
      <c r="AE182" s="30"/>
      <c r="AF182" s="30"/>
      <c r="AG182" s="30"/>
      <c r="AH182" s="30"/>
      <c r="AI182" s="30"/>
      <c r="AJ182" s="30"/>
      <c r="AK182" s="30"/>
      <c r="AL182" s="30"/>
      <c r="AM182" s="30"/>
      <c r="AN182" s="30"/>
      <c r="AO182" s="30"/>
      <c r="AP182" s="30"/>
      <c r="AQ182" s="30"/>
      <c r="AR182" s="30"/>
      <c r="AS182" s="30"/>
      <c r="AT182" s="30"/>
      <c r="AU182" s="30"/>
      <c r="AV182" s="30"/>
      <c r="AW182" s="33"/>
      <c r="AX182" s="30"/>
      <c r="AY182" s="30"/>
      <c r="AZ182" s="30"/>
      <c r="BA182" s="30" t="s">
        <v>1394</v>
      </c>
      <c r="BB182" s="30"/>
      <c r="BC182" s="27" t="s">
        <v>104</v>
      </c>
      <c r="BD182" s="27" t="s">
        <v>997</v>
      </c>
      <c r="BE182" s="31" t="s">
        <v>790</v>
      </c>
    </row>
    <row r="183" ht="26.25" customHeight="1">
      <c r="A183" s="22" t="s">
        <v>1395</v>
      </c>
      <c r="B183" s="23" t="s">
        <v>1396</v>
      </c>
      <c r="C183" s="24" t="s">
        <v>1397</v>
      </c>
      <c r="D183" s="22" t="s">
        <v>1225</v>
      </c>
      <c r="E183" s="22" t="s">
        <v>66</v>
      </c>
      <c r="F183" s="22"/>
      <c r="G183" s="22"/>
      <c r="H183" s="22"/>
      <c r="I183" s="22"/>
      <c r="J183" s="22"/>
      <c r="K183" s="22"/>
      <c r="L183" s="22"/>
      <c r="M183" s="22"/>
      <c r="N183" s="22" t="s">
        <v>1398</v>
      </c>
      <c r="O183" s="22"/>
      <c r="P183" s="22"/>
      <c r="Q183" s="22"/>
      <c r="R183" s="22"/>
      <c r="S183" s="22"/>
      <c r="T183" s="22"/>
      <c r="U183" s="25"/>
      <c r="V183" s="25" t="s">
        <v>91</v>
      </c>
      <c r="W183" s="22" t="s">
        <v>172</v>
      </c>
      <c r="X183" s="22" t="s">
        <v>70</v>
      </c>
      <c r="Y183" s="22" t="s">
        <v>156</v>
      </c>
      <c r="Z183" s="22" t="str">
        <f t="shared" si="3"/>
        <v>["B Field Name", "Taxonomy", "Identifiers", "NCBI Taxonomy"]</v>
      </c>
      <c r="AA183" s="22" t="s">
        <v>134</v>
      </c>
      <c r="AB183" s="23" t="s">
        <v>72</v>
      </c>
      <c r="AC183" s="22" t="s">
        <v>1399</v>
      </c>
      <c r="AD183" s="22"/>
      <c r="AE183" s="22"/>
      <c r="AF183" s="22"/>
      <c r="AG183" s="22"/>
      <c r="AH183" s="22"/>
      <c r="AI183" s="22" t="s">
        <v>174</v>
      </c>
      <c r="AJ183" s="22" t="s">
        <v>172</v>
      </c>
      <c r="AK183" s="22" t="s">
        <v>1400</v>
      </c>
      <c r="AL183" s="22" t="s">
        <v>127</v>
      </c>
      <c r="AM183" s="22"/>
      <c r="AN183" s="22" t="s">
        <v>1401</v>
      </c>
      <c r="AO183" s="22"/>
      <c r="AP183" s="22"/>
      <c r="AQ183" s="22"/>
      <c r="AR183" s="22"/>
      <c r="AS183" s="22"/>
      <c r="AT183" s="22"/>
      <c r="AU183" s="22"/>
      <c r="AV183" s="22"/>
      <c r="AW183" s="26"/>
      <c r="AX183" s="22"/>
      <c r="AY183" s="23" t="s">
        <v>77</v>
      </c>
      <c r="AZ183" s="23" t="s">
        <v>102</v>
      </c>
      <c r="BA183" s="30" t="s">
        <v>1402</v>
      </c>
      <c r="BB183" s="22"/>
      <c r="BC183" s="27" t="s">
        <v>104</v>
      </c>
      <c r="BD183" s="27" t="s">
        <v>81</v>
      </c>
      <c r="BE183" s="31" t="s">
        <v>82</v>
      </c>
    </row>
    <row r="184" ht="26.25" customHeight="1">
      <c r="A184" s="30" t="s">
        <v>1403</v>
      </c>
      <c r="B184" s="30" t="s">
        <v>1404</v>
      </c>
      <c r="C184" s="25" t="s">
        <v>1405</v>
      </c>
      <c r="D184" s="30" t="s">
        <v>65</v>
      </c>
      <c r="E184" s="22" t="s">
        <v>66</v>
      </c>
      <c r="F184" s="30"/>
      <c r="G184" s="30"/>
      <c r="H184" s="30"/>
      <c r="I184" s="30"/>
      <c r="J184" s="30"/>
      <c r="K184" s="30"/>
      <c r="L184" s="30"/>
      <c r="M184" s="30"/>
      <c r="N184" s="43" t="s">
        <v>1406</v>
      </c>
      <c r="O184" s="43"/>
      <c r="P184" s="43"/>
      <c r="Q184" s="43"/>
      <c r="R184" s="43"/>
      <c r="S184" s="43"/>
      <c r="T184" s="43"/>
      <c r="U184" s="43"/>
      <c r="V184" s="30"/>
      <c r="W184" s="22" t="s">
        <v>172</v>
      </c>
      <c r="X184" s="22" t="s">
        <v>112</v>
      </c>
      <c r="Y184" s="22" t="s">
        <v>156</v>
      </c>
      <c r="Z184" s="22" t="str">
        <f t="shared" si="3"/>
        <v>["B Field Name", "Taxonomy", "Virus Info", "NCBI Taxonomy"]</v>
      </c>
      <c r="AA184" s="30" t="s">
        <v>134</v>
      </c>
      <c r="AB184" s="44" t="s">
        <v>72</v>
      </c>
      <c r="AC184" s="44"/>
      <c r="AD184" s="44"/>
      <c r="AE184" s="44"/>
      <c r="AF184" s="44"/>
      <c r="AG184" s="44"/>
      <c r="AH184" s="44" t="s">
        <v>174</v>
      </c>
      <c r="AI184" s="44" t="s">
        <v>172</v>
      </c>
      <c r="AJ184" s="44" t="s">
        <v>1407</v>
      </c>
      <c r="AK184" s="44" t="s">
        <v>127</v>
      </c>
      <c r="AL184" s="30"/>
      <c r="AM184" s="30"/>
      <c r="AN184" s="30"/>
      <c r="AO184" s="30"/>
      <c r="AP184" s="30"/>
      <c r="AQ184" s="30"/>
      <c r="AR184" s="30"/>
      <c r="AS184" s="30"/>
      <c r="AT184" s="30"/>
      <c r="AU184" s="30"/>
      <c r="AV184" s="30"/>
      <c r="AW184" s="33"/>
      <c r="AX184" s="30"/>
      <c r="AY184" s="30"/>
      <c r="AZ184" s="30"/>
      <c r="BA184" s="30" t="s">
        <v>1408</v>
      </c>
      <c r="BB184" s="30"/>
      <c r="BC184" s="27" t="s">
        <v>104</v>
      </c>
      <c r="BD184" s="27" t="s">
        <v>81</v>
      </c>
      <c r="BE184" s="31" t="s">
        <v>82</v>
      </c>
    </row>
    <row r="185" ht="26.25" customHeight="1">
      <c r="A185" s="30" t="s">
        <v>1409</v>
      </c>
      <c r="B185" s="30" t="s">
        <v>1410</v>
      </c>
      <c r="C185" s="25" t="s">
        <v>1411</v>
      </c>
      <c r="D185" s="30" t="s">
        <v>65</v>
      </c>
      <c r="E185" s="22" t="s">
        <v>66</v>
      </c>
      <c r="F185" s="30"/>
      <c r="G185" s="30"/>
      <c r="H185" s="30"/>
      <c r="I185" s="30"/>
      <c r="J185" s="30"/>
      <c r="K185" s="30"/>
      <c r="L185" s="30"/>
      <c r="M185" s="30"/>
      <c r="N185" s="30"/>
      <c r="O185" s="30"/>
      <c r="P185" s="30"/>
      <c r="Q185" s="30"/>
      <c r="R185" s="30"/>
      <c r="S185" s="30"/>
      <c r="T185" s="30"/>
      <c r="U185" s="30"/>
      <c r="V185" s="30"/>
      <c r="W185" s="22" t="s">
        <v>172</v>
      </c>
      <c r="X185" s="22" t="s">
        <v>112</v>
      </c>
      <c r="Y185" s="22" t="s">
        <v>184</v>
      </c>
      <c r="Z185" s="22" t="str">
        <f t="shared" si="3"/>
        <v>["Taxonomy", "Virus Info", "ICTV Taxonomy"]</v>
      </c>
      <c r="AA185" s="30" t="s">
        <v>18</v>
      </c>
      <c r="AB185" s="30" t="s">
        <v>72</v>
      </c>
      <c r="AC185" s="30"/>
      <c r="AD185" s="30"/>
      <c r="AE185" s="30"/>
      <c r="AF185" s="30"/>
      <c r="AG185" s="30"/>
      <c r="AH185" s="30"/>
      <c r="AI185" s="30"/>
      <c r="AJ185" s="30"/>
      <c r="AK185" s="30"/>
      <c r="AL185" s="30"/>
      <c r="AM185" s="30"/>
      <c r="AN185" s="30"/>
      <c r="AO185" s="30"/>
      <c r="AP185" s="30"/>
      <c r="AQ185" s="30"/>
      <c r="AR185" s="30"/>
      <c r="AS185" s="30"/>
      <c r="AT185" s="30"/>
      <c r="AU185" s="30"/>
      <c r="AV185" s="30"/>
      <c r="AW185" s="33"/>
      <c r="AX185" s="30"/>
      <c r="AY185" s="30"/>
      <c r="AZ185" s="30"/>
      <c r="BA185" s="30" t="s">
        <v>1412</v>
      </c>
      <c r="BB185" s="30"/>
      <c r="BC185" s="27" t="s">
        <v>104</v>
      </c>
      <c r="BD185" s="27" t="s">
        <v>81</v>
      </c>
      <c r="BE185" s="31" t="s">
        <v>82</v>
      </c>
    </row>
    <row r="186" ht="26.25" customHeight="1">
      <c r="A186" s="30" t="s">
        <v>1413</v>
      </c>
      <c r="B186" s="30" t="s">
        <v>1414</v>
      </c>
      <c r="C186" s="25" t="s">
        <v>1415</v>
      </c>
      <c r="D186" s="30" t="s">
        <v>353</v>
      </c>
      <c r="E186" s="22" t="s">
        <v>66</v>
      </c>
      <c r="F186" s="30"/>
      <c r="G186" s="30"/>
      <c r="H186" s="30"/>
      <c r="I186" s="30"/>
      <c r="J186" s="30"/>
      <c r="K186" s="30"/>
      <c r="L186" s="30"/>
      <c r="M186" s="30"/>
      <c r="N186" s="30"/>
      <c r="O186" s="30"/>
      <c r="P186" s="30"/>
      <c r="Q186" s="30"/>
      <c r="R186" s="30"/>
      <c r="S186" s="30"/>
      <c r="T186" s="30"/>
      <c r="U186" s="30"/>
      <c r="V186" s="30"/>
      <c r="W186" s="22" t="s">
        <v>210</v>
      </c>
      <c r="X186" s="30" t="s">
        <v>355</v>
      </c>
      <c r="Y186" s="30"/>
      <c r="Z186" s="22" t="str">
        <f t="shared" si="3"/>
        <v>["Source", "Flags"]</v>
      </c>
      <c r="AA186" s="30" t="s">
        <v>185</v>
      </c>
      <c r="AB186" s="30" t="s">
        <v>72</v>
      </c>
      <c r="AC186" s="30"/>
      <c r="AD186" s="30"/>
      <c r="AE186" s="30"/>
      <c r="AF186" s="30"/>
      <c r="AG186" s="30"/>
      <c r="AH186" s="30"/>
      <c r="AI186" s="30"/>
      <c r="AJ186" s="30"/>
      <c r="AK186" s="30"/>
      <c r="AL186" s="30"/>
      <c r="AM186" s="30"/>
      <c r="AN186" s="30"/>
      <c r="AO186" s="30"/>
      <c r="AP186" s="30"/>
      <c r="AQ186" s="30"/>
      <c r="AR186" s="30"/>
      <c r="AS186" s="30"/>
      <c r="AT186" s="30"/>
      <c r="AU186" s="30"/>
      <c r="AV186" s="30"/>
      <c r="AW186" s="33"/>
      <c r="AX186" s="30"/>
      <c r="AY186" s="30"/>
      <c r="AZ186" s="30"/>
      <c r="BA186" s="30" t="s">
        <v>1416</v>
      </c>
      <c r="BB186" s="30"/>
      <c r="BC186" s="27" t="s">
        <v>104</v>
      </c>
      <c r="BD186" s="27" t="s">
        <v>81</v>
      </c>
      <c r="BE186" s="31" t="s">
        <v>82</v>
      </c>
    </row>
    <row r="187" ht="26.25" customHeight="1">
      <c r="A187" s="27" t="s">
        <v>1417</v>
      </c>
      <c r="B187" s="27" t="s">
        <v>1418</v>
      </c>
      <c r="C187" s="25" t="s">
        <v>1419</v>
      </c>
      <c r="D187" s="27" t="s">
        <v>353</v>
      </c>
      <c r="E187" s="27" t="s">
        <v>182</v>
      </c>
      <c r="W187" s="27" t="s">
        <v>210</v>
      </c>
      <c r="X187" s="27" t="s">
        <v>355</v>
      </c>
      <c r="Z187" s="22" t="str">
        <f t="shared" si="3"/>
        <v>["Source", "Flags"]</v>
      </c>
      <c r="AA187" s="27" t="s">
        <v>1420</v>
      </c>
      <c r="AW187" s="33"/>
      <c r="BA187" s="30" t="s">
        <v>1421</v>
      </c>
      <c r="BC187" s="27" t="s">
        <v>104</v>
      </c>
      <c r="BD187" s="27" t="s">
        <v>997</v>
      </c>
      <c r="BE187" s="31" t="s">
        <v>790</v>
      </c>
    </row>
    <row r="188" ht="26.25" customHeight="1">
      <c r="A188" s="27" t="s">
        <v>1422</v>
      </c>
      <c r="B188" s="27" t="s">
        <v>1423</v>
      </c>
      <c r="C188" s="24" t="s">
        <v>1424</v>
      </c>
      <c r="D188" s="27" t="s">
        <v>65</v>
      </c>
      <c r="E188" s="27" t="s">
        <v>182</v>
      </c>
      <c r="W188" s="27" t="s">
        <v>210</v>
      </c>
      <c r="X188" s="27" t="s">
        <v>355</v>
      </c>
      <c r="Y188" s="22" t="s">
        <v>184</v>
      </c>
      <c r="Z188" s="22" t="str">
        <f t="shared" si="3"/>
        <v>["Source", "Flags", "ICTV Taxonomy"]</v>
      </c>
      <c r="AA188" s="27" t="s">
        <v>185</v>
      </c>
      <c r="AW188" s="33"/>
      <c r="BA188" s="27" t="s">
        <v>1425</v>
      </c>
      <c r="BB188" s="27" t="s">
        <v>1426</v>
      </c>
      <c r="BC188" s="27" t="s">
        <v>104</v>
      </c>
      <c r="BD188" s="27" t="s">
        <v>81</v>
      </c>
      <c r="BE188" s="31" t="s">
        <v>82</v>
      </c>
    </row>
    <row r="189" ht="26.25" customHeight="1">
      <c r="A189" s="27" t="s">
        <v>1427</v>
      </c>
      <c r="B189" s="27" t="s">
        <v>1428</v>
      </c>
      <c r="C189" s="24" t="s">
        <v>1429</v>
      </c>
      <c r="D189" s="27" t="s">
        <v>65</v>
      </c>
      <c r="E189" s="27" t="s">
        <v>66</v>
      </c>
      <c r="N189" s="27" t="s">
        <v>1366</v>
      </c>
      <c r="W189" s="22" t="s">
        <v>87</v>
      </c>
      <c r="X189" s="27" t="s">
        <v>597</v>
      </c>
      <c r="Z189" s="22" t="str">
        <f t="shared" si="3"/>
        <v>["B Field Name", "Host", "Clinical"]</v>
      </c>
      <c r="AA189" s="27" t="s">
        <v>134</v>
      </c>
      <c r="AB189" s="27" t="s">
        <v>1430</v>
      </c>
      <c r="AI189" s="27" t="s">
        <v>94</v>
      </c>
      <c r="AK189" s="27" t="s">
        <v>1383</v>
      </c>
      <c r="AL189" s="27" t="s">
        <v>76</v>
      </c>
      <c r="AW189" s="33"/>
      <c r="BA189" s="27" t="s">
        <v>1431</v>
      </c>
      <c r="BC189" s="27" t="s">
        <v>104</v>
      </c>
      <c r="BD189" s="27" t="s">
        <v>323</v>
      </c>
      <c r="BE189" s="31" t="s">
        <v>82</v>
      </c>
    </row>
    <row r="190" ht="26.25" customHeight="1">
      <c r="A190" s="27" t="s">
        <v>1432</v>
      </c>
      <c r="B190" s="27" t="s">
        <v>1433</v>
      </c>
      <c r="C190" s="24"/>
      <c r="D190" s="27" t="s">
        <v>65</v>
      </c>
      <c r="E190" s="27" t="s">
        <v>182</v>
      </c>
      <c r="W190" s="30" t="s">
        <v>506</v>
      </c>
      <c r="X190" s="23"/>
      <c r="Y190" s="27" t="s">
        <v>199</v>
      </c>
      <c r="Z190" s="22" t="str">
        <f t="shared" si="3"/>
        <v>["Internal", "Workflows"]</v>
      </c>
      <c r="AA190" s="30" t="s">
        <v>18</v>
      </c>
      <c r="AW190" s="33"/>
      <c r="BA190" s="27" t="s">
        <v>1434</v>
      </c>
      <c r="BC190" s="27" t="s">
        <v>104</v>
      </c>
      <c r="BD190" s="27" t="s">
        <v>997</v>
      </c>
      <c r="BE190" s="31" t="s">
        <v>790</v>
      </c>
    </row>
    <row r="191" ht="26.25" customHeight="1">
      <c r="A191" s="27" t="s">
        <v>1435</v>
      </c>
      <c r="B191" s="27" t="s">
        <v>1436</v>
      </c>
      <c r="C191" s="24" t="s">
        <v>1437</v>
      </c>
      <c r="D191" s="27" t="s">
        <v>353</v>
      </c>
      <c r="E191" s="27" t="s">
        <v>182</v>
      </c>
      <c r="W191" s="30" t="s">
        <v>506</v>
      </c>
      <c r="X191" s="23"/>
      <c r="Y191" s="27" t="s">
        <v>199</v>
      </c>
      <c r="Z191" s="22" t="str">
        <f t="shared" si="3"/>
        <v>["Internal", "Workflows"]</v>
      </c>
      <c r="AA191" s="30" t="s">
        <v>18</v>
      </c>
      <c r="AW191" s="33"/>
      <c r="BA191" s="27" t="s">
        <v>1438</v>
      </c>
      <c r="BC191" s="27" t="s">
        <v>104</v>
      </c>
      <c r="BD191" s="27" t="s">
        <v>997</v>
      </c>
      <c r="BE191" s="31" t="s">
        <v>790</v>
      </c>
    </row>
    <row r="192" ht="26.25" customHeight="1">
      <c r="A192" s="27" t="s">
        <v>1439</v>
      </c>
      <c r="B192" s="27" t="s">
        <v>1440</v>
      </c>
      <c r="C192" s="24" t="s">
        <v>1441</v>
      </c>
      <c r="D192" s="27" t="s">
        <v>1442</v>
      </c>
      <c r="E192" s="27" t="s">
        <v>182</v>
      </c>
      <c r="W192" s="30" t="s">
        <v>506</v>
      </c>
      <c r="X192" s="23"/>
      <c r="Y192" s="27" t="s">
        <v>199</v>
      </c>
      <c r="Z192" s="22" t="str">
        <f t="shared" si="3"/>
        <v>["Internal", "Workflows"]</v>
      </c>
      <c r="AA192" s="30" t="s">
        <v>18</v>
      </c>
      <c r="AW192" s="33"/>
      <c r="BA192" s="27" t="s">
        <v>1443</v>
      </c>
      <c r="BC192" s="27" t="s">
        <v>104</v>
      </c>
      <c r="BD192" s="27" t="s">
        <v>997</v>
      </c>
      <c r="BE192" s="31" t="s">
        <v>790</v>
      </c>
    </row>
    <row r="193" ht="26.25" customHeight="1">
      <c r="A193" s="27" t="s">
        <v>1444</v>
      </c>
      <c r="B193" s="27" t="s">
        <v>1445</v>
      </c>
      <c r="C193" s="24" t="s">
        <v>1446</v>
      </c>
      <c r="E193" s="27" t="s">
        <v>504</v>
      </c>
      <c r="V193" s="27" t="s">
        <v>280</v>
      </c>
      <c r="W193" s="30" t="s">
        <v>506</v>
      </c>
      <c r="X193" s="30"/>
      <c r="Y193" s="27" t="s">
        <v>199</v>
      </c>
      <c r="Z193" s="22" t="str">
        <f t="shared" si="3"/>
        <v>["Internal", "VJDB Analysis", "Workflows"]</v>
      </c>
      <c r="AB193" s="27" t="s">
        <v>72</v>
      </c>
      <c r="AW193" s="33"/>
      <c r="BA193" s="30" t="s">
        <v>1447</v>
      </c>
      <c r="BC193" s="27" t="s">
        <v>104</v>
      </c>
      <c r="BD193" s="27" t="s">
        <v>81</v>
      </c>
      <c r="BE193" s="31" t="s">
        <v>82</v>
      </c>
    </row>
    <row r="194" ht="26.25" customHeight="1">
      <c r="A194" s="27" t="s">
        <v>1448</v>
      </c>
      <c r="B194" s="27" t="s">
        <v>1449</v>
      </c>
      <c r="C194" s="59" t="s">
        <v>1450</v>
      </c>
      <c r="D194" s="27" t="s">
        <v>65</v>
      </c>
      <c r="E194" s="29" t="s">
        <v>66</v>
      </c>
      <c r="Q194" s="29" t="s">
        <v>1448</v>
      </c>
      <c r="R194" s="29" t="s">
        <v>1448</v>
      </c>
      <c r="S194" s="29" t="s">
        <v>1448</v>
      </c>
      <c r="T194" s="29" t="s">
        <v>1451</v>
      </c>
      <c r="W194" s="27" t="s">
        <v>87</v>
      </c>
      <c r="X194" s="27" t="s">
        <v>90</v>
      </c>
      <c r="Y194" s="27" t="s">
        <v>1452</v>
      </c>
      <c r="Z194" s="22" t="str">
        <f t="shared" si="3"/>
        <v>["Field Name", "Field Name", "Field Name", "Field Name", "Host", "Host Taxonomy", "GTDB Taxonomy"]</v>
      </c>
      <c r="AA194" s="27" t="s">
        <v>1453</v>
      </c>
      <c r="AW194" s="33"/>
      <c r="BA194" s="27" t="s">
        <v>1454</v>
      </c>
      <c r="BC194" s="27" t="s">
        <v>104</v>
      </c>
      <c r="BD194" s="27" t="s">
        <v>81</v>
      </c>
      <c r="BE194" s="31" t="s">
        <v>106</v>
      </c>
    </row>
    <row r="195" ht="26.25" customHeight="1">
      <c r="A195" s="27" t="s">
        <v>1455</v>
      </c>
      <c r="B195" s="27" t="s">
        <v>1456</v>
      </c>
      <c r="C195" s="25"/>
      <c r="E195" s="27" t="s">
        <v>182</v>
      </c>
      <c r="W195" s="30" t="s">
        <v>506</v>
      </c>
      <c r="X195" s="23"/>
      <c r="Y195" s="27" t="s">
        <v>199</v>
      </c>
      <c r="Z195" s="22" t="str">
        <f t="shared" si="3"/>
        <v>["Internal", "Workflows"]</v>
      </c>
      <c r="AA195" s="27" t="s">
        <v>1457</v>
      </c>
      <c r="BA195" s="27" t="s">
        <v>1458</v>
      </c>
      <c r="BC195" s="27" t="s">
        <v>1459</v>
      </c>
      <c r="BD195" s="27" t="s">
        <v>997</v>
      </c>
      <c r="BE195" s="31" t="s">
        <v>790</v>
      </c>
    </row>
    <row r="196" ht="26.25" customHeight="1">
      <c r="A196" s="27" t="s">
        <v>1460</v>
      </c>
      <c r="B196" s="27" t="s">
        <v>1461</v>
      </c>
      <c r="C196" s="25"/>
      <c r="E196" s="27" t="s">
        <v>182</v>
      </c>
      <c r="W196" s="30" t="s">
        <v>506</v>
      </c>
      <c r="X196" s="23"/>
      <c r="Y196" s="27" t="s">
        <v>199</v>
      </c>
      <c r="Z196" s="22" t="str">
        <f t="shared" si="3"/>
        <v>["Internal", "Workflows"]</v>
      </c>
      <c r="AA196" s="27" t="s">
        <v>18</v>
      </c>
      <c r="BA196" s="27" t="s">
        <v>1462</v>
      </c>
      <c r="BC196" s="27" t="s">
        <v>1459</v>
      </c>
      <c r="BD196" s="27" t="s">
        <v>997</v>
      </c>
      <c r="BE196" s="31" t="s">
        <v>790</v>
      </c>
    </row>
    <row r="197" ht="26.25" customHeight="1">
      <c r="A197" s="27" t="s">
        <v>1463</v>
      </c>
      <c r="B197" s="27" t="s">
        <v>1464</v>
      </c>
      <c r="C197" s="25" t="s">
        <v>1465</v>
      </c>
      <c r="D197" s="27" t="s">
        <v>353</v>
      </c>
      <c r="E197" s="27" t="s">
        <v>66</v>
      </c>
      <c r="W197" s="27" t="s">
        <v>198</v>
      </c>
      <c r="X197" s="27" t="s">
        <v>355</v>
      </c>
      <c r="Z197" s="22" t="str">
        <f t="shared" si="3"/>
        <v>["Analysis", "Flags"]</v>
      </c>
      <c r="AA197" s="27" t="s">
        <v>18</v>
      </c>
      <c r="BA197" s="27" t="s">
        <v>1466</v>
      </c>
      <c r="BC197" s="27" t="s">
        <v>104</v>
      </c>
      <c r="BD197" s="27" t="s">
        <v>81</v>
      </c>
      <c r="BE197" s="31" t="s">
        <v>82</v>
      </c>
    </row>
    <row r="198" ht="26.25" customHeight="1">
      <c r="A198" s="27" t="s">
        <v>1467</v>
      </c>
      <c r="B198" s="27" t="s">
        <v>1468</v>
      </c>
      <c r="C198" s="25" t="s">
        <v>1469</v>
      </c>
      <c r="E198" s="27" t="s">
        <v>66</v>
      </c>
      <c r="W198" s="30" t="s">
        <v>506</v>
      </c>
      <c r="X198" s="23" t="s">
        <v>198</v>
      </c>
      <c r="Y198" s="27" t="s">
        <v>199</v>
      </c>
      <c r="Z198" s="22" t="str">
        <f t="shared" si="3"/>
        <v>["Internal", "Analysis", "Workflows"]</v>
      </c>
      <c r="AA198" s="27" t="s">
        <v>18</v>
      </c>
      <c r="BA198" s="27" t="s">
        <v>1470</v>
      </c>
      <c r="BC198" s="27" t="s">
        <v>104</v>
      </c>
      <c r="BD198" s="31" t="s">
        <v>81</v>
      </c>
      <c r="BE198" s="31" t="s">
        <v>82</v>
      </c>
    </row>
    <row r="199" ht="26.25" customHeight="1">
      <c r="A199" s="27" t="s">
        <v>1471</v>
      </c>
      <c r="B199" s="27" t="s">
        <v>1472</v>
      </c>
      <c r="C199" s="25" t="s">
        <v>1473</v>
      </c>
      <c r="D199" s="27" t="s">
        <v>353</v>
      </c>
      <c r="E199" s="27" t="s">
        <v>66</v>
      </c>
      <c r="W199" s="27" t="s">
        <v>198</v>
      </c>
      <c r="X199" s="27" t="s">
        <v>355</v>
      </c>
      <c r="Z199" s="22" t="str">
        <f t="shared" si="3"/>
        <v>["Analysis", "Flags"]</v>
      </c>
      <c r="AA199" s="27" t="s">
        <v>18</v>
      </c>
      <c r="AW199" s="33"/>
      <c r="BA199" s="27" t="s">
        <v>1474</v>
      </c>
      <c r="BC199" s="27" t="s">
        <v>104</v>
      </c>
      <c r="BD199" s="27" t="s">
        <v>81</v>
      </c>
      <c r="BE199" s="31" t="s">
        <v>82</v>
      </c>
    </row>
    <row r="200" ht="26.25" customHeight="1">
      <c r="A200" s="27" t="s">
        <v>1475</v>
      </c>
      <c r="B200" s="27" t="s">
        <v>1476</v>
      </c>
      <c r="C200" s="25" t="s">
        <v>1477</v>
      </c>
      <c r="E200" s="60" t="s">
        <v>66</v>
      </c>
      <c r="W200" s="27" t="s">
        <v>198</v>
      </c>
      <c r="Z200" s="22" t="str">
        <f t="shared" si="3"/>
        <v>["Analysis"]</v>
      </c>
      <c r="AA200" s="27" t="s">
        <v>18</v>
      </c>
      <c r="AW200" s="33"/>
      <c r="BA200" s="27" t="s">
        <v>1478</v>
      </c>
      <c r="BC200" s="27" t="s">
        <v>104</v>
      </c>
      <c r="BD200" s="27" t="s">
        <v>81</v>
      </c>
      <c r="BE200" s="31" t="s">
        <v>82</v>
      </c>
    </row>
    <row r="201" ht="26.25" customHeight="1">
      <c r="A201" s="27" t="s">
        <v>1479</v>
      </c>
      <c r="B201" s="27" t="s">
        <v>1480</v>
      </c>
      <c r="C201" s="25" t="s">
        <v>1481</v>
      </c>
      <c r="D201" s="27" t="s">
        <v>1482</v>
      </c>
      <c r="E201" s="27" t="s">
        <v>66</v>
      </c>
      <c r="W201" s="27" t="s">
        <v>198</v>
      </c>
      <c r="Y201" s="27" t="s">
        <v>199</v>
      </c>
      <c r="Z201" s="22" t="str">
        <f t="shared" si="3"/>
        <v>["Analysis", "Workflows"]</v>
      </c>
      <c r="AA201" s="27" t="s">
        <v>1453</v>
      </c>
      <c r="AW201" s="33"/>
      <c r="BA201" s="27" t="s">
        <v>1483</v>
      </c>
      <c r="BC201" s="27" t="s">
        <v>104</v>
      </c>
      <c r="BD201" s="27" t="s">
        <v>105</v>
      </c>
      <c r="BE201" s="31" t="s">
        <v>82</v>
      </c>
    </row>
    <row r="202" ht="26.25" customHeight="1">
      <c r="A202" s="27" t="s">
        <v>1484</v>
      </c>
      <c r="B202" s="27" t="s">
        <v>1485</v>
      </c>
      <c r="C202" s="24" t="s">
        <v>1486</v>
      </c>
      <c r="D202" s="22" t="s">
        <v>65</v>
      </c>
      <c r="E202" s="22" t="s">
        <v>66</v>
      </c>
      <c r="Q202" s="29" t="s">
        <v>1484</v>
      </c>
      <c r="R202" s="29"/>
      <c r="S202" s="29" t="s">
        <v>1484</v>
      </c>
      <c r="U202" s="25"/>
      <c r="V202" s="25"/>
      <c r="W202" s="22" t="s">
        <v>87</v>
      </c>
      <c r="X202" s="27" t="s">
        <v>70</v>
      </c>
      <c r="Z202" s="22" t="str">
        <f t="shared" si="3"/>
        <v>["Field Name", "Field Name", "Host", "Identifiers"]</v>
      </c>
      <c r="AA202" s="27" t="s">
        <v>1453</v>
      </c>
      <c r="AW202" s="33"/>
      <c r="AY202" s="23"/>
      <c r="AZ202" s="23"/>
      <c r="BA202" s="27" t="s">
        <v>273</v>
      </c>
      <c r="BC202" s="27" t="s">
        <v>104</v>
      </c>
      <c r="BD202" s="27" t="s">
        <v>81</v>
      </c>
      <c r="BE202" s="31" t="s">
        <v>82</v>
      </c>
    </row>
    <row r="203" ht="26.25" customHeight="1">
      <c r="A203" s="27" t="s">
        <v>1487</v>
      </c>
      <c r="B203" s="27" t="s">
        <v>1488</v>
      </c>
      <c r="C203" s="24" t="s">
        <v>1489</v>
      </c>
      <c r="D203" s="22" t="s">
        <v>65</v>
      </c>
      <c r="E203" s="61" t="s">
        <v>182</v>
      </c>
      <c r="Q203" s="29" t="s">
        <v>1487</v>
      </c>
      <c r="R203" s="29"/>
      <c r="S203" s="29" t="s">
        <v>1487</v>
      </c>
      <c r="U203" s="25"/>
      <c r="V203" s="25"/>
      <c r="W203" s="27" t="s">
        <v>87</v>
      </c>
      <c r="X203" s="23"/>
      <c r="Y203" s="27" t="s">
        <v>199</v>
      </c>
      <c r="Z203" s="22" t="str">
        <f t="shared" si="3"/>
        <v>["Field Name", "Field Name", "Host", "Workflows"]</v>
      </c>
      <c r="AA203" s="27" t="s">
        <v>1453</v>
      </c>
      <c r="AU203" s="22"/>
      <c r="AV203" s="22"/>
      <c r="AW203" s="33"/>
      <c r="AX203" s="22" t="s">
        <v>100</v>
      </c>
      <c r="AY203" s="23"/>
      <c r="AZ203" s="23"/>
      <c r="BA203" s="27" t="s">
        <v>1490</v>
      </c>
      <c r="BC203" s="27" t="s">
        <v>104</v>
      </c>
      <c r="BD203" s="27" t="s">
        <v>81</v>
      </c>
      <c r="BE203" s="31" t="s">
        <v>106</v>
      </c>
    </row>
    <row r="204" ht="26.25" customHeight="1">
      <c r="A204" s="27" t="s">
        <v>1491</v>
      </c>
      <c r="B204" s="27" t="s">
        <v>1492</v>
      </c>
      <c r="C204" s="24" t="s">
        <v>1493</v>
      </c>
      <c r="D204" s="22" t="s">
        <v>65</v>
      </c>
      <c r="E204" s="22" t="s">
        <v>66</v>
      </c>
      <c r="Q204" s="29" t="s">
        <v>1491</v>
      </c>
      <c r="R204" s="29"/>
      <c r="S204" s="29" t="s">
        <v>1491</v>
      </c>
      <c r="U204" s="25"/>
      <c r="W204" s="22" t="s">
        <v>87</v>
      </c>
      <c r="X204" s="27" t="s">
        <v>70</v>
      </c>
      <c r="Z204" s="22" t="str">
        <f t="shared" si="3"/>
        <v>["Field Name", "Field Name", "Host", "Identifiers"]</v>
      </c>
      <c r="AA204" s="27" t="s">
        <v>1453</v>
      </c>
      <c r="AU204" s="22"/>
      <c r="AV204" s="22"/>
      <c r="AW204" s="33"/>
      <c r="AY204" s="23"/>
      <c r="AZ204" s="23"/>
      <c r="BA204" s="27" t="s">
        <v>1494</v>
      </c>
      <c r="BC204" s="27" t="s">
        <v>104</v>
      </c>
      <c r="BD204" s="27" t="s">
        <v>81</v>
      </c>
      <c r="BE204" s="31" t="s">
        <v>82</v>
      </c>
    </row>
    <row r="205" ht="26.25" customHeight="1">
      <c r="A205" s="27" t="s">
        <v>1495</v>
      </c>
      <c r="B205" s="27" t="s">
        <v>1496</v>
      </c>
      <c r="C205" s="24" t="s">
        <v>1497</v>
      </c>
      <c r="D205" s="22" t="s">
        <v>65</v>
      </c>
      <c r="E205" s="62" t="s">
        <v>66</v>
      </c>
      <c r="Q205" s="29" t="s">
        <v>1495</v>
      </c>
      <c r="R205" s="29"/>
      <c r="S205" s="29" t="s">
        <v>1495</v>
      </c>
      <c r="U205" s="25"/>
      <c r="V205" s="25"/>
      <c r="W205" s="22" t="s">
        <v>87</v>
      </c>
      <c r="X205" s="27" t="s">
        <v>70</v>
      </c>
      <c r="Z205" s="22" t="str">
        <f t="shared" si="3"/>
        <v>["Field Name", "Field Name", "Host", "Identifiers"]</v>
      </c>
      <c r="AA205" s="27" t="s">
        <v>1453</v>
      </c>
      <c r="AU205" s="22"/>
      <c r="AV205" s="22"/>
      <c r="AW205" s="26"/>
      <c r="AX205" s="22"/>
      <c r="AY205" s="23"/>
      <c r="AZ205" s="23"/>
      <c r="BA205" s="27" t="s">
        <v>1498</v>
      </c>
      <c r="BC205" s="27" t="s">
        <v>104</v>
      </c>
      <c r="BD205" s="27" t="s">
        <v>81</v>
      </c>
      <c r="BE205" s="31" t="s">
        <v>82</v>
      </c>
    </row>
    <row r="206" ht="26.25" customHeight="1">
      <c r="A206" s="27" t="s">
        <v>1499</v>
      </c>
      <c r="B206" s="27" t="s">
        <v>1500</v>
      </c>
      <c r="C206" s="63" t="s">
        <v>1501</v>
      </c>
      <c r="D206" s="22" t="s">
        <v>65</v>
      </c>
      <c r="E206" s="61" t="s">
        <v>66</v>
      </c>
      <c r="Q206" s="29" t="s">
        <v>1499</v>
      </c>
      <c r="R206" s="29"/>
      <c r="S206" s="29" t="s">
        <v>1499</v>
      </c>
      <c r="U206" s="25"/>
      <c r="V206" s="25"/>
      <c r="W206" s="27" t="s">
        <v>87</v>
      </c>
      <c r="X206" s="22" t="s">
        <v>313</v>
      </c>
      <c r="Z206" s="22" t="str">
        <f t="shared" si="3"/>
        <v>["Field Name", "Field Name", "Host", "Collection"]</v>
      </c>
      <c r="AA206" s="27" t="s">
        <v>1453</v>
      </c>
      <c r="AU206" s="22"/>
      <c r="AV206" s="22"/>
      <c r="AW206" s="26" t="s">
        <v>338</v>
      </c>
      <c r="AX206" s="22" t="s">
        <v>339</v>
      </c>
      <c r="AY206" s="23"/>
      <c r="AZ206" s="23"/>
      <c r="BA206" s="27" t="s">
        <v>1502</v>
      </c>
      <c r="BC206" s="27" t="s">
        <v>104</v>
      </c>
      <c r="BD206" s="27" t="s">
        <v>81</v>
      </c>
      <c r="BE206" s="31" t="s">
        <v>106</v>
      </c>
    </row>
    <row r="207" ht="26.25" customHeight="1">
      <c r="A207" s="27" t="s">
        <v>1503</v>
      </c>
      <c r="B207" s="27" t="s">
        <v>1504</v>
      </c>
      <c r="C207" s="24" t="s">
        <v>1505</v>
      </c>
      <c r="D207" s="22" t="s">
        <v>308</v>
      </c>
      <c r="E207" s="22" t="s">
        <v>66</v>
      </c>
      <c r="Q207" s="29" t="s">
        <v>1503</v>
      </c>
      <c r="R207" s="29"/>
      <c r="S207" s="29" t="s">
        <v>1503</v>
      </c>
      <c r="U207" s="25"/>
      <c r="V207" s="25"/>
      <c r="W207" s="27" t="s">
        <v>87</v>
      </c>
      <c r="X207" s="22" t="s">
        <v>313</v>
      </c>
      <c r="Z207" s="22" t="str">
        <f t="shared" si="3"/>
        <v>["Field Name", "Field Name", "Host", "Collection"]</v>
      </c>
      <c r="AA207" s="27" t="s">
        <v>1453</v>
      </c>
      <c r="AU207" s="22"/>
      <c r="AV207" s="22"/>
      <c r="AW207" s="26" t="s">
        <v>1506</v>
      </c>
      <c r="AX207" s="22" t="s">
        <v>321</v>
      </c>
      <c r="AY207" s="23"/>
      <c r="AZ207" s="23"/>
      <c r="BA207" s="27" t="s">
        <v>1507</v>
      </c>
      <c r="BC207" s="27" t="s">
        <v>104</v>
      </c>
      <c r="BD207" s="27" t="s">
        <v>323</v>
      </c>
      <c r="BE207" s="31" t="s">
        <v>82</v>
      </c>
    </row>
    <row r="208" ht="26.25" customHeight="1">
      <c r="A208" s="52" t="s">
        <v>1508</v>
      </c>
      <c r="B208" s="52" t="s">
        <v>1509</v>
      </c>
      <c r="C208" s="64" t="s">
        <v>1510</v>
      </c>
      <c r="D208" s="52" t="s">
        <v>65</v>
      </c>
      <c r="E208" s="61" t="s">
        <v>66</v>
      </c>
      <c r="F208" s="52"/>
      <c r="G208" s="52"/>
      <c r="H208" s="52"/>
      <c r="I208" s="52"/>
      <c r="J208" s="52"/>
      <c r="K208" s="52"/>
      <c r="L208" s="52"/>
      <c r="M208" s="52"/>
      <c r="N208" s="52"/>
      <c r="O208" s="52"/>
      <c r="P208" s="52"/>
      <c r="Q208" s="32" t="s">
        <v>1508</v>
      </c>
      <c r="T208" s="52"/>
      <c r="U208" s="52"/>
      <c r="V208" s="52"/>
      <c r="W208" s="46" t="s">
        <v>87</v>
      </c>
      <c r="X208" s="52" t="s">
        <v>70</v>
      </c>
      <c r="Y208" s="52"/>
      <c r="Z208" s="22" t="str">
        <f t="shared" si="3"/>
        <v>["Field Name", "Host", "Identifiers"]</v>
      </c>
      <c r="AA208" s="52" t="s">
        <v>1453</v>
      </c>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65"/>
      <c r="AX208" s="52"/>
      <c r="AY208" s="52"/>
      <c r="AZ208" s="52"/>
      <c r="BA208" s="52" t="s">
        <v>1511</v>
      </c>
      <c r="BB208" s="52"/>
      <c r="BC208" s="52" t="s">
        <v>104</v>
      </c>
      <c r="BD208" s="52" t="s">
        <v>81</v>
      </c>
      <c r="BE208" s="66" t="s">
        <v>82</v>
      </c>
      <c r="BF208" s="52"/>
      <c r="BG208" s="40"/>
      <c r="BH208" s="40"/>
      <c r="BI208" s="40"/>
      <c r="BJ208" s="40"/>
    </row>
    <row r="209" ht="26.25" customHeight="1">
      <c r="A209" s="67" t="s">
        <v>1512</v>
      </c>
      <c r="B209" s="67" t="s">
        <v>1513</v>
      </c>
      <c r="C209" s="68" t="s">
        <v>1514</v>
      </c>
      <c r="D209" s="67" t="s">
        <v>65</v>
      </c>
      <c r="E209" s="69" t="s">
        <v>182</v>
      </c>
      <c r="F209" s="67"/>
      <c r="G209" s="67"/>
      <c r="H209" s="67"/>
      <c r="I209" s="67"/>
      <c r="J209" s="67"/>
      <c r="K209" s="67"/>
      <c r="L209" s="67"/>
      <c r="M209" s="67"/>
      <c r="N209" s="67"/>
      <c r="O209" s="67"/>
      <c r="P209" s="67"/>
      <c r="Q209" s="29" t="s">
        <v>1512</v>
      </c>
      <c r="R209" s="29" t="s">
        <v>1512</v>
      </c>
      <c r="S209" s="29" t="s">
        <v>1512</v>
      </c>
      <c r="T209" s="67"/>
      <c r="U209" s="67"/>
      <c r="V209" s="67"/>
      <c r="W209" s="67" t="s">
        <v>506</v>
      </c>
      <c r="X209" s="67" t="s">
        <v>112</v>
      </c>
      <c r="Y209" s="67"/>
      <c r="Z209" s="22" t="str">
        <f t="shared" si="3"/>
        <v>["Field Name", "Field Name", "Field Name", "Internal", "Virus Info"]</v>
      </c>
      <c r="AA209" s="67" t="s">
        <v>18</v>
      </c>
      <c r="AB209" s="67" t="s">
        <v>1515</v>
      </c>
      <c r="AC209" s="67"/>
      <c r="AD209" s="67"/>
      <c r="AE209" s="67"/>
      <c r="AF209" s="67"/>
      <c r="AG209" s="67"/>
      <c r="AH209" s="67"/>
      <c r="AI209" s="67"/>
      <c r="AJ209" s="67"/>
      <c r="AK209" s="67"/>
      <c r="AL209" s="67"/>
      <c r="AM209" s="67"/>
      <c r="AN209" s="67"/>
      <c r="AO209" s="67"/>
      <c r="AP209" s="67"/>
      <c r="AQ209" s="67"/>
      <c r="AR209" s="67"/>
      <c r="AS209" s="67"/>
      <c r="AT209" s="67"/>
      <c r="AU209" s="67"/>
      <c r="AV209" s="67"/>
      <c r="AW209" s="70"/>
      <c r="AX209" s="67"/>
      <c r="AY209" s="67"/>
      <c r="AZ209" s="67"/>
      <c r="BA209" s="67" t="s">
        <v>1516</v>
      </c>
      <c r="BB209" s="67"/>
      <c r="BC209" s="67" t="s">
        <v>104</v>
      </c>
      <c r="BD209" s="67" t="s">
        <v>81</v>
      </c>
      <c r="BE209" s="71" t="s">
        <v>790</v>
      </c>
      <c r="BF209" s="67"/>
    </row>
    <row r="210" ht="26.25" customHeight="1">
      <c r="A210" s="27" t="s">
        <v>1517</v>
      </c>
      <c r="B210" s="27" t="s">
        <v>1518</v>
      </c>
      <c r="C210" s="24" t="s">
        <v>1519</v>
      </c>
      <c r="D210" s="22" t="s">
        <v>430</v>
      </c>
      <c r="E210" s="22" t="s">
        <v>66</v>
      </c>
      <c r="Q210" s="29" t="s">
        <v>1517</v>
      </c>
      <c r="R210" s="29"/>
      <c r="S210" s="29" t="s">
        <v>1517</v>
      </c>
      <c r="W210" s="27" t="s">
        <v>87</v>
      </c>
      <c r="Y210" s="27" t="s">
        <v>199</v>
      </c>
      <c r="Z210" s="22" t="str">
        <f t="shared" si="3"/>
        <v>["Field Name", "Field Name", "Host", "Workflows"]</v>
      </c>
      <c r="AA210" s="27" t="s">
        <v>1453</v>
      </c>
      <c r="AU210" s="22"/>
      <c r="AV210" s="22"/>
      <c r="AW210" s="26" t="s">
        <v>777</v>
      </c>
      <c r="AX210" s="22" t="s">
        <v>778</v>
      </c>
      <c r="AY210" s="23"/>
      <c r="AZ210" s="23"/>
      <c r="BA210" s="27" t="s">
        <v>1520</v>
      </c>
      <c r="BC210" s="27" t="s">
        <v>104</v>
      </c>
      <c r="BD210" s="27" t="s">
        <v>323</v>
      </c>
      <c r="BE210" s="31" t="s">
        <v>82</v>
      </c>
    </row>
    <row r="211" ht="26.25" customHeight="1">
      <c r="A211" s="27" t="s">
        <v>1521</v>
      </c>
      <c r="B211" s="27" t="s">
        <v>1522</v>
      </c>
      <c r="C211" s="24" t="s">
        <v>1523</v>
      </c>
      <c r="D211" s="22" t="s">
        <v>65</v>
      </c>
      <c r="E211" s="22" t="s">
        <v>66</v>
      </c>
      <c r="Q211" s="29" t="s">
        <v>1521</v>
      </c>
      <c r="R211" s="29"/>
      <c r="S211" s="29" t="s">
        <v>1521</v>
      </c>
      <c r="W211" s="27" t="s">
        <v>87</v>
      </c>
      <c r="Y211" s="27" t="s">
        <v>199</v>
      </c>
      <c r="Z211" s="22" t="str">
        <f t="shared" si="3"/>
        <v>["Field Name", "Field Name", "Host", "Workflows"]</v>
      </c>
      <c r="AA211" s="27" t="s">
        <v>1453</v>
      </c>
      <c r="AW211" s="26" t="s">
        <v>922</v>
      </c>
      <c r="AX211" s="22" t="s">
        <v>548</v>
      </c>
      <c r="BA211" s="27" t="s">
        <v>1524</v>
      </c>
      <c r="BC211" s="27" t="s">
        <v>104</v>
      </c>
      <c r="BD211" s="27" t="s">
        <v>81</v>
      </c>
      <c r="BE211" s="31" t="s">
        <v>106</v>
      </c>
    </row>
    <row r="212" ht="26.25" customHeight="1">
      <c r="A212" s="27" t="s">
        <v>1525</v>
      </c>
      <c r="B212" s="27" t="s">
        <v>1526</v>
      </c>
      <c r="C212" s="25" t="s">
        <v>1527</v>
      </c>
      <c r="D212" s="22" t="s">
        <v>65</v>
      </c>
      <c r="E212" s="27" t="s">
        <v>182</v>
      </c>
      <c r="W212" s="30" t="s">
        <v>506</v>
      </c>
      <c r="X212" s="23"/>
      <c r="Y212" s="27" t="s">
        <v>199</v>
      </c>
      <c r="Z212" s="22" t="str">
        <f t="shared" si="3"/>
        <v>["Internal", "Workflows"]</v>
      </c>
      <c r="AW212" s="33"/>
      <c r="BA212" s="27" t="s">
        <v>1528</v>
      </c>
      <c r="BC212" s="27" t="s">
        <v>223</v>
      </c>
      <c r="BD212" s="27" t="s">
        <v>81</v>
      </c>
      <c r="BE212" s="31" t="s">
        <v>82</v>
      </c>
    </row>
    <row r="213" ht="26.25" customHeight="1">
      <c r="A213" s="27" t="s">
        <v>1529</v>
      </c>
      <c r="B213" s="27" t="s">
        <v>1530</v>
      </c>
      <c r="C213" s="25" t="s">
        <v>1531</v>
      </c>
      <c r="D213" s="22" t="s">
        <v>65</v>
      </c>
      <c r="E213" s="27" t="s">
        <v>182</v>
      </c>
      <c r="W213" s="30" t="s">
        <v>506</v>
      </c>
      <c r="X213" s="23"/>
      <c r="Y213" s="27" t="s">
        <v>199</v>
      </c>
      <c r="Z213" s="22" t="str">
        <f t="shared" si="3"/>
        <v>["Internal", "Workflows"]</v>
      </c>
      <c r="AW213" s="33"/>
      <c r="BA213" s="27" t="s">
        <v>1532</v>
      </c>
      <c r="BC213" s="27" t="s">
        <v>223</v>
      </c>
      <c r="BD213" s="27" t="s">
        <v>81</v>
      </c>
      <c r="BE213" s="31" t="s">
        <v>82</v>
      </c>
    </row>
    <row r="214" ht="26.25" customHeight="1">
      <c r="A214" s="27" t="s">
        <v>1533</v>
      </c>
      <c r="B214" s="27" t="s">
        <v>1534</v>
      </c>
      <c r="C214" s="25" t="s">
        <v>1535</v>
      </c>
      <c r="D214" s="22" t="s">
        <v>65</v>
      </c>
      <c r="E214" s="27" t="s">
        <v>182</v>
      </c>
      <c r="W214" s="30" t="s">
        <v>506</v>
      </c>
      <c r="X214" s="23"/>
      <c r="Y214" s="27" t="s">
        <v>199</v>
      </c>
      <c r="Z214" s="22" t="str">
        <f t="shared" si="3"/>
        <v>["Internal", "Workflows"]</v>
      </c>
      <c r="AW214" s="33"/>
      <c r="BA214" s="27" t="s">
        <v>1536</v>
      </c>
      <c r="BC214" s="27" t="s">
        <v>223</v>
      </c>
      <c r="BD214" s="27" t="s">
        <v>81</v>
      </c>
      <c r="BE214" s="31" t="s">
        <v>82</v>
      </c>
    </row>
    <row r="215" ht="26.25" customHeight="1">
      <c r="A215" s="27" t="s">
        <v>1537</v>
      </c>
      <c r="B215" s="27" t="s">
        <v>1538</v>
      </c>
      <c r="C215" s="25" t="s">
        <v>1538</v>
      </c>
      <c r="D215" s="22" t="s">
        <v>65</v>
      </c>
      <c r="E215" s="27" t="s">
        <v>182</v>
      </c>
      <c r="W215" s="30" t="s">
        <v>506</v>
      </c>
      <c r="X215" s="23"/>
      <c r="Y215" s="27" t="s">
        <v>199</v>
      </c>
      <c r="Z215" s="22" t="str">
        <f t="shared" si="3"/>
        <v>["Internal", "Workflows"]</v>
      </c>
      <c r="AW215" s="33"/>
      <c r="BA215" s="27" t="s">
        <v>1539</v>
      </c>
      <c r="BC215" s="27" t="s">
        <v>223</v>
      </c>
      <c r="BD215" s="27" t="s">
        <v>81</v>
      </c>
      <c r="BE215" s="31" t="s">
        <v>106</v>
      </c>
    </row>
    <row r="216" ht="26.25" customHeight="1">
      <c r="A216" s="27" t="s">
        <v>1540</v>
      </c>
      <c r="B216" s="27" t="s">
        <v>1538</v>
      </c>
      <c r="C216" s="25" t="s">
        <v>1538</v>
      </c>
      <c r="D216" s="22" t="s">
        <v>65</v>
      </c>
      <c r="E216" s="27" t="s">
        <v>182</v>
      </c>
      <c r="W216" s="30" t="s">
        <v>506</v>
      </c>
      <c r="X216" s="30"/>
      <c r="Y216" s="27" t="s">
        <v>199</v>
      </c>
      <c r="Z216" s="22" t="str">
        <f t="shared" si="3"/>
        <v>["Internal", "Workflows"]</v>
      </c>
      <c r="AW216" s="33"/>
      <c r="BA216" s="27" t="s">
        <v>1541</v>
      </c>
      <c r="BC216" s="27" t="s">
        <v>223</v>
      </c>
      <c r="BD216" s="27" t="s">
        <v>81</v>
      </c>
      <c r="BE216" s="31" t="s">
        <v>82</v>
      </c>
    </row>
    <row r="217" ht="26.25" customHeight="1">
      <c r="A217" s="27" t="s">
        <v>1542</v>
      </c>
      <c r="B217" s="27" t="s">
        <v>1543</v>
      </c>
      <c r="C217" s="25"/>
      <c r="D217" s="27" t="s">
        <v>65</v>
      </c>
      <c r="E217" s="29" t="s">
        <v>182</v>
      </c>
      <c r="Q217" s="32" t="s">
        <v>1542</v>
      </c>
      <c r="W217" s="22" t="s">
        <v>87</v>
      </c>
      <c r="X217" s="27" t="s">
        <v>70</v>
      </c>
      <c r="Z217" s="22" t="str">
        <f t="shared" si="3"/>
        <v>["Field Name", "Host", "Identifiers"]</v>
      </c>
      <c r="AA217" s="27" t="s">
        <v>1453</v>
      </c>
      <c r="AW217" s="33"/>
      <c r="BA217" s="27" t="s">
        <v>1544</v>
      </c>
      <c r="BC217" s="27" t="s">
        <v>104</v>
      </c>
      <c r="BD217" s="27" t="s">
        <v>1545</v>
      </c>
      <c r="BE217" s="31" t="s">
        <v>82</v>
      </c>
    </row>
    <row r="218" ht="23.25" customHeight="1">
      <c r="C218" s="25"/>
      <c r="AW218" s="33"/>
    </row>
    <row r="219" ht="23.25" customHeight="1">
      <c r="C219" s="25"/>
      <c r="AW219" s="33"/>
    </row>
    <row r="220" ht="23.25" customHeight="1">
      <c r="C220" s="25"/>
      <c r="AW220" s="33"/>
    </row>
    <row r="221" ht="23.25" customHeight="1">
      <c r="C221" s="25"/>
      <c r="AW221" s="33"/>
    </row>
    <row r="222" ht="23.25" customHeight="1">
      <c r="C222" s="25"/>
      <c r="AW222" s="33"/>
    </row>
    <row r="223" ht="23.25" customHeight="1">
      <c r="C223" s="25"/>
      <c r="AW223" s="33"/>
    </row>
    <row r="224" ht="23.25" customHeight="1">
      <c r="C224" s="25"/>
      <c r="AW224" s="33"/>
    </row>
    <row r="225" ht="23.25" customHeight="1">
      <c r="C225" s="25"/>
      <c r="AW225" s="33"/>
    </row>
    <row r="226" ht="23.25" customHeight="1">
      <c r="C226" s="25"/>
      <c r="AW226" s="33"/>
    </row>
    <row r="227" ht="23.25" customHeight="1">
      <c r="C227" s="25"/>
      <c r="AW227" s="33"/>
    </row>
    <row r="228" ht="23.25" customHeight="1">
      <c r="C228" s="25"/>
      <c r="AW228" s="33"/>
    </row>
    <row r="229" ht="23.25" customHeight="1">
      <c r="C229" s="25"/>
      <c r="AW229" s="33"/>
    </row>
    <row r="230" ht="23.25" customHeight="1">
      <c r="C230" s="25"/>
      <c r="AW230" s="33"/>
    </row>
    <row r="231" ht="23.25" customHeight="1">
      <c r="C231" s="25"/>
      <c r="AW231" s="33"/>
    </row>
    <row r="232" ht="23.25" customHeight="1">
      <c r="C232" s="25"/>
      <c r="AW232" s="33"/>
    </row>
    <row r="233" ht="23.25" customHeight="1">
      <c r="C233" s="25"/>
      <c r="AW233" s="33"/>
    </row>
    <row r="234" ht="23.25" customHeight="1">
      <c r="C234" s="25"/>
      <c r="AW234" s="33"/>
    </row>
    <row r="235" ht="23.25" customHeight="1">
      <c r="C235" s="25"/>
      <c r="AW235" s="33"/>
    </row>
    <row r="236" ht="23.25" customHeight="1">
      <c r="C236" s="25"/>
      <c r="AW236" s="33"/>
    </row>
    <row r="237" ht="23.25" customHeight="1">
      <c r="C237" s="25"/>
      <c r="AW237" s="33"/>
    </row>
    <row r="238" ht="23.25" customHeight="1">
      <c r="C238" s="25"/>
      <c r="AW238" s="33"/>
    </row>
    <row r="239" ht="23.25" customHeight="1">
      <c r="C239" s="25"/>
      <c r="AW239" s="33"/>
    </row>
    <row r="240" ht="23.25" customHeight="1">
      <c r="C240" s="25"/>
      <c r="AW240" s="33"/>
    </row>
    <row r="241" ht="23.25" customHeight="1">
      <c r="C241" s="25"/>
      <c r="AW241" s="33"/>
    </row>
    <row r="242" ht="23.25" customHeight="1">
      <c r="C242" s="25"/>
      <c r="AW242" s="33"/>
    </row>
    <row r="243" ht="23.25" customHeight="1">
      <c r="C243" s="25"/>
      <c r="AW243" s="33"/>
    </row>
    <row r="244" ht="23.25" customHeight="1">
      <c r="C244" s="25"/>
      <c r="AW244" s="33"/>
    </row>
    <row r="245" ht="23.25" customHeight="1">
      <c r="C245" s="25"/>
      <c r="AW245" s="33"/>
    </row>
    <row r="246" ht="23.25" customHeight="1">
      <c r="C246" s="25"/>
      <c r="AW246" s="33"/>
    </row>
    <row r="247" ht="23.25" customHeight="1">
      <c r="C247" s="25"/>
      <c r="AW247" s="33"/>
    </row>
    <row r="248" ht="23.25" customHeight="1">
      <c r="C248" s="25"/>
      <c r="AW248" s="33"/>
    </row>
    <row r="249" ht="23.25" customHeight="1">
      <c r="C249" s="25"/>
      <c r="AW249" s="33"/>
    </row>
    <row r="250" ht="23.25" customHeight="1">
      <c r="C250" s="25"/>
      <c r="AW250" s="33"/>
    </row>
    <row r="251" ht="23.25" customHeight="1">
      <c r="C251" s="25"/>
      <c r="AW251" s="33"/>
    </row>
    <row r="252" ht="23.25" customHeight="1">
      <c r="C252" s="25"/>
      <c r="AW252" s="33"/>
    </row>
    <row r="253" ht="23.25" customHeight="1">
      <c r="C253" s="25"/>
      <c r="AW253" s="33"/>
    </row>
    <row r="254" ht="23.25" customHeight="1">
      <c r="C254" s="25"/>
      <c r="AW254" s="33"/>
    </row>
    <row r="255" ht="23.25" customHeight="1">
      <c r="C255" s="25"/>
      <c r="AW255" s="33"/>
    </row>
    <row r="256" ht="23.25" customHeight="1">
      <c r="C256" s="25"/>
      <c r="AW256" s="33"/>
    </row>
    <row r="257" ht="23.25" customHeight="1">
      <c r="C257" s="25"/>
      <c r="AW257" s="33"/>
    </row>
    <row r="258" ht="23.25" customHeight="1">
      <c r="C258" s="25"/>
      <c r="AW258" s="33"/>
    </row>
    <row r="259" ht="23.25" customHeight="1">
      <c r="C259" s="25"/>
      <c r="AW259" s="33"/>
    </row>
    <row r="260" ht="23.25" customHeight="1">
      <c r="C260" s="25"/>
      <c r="AW260" s="33"/>
    </row>
    <row r="261" ht="23.25" customHeight="1">
      <c r="C261" s="25"/>
      <c r="AW261" s="33"/>
    </row>
    <row r="262" ht="23.25" customHeight="1">
      <c r="C262" s="25"/>
      <c r="AW262" s="33"/>
    </row>
    <row r="263" ht="23.25" customHeight="1">
      <c r="C263" s="25"/>
      <c r="AW263" s="33"/>
    </row>
    <row r="264" ht="23.25" customHeight="1">
      <c r="C264" s="25"/>
      <c r="AW264" s="33"/>
    </row>
    <row r="265" ht="23.25" customHeight="1">
      <c r="C265" s="25"/>
      <c r="AW265" s="33"/>
    </row>
    <row r="266" ht="23.25" customHeight="1">
      <c r="C266" s="25"/>
      <c r="AW266" s="33"/>
    </row>
    <row r="267" ht="23.25" customHeight="1">
      <c r="C267" s="25"/>
      <c r="AW267" s="33"/>
    </row>
    <row r="268" ht="23.25" customHeight="1">
      <c r="C268" s="25"/>
      <c r="AW268" s="33"/>
    </row>
    <row r="269" ht="23.25" customHeight="1">
      <c r="C269" s="25"/>
      <c r="AW269" s="33"/>
    </row>
    <row r="270" ht="23.25" customHeight="1">
      <c r="C270" s="25"/>
      <c r="AW270" s="33"/>
    </row>
    <row r="271" ht="23.25" customHeight="1">
      <c r="C271" s="25"/>
      <c r="AW271" s="33"/>
    </row>
    <row r="272" ht="23.25" customHeight="1">
      <c r="C272" s="25"/>
      <c r="AW272" s="33"/>
    </row>
    <row r="273" ht="23.25" customHeight="1">
      <c r="C273" s="25"/>
      <c r="AW273" s="33"/>
    </row>
    <row r="274" ht="23.25" customHeight="1">
      <c r="C274" s="25"/>
      <c r="AW274" s="33"/>
    </row>
    <row r="275" ht="23.25" customHeight="1">
      <c r="C275" s="25"/>
      <c r="AW275" s="33"/>
    </row>
    <row r="276" ht="23.25" customHeight="1">
      <c r="C276" s="25"/>
      <c r="AW276" s="33"/>
    </row>
    <row r="277" ht="23.25" customHeight="1">
      <c r="C277" s="25"/>
      <c r="AW277" s="33"/>
    </row>
    <row r="278" ht="23.25" customHeight="1">
      <c r="C278" s="25"/>
      <c r="AW278" s="33"/>
    </row>
    <row r="279" ht="23.25" customHeight="1">
      <c r="C279" s="25"/>
      <c r="AW279" s="33"/>
    </row>
    <row r="280" ht="23.25" customHeight="1">
      <c r="C280" s="25"/>
      <c r="AW280" s="33"/>
    </row>
    <row r="281" ht="23.25" customHeight="1">
      <c r="C281" s="25"/>
      <c r="AW281" s="33"/>
    </row>
    <row r="282" ht="23.25" customHeight="1">
      <c r="C282" s="25"/>
      <c r="AW282" s="33"/>
    </row>
    <row r="283" ht="23.25" customHeight="1">
      <c r="C283" s="25"/>
      <c r="AW283" s="33"/>
    </row>
    <row r="284" ht="23.25" customHeight="1">
      <c r="C284" s="25"/>
      <c r="AW284" s="33"/>
    </row>
    <row r="285" ht="23.25" customHeight="1">
      <c r="C285" s="25"/>
      <c r="AW285" s="33"/>
    </row>
    <row r="286" ht="23.25" customHeight="1">
      <c r="C286" s="25"/>
      <c r="AW286" s="33"/>
    </row>
    <row r="287" ht="23.25" customHeight="1">
      <c r="C287" s="25"/>
      <c r="AW287" s="33"/>
    </row>
    <row r="288" ht="23.25" customHeight="1">
      <c r="C288" s="25"/>
      <c r="AW288" s="33"/>
    </row>
    <row r="289" ht="23.25" customHeight="1">
      <c r="C289" s="25"/>
      <c r="AW289" s="33"/>
    </row>
    <row r="290" ht="23.25" customHeight="1">
      <c r="C290" s="25"/>
      <c r="AW290" s="33"/>
    </row>
    <row r="291" ht="23.25" customHeight="1">
      <c r="C291" s="25"/>
      <c r="AW291" s="33"/>
    </row>
    <row r="292" ht="23.25" customHeight="1">
      <c r="C292" s="25"/>
      <c r="AW292" s="33"/>
    </row>
    <row r="293" ht="23.25" customHeight="1">
      <c r="C293" s="25"/>
      <c r="AW293" s="33"/>
    </row>
    <row r="294" ht="23.25" customHeight="1">
      <c r="C294" s="25"/>
      <c r="AW294" s="33"/>
    </row>
    <row r="295" ht="23.25" customHeight="1">
      <c r="C295" s="25"/>
      <c r="AW295" s="33"/>
    </row>
    <row r="296" ht="23.25" customHeight="1">
      <c r="C296" s="25"/>
      <c r="AW296" s="33"/>
    </row>
    <row r="297" ht="23.25" customHeight="1">
      <c r="C297" s="25"/>
      <c r="AW297" s="33"/>
    </row>
    <row r="298" ht="23.25" customHeight="1">
      <c r="C298" s="25"/>
      <c r="AW298" s="33"/>
    </row>
    <row r="299" ht="23.25" customHeight="1">
      <c r="C299" s="25"/>
      <c r="AW299" s="33"/>
    </row>
    <row r="300" ht="23.25" customHeight="1">
      <c r="C300" s="25"/>
      <c r="AW300" s="33"/>
    </row>
    <row r="301" ht="23.25" customHeight="1">
      <c r="C301" s="25"/>
      <c r="AW301" s="33"/>
    </row>
    <row r="302" ht="23.25" customHeight="1">
      <c r="C302" s="25"/>
      <c r="AW302" s="33"/>
    </row>
    <row r="303" ht="23.25" customHeight="1">
      <c r="C303" s="25"/>
      <c r="AW303" s="33"/>
    </row>
    <row r="304" ht="23.25" customHeight="1">
      <c r="C304" s="25"/>
      <c r="AW304" s="33"/>
    </row>
    <row r="305" ht="23.25" customHeight="1">
      <c r="C305" s="25"/>
      <c r="AW305" s="33"/>
    </row>
    <row r="306" ht="23.25" customHeight="1">
      <c r="C306" s="25"/>
      <c r="AW306" s="33"/>
    </row>
    <row r="307" ht="23.25" customHeight="1">
      <c r="C307" s="25"/>
      <c r="AW307" s="33"/>
    </row>
    <row r="308" ht="23.25" customHeight="1">
      <c r="C308" s="25"/>
      <c r="AW308" s="33"/>
    </row>
    <row r="309" ht="23.25" customHeight="1">
      <c r="C309" s="25"/>
      <c r="AW309" s="33"/>
    </row>
    <row r="310" ht="23.25" customHeight="1">
      <c r="C310" s="25"/>
      <c r="AW310" s="33"/>
    </row>
    <row r="311" ht="23.25" customHeight="1">
      <c r="C311" s="25"/>
      <c r="AW311" s="33"/>
    </row>
    <row r="312" ht="23.25" customHeight="1">
      <c r="C312" s="25"/>
      <c r="AW312" s="33"/>
    </row>
    <row r="313" ht="23.25" customHeight="1">
      <c r="C313" s="25"/>
      <c r="AW313" s="33"/>
    </row>
    <row r="314" ht="23.25" customHeight="1">
      <c r="C314" s="25"/>
      <c r="AW314" s="33"/>
    </row>
    <row r="315" ht="23.25" customHeight="1">
      <c r="C315" s="25"/>
      <c r="AW315" s="33"/>
    </row>
    <row r="316" ht="23.25" customHeight="1">
      <c r="C316" s="25"/>
      <c r="AW316" s="33"/>
    </row>
    <row r="317" ht="23.25" customHeight="1">
      <c r="C317" s="25"/>
      <c r="AW317" s="33"/>
    </row>
    <row r="318" ht="23.25" customHeight="1">
      <c r="C318" s="25"/>
      <c r="AW318" s="33"/>
    </row>
    <row r="319" ht="23.25" customHeight="1">
      <c r="C319" s="25"/>
      <c r="AW319" s="33"/>
    </row>
    <row r="320" ht="23.25" customHeight="1">
      <c r="C320" s="25"/>
      <c r="AW320" s="33"/>
    </row>
    <row r="321" ht="23.25" customHeight="1">
      <c r="C321" s="25"/>
      <c r="AW321" s="33"/>
    </row>
    <row r="322" ht="23.25" customHeight="1">
      <c r="C322" s="25"/>
      <c r="AW322" s="33"/>
    </row>
    <row r="323" ht="23.25" customHeight="1">
      <c r="C323" s="25"/>
      <c r="AW323" s="33"/>
    </row>
    <row r="324" ht="23.25" customHeight="1">
      <c r="C324" s="25"/>
      <c r="AW324" s="33"/>
    </row>
    <row r="325" ht="23.25" customHeight="1">
      <c r="C325" s="25"/>
      <c r="AW325" s="33"/>
    </row>
    <row r="326" ht="23.25" customHeight="1">
      <c r="C326" s="25"/>
      <c r="AW326" s="33"/>
    </row>
    <row r="327" ht="23.25" customHeight="1">
      <c r="C327" s="25"/>
      <c r="AW327" s="33"/>
    </row>
    <row r="328" ht="23.25" customHeight="1">
      <c r="C328" s="25"/>
      <c r="AW328" s="33"/>
    </row>
    <row r="329" ht="23.25" customHeight="1">
      <c r="C329" s="25"/>
      <c r="AW329" s="33"/>
    </row>
    <row r="330" ht="23.25" customHeight="1">
      <c r="C330" s="25"/>
      <c r="AW330" s="33"/>
    </row>
    <row r="331" ht="23.25" customHeight="1">
      <c r="C331" s="25"/>
      <c r="AW331" s="33"/>
    </row>
    <row r="332" ht="23.25" customHeight="1">
      <c r="C332" s="25"/>
      <c r="AW332" s="33"/>
    </row>
    <row r="333" ht="23.25" customHeight="1">
      <c r="C333" s="25"/>
      <c r="AW333" s="33"/>
    </row>
    <row r="334" ht="23.25" customHeight="1">
      <c r="C334" s="25"/>
      <c r="AW334" s="33"/>
    </row>
    <row r="335" ht="23.25" customHeight="1">
      <c r="C335" s="25"/>
      <c r="AW335" s="33"/>
    </row>
    <row r="336" ht="23.25" customHeight="1">
      <c r="C336" s="25"/>
      <c r="AW336" s="33"/>
    </row>
    <row r="337" ht="23.25" customHeight="1">
      <c r="C337" s="25"/>
      <c r="AW337" s="33"/>
    </row>
    <row r="338" ht="23.25" customHeight="1">
      <c r="C338" s="25"/>
      <c r="AW338" s="33"/>
    </row>
    <row r="339" ht="23.25" customHeight="1">
      <c r="C339" s="25"/>
      <c r="AW339" s="33"/>
    </row>
    <row r="340" ht="23.25" customHeight="1">
      <c r="C340" s="25"/>
      <c r="AW340" s="33"/>
    </row>
    <row r="341" ht="23.25" customHeight="1">
      <c r="C341" s="25"/>
      <c r="AW341" s="33"/>
    </row>
    <row r="342" ht="23.25" customHeight="1">
      <c r="C342" s="25"/>
      <c r="AW342" s="33"/>
    </row>
    <row r="343" ht="23.25" customHeight="1">
      <c r="C343" s="25"/>
      <c r="AW343" s="33"/>
    </row>
    <row r="344" ht="23.25" customHeight="1">
      <c r="C344" s="25"/>
      <c r="AW344" s="33"/>
    </row>
    <row r="345" ht="23.25" customHeight="1">
      <c r="C345" s="25"/>
      <c r="AW345" s="33"/>
    </row>
    <row r="346" ht="23.25" customHeight="1">
      <c r="C346" s="25"/>
      <c r="AW346" s="33"/>
    </row>
    <row r="347" ht="23.25" customHeight="1">
      <c r="C347" s="25"/>
      <c r="AW347" s="33"/>
    </row>
    <row r="348" ht="23.25" customHeight="1">
      <c r="C348" s="25"/>
      <c r="AW348" s="33"/>
    </row>
    <row r="349" ht="23.25" customHeight="1">
      <c r="C349" s="25"/>
      <c r="AW349" s="33"/>
    </row>
    <row r="350" ht="23.25" customHeight="1">
      <c r="C350" s="25"/>
      <c r="AW350" s="33"/>
    </row>
    <row r="351" ht="23.25" customHeight="1">
      <c r="C351" s="25"/>
      <c r="AW351" s="33"/>
    </row>
    <row r="352" ht="23.25" customHeight="1">
      <c r="C352" s="25"/>
      <c r="AW352" s="33"/>
    </row>
    <row r="353" ht="23.25" customHeight="1">
      <c r="C353" s="25"/>
      <c r="AW353" s="33"/>
    </row>
    <row r="354" ht="23.25" customHeight="1">
      <c r="C354" s="25"/>
      <c r="AW354" s="33"/>
    </row>
    <row r="355" ht="23.25" customHeight="1">
      <c r="C355" s="25"/>
      <c r="AW355" s="33"/>
    </row>
    <row r="356" ht="23.25" customHeight="1">
      <c r="C356" s="25"/>
      <c r="AW356" s="33"/>
    </row>
    <row r="357" ht="23.25" customHeight="1">
      <c r="C357" s="25"/>
      <c r="AW357" s="33"/>
    </row>
    <row r="358" ht="23.25" customHeight="1">
      <c r="C358" s="25"/>
      <c r="AW358" s="33"/>
    </row>
    <row r="359" ht="23.25" customHeight="1">
      <c r="C359" s="25"/>
      <c r="AW359" s="33"/>
    </row>
    <row r="360" ht="23.25" customHeight="1">
      <c r="C360" s="25"/>
      <c r="AW360" s="33"/>
    </row>
    <row r="361" ht="23.25" customHeight="1">
      <c r="C361" s="25"/>
      <c r="AW361" s="33"/>
    </row>
    <row r="362" ht="23.25" customHeight="1">
      <c r="C362" s="25"/>
      <c r="AW362" s="33"/>
    </row>
    <row r="363" ht="23.25" customHeight="1">
      <c r="C363" s="25"/>
      <c r="AW363" s="33"/>
    </row>
    <row r="364" ht="23.25" customHeight="1">
      <c r="C364" s="25"/>
      <c r="AW364" s="33"/>
    </row>
    <row r="365" ht="23.25" customHeight="1">
      <c r="C365" s="25"/>
      <c r="AW365" s="33"/>
    </row>
    <row r="366" ht="23.25" customHeight="1">
      <c r="C366" s="25"/>
      <c r="AW366" s="33"/>
    </row>
    <row r="367" ht="23.25" customHeight="1">
      <c r="C367" s="25"/>
      <c r="AW367" s="33"/>
    </row>
    <row r="368" ht="23.25" customHeight="1">
      <c r="C368" s="25"/>
      <c r="AW368" s="33"/>
    </row>
    <row r="369" ht="23.25" customHeight="1">
      <c r="C369" s="25"/>
      <c r="AW369" s="33"/>
    </row>
    <row r="370" ht="23.25" customHeight="1">
      <c r="C370" s="25"/>
      <c r="AW370" s="33"/>
    </row>
    <row r="371" ht="23.25" customHeight="1">
      <c r="C371" s="25"/>
      <c r="AW371" s="33"/>
    </row>
    <row r="372" ht="23.25" customHeight="1">
      <c r="C372" s="25"/>
      <c r="AW372" s="33"/>
    </row>
    <row r="373" ht="23.25" customHeight="1">
      <c r="C373" s="25"/>
      <c r="AW373" s="33"/>
    </row>
    <row r="374" ht="23.25" customHeight="1">
      <c r="C374" s="25"/>
      <c r="AW374" s="33"/>
    </row>
    <row r="375" ht="23.25" customHeight="1">
      <c r="C375" s="25"/>
      <c r="AW375" s="33"/>
    </row>
    <row r="376" ht="23.25" customHeight="1">
      <c r="C376" s="25"/>
      <c r="AW376" s="33"/>
    </row>
    <row r="377" ht="23.25" customHeight="1">
      <c r="C377" s="25"/>
      <c r="AW377" s="33"/>
    </row>
    <row r="378" ht="23.25" customHeight="1">
      <c r="C378" s="25"/>
      <c r="AW378" s="33"/>
    </row>
    <row r="379" ht="23.25" customHeight="1">
      <c r="C379" s="25"/>
      <c r="AW379" s="33"/>
    </row>
    <row r="380" ht="23.25" customHeight="1">
      <c r="C380" s="25"/>
      <c r="AW380" s="33"/>
    </row>
    <row r="381" ht="23.25" customHeight="1">
      <c r="C381" s="25"/>
      <c r="AW381" s="33"/>
    </row>
    <row r="382" ht="23.25" customHeight="1">
      <c r="C382" s="25"/>
      <c r="AW382" s="33"/>
    </row>
    <row r="383" ht="23.25" customHeight="1">
      <c r="C383" s="25"/>
      <c r="AW383" s="33"/>
    </row>
    <row r="384" ht="23.25" customHeight="1">
      <c r="C384" s="25"/>
      <c r="AW384" s="33"/>
    </row>
    <row r="385" ht="23.25" customHeight="1">
      <c r="C385" s="25"/>
      <c r="AW385" s="33"/>
    </row>
    <row r="386" ht="23.25" customHeight="1">
      <c r="C386" s="25"/>
      <c r="AW386" s="33"/>
    </row>
    <row r="387" ht="23.25" customHeight="1">
      <c r="C387" s="25"/>
      <c r="AW387" s="33"/>
    </row>
    <row r="388" ht="23.25" customHeight="1">
      <c r="C388" s="25"/>
      <c r="AW388" s="33"/>
    </row>
    <row r="389" ht="23.25" customHeight="1">
      <c r="C389" s="25"/>
      <c r="AW389" s="33"/>
    </row>
    <row r="390" ht="23.25" customHeight="1">
      <c r="C390" s="25"/>
      <c r="AW390" s="33"/>
    </row>
    <row r="391" ht="23.25" customHeight="1">
      <c r="C391" s="25"/>
      <c r="AW391" s="33"/>
    </row>
    <row r="392" ht="23.25" customHeight="1">
      <c r="C392" s="25"/>
      <c r="AW392" s="33"/>
    </row>
    <row r="393" ht="23.25" customHeight="1">
      <c r="C393" s="25"/>
      <c r="AW393" s="33"/>
    </row>
    <row r="394" ht="23.25" customHeight="1">
      <c r="C394" s="25"/>
      <c r="AW394" s="33"/>
    </row>
    <row r="395" ht="23.25" customHeight="1">
      <c r="C395" s="25"/>
      <c r="AW395" s="33"/>
    </row>
    <row r="396" ht="23.25" customHeight="1">
      <c r="C396" s="25"/>
      <c r="AW396" s="33"/>
    </row>
    <row r="397" ht="23.25" customHeight="1">
      <c r="C397" s="25"/>
      <c r="AW397" s="33"/>
    </row>
    <row r="398" ht="23.25" customHeight="1">
      <c r="C398" s="25"/>
      <c r="AW398" s="33"/>
    </row>
    <row r="399" ht="23.25" customHeight="1">
      <c r="C399" s="25"/>
      <c r="AW399" s="33"/>
    </row>
    <row r="400" ht="23.25" customHeight="1">
      <c r="C400" s="25"/>
      <c r="AW400" s="33"/>
    </row>
    <row r="401" ht="23.25" customHeight="1">
      <c r="C401" s="25"/>
      <c r="AW401" s="33"/>
    </row>
    <row r="402" ht="23.25" customHeight="1">
      <c r="C402" s="25"/>
      <c r="AW402" s="33"/>
    </row>
    <row r="403" ht="23.25" customHeight="1">
      <c r="C403" s="25"/>
      <c r="AW403" s="33"/>
    </row>
    <row r="404" ht="23.25" customHeight="1">
      <c r="C404" s="25"/>
      <c r="AW404" s="33"/>
    </row>
    <row r="405" ht="23.25" customHeight="1">
      <c r="C405" s="25"/>
      <c r="AW405" s="33"/>
    </row>
    <row r="406" ht="23.25" customHeight="1">
      <c r="C406" s="25"/>
      <c r="AW406" s="33"/>
    </row>
    <row r="407" ht="23.25" customHeight="1">
      <c r="C407" s="25"/>
      <c r="AW407" s="33"/>
    </row>
    <row r="408" ht="23.25" customHeight="1">
      <c r="C408" s="25"/>
      <c r="AW408" s="33"/>
    </row>
    <row r="409" ht="23.25" customHeight="1">
      <c r="C409" s="25"/>
      <c r="AW409" s="33"/>
    </row>
    <row r="410" ht="23.25" customHeight="1">
      <c r="C410" s="25"/>
      <c r="AW410" s="33"/>
    </row>
    <row r="411" ht="23.25" customHeight="1">
      <c r="C411" s="25"/>
      <c r="AW411" s="33"/>
    </row>
    <row r="412" ht="23.25" customHeight="1">
      <c r="C412" s="25"/>
      <c r="AW412" s="33"/>
    </row>
    <row r="413" ht="23.25" customHeight="1">
      <c r="C413" s="25"/>
      <c r="AW413" s="33"/>
    </row>
    <row r="414" ht="23.25" customHeight="1">
      <c r="C414" s="25"/>
      <c r="AW414" s="33"/>
    </row>
    <row r="415" ht="23.25" customHeight="1">
      <c r="C415" s="25"/>
      <c r="AW415" s="33"/>
    </row>
    <row r="416" ht="23.25" customHeight="1">
      <c r="C416" s="25"/>
      <c r="AW416" s="33"/>
    </row>
    <row r="417" ht="23.25" customHeight="1">
      <c r="C417" s="25"/>
      <c r="AW417" s="33"/>
    </row>
    <row r="418" ht="23.25" customHeight="1">
      <c r="C418" s="25"/>
      <c r="AW418" s="33"/>
    </row>
    <row r="419" ht="23.25" customHeight="1">
      <c r="C419" s="25"/>
      <c r="AW419" s="33"/>
    </row>
    <row r="420" ht="23.25" customHeight="1">
      <c r="C420" s="25"/>
      <c r="AW420" s="33"/>
    </row>
    <row r="421" ht="23.25" customHeight="1">
      <c r="C421" s="25"/>
      <c r="AW421" s="33"/>
    </row>
    <row r="422" ht="23.25" customHeight="1">
      <c r="C422" s="25"/>
      <c r="AW422" s="33"/>
    </row>
    <row r="423" ht="23.25" customHeight="1">
      <c r="C423" s="25"/>
      <c r="AW423" s="33"/>
    </row>
    <row r="424" ht="23.25" customHeight="1">
      <c r="C424" s="25"/>
      <c r="AW424" s="33"/>
    </row>
    <row r="425" ht="23.25" customHeight="1">
      <c r="C425" s="25"/>
      <c r="AW425" s="33"/>
    </row>
    <row r="426" ht="23.25" customHeight="1">
      <c r="C426" s="25"/>
      <c r="AW426" s="33"/>
    </row>
    <row r="427" ht="23.25" customHeight="1">
      <c r="C427" s="25"/>
      <c r="AW427" s="33"/>
    </row>
    <row r="428" ht="23.25" customHeight="1">
      <c r="C428" s="25"/>
      <c r="AW428" s="33"/>
    </row>
    <row r="429" ht="23.25" customHeight="1">
      <c r="C429" s="25"/>
      <c r="AW429" s="33"/>
    </row>
    <row r="430" ht="23.25" customHeight="1">
      <c r="C430" s="25"/>
      <c r="AW430" s="33"/>
    </row>
    <row r="431" ht="23.25" customHeight="1">
      <c r="C431" s="25"/>
      <c r="AW431" s="33"/>
    </row>
    <row r="432" ht="23.25" customHeight="1">
      <c r="C432" s="25"/>
      <c r="AW432" s="33"/>
    </row>
    <row r="433" ht="23.25" customHeight="1">
      <c r="C433" s="25"/>
      <c r="AW433" s="33"/>
    </row>
    <row r="434" ht="23.25" customHeight="1">
      <c r="C434" s="25"/>
      <c r="AW434" s="33"/>
    </row>
    <row r="435" ht="23.25" customHeight="1">
      <c r="C435" s="25"/>
      <c r="AW435" s="33"/>
    </row>
    <row r="436" ht="23.25" customHeight="1">
      <c r="C436" s="25"/>
      <c r="AW436" s="33"/>
    </row>
    <row r="437" ht="23.25" customHeight="1">
      <c r="C437" s="25"/>
      <c r="AW437" s="33"/>
    </row>
    <row r="438" ht="23.25" customHeight="1">
      <c r="C438" s="25"/>
      <c r="AW438" s="33"/>
    </row>
    <row r="439" ht="23.25" customHeight="1">
      <c r="C439" s="25"/>
      <c r="AW439" s="33"/>
    </row>
    <row r="440" ht="23.25" customHeight="1">
      <c r="C440" s="25"/>
      <c r="AW440" s="33"/>
    </row>
    <row r="441" ht="23.25" customHeight="1">
      <c r="C441" s="25"/>
      <c r="AW441" s="33"/>
    </row>
    <row r="442" ht="23.25" customHeight="1">
      <c r="C442" s="25"/>
      <c r="AW442" s="33"/>
    </row>
    <row r="443" ht="23.25" customHeight="1">
      <c r="C443" s="25"/>
      <c r="AW443" s="33"/>
    </row>
    <row r="444" ht="23.25" customHeight="1">
      <c r="C444" s="25"/>
      <c r="AW444" s="33"/>
    </row>
    <row r="445" ht="23.25" customHeight="1">
      <c r="C445" s="25"/>
      <c r="AW445" s="33"/>
    </row>
    <row r="446" ht="23.25" customHeight="1">
      <c r="C446" s="25"/>
      <c r="AW446" s="33"/>
    </row>
    <row r="447" ht="23.25" customHeight="1">
      <c r="C447" s="25"/>
      <c r="AW447" s="33"/>
    </row>
    <row r="448" ht="23.25" customHeight="1">
      <c r="C448" s="25"/>
      <c r="AW448" s="33"/>
    </row>
    <row r="449" ht="23.25" customHeight="1">
      <c r="C449" s="25"/>
      <c r="AW449" s="33"/>
    </row>
    <row r="450" ht="23.25" customHeight="1">
      <c r="C450" s="25"/>
      <c r="AW450" s="33"/>
    </row>
    <row r="451" ht="23.25" customHeight="1">
      <c r="C451" s="25"/>
      <c r="AW451" s="33"/>
    </row>
    <row r="452" ht="23.25" customHeight="1">
      <c r="C452" s="25"/>
      <c r="AW452" s="33"/>
    </row>
    <row r="453" ht="23.25" customHeight="1">
      <c r="C453" s="25"/>
      <c r="AW453" s="33"/>
    </row>
    <row r="454" ht="23.25" customHeight="1">
      <c r="C454" s="25"/>
      <c r="AW454" s="33"/>
    </row>
    <row r="455" ht="23.25" customHeight="1">
      <c r="C455" s="25"/>
      <c r="AW455" s="33"/>
    </row>
    <row r="456" ht="23.25" customHeight="1">
      <c r="C456" s="25"/>
      <c r="AW456" s="33"/>
    </row>
    <row r="457" ht="23.25" customHeight="1">
      <c r="C457" s="25"/>
      <c r="AW457" s="33"/>
    </row>
    <row r="458" ht="23.25" customHeight="1">
      <c r="C458" s="25"/>
      <c r="AW458" s="33"/>
    </row>
    <row r="459" ht="23.25" customHeight="1">
      <c r="C459" s="25"/>
      <c r="AW459" s="33"/>
    </row>
    <row r="460" ht="23.25" customHeight="1">
      <c r="C460" s="25"/>
      <c r="AW460" s="33"/>
    </row>
    <row r="461" ht="23.25" customHeight="1">
      <c r="C461" s="25"/>
      <c r="AW461" s="33"/>
    </row>
    <row r="462" ht="23.25" customHeight="1">
      <c r="C462" s="25"/>
      <c r="AW462" s="33"/>
    </row>
    <row r="463" ht="23.25" customHeight="1">
      <c r="C463" s="25"/>
      <c r="AW463" s="33"/>
    </row>
    <row r="464" ht="23.25" customHeight="1">
      <c r="C464" s="25"/>
      <c r="AW464" s="33"/>
    </row>
    <row r="465" ht="23.25" customHeight="1">
      <c r="C465" s="25"/>
      <c r="AW465" s="33"/>
    </row>
    <row r="466" ht="23.25" customHeight="1">
      <c r="C466" s="25"/>
      <c r="AW466" s="33"/>
    </row>
    <row r="467" ht="23.25" customHeight="1">
      <c r="C467" s="25"/>
      <c r="AW467" s="33"/>
    </row>
    <row r="468" ht="23.25" customHeight="1">
      <c r="C468" s="25"/>
      <c r="AW468" s="33"/>
    </row>
    <row r="469" ht="23.25" customHeight="1">
      <c r="C469" s="25"/>
      <c r="AW469" s="33"/>
    </row>
    <row r="470" ht="23.25" customHeight="1">
      <c r="C470" s="25"/>
      <c r="AW470" s="33"/>
    </row>
    <row r="471" ht="23.25" customHeight="1">
      <c r="C471" s="25"/>
      <c r="AW471" s="33"/>
    </row>
    <row r="472" ht="23.25" customHeight="1">
      <c r="C472" s="25"/>
      <c r="AW472" s="33"/>
    </row>
    <row r="473" ht="23.25" customHeight="1">
      <c r="C473" s="25"/>
      <c r="AW473" s="33"/>
    </row>
    <row r="474" ht="23.25" customHeight="1">
      <c r="C474" s="25"/>
      <c r="AW474" s="33"/>
    </row>
    <row r="475" ht="23.25" customHeight="1">
      <c r="C475" s="25"/>
      <c r="AW475" s="33"/>
    </row>
    <row r="476" ht="23.25" customHeight="1">
      <c r="C476" s="25"/>
      <c r="AW476" s="33"/>
    </row>
    <row r="477" ht="23.25" customHeight="1">
      <c r="C477" s="25"/>
      <c r="AW477" s="33"/>
    </row>
    <row r="478" ht="23.25" customHeight="1">
      <c r="C478" s="25"/>
      <c r="AW478" s="33"/>
    </row>
    <row r="479" ht="23.25" customHeight="1">
      <c r="C479" s="25"/>
      <c r="AW479" s="33"/>
    </row>
    <row r="480" ht="23.25" customHeight="1">
      <c r="C480" s="25"/>
      <c r="AW480" s="33"/>
    </row>
    <row r="481" ht="23.25" customHeight="1">
      <c r="C481" s="25"/>
      <c r="AW481" s="33"/>
    </row>
    <row r="482" ht="23.25" customHeight="1">
      <c r="C482" s="25"/>
      <c r="AW482" s="33"/>
    </row>
    <row r="483" ht="23.25" customHeight="1">
      <c r="C483" s="25"/>
      <c r="AW483" s="33"/>
    </row>
    <row r="484" ht="23.25" customHeight="1">
      <c r="C484" s="25"/>
      <c r="AW484" s="33"/>
    </row>
    <row r="485" ht="23.25" customHeight="1">
      <c r="C485" s="25"/>
      <c r="AW485" s="33"/>
    </row>
    <row r="486" ht="23.25" customHeight="1">
      <c r="C486" s="25"/>
      <c r="AW486" s="33"/>
    </row>
    <row r="487" ht="23.25" customHeight="1">
      <c r="C487" s="25"/>
      <c r="AW487" s="33"/>
    </row>
    <row r="488" ht="23.25" customHeight="1">
      <c r="C488" s="25"/>
      <c r="AW488" s="33"/>
    </row>
    <row r="489" ht="23.25" customHeight="1">
      <c r="C489" s="25"/>
      <c r="AW489" s="33"/>
    </row>
    <row r="490" ht="23.25" customHeight="1">
      <c r="C490" s="25"/>
      <c r="AW490" s="33"/>
    </row>
    <row r="491" ht="23.25" customHeight="1">
      <c r="C491" s="25"/>
      <c r="AW491" s="33"/>
    </row>
    <row r="492" ht="23.25" customHeight="1">
      <c r="C492" s="25"/>
      <c r="AW492" s="33"/>
    </row>
    <row r="493" ht="23.25" customHeight="1">
      <c r="C493" s="25"/>
      <c r="AW493" s="33"/>
    </row>
    <row r="494" ht="23.25" customHeight="1">
      <c r="C494" s="25"/>
      <c r="AW494" s="33"/>
    </row>
    <row r="495" ht="23.25" customHeight="1">
      <c r="C495" s="25"/>
      <c r="AW495" s="33"/>
    </row>
    <row r="496" ht="23.25" customHeight="1">
      <c r="C496" s="25"/>
      <c r="AW496" s="33"/>
    </row>
    <row r="497" ht="23.25" customHeight="1">
      <c r="C497" s="25"/>
      <c r="AW497" s="33"/>
    </row>
    <row r="498" ht="23.25" customHeight="1">
      <c r="C498" s="25"/>
      <c r="AW498" s="33"/>
    </row>
    <row r="499" ht="23.25" customHeight="1">
      <c r="C499" s="25"/>
      <c r="AW499" s="33"/>
    </row>
    <row r="500" ht="23.25" customHeight="1">
      <c r="C500" s="25"/>
      <c r="AW500" s="33"/>
    </row>
    <row r="501" ht="23.25" customHeight="1">
      <c r="C501" s="25"/>
      <c r="AW501" s="33"/>
    </row>
    <row r="502" ht="23.25" customHeight="1">
      <c r="C502" s="25"/>
      <c r="AW502" s="33"/>
    </row>
    <row r="503" ht="23.25" customHeight="1">
      <c r="C503" s="25"/>
      <c r="AW503" s="33"/>
    </row>
    <row r="504" ht="23.25" customHeight="1">
      <c r="C504" s="25"/>
      <c r="AW504" s="33"/>
    </row>
    <row r="505" ht="23.25" customHeight="1">
      <c r="C505" s="25"/>
      <c r="AW505" s="33"/>
    </row>
    <row r="506" ht="23.25" customHeight="1">
      <c r="C506" s="25"/>
      <c r="AW506" s="33"/>
    </row>
    <row r="507" ht="23.25" customHeight="1">
      <c r="C507" s="25"/>
      <c r="AW507" s="33"/>
    </row>
    <row r="508" ht="23.25" customHeight="1">
      <c r="C508" s="25"/>
      <c r="AW508" s="33"/>
    </row>
    <row r="509" ht="23.25" customHeight="1">
      <c r="C509" s="25"/>
      <c r="AW509" s="33"/>
    </row>
    <row r="510" ht="23.25" customHeight="1">
      <c r="C510" s="25"/>
      <c r="AW510" s="33"/>
    </row>
    <row r="511" ht="23.25" customHeight="1">
      <c r="C511" s="25"/>
      <c r="AW511" s="33"/>
    </row>
    <row r="512" ht="23.25" customHeight="1">
      <c r="C512" s="25"/>
      <c r="AW512" s="33"/>
    </row>
    <row r="513" ht="23.25" customHeight="1">
      <c r="C513" s="25"/>
      <c r="AW513" s="33"/>
    </row>
    <row r="514" ht="23.25" customHeight="1">
      <c r="C514" s="25"/>
      <c r="AW514" s="33"/>
    </row>
    <row r="515" ht="23.25" customHeight="1">
      <c r="C515" s="25"/>
      <c r="AW515" s="33"/>
    </row>
    <row r="516" ht="23.25" customHeight="1">
      <c r="C516" s="25"/>
      <c r="AW516" s="33"/>
    </row>
    <row r="517" ht="23.25" customHeight="1">
      <c r="C517" s="25"/>
      <c r="AW517" s="33"/>
    </row>
    <row r="518" ht="23.25" customHeight="1">
      <c r="C518" s="25"/>
      <c r="AW518" s="33"/>
    </row>
    <row r="519" ht="23.25" customHeight="1">
      <c r="C519" s="25"/>
      <c r="AW519" s="33"/>
    </row>
    <row r="520" ht="23.25" customHeight="1">
      <c r="C520" s="25"/>
      <c r="AW520" s="33"/>
    </row>
    <row r="521" ht="23.25" customHeight="1">
      <c r="C521" s="25"/>
      <c r="AW521" s="33"/>
    </row>
    <row r="522" ht="23.25" customHeight="1">
      <c r="C522" s="25"/>
      <c r="AW522" s="33"/>
    </row>
    <row r="523" ht="23.25" customHeight="1">
      <c r="C523" s="25"/>
      <c r="AW523" s="33"/>
    </row>
    <row r="524" ht="23.25" customHeight="1">
      <c r="C524" s="25"/>
      <c r="AW524" s="33"/>
    </row>
    <row r="525" ht="23.25" customHeight="1">
      <c r="C525" s="25"/>
      <c r="AW525" s="33"/>
    </row>
    <row r="526" ht="23.25" customHeight="1">
      <c r="C526" s="25"/>
      <c r="AW526" s="33"/>
    </row>
    <row r="527" ht="23.25" customHeight="1">
      <c r="C527" s="25"/>
      <c r="AW527" s="33"/>
    </row>
    <row r="528" ht="23.25" customHeight="1">
      <c r="C528" s="25"/>
      <c r="AW528" s="33"/>
    </row>
    <row r="529" ht="23.25" customHeight="1">
      <c r="C529" s="25"/>
      <c r="AW529" s="33"/>
    </row>
    <row r="530" ht="23.25" customHeight="1">
      <c r="C530" s="25"/>
      <c r="AW530" s="33"/>
    </row>
    <row r="531" ht="23.25" customHeight="1">
      <c r="C531" s="25"/>
      <c r="AW531" s="33"/>
    </row>
    <row r="532" ht="23.25" customHeight="1">
      <c r="C532" s="25"/>
      <c r="AW532" s="33"/>
    </row>
    <row r="533" ht="23.25" customHeight="1">
      <c r="C533" s="25"/>
      <c r="AW533" s="33"/>
    </row>
    <row r="534" ht="23.25" customHeight="1">
      <c r="C534" s="25"/>
      <c r="AW534" s="33"/>
    </row>
    <row r="535" ht="23.25" customHeight="1">
      <c r="C535" s="25"/>
      <c r="AW535" s="33"/>
    </row>
    <row r="536" ht="23.25" customHeight="1">
      <c r="C536" s="25"/>
      <c r="AW536" s="33"/>
    </row>
    <row r="537" ht="23.25" customHeight="1">
      <c r="C537" s="25"/>
      <c r="AW537" s="33"/>
    </row>
    <row r="538" ht="23.25" customHeight="1">
      <c r="C538" s="25"/>
      <c r="AW538" s="33"/>
    </row>
    <row r="539" ht="23.25" customHeight="1">
      <c r="C539" s="25"/>
      <c r="AW539" s="33"/>
    </row>
    <row r="540" ht="23.25" customHeight="1">
      <c r="C540" s="25"/>
      <c r="AW540" s="33"/>
    </row>
    <row r="541" ht="23.25" customHeight="1">
      <c r="C541" s="25"/>
      <c r="AW541" s="33"/>
    </row>
    <row r="542" ht="23.25" customHeight="1">
      <c r="C542" s="25"/>
      <c r="AW542" s="33"/>
    </row>
    <row r="543" ht="23.25" customHeight="1">
      <c r="C543" s="25"/>
      <c r="AW543" s="33"/>
    </row>
    <row r="544" ht="23.25" customHeight="1">
      <c r="C544" s="25"/>
      <c r="AW544" s="33"/>
    </row>
    <row r="545" ht="23.25" customHeight="1">
      <c r="C545" s="25"/>
      <c r="AW545" s="33"/>
    </row>
    <row r="546" ht="23.25" customHeight="1">
      <c r="C546" s="25"/>
      <c r="AW546" s="33"/>
    </row>
    <row r="547" ht="23.25" customHeight="1">
      <c r="C547" s="25"/>
      <c r="AW547" s="33"/>
    </row>
    <row r="548" ht="23.25" customHeight="1">
      <c r="C548" s="25"/>
      <c r="AW548" s="33"/>
    </row>
    <row r="549" ht="23.25" customHeight="1">
      <c r="C549" s="25"/>
      <c r="AW549" s="33"/>
    </row>
    <row r="550" ht="23.25" customHeight="1">
      <c r="C550" s="25"/>
      <c r="AW550" s="33"/>
    </row>
    <row r="551" ht="23.25" customHeight="1">
      <c r="C551" s="25"/>
      <c r="AW551" s="33"/>
    </row>
    <row r="552" ht="23.25" customHeight="1">
      <c r="C552" s="25"/>
      <c r="AW552" s="33"/>
    </row>
    <row r="553" ht="23.25" customHeight="1">
      <c r="C553" s="25"/>
      <c r="AW553" s="33"/>
    </row>
    <row r="554" ht="23.25" customHeight="1">
      <c r="C554" s="25"/>
      <c r="AW554" s="33"/>
    </row>
    <row r="555" ht="23.25" customHeight="1">
      <c r="C555" s="25"/>
      <c r="AW555" s="33"/>
    </row>
    <row r="556" ht="23.25" customHeight="1">
      <c r="C556" s="25"/>
      <c r="AW556" s="33"/>
    </row>
    <row r="557" ht="23.25" customHeight="1">
      <c r="C557" s="25"/>
      <c r="AW557" s="33"/>
    </row>
    <row r="558" ht="23.25" customHeight="1">
      <c r="C558" s="25"/>
      <c r="AW558" s="33"/>
    </row>
    <row r="559" ht="23.25" customHeight="1">
      <c r="C559" s="25"/>
      <c r="AW559" s="33"/>
    </row>
    <row r="560" ht="23.25" customHeight="1">
      <c r="C560" s="25"/>
      <c r="AW560" s="33"/>
    </row>
    <row r="561" ht="23.25" customHeight="1">
      <c r="C561" s="25"/>
      <c r="AW561" s="33"/>
    </row>
    <row r="562" ht="23.25" customHeight="1">
      <c r="C562" s="25"/>
      <c r="AW562" s="33"/>
    </row>
    <row r="563" ht="23.25" customHeight="1">
      <c r="C563" s="25"/>
      <c r="AW563" s="33"/>
    </row>
    <row r="564" ht="23.25" customHeight="1">
      <c r="C564" s="25"/>
      <c r="AW564" s="33"/>
    </row>
    <row r="565" ht="23.25" customHeight="1">
      <c r="C565" s="25"/>
      <c r="AW565" s="33"/>
    </row>
    <row r="566" ht="23.25" customHeight="1">
      <c r="C566" s="25"/>
      <c r="AW566" s="33"/>
    </row>
    <row r="567" ht="23.25" customHeight="1">
      <c r="C567" s="25"/>
      <c r="AW567" s="33"/>
    </row>
    <row r="568" ht="23.25" customHeight="1">
      <c r="C568" s="25"/>
      <c r="AW568" s="33"/>
    </row>
    <row r="569" ht="23.25" customHeight="1">
      <c r="C569" s="25"/>
      <c r="AW569" s="33"/>
    </row>
    <row r="570" ht="23.25" customHeight="1">
      <c r="C570" s="25"/>
      <c r="AW570" s="33"/>
    </row>
    <row r="571" ht="23.25" customHeight="1">
      <c r="C571" s="25"/>
      <c r="AW571" s="33"/>
    </row>
    <row r="572" ht="23.25" customHeight="1">
      <c r="C572" s="25"/>
      <c r="AW572" s="33"/>
    </row>
    <row r="573" ht="23.25" customHeight="1">
      <c r="C573" s="25"/>
      <c r="AW573" s="33"/>
    </row>
    <row r="574" ht="23.25" customHeight="1">
      <c r="C574" s="25"/>
      <c r="AW574" s="33"/>
    </row>
    <row r="575" ht="23.25" customHeight="1">
      <c r="C575" s="25"/>
      <c r="AW575" s="33"/>
    </row>
    <row r="576" ht="23.25" customHeight="1">
      <c r="C576" s="25"/>
      <c r="AW576" s="33"/>
    </row>
    <row r="577" ht="23.25" customHeight="1">
      <c r="C577" s="25"/>
      <c r="AW577" s="33"/>
    </row>
    <row r="578" ht="23.25" customHeight="1">
      <c r="C578" s="25"/>
      <c r="AW578" s="33"/>
    </row>
    <row r="579" ht="23.25" customHeight="1">
      <c r="C579" s="25"/>
      <c r="AW579" s="33"/>
    </row>
    <row r="580" ht="23.25" customHeight="1">
      <c r="C580" s="25"/>
      <c r="AW580" s="33"/>
    </row>
    <row r="581" ht="23.25" customHeight="1">
      <c r="C581" s="25"/>
      <c r="AW581" s="33"/>
    </row>
    <row r="582" ht="23.25" customHeight="1">
      <c r="C582" s="25"/>
      <c r="AW582" s="33"/>
    </row>
    <row r="583" ht="23.25" customHeight="1">
      <c r="C583" s="25"/>
      <c r="AW583" s="33"/>
    </row>
    <row r="584" ht="23.25" customHeight="1">
      <c r="C584" s="25"/>
      <c r="AW584" s="33"/>
    </row>
    <row r="585" ht="23.25" customHeight="1">
      <c r="C585" s="25"/>
      <c r="AW585" s="33"/>
    </row>
    <row r="586" ht="23.25" customHeight="1">
      <c r="C586" s="25"/>
      <c r="AW586" s="33"/>
    </row>
    <row r="587" ht="23.25" customHeight="1">
      <c r="C587" s="25"/>
      <c r="AW587" s="33"/>
    </row>
    <row r="588" ht="23.25" customHeight="1">
      <c r="C588" s="25"/>
      <c r="AW588" s="33"/>
    </row>
    <row r="589" ht="23.25" customHeight="1">
      <c r="C589" s="25"/>
      <c r="AW589" s="33"/>
    </row>
    <row r="590" ht="23.25" customHeight="1">
      <c r="C590" s="25"/>
      <c r="AW590" s="33"/>
    </row>
    <row r="591" ht="23.25" customHeight="1">
      <c r="C591" s="25"/>
      <c r="AW591" s="33"/>
    </row>
    <row r="592" ht="23.25" customHeight="1">
      <c r="C592" s="25"/>
      <c r="AW592" s="33"/>
    </row>
    <row r="593" ht="23.25" customHeight="1">
      <c r="C593" s="25"/>
      <c r="AW593" s="33"/>
    </row>
    <row r="594" ht="23.25" customHeight="1">
      <c r="C594" s="25"/>
      <c r="AW594" s="33"/>
    </row>
    <row r="595" ht="23.25" customHeight="1">
      <c r="C595" s="25"/>
      <c r="AW595" s="33"/>
    </row>
    <row r="596" ht="23.25" customHeight="1">
      <c r="C596" s="25"/>
      <c r="AW596" s="33"/>
    </row>
    <row r="597" ht="23.25" customHeight="1">
      <c r="C597" s="25"/>
      <c r="AW597" s="33"/>
    </row>
    <row r="598" ht="23.25" customHeight="1">
      <c r="C598" s="25"/>
      <c r="AW598" s="33"/>
    </row>
    <row r="599" ht="23.25" customHeight="1">
      <c r="C599" s="25"/>
      <c r="AW599" s="33"/>
    </row>
    <row r="600" ht="23.25" customHeight="1">
      <c r="C600" s="25"/>
      <c r="AW600" s="33"/>
    </row>
    <row r="601" ht="23.25" customHeight="1">
      <c r="C601" s="25"/>
      <c r="AW601" s="33"/>
    </row>
    <row r="602" ht="23.25" customHeight="1">
      <c r="C602" s="25"/>
      <c r="AW602" s="33"/>
    </row>
    <row r="603" ht="23.25" customHeight="1">
      <c r="C603" s="25"/>
      <c r="AW603" s="33"/>
    </row>
    <row r="604" ht="23.25" customHeight="1">
      <c r="C604" s="25"/>
      <c r="AW604" s="33"/>
    </row>
    <row r="605" ht="23.25" customHeight="1">
      <c r="C605" s="25"/>
      <c r="AW605" s="33"/>
    </row>
    <row r="606" ht="23.25" customHeight="1">
      <c r="C606" s="25"/>
      <c r="AW606" s="33"/>
    </row>
    <row r="607" ht="23.25" customHeight="1">
      <c r="C607" s="25"/>
      <c r="AW607" s="33"/>
    </row>
    <row r="608" ht="23.25" customHeight="1">
      <c r="C608" s="25"/>
      <c r="AW608" s="33"/>
    </row>
    <row r="609" ht="23.25" customHeight="1">
      <c r="C609" s="25"/>
      <c r="AW609" s="33"/>
    </row>
    <row r="610" ht="23.25" customHeight="1">
      <c r="C610" s="25"/>
      <c r="AW610" s="33"/>
    </row>
    <row r="611" ht="23.25" customHeight="1">
      <c r="C611" s="25"/>
      <c r="AW611" s="33"/>
    </row>
    <row r="612" ht="23.25" customHeight="1">
      <c r="C612" s="25"/>
      <c r="AW612" s="33"/>
    </row>
    <row r="613" ht="23.25" customHeight="1">
      <c r="C613" s="25"/>
      <c r="AW613" s="33"/>
    </row>
    <row r="614" ht="23.25" customHeight="1">
      <c r="C614" s="25"/>
      <c r="AW614" s="33"/>
    </row>
    <row r="615" ht="23.25" customHeight="1">
      <c r="C615" s="25"/>
      <c r="AW615" s="33"/>
    </row>
    <row r="616" ht="23.25" customHeight="1">
      <c r="C616" s="25"/>
      <c r="AW616" s="33"/>
    </row>
    <row r="617" ht="23.25" customHeight="1">
      <c r="C617" s="25"/>
      <c r="AW617" s="33"/>
    </row>
    <row r="618" ht="23.25" customHeight="1">
      <c r="C618" s="25"/>
      <c r="AW618" s="33"/>
    </row>
    <row r="619" ht="23.25" customHeight="1">
      <c r="C619" s="25"/>
      <c r="AW619" s="33"/>
    </row>
    <row r="620" ht="23.25" customHeight="1">
      <c r="C620" s="25"/>
      <c r="AW620" s="33"/>
    </row>
    <row r="621" ht="23.25" customHeight="1">
      <c r="C621" s="25"/>
      <c r="AW621" s="33"/>
    </row>
    <row r="622" ht="23.25" customHeight="1">
      <c r="C622" s="25"/>
      <c r="AW622" s="33"/>
    </row>
    <row r="623" ht="23.25" customHeight="1">
      <c r="C623" s="25"/>
      <c r="AW623" s="33"/>
    </row>
    <row r="624" ht="23.25" customHeight="1">
      <c r="C624" s="25"/>
      <c r="AW624" s="33"/>
    </row>
    <row r="625" ht="23.25" customHeight="1">
      <c r="C625" s="25"/>
      <c r="AW625" s="33"/>
    </row>
    <row r="626" ht="23.25" customHeight="1">
      <c r="C626" s="25"/>
      <c r="AW626" s="33"/>
    </row>
    <row r="627" ht="23.25" customHeight="1">
      <c r="C627" s="25"/>
      <c r="AW627" s="33"/>
    </row>
    <row r="628" ht="23.25" customHeight="1">
      <c r="C628" s="25"/>
      <c r="AW628" s="33"/>
    </row>
    <row r="629" ht="23.25" customHeight="1">
      <c r="C629" s="25"/>
      <c r="AW629" s="33"/>
    </row>
    <row r="630" ht="23.25" customHeight="1">
      <c r="C630" s="25"/>
      <c r="AW630" s="33"/>
    </row>
    <row r="631" ht="23.25" customHeight="1">
      <c r="C631" s="25"/>
      <c r="AW631" s="33"/>
    </row>
    <row r="632" ht="23.25" customHeight="1">
      <c r="C632" s="25"/>
      <c r="AW632" s="33"/>
    </row>
    <row r="633" ht="23.25" customHeight="1">
      <c r="C633" s="25"/>
      <c r="AW633" s="33"/>
    </row>
    <row r="634" ht="23.25" customHeight="1">
      <c r="C634" s="25"/>
      <c r="AW634" s="33"/>
    </row>
    <row r="635" ht="23.25" customHeight="1">
      <c r="C635" s="25"/>
      <c r="AW635" s="33"/>
    </row>
    <row r="636" ht="23.25" customHeight="1">
      <c r="C636" s="25"/>
      <c r="AW636" s="33"/>
    </row>
    <row r="637" ht="23.25" customHeight="1">
      <c r="C637" s="25"/>
      <c r="AW637" s="33"/>
    </row>
    <row r="638" ht="23.25" customHeight="1">
      <c r="C638" s="25"/>
      <c r="AW638" s="33"/>
    </row>
    <row r="639" ht="23.25" customHeight="1">
      <c r="C639" s="25"/>
      <c r="AW639" s="33"/>
    </row>
    <row r="640" ht="23.25" customHeight="1">
      <c r="C640" s="25"/>
      <c r="AW640" s="33"/>
    </row>
    <row r="641" ht="23.25" customHeight="1">
      <c r="C641" s="25"/>
      <c r="AW641" s="33"/>
    </row>
    <row r="642" ht="23.25" customHeight="1">
      <c r="C642" s="25"/>
      <c r="AW642" s="33"/>
    </row>
    <row r="643" ht="23.25" customHeight="1">
      <c r="C643" s="25"/>
      <c r="AW643" s="33"/>
    </row>
    <row r="644" ht="23.25" customHeight="1">
      <c r="C644" s="25"/>
      <c r="AW644" s="33"/>
    </row>
    <row r="645" ht="23.25" customHeight="1">
      <c r="C645" s="25"/>
      <c r="AW645" s="33"/>
    </row>
    <row r="646" ht="23.25" customHeight="1">
      <c r="C646" s="25"/>
      <c r="AW646" s="33"/>
    </row>
    <row r="647" ht="23.25" customHeight="1">
      <c r="C647" s="25"/>
      <c r="AW647" s="33"/>
    </row>
    <row r="648" ht="23.25" customHeight="1">
      <c r="C648" s="25"/>
      <c r="AW648" s="33"/>
    </row>
    <row r="649" ht="23.25" customHeight="1">
      <c r="C649" s="25"/>
      <c r="AW649" s="33"/>
    </row>
    <row r="650" ht="23.25" customHeight="1">
      <c r="C650" s="25"/>
      <c r="AW650" s="33"/>
    </row>
    <row r="651" ht="23.25" customHeight="1">
      <c r="C651" s="25"/>
      <c r="AW651" s="33"/>
    </row>
    <row r="652" ht="23.25" customHeight="1">
      <c r="C652" s="25"/>
      <c r="AW652" s="33"/>
    </row>
    <row r="653" ht="23.25" customHeight="1">
      <c r="C653" s="25"/>
      <c r="AW653" s="33"/>
    </row>
    <row r="654" ht="23.25" customHeight="1">
      <c r="C654" s="25"/>
      <c r="AW654" s="33"/>
    </row>
    <row r="655" ht="23.25" customHeight="1">
      <c r="C655" s="25"/>
      <c r="AW655" s="33"/>
    </row>
    <row r="656" ht="23.25" customHeight="1">
      <c r="C656" s="25"/>
      <c r="AW656" s="33"/>
    </row>
    <row r="657" ht="23.25" customHeight="1">
      <c r="C657" s="25"/>
      <c r="AW657" s="33"/>
    </row>
    <row r="658" ht="23.25" customHeight="1">
      <c r="C658" s="25"/>
      <c r="AW658" s="33"/>
    </row>
    <row r="659" ht="23.25" customHeight="1">
      <c r="C659" s="25"/>
      <c r="AW659" s="33"/>
    </row>
    <row r="660" ht="23.25" customHeight="1">
      <c r="C660" s="25"/>
      <c r="AW660" s="33"/>
    </row>
    <row r="661" ht="23.25" customHeight="1">
      <c r="C661" s="25"/>
      <c r="AW661" s="33"/>
    </row>
    <row r="662" ht="23.25" customHeight="1">
      <c r="C662" s="25"/>
      <c r="AW662" s="33"/>
    </row>
    <row r="663" ht="23.25" customHeight="1">
      <c r="C663" s="25"/>
      <c r="AW663" s="33"/>
    </row>
    <row r="664" ht="23.25" customHeight="1">
      <c r="C664" s="25"/>
      <c r="AW664" s="33"/>
    </row>
    <row r="665" ht="23.25" customHeight="1">
      <c r="C665" s="25"/>
      <c r="AW665" s="33"/>
    </row>
    <row r="666" ht="23.25" customHeight="1">
      <c r="C666" s="25"/>
      <c r="AW666" s="33"/>
    </row>
    <row r="667" ht="23.25" customHeight="1">
      <c r="C667" s="25"/>
      <c r="AW667" s="33"/>
    </row>
    <row r="668" ht="23.25" customHeight="1">
      <c r="C668" s="25"/>
      <c r="AW668" s="33"/>
    </row>
    <row r="669" ht="23.25" customHeight="1">
      <c r="C669" s="25"/>
      <c r="AW669" s="33"/>
    </row>
    <row r="670" ht="23.25" customHeight="1">
      <c r="C670" s="25"/>
      <c r="AW670" s="33"/>
    </row>
    <row r="671" ht="23.25" customHeight="1">
      <c r="C671" s="25"/>
      <c r="AW671" s="33"/>
    </row>
    <row r="672" ht="23.25" customHeight="1">
      <c r="C672" s="25"/>
      <c r="AW672" s="33"/>
    </row>
    <row r="673" ht="23.25" customHeight="1">
      <c r="C673" s="25"/>
      <c r="AW673" s="33"/>
    </row>
    <row r="674" ht="23.25" customHeight="1">
      <c r="C674" s="25"/>
      <c r="AW674" s="33"/>
    </row>
    <row r="675" ht="23.25" customHeight="1">
      <c r="C675" s="25"/>
      <c r="AW675" s="33"/>
    </row>
    <row r="676" ht="23.25" customHeight="1">
      <c r="C676" s="25"/>
      <c r="AW676" s="33"/>
    </row>
    <row r="677" ht="23.25" customHeight="1">
      <c r="C677" s="25"/>
      <c r="AW677" s="33"/>
    </row>
    <row r="678" ht="23.25" customHeight="1">
      <c r="C678" s="25"/>
      <c r="AW678" s="33"/>
    </row>
    <row r="679" ht="23.25" customHeight="1">
      <c r="C679" s="25"/>
      <c r="AW679" s="33"/>
    </row>
    <row r="680" ht="23.25" customHeight="1">
      <c r="C680" s="25"/>
      <c r="AW680" s="33"/>
    </row>
    <row r="681" ht="23.25" customHeight="1">
      <c r="C681" s="25"/>
      <c r="AW681" s="33"/>
    </row>
    <row r="682" ht="23.25" customHeight="1">
      <c r="C682" s="25"/>
      <c r="AW682" s="33"/>
    </row>
    <row r="683" ht="23.25" customHeight="1">
      <c r="C683" s="25"/>
      <c r="AW683" s="33"/>
    </row>
    <row r="684" ht="23.25" customHeight="1">
      <c r="C684" s="25"/>
      <c r="AW684" s="33"/>
    </row>
    <row r="685" ht="23.25" customHeight="1">
      <c r="C685" s="25"/>
      <c r="AW685" s="33"/>
    </row>
    <row r="686" ht="23.25" customHeight="1">
      <c r="C686" s="25"/>
      <c r="AW686" s="33"/>
    </row>
    <row r="687" ht="23.25" customHeight="1">
      <c r="C687" s="25"/>
      <c r="AW687" s="33"/>
    </row>
    <row r="688" ht="23.25" customHeight="1">
      <c r="C688" s="25"/>
      <c r="AW688" s="33"/>
    </row>
    <row r="689" ht="23.25" customHeight="1">
      <c r="C689" s="25"/>
      <c r="AW689" s="33"/>
    </row>
    <row r="690" ht="23.25" customHeight="1">
      <c r="C690" s="25"/>
      <c r="AW690" s="33"/>
    </row>
    <row r="691" ht="23.25" customHeight="1">
      <c r="C691" s="25"/>
      <c r="AW691" s="33"/>
    </row>
    <row r="692" ht="23.25" customHeight="1">
      <c r="C692" s="25"/>
      <c r="AW692" s="33"/>
    </row>
    <row r="693" ht="23.25" customHeight="1">
      <c r="C693" s="25"/>
      <c r="AW693" s="33"/>
    </row>
    <row r="694" ht="23.25" customHeight="1">
      <c r="C694" s="25"/>
      <c r="AW694" s="33"/>
    </row>
    <row r="695" ht="23.25" customHeight="1">
      <c r="C695" s="25"/>
      <c r="AW695" s="33"/>
    </row>
    <row r="696" ht="23.25" customHeight="1">
      <c r="C696" s="25"/>
      <c r="AW696" s="33"/>
    </row>
    <row r="697" ht="23.25" customHeight="1">
      <c r="C697" s="25"/>
      <c r="AW697" s="33"/>
    </row>
    <row r="698" ht="23.25" customHeight="1">
      <c r="C698" s="25"/>
      <c r="AW698" s="33"/>
    </row>
    <row r="699" ht="23.25" customHeight="1">
      <c r="C699" s="25"/>
      <c r="AW699" s="33"/>
    </row>
    <row r="700" ht="23.25" customHeight="1">
      <c r="C700" s="25"/>
      <c r="AW700" s="33"/>
    </row>
    <row r="701" ht="23.25" customHeight="1">
      <c r="C701" s="25"/>
      <c r="AW701" s="33"/>
    </row>
    <row r="702" ht="23.25" customHeight="1">
      <c r="C702" s="25"/>
      <c r="AW702" s="33"/>
    </row>
    <row r="703" ht="23.25" customHeight="1">
      <c r="C703" s="25"/>
      <c r="AW703" s="33"/>
    </row>
    <row r="704" ht="23.25" customHeight="1">
      <c r="C704" s="25"/>
      <c r="AW704" s="33"/>
    </row>
    <row r="705" ht="23.25" customHeight="1">
      <c r="C705" s="25"/>
      <c r="AW705" s="33"/>
    </row>
    <row r="706" ht="23.25" customHeight="1">
      <c r="C706" s="25"/>
      <c r="AW706" s="33"/>
    </row>
    <row r="707" ht="23.25" customHeight="1">
      <c r="C707" s="25"/>
      <c r="AW707" s="33"/>
    </row>
    <row r="708" ht="23.25" customHeight="1">
      <c r="C708" s="25"/>
      <c r="AW708" s="33"/>
    </row>
    <row r="709" ht="23.25" customHeight="1">
      <c r="C709" s="25"/>
      <c r="AW709" s="33"/>
    </row>
    <row r="710" ht="23.25" customHeight="1">
      <c r="C710" s="25"/>
      <c r="AW710" s="33"/>
    </row>
    <row r="711" ht="23.25" customHeight="1">
      <c r="C711" s="25"/>
      <c r="AW711" s="33"/>
    </row>
    <row r="712" ht="23.25" customHeight="1">
      <c r="C712" s="25"/>
      <c r="AW712" s="33"/>
    </row>
    <row r="713" ht="23.25" customHeight="1">
      <c r="C713" s="25"/>
      <c r="AW713" s="33"/>
    </row>
    <row r="714" ht="23.25" customHeight="1">
      <c r="C714" s="25"/>
      <c r="AW714" s="33"/>
    </row>
    <row r="715" ht="23.25" customHeight="1">
      <c r="C715" s="25"/>
      <c r="AW715" s="33"/>
    </row>
    <row r="716" ht="23.25" customHeight="1">
      <c r="C716" s="25"/>
      <c r="AW716" s="33"/>
    </row>
    <row r="717" ht="23.25" customHeight="1">
      <c r="C717" s="25"/>
      <c r="AW717" s="33"/>
    </row>
    <row r="718" ht="23.25" customHeight="1">
      <c r="C718" s="25"/>
      <c r="AW718" s="33"/>
    </row>
    <row r="719" ht="23.25" customHeight="1">
      <c r="C719" s="25"/>
      <c r="AW719" s="33"/>
    </row>
    <row r="720" ht="23.25" customHeight="1">
      <c r="C720" s="25"/>
      <c r="AW720" s="33"/>
    </row>
    <row r="721" ht="23.25" customHeight="1">
      <c r="C721" s="25"/>
      <c r="AW721" s="33"/>
    </row>
    <row r="722" ht="23.25" customHeight="1">
      <c r="C722" s="25"/>
      <c r="AW722" s="33"/>
    </row>
    <row r="723" ht="23.25" customHeight="1">
      <c r="C723" s="25"/>
      <c r="AW723" s="33"/>
    </row>
    <row r="724" ht="23.25" customHeight="1">
      <c r="C724" s="25"/>
      <c r="AW724" s="33"/>
    </row>
    <row r="725" ht="23.25" customHeight="1">
      <c r="C725" s="25"/>
      <c r="AW725" s="33"/>
    </row>
    <row r="726" ht="23.25" customHeight="1">
      <c r="C726" s="25"/>
      <c r="AW726" s="33"/>
    </row>
    <row r="727" ht="23.25" customHeight="1">
      <c r="C727" s="25"/>
      <c r="AW727" s="33"/>
    </row>
    <row r="728" ht="23.25" customHeight="1">
      <c r="C728" s="25"/>
      <c r="AW728" s="33"/>
    </row>
    <row r="729" ht="23.25" customHeight="1">
      <c r="C729" s="25"/>
      <c r="AW729" s="33"/>
    </row>
    <row r="730" ht="23.25" customHeight="1">
      <c r="C730" s="25"/>
      <c r="AW730" s="33"/>
    </row>
    <row r="731" ht="23.25" customHeight="1">
      <c r="C731" s="25"/>
      <c r="AW731" s="33"/>
    </row>
    <row r="732" ht="23.25" customHeight="1">
      <c r="C732" s="25"/>
      <c r="AW732" s="33"/>
    </row>
    <row r="733" ht="23.25" customHeight="1">
      <c r="C733" s="25"/>
      <c r="AW733" s="33"/>
    </row>
    <row r="734" ht="23.25" customHeight="1">
      <c r="C734" s="25"/>
      <c r="AW734" s="33"/>
    </row>
    <row r="735" ht="23.25" customHeight="1">
      <c r="C735" s="25"/>
      <c r="AW735" s="33"/>
    </row>
    <row r="736" ht="23.25" customHeight="1">
      <c r="C736" s="25"/>
      <c r="AW736" s="33"/>
    </row>
    <row r="737" ht="23.25" customHeight="1">
      <c r="C737" s="25"/>
      <c r="AW737" s="33"/>
    </row>
    <row r="738" ht="23.25" customHeight="1">
      <c r="C738" s="25"/>
      <c r="AW738" s="33"/>
    </row>
    <row r="739" ht="23.25" customHeight="1">
      <c r="C739" s="25"/>
      <c r="AW739" s="33"/>
    </row>
    <row r="740" ht="23.25" customHeight="1">
      <c r="C740" s="25"/>
      <c r="AW740" s="33"/>
    </row>
    <row r="741" ht="23.25" customHeight="1">
      <c r="C741" s="25"/>
      <c r="AW741" s="33"/>
    </row>
    <row r="742" ht="23.25" customHeight="1">
      <c r="C742" s="25"/>
      <c r="AW742" s="33"/>
    </row>
    <row r="743" ht="23.25" customHeight="1">
      <c r="C743" s="25"/>
      <c r="AW743" s="33"/>
    </row>
    <row r="744" ht="23.25" customHeight="1">
      <c r="C744" s="25"/>
      <c r="AW744" s="33"/>
    </row>
    <row r="745" ht="23.25" customHeight="1">
      <c r="C745" s="25"/>
      <c r="AW745" s="33"/>
    </row>
    <row r="746" ht="23.25" customHeight="1">
      <c r="C746" s="25"/>
      <c r="AW746" s="33"/>
    </row>
    <row r="747" ht="23.25" customHeight="1">
      <c r="C747" s="25"/>
      <c r="AW747" s="33"/>
    </row>
    <row r="748" ht="23.25" customHeight="1">
      <c r="C748" s="25"/>
      <c r="AW748" s="33"/>
    </row>
    <row r="749" ht="23.25" customHeight="1">
      <c r="C749" s="25"/>
      <c r="AW749" s="33"/>
    </row>
    <row r="750" ht="23.25" customHeight="1">
      <c r="C750" s="25"/>
      <c r="AW750" s="33"/>
    </row>
    <row r="751" ht="23.25" customHeight="1">
      <c r="C751" s="25"/>
      <c r="AW751" s="33"/>
    </row>
    <row r="752" ht="23.25" customHeight="1">
      <c r="C752" s="25"/>
      <c r="AW752" s="33"/>
    </row>
    <row r="753" ht="23.25" customHeight="1">
      <c r="C753" s="25"/>
      <c r="AW753" s="33"/>
    </row>
    <row r="754" ht="23.25" customHeight="1">
      <c r="C754" s="25"/>
      <c r="AW754" s="33"/>
    </row>
    <row r="755" ht="23.25" customHeight="1">
      <c r="C755" s="25"/>
      <c r="AW755" s="33"/>
    </row>
    <row r="756" ht="23.25" customHeight="1">
      <c r="C756" s="25"/>
      <c r="AW756" s="33"/>
    </row>
    <row r="757" ht="23.25" customHeight="1">
      <c r="C757" s="25"/>
      <c r="AW757" s="33"/>
    </row>
    <row r="758" ht="23.25" customHeight="1">
      <c r="C758" s="25"/>
      <c r="AW758" s="33"/>
    </row>
    <row r="759" ht="23.25" customHeight="1">
      <c r="C759" s="25"/>
      <c r="AW759" s="33"/>
    </row>
    <row r="760" ht="23.25" customHeight="1">
      <c r="C760" s="25"/>
      <c r="AW760" s="33"/>
    </row>
    <row r="761" ht="23.25" customHeight="1">
      <c r="C761" s="25"/>
      <c r="AW761" s="33"/>
    </row>
    <row r="762" ht="23.25" customHeight="1">
      <c r="C762" s="25"/>
      <c r="AW762" s="33"/>
    </row>
    <row r="763" ht="23.25" customHeight="1">
      <c r="C763" s="25"/>
      <c r="AW763" s="33"/>
    </row>
    <row r="764" ht="23.25" customHeight="1">
      <c r="C764" s="25"/>
      <c r="AW764" s="33"/>
    </row>
    <row r="765" ht="23.25" customHeight="1">
      <c r="C765" s="25"/>
      <c r="AW765" s="33"/>
    </row>
    <row r="766" ht="23.25" customHeight="1">
      <c r="C766" s="25"/>
      <c r="AW766" s="33"/>
    </row>
    <row r="767" ht="23.25" customHeight="1">
      <c r="C767" s="25"/>
      <c r="AW767" s="33"/>
    </row>
    <row r="768" ht="23.25" customHeight="1">
      <c r="C768" s="25"/>
      <c r="AW768" s="33"/>
    </row>
    <row r="769" ht="23.25" customHeight="1">
      <c r="C769" s="25"/>
      <c r="AW769" s="33"/>
    </row>
    <row r="770" ht="23.25" customHeight="1">
      <c r="C770" s="25"/>
      <c r="AW770" s="33"/>
    </row>
    <row r="771" ht="23.25" customHeight="1">
      <c r="C771" s="25"/>
      <c r="AW771" s="33"/>
    </row>
    <row r="772" ht="23.25" customHeight="1">
      <c r="C772" s="25"/>
      <c r="AW772" s="33"/>
    </row>
    <row r="773" ht="23.25" customHeight="1">
      <c r="C773" s="25"/>
      <c r="AW773" s="33"/>
    </row>
    <row r="774" ht="23.25" customHeight="1">
      <c r="C774" s="25"/>
      <c r="AW774" s="33"/>
    </row>
    <row r="775" ht="23.25" customHeight="1">
      <c r="C775" s="25"/>
      <c r="AW775" s="33"/>
    </row>
    <row r="776" ht="23.25" customHeight="1">
      <c r="C776" s="25"/>
      <c r="AW776" s="33"/>
    </row>
    <row r="777" ht="23.25" customHeight="1">
      <c r="C777" s="25"/>
      <c r="AW777" s="33"/>
    </row>
    <row r="778" ht="23.25" customHeight="1">
      <c r="C778" s="25"/>
      <c r="AW778" s="33"/>
    </row>
    <row r="779" ht="23.25" customHeight="1">
      <c r="C779" s="25"/>
      <c r="AW779" s="33"/>
    </row>
    <row r="780" ht="23.25" customHeight="1">
      <c r="C780" s="25"/>
      <c r="AW780" s="33"/>
    </row>
    <row r="781" ht="23.25" customHeight="1">
      <c r="C781" s="25"/>
      <c r="AW781" s="33"/>
    </row>
    <row r="782" ht="23.25" customHeight="1">
      <c r="C782" s="25"/>
      <c r="AW782" s="33"/>
    </row>
    <row r="783" ht="23.25" customHeight="1">
      <c r="C783" s="25"/>
      <c r="AW783" s="33"/>
    </row>
    <row r="784" ht="23.25" customHeight="1">
      <c r="C784" s="25"/>
      <c r="AW784" s="33"/>
    </row>
    <row r="785" ht="23.25" customHeight="1">
      <c r="C785" s="25"/>
      <c r="AW785" s="33"/>
    </row>
    <row r="786" ht="23.25" customHeight="1">
      <c r="C786" s="25"/>
      <c r="AW786" s="33"/>
    </row>
    <row r="787" ht="23.25" customHeight="1">
      <c r="C787" s="25"/>
      <c r="AW787" s="33"/>
    </row>
    <row r="788" ht="23.25" customHeight="1">
      <c r="C788" s="25"/>
      <c r="AW788" s="33"/>
    </row>
    <row r="789" ht="23.25" customHeight="1">
      <c r="C789" s="25"/>
      <c r="AW789" s="33"/>
    </row>
    <row r="790" ht="23.25" customHeight="1">
      <c r="C790" s="25"/>
      <c r="AW790" s="33"/>
    </row>
    <row r="791" ht="23.25" customHeight="1">
      <c r="C791" s="25"/>
      <c r="AW791" s="33"/>
    </row>
    <row r="792" ht="23.25" customHeight="1">
      <c r="C792" s="25"/>
      <c r="AW792" s="33"/>
    </row>
    <row r="793" ht="23.25" customHeight="1">
      <c r="C793" s="25"/>
      <c r="AW793" s="33"/>
    </row>
    <row r="794" ht="23.25" customHeight="1">
      <c r="C794" s="25"/>
      <c r="AW794" s="33"/>
    </row>
    <row r="795" ht="23.25" customHeight="1">
      <c r="C795" s="25"/>
      <c r="AW795" s="33"/>
    </row>
    <row r="796" ht="23.25" customHeight="1">
      <c r="C796" s="25"/>
      <c r="AW796" s="33"/>
    </row>
    <row r="797" ht="23.25" customHeight="1">
      <c r="C797" s="25"/>
      <c r="AW797" s="33"/>
    </row>
    <row r="798" ht="23.25" customHeight="1">
      <c r="C798" s="25"/>
      <c r="AW798" s="33"/>
    </row>
    <row r="799" ht="23.25" customHeight="1">
      <c r="C799" s="25"/>
      <c r="AW799" s="33"/>
    </row>
    <row r="800" ht="23.25" customHeight="1">
      <c r="C800" s="25"/>
      <c r="AW800" s="33"/>
    </row>
    <row r="801" ht="23.25" customHeight="1">
      <c r="C801" s="25"/>
      <c r="AW801" s="33"/>
    </row>
    <row r="802" ht="23.25" customHeight="1">
      <c r="C802" s="25"/>
      <c r="AW802" s="33"/>
    </row>
    <row r="803" ht="23.25" customHeight="1">
      <c r="C803" s="25"/>
      <c r="AW803" s="33"/>
    </row>
    <row r="804" ht="23.25" customHeight="1">
      <c r="C804" s="25"/>
      <c r="AW804" s="33"/>
    </row>
    <row r="805" ht="23.25" customHeight="1">
      <c r="C805" s="25"/>
      <c r="AW805" s="33"/>
    </row>
    <row r="806" ht="23.25" customHeight="1">
      <c r="C806" s="25"/>
      <c r="AW806" s="33"/>
    </row>
    <row r="807" ht="23.25" customHeight="1">
      <c r="C807" s="25"/>
      <c r="AW807" s="33"/>
    </row>
    <row r="808" ht="23.25" customHeight="1">
      <c r="C808" s="25"/>
      <c r="AW808" s="33"/>
    </row>
    <row r="809" ht="23.25" customHeight="1">
      <c r="C809" s="25"/>
      <c r="AW809" s="33"/>
    </row>
    <row r="810" ht="23.25" customHeight="1">
      <c r="C810" s="25"/>
      <c r="AW810" s="33"/>
    </row>
    <row r="811" ht="23.25" customHeight="1">
      <c r="C811" s="25"/>
      <c r="AW811" s="33"/>
    </row>
    <row r="812" ht="23.25" customHeight="1">
      <c r="C812" s="25"/>
      <c r="AW812" s="33"/>
    </row>
    <row r="813" ht="23.25" customHeight="1">
      <c r="C813" s="25"/>
      <c r="AW813" s="33"/>
    </row>
    <row r="814" ht="23.25" customHeight="1">
      <c r="C814" s="25"/>
      <c r="AW814" s="33"/>
    </row>
    <row r="815" ht="23.25" customHeight="1">
      <c r="C815" s="25"/>
      <c r="AW815" s="33"/>
    </row>
    <row r="816" ht="23.25" customHeight="1">
      <c r="C816" s="25"/>
      <c r="AW816" s="33"/>
    </row>
    <row r="817" ht="23.25" customHeight="1">
      <c r="C817" s="25"/>
      <c r="AW817" s="33"/>
    </row>
    <row r="818" ht="23.25" customHeight="1">
      <c r="C818" s="25"/>
      <c r="AW818" s="33"/>
    </row>
    <row r="819" ht="23.25" customHeight="1">
      <c r="C819" s="25"/>
      <c r="AW819" s="33"/>
    </row>
    <row r="820" ht="23.25" customHeight="1">
      <c r="C820" s="25"/>
      <c r="AW820" s="33"/>
    </row>
    <row r="821" ht="23.25" customHeight="1">
      <c r="C821" s="25"/>
      <c r="AW821" s="33"/>
    </row>
    <row r="822" ht="23.25" customHeight="1">
      <c r="C822" s="25"/>
      <c r="AW822" s="33"/>
    </row>
    <row r="823" ht="23.25" customHeight="1">
      <c r="C823" s="25"/>
      <c r="AW823" s="33"/>
    </row>
    <row r="824" ht="23.25" customHeight="1">
      <c r="C824" s="25"/>
      <c r="AW824" s="33"/>
    </row>
    <row r="825" ht="23.25" customHeight="1">
      <c r="C825" s="25"/>
      <c r="AW825" s="33"/>
    </row>
    <row r="826" ht="23.25" customHeight="1">
      <c r="C826" s="25"/>
      <c r="AW826" s="33"/>
    </row>
    <row r="827" ht="23.25" customHeight="1">
      <c r="C827" s="25"/>
      <c r="AW827" s="33"/>
    </row>
    <row r="828" ht="23.25" customHeight="1">
      <c r="C828" s="25"/>
      <c r="AW828" s="33"/>
    </row>
    <row r="829" ht="23.25" customHeight="1">
      <c r="C829" s="25"/>
      <c r="AW829" s="33"/>
    </row>
    <row r="830" ht="23.25" customHeight="1">
      <c r="C830" s="25"/>
      <c r="AW830" s="33"/>
    </row>
    <row r="831" ht="23.25" customHeight="1">
      <c r="C831" s="25"/>
      <c r="AW831" s="33"/>
    </row>
    <row r="832" ht="23.25" customHeight="1">
      <c r="C832" s="25"/>
      <c r="AW832" s="33"/>
    </row>
    <row r="833" ht="23.25" customHeight="1">
      <c r="C833" s="25"/>
      <c r="AW833" s="33"/>
    </row>
    <row r="834" ht="23.25" customHeight="1">
      <c r="C834" s="25"/>
      <c r="AW834" s="33"/>
    </row>
    <row r="835" ht="23.25" customHeight="1">
      <c r="C835" s="25"/>
      <c r="AW835" s="33"/>
    </row>
    <row r="836" ht="23.25" customHeight="1">
      <c r="C836" s="25"/>
      <c r="AW836" s="33"/>
    </row>
    <row r="837" ht="23.25" customHeight="1">
      <c r="C837" s="25"/>
      <c r="AW837" s="33"/>
    </row>
    <row r="838" ht="23.25" customHeight="1">
      <c r="C838" s="25"/>
      <c r="AW838" s="33"/>
    </row>
    <row r="839" ht="23.25" customHeight="1">
      <c r="C839" s="25"/>
      <c r="AW839" s="33"/>
    </row>
    <row r="840" ht="23.25" customHeight="1">
      <c r="C840" s="25"/>
      <c r="AW840" s="33"/>
    </row>
    <row r="841" ht="23.25" customHeight="1">
      <c r="C841" s="25"/>
      <c r="AW841" s="33"/>
    </row>
    <row r="842" ht="23.25" customHeight="1">
      <c r="C842" s="25"/>
      <c r="AW842" s="33"/>
    </row>
    <row r="843" ht="23.25" customHeight="1">
      <c r="C843" s="25"/>
      <c r="AW843" s="33"/>
    </row>
    <row r="844" ht="23.25" customHeight="1">
      <c r="C844" s="25"/>
      <c r="AW844" s="33"/>
    </row>
    <row r="845" ht="23.25" customHeight="1">
      <c r="C845" s="25"/>
      <c r="AW845" s="33"/>
    </row>
    <row r="846" ht="23.25" customHeight="1">
      <c r="C846" s="25"/>
      <c r="AW846" s="33"/>
    </row>
    <row r="847" ht="23.25" customHeight="1">
      <c r="C847" s="25"/>
      <c r="AW847" s="33"/>
    </row>
    <row r="848" ht="23.25" customHeight="1">
      <c r="C848" s="25"/>
      <c r="AW848" s="33"/>
    </row>
    <row r="849" ht="23.25" customHeight="1">
      <c r="C849" s="25"/>
      <c r="AW849" s="33"/>
    </row>
    <row r="850" ht="23.25" customHeight="1">
      <c r="C850" s="25"/>
      <c r="AW850" s="33"/>
    </row>
    <row r="851" ht="23.25" customHeight="1">
      <c r="C851" s="25"/>
      <c r="AW851" s="33"/>
    </row>
    <row r="852" ht="23.25" customHeight="1">
      <c r="C852" s="25"/>
      <c r="AW852" s="33"/>
    </row>
    <row r="853" ht="23.25" customHeight="1">
      <c r="C853" s="25"/>
      <c r="AW853" s="33"/>
    </row>
    <row r="854" ht="23.25" customHeight="1">
      <c r="C854" s="25"/>
      <c r="AW854" s="33"/>
    </row>
    <row r="855" ht="23.25" customHeight="1">
      <c r="C855" s="25"/>
      <c r="AW855" s="33"/>
    </row>
    <row r="856" ht="23.25" customHeight="1">
      <c r="C856" s="25"/>
      <c r="AW856" s="33"/>
    </row>
    <row r="857" ht="23.25" customHeight="1">
      <c r="C857" s="25"/>
      <c r="AW857" s="33"/>
    </row>
    <row r="858" ht="23.25" customHeight="1">
      <c r="C858" s="25"/>
      <c r="AW858" s="33"/>
    </row>
    <row r="859" ht="23.25" customHeight="1">
      <c r="C859" s="25"/>
      <c r="AW859" s="33"/>
    </row>
    <row r="860" ht="23.25" customHeight="1">
      <c r="C860" s="25"/>
      <c r="AW860" s="33"/>
    </row>
    <row r="861" ht="23.25" customHeight="1">
      <c r="C861" s="25"/>
      <c r="AW861" s="33"/>
    </row>
    <row r="862" ht="23.25" customHeight="1">
      <c r="C862" s="25"/>
      <c r="AW862" s="33"/>
    </row>
    <row r="863" ht="23.25" customHeight="1">
      <c r="C863" s="25"/>
      <c r="AW863" s="33"/>
    </row>
    <row r="864" ht="23.25" customHeight="1">
      <c r="C864" s="25"/>
      <c r="AW864" s="33"/>
    </row>
    <row r="865" ht="23.25" customHeight="1">
      <c r="C865" s="25"/>
      <c r="AW865" s="33"/>
    </row>
    <row r="866" ht="23.25" customHeight="1">
      <c r="C866" s="25"/>
      <c r="AW866" s="33"/>
    </row>
    <row r="867" ht="23.25" customHeight="1">
      <c r="C867" s="25"/>
      <c r="AW867" s="33"/>
    </row>
    <row r="868" ht="23.25" customHeight="1">
      <c r="C868" s="25"/>
      <c r="AW868" s="33"/>
    </row>
    <row r="869" ht="23.25" customHeight="1">
      <c r="C869" s="25"/>
      <c r="AW869" s="33"/>
    </row>
    <row r="870" ht="23.25" customHeight="1">
      <c r="C870" s="25"/>
      <c r="AW870" s="33"/>
    </row>
    <row r="871" ht="23.25" customHeight="1">
      <c r="C871" s="25"/>
      <c r="AW871" s="33"/>
    </row>
    <row r="872" ht="23.25" customHeight="1">
      <c r="C872" s="25"/>
      <c r="AW872" s="33"/>
    </row>
    <row r="873" ht="23.25" customHeight="1">
      <c r="C873" s="25"/>
      <c r="AW873" s="33"/>
    </row>
    <row r="874" ht="23.25" customHeight="1">
      <c r="C874" s="25"/>
      <c r="AW874" s="33"/>
    </row>
    <row r="875" ht="23.25" customHeight="1">
      <c r="C875" s="25"/>
      <c r="AW875" s="33"/>
    </row>
    <row r="876" ht="23.25" customHeight="1">
      <c r="C876" s="25"/>
      <c r="AW876" s="33"/>
    </row>
    <row r="877" ht="23.25" customHeight="1">
      <c r="C877" s="25"/>
      <c r="AW877" s="33"/>
    </row>
    <row r="878" ht="23.25" customHeight="1">
      <c r="C878" s="25"/>
      <c r="AW878" s="33"/>
    </row>
    <row r="879" ht="23.25" customHeight="1">
      <c r="C879" s="25"/>
      <c r="AW879" s="33"/>
    </row>
    <row r="880" ht="23.25" customHeight="1">
      <c r="C880" s="25"/>
      <c r="AW880" s="33"/>
    </row>
    <row r="881" ht="23.25" customHeight="1">
      <c r="C881" s="25"/>
      <c r="AW881" s="33"/>
    </row>
    <row r="882" ht="23.25" customHeight="1">
      <c r="C882" s="25"/>
      <c r="AW882" s="33"/>
    </row>
    <row r="883" ht="23.25" customHeight="1">
      <c r="C883" s="25"/>
      <c r="AW883" s="33"/>
    </row>
    <row r="884" ht="23.25" customHeight="1">
      <c r="C884" s="25"/>
      <c r="AW884" s="33"/>
    </row>
    <row r="885" ht="23.25" customHeight="1">
      <c r="C885" s="25"/>
      <c r="AW885" s="33"/>
    </row>
    <row r="886" ht="23.25" customHeight="1">
      <c r="C886" s="25"/>
      <c r="AW886" s="33"/>
    </row>
    <row r="887" ht="23.25" customHeight="1">
      <c r="C887" s="25"/>
      <c r="AW887" s="33"/>
    </row>
    <row r="888" ht="23.25" customHeight="1">
      <c r="C888" s="25"/>
      <c r="AW888" s="33"/>
    </row>
    <row r="889" ht="23.25" customHeight="1">
      <c r="C889" s="25"/>
      <c r="AW889" s="33"/>
    </row>
    <row r="890" ht="23.25" customHeight="1">
      <c r="C890" s="25"/>
      <c r="AW890" s="33"/>
    </row>
    <row r="891" ht="23.25" customHeight="1">
      <c r="C891" s="25"/>
      <c r="AW891" s="33"/>
    </row>
    <row r="892" ht="23.25" customHeight="1">
      <c r="C892" s="25"/>
      <c r="AW892" s="33"/>
    </row>
    <row r="893" ht="23.25" customHeight="1">
      <c r="C893" s="25"/>
      <c r="AW893" s="33"/>
    </row>
    <row r="894" ht="23.25" customHeight="1">
      <c r="C894" s="25"/>
      <c r="AW894" s="33"/>
    </row>
    <row r="895" ht="23.25" customHeight="1">
      <c r="C895" s="25"/>
      <c r="AW895" s="33"/>
    </row>
    <row r="896" ht="23.25" customHeight="1">
      <c r="C896" s="25"/>
      <c r="AW896" s="33"/>
    </row>
    <row r="897" ht="23.25" customHeight="1">
      <c r="C897" s="25"/>
      <c r="AW897" s="33"/>
    </row>
    <row r="898" ht="23.25" customHeight="1">
      <c r="C898" s="25"/>
      <c r="AW898" s="33"/>
    </row>
    <row r="899" ht="23.25" customHeight="1">
      <c r="C899" s="25"/>
      <c r="AW899" s="33"/>
    </row>
    <row r="900" ht="23.25" customHeight="1">
      <c r="C900" s="25"/>
      <c r="AW900" s="33"/>
    </row>
    <row r="901" ht="23.25" customHeight="1">
      <c r="C901" s="25"/>
      <c r="AW901" s="33"/>
    </row>
    <row r="902" ht="23.25" customHeight="1">
      <c r="C902" s="25"/>
      <c r="AW902" s="33"/>
    </row>
    <row r="903" ht="23.25" customHeight="1">
      <c r="C903" s="25"/>
      <c r="AW903" s="33"/>
    </row>
    <row r="904" ht="23.25" customHeight="1">
      <c r="C904" s="25"/>
      <c r="AW904" s="33"/>
    </row>
    <row r="905" ht="23.25" customHeight="1">
      <c r="C905" s="25"/>
      <c r="AW905" s="33"/>
    </row>
    <row r="906" ht="23.25" customHeight="1">
      <c r="C906" s="25"/>
      <c r="AW906" s="33"/>
    </row>
    <row r="907" ht="23.25" customHeight="1">
      <c r="C907" s="25"/>
      <c r="AW907" s="33"/>
    </row>
    <row r="908" ht="23.25" customHeight="1">
      <c r="C908" s="25"/>
      <c r="AW908" s="33"/>
    </row>
    <row r="909" ht="23.25" customHeight="1">
      <c r="C909" s="25"/>
      <c r="AW909" s="33"/>
    </row>
    <row r="910" ht="23.25" customHeight="1">
      <c r="C910" s="25"/>
      <c r="AW910" s="33"/>
    </row>
    <row r="911" ht="23.25" customHeight="1">
      <c r="C911" s="25"/>
      <c r="AW911" s="33"/>
    </row>
    <row r="912" ht="23.25" customHeight="1">
      <c r="C912" s="25"/>
      <c r="AW912" s="33"/>
    </row>
    <row r="913" ht="23.25" customHeight="1">
      <c r="C913" s="25"/>
      <c r="AW913" s="33"/>
    </row>
    <row r="914" ht="23.25" customHeight="1">
      <c r="C914" s="25"/>
      <c r="AW914" s="33"/>
    </row>
    <row r="915" ht="23.25" customHeight="1">
      <c r="C915" s="25"/>
      <c r="AW915" s="33"/>
    </row>
    <row r="916" ht="23.25" customHeight="1">
      <c r="C916" s="25"/>
      <c r="AW916" s="33"/>
    </row>
    <row r="917" ht="23.25" customHeight="1">
      <c r="C917" s="25"/>
      <c r="AW917" s="33"/>
    </row>
    <row r="918" ht="23.25" customHeight="1">
      <c r="C918" s="25"/>
      <c r="AW918" s="33"/>
    </row>
    <row r="919" ht="23.25" customHeight="1">
      <c r="C919" s="25"/>
      <c r="AW919" s="33"/>
    </row>
    <row r="920" ht="23.25" customHeight="1">
      <c r="C920" s="25"/>
      <c r="AW920" s="33"/>
    </row>
    <row r="921" ht="23.25" customHeight="1">
      <c r="C921" s="25"/>
      <c r="AW921" s="33"/>
    </row>
    <row r="922" ht="23.25" customHeight="1">
      <c r="C922" s="25"/>
      <c r="AW922" s="33"/>
    </row>
    <row r="923" ht="23.25" customHeight="1">
      <c r="C923" s="25"/>
      <c r="AW923" s="33"/>
    </row>
    <row r="924" ht="23.25" customHeight="1">
      <c r="C924" s="25"/>
      <c r="AW924" s="33"/>
    </row>
    <row r="925" ht="23.25" customHeight="1">
      <c r="C925" s="25"/>
      <c r="AW925" s="33"/>
    </row>
    <row r="926" ht="23.25" customHeight="1">
      <c r="C926" s="25"/>
      <c r="AW926" s="33"/>
    </row>
    <row r="927" ht="23.25" customHeight="1">
      <c r="C927" s="25"/>
      <c r="AW927" s="33"/>
    </row>
    <row r="928" ht="23.25" customHeight="1">
      <c r="C928" s="25"/>
      <c r="AW928" s="33"/>
    </row>
    <row r="929" ht="23.25" customHeight="1">
      <c r="C929" s="25"/>
      <c r="AW929" s="33"/>
    </row>
    <row r="930" ht="23.25" customHeight="1">
      <c r="C930" s="25"/>
      <c r="AW930" s="33"/>
    </row>
    <row r="931" ht="23.25" customHeight="1">
      <c r="C931" s="25"/>
      <c r="AW931" s="33"/>
    </row>
    <row r="932" ht="23.25" customHeight="1">
      <c r="C932" s="25"/>
      <c r="AW932" s="33"/>
    </row>
    <row r="933" ht="23.25" customHeight="1">
      <c r="C933" s="25"/>
      <c r="AW933" s="33"/>
    </row>
    <row r="934" ht="23.25" customHeight="1">
      <c r="C934" s="25"/>
      <c r="AW934" s="33"/>
    </row>
    <row r="935" ht="23.25" customHeight="1">
      <c r="C935" s="25"/>
      <c r="AW935" s="33"/>
    </row>
    <row r="936" ht="23.25" customHeight="1">
      <c r="C936" s="25"/>
      <c r="AW936" s="33"/>
    </row>
    <row r="937" ht="23.25" customHeight="1">
      <c r="C937" s="25"/>
      <c r="AW937" s="33"/>
    </row>
    <row r="938" ht="23.25" customHeight="1">
      <c r="C938" s="25"/>
      <c r="AW938" s="33"/>
    </row>
    <row r="939" ht="23.25" customHeight="1">
      <c r="C939" s="25"/>
      <c r="AW939" s="33"/>
    </row>
    <row r="940" ht="23.25" customHeight="1">
      <c r="C940" s="25"/>
      <c r="AW940" s="33"/>
    </row>
    <row r="941" ht="23.25" customHeight="1">
      <c r="C941" s="25"/>
      <c r="AW941" s="33"/>
    </row>
    <row r="942" ht="23.25" customHeight="1">
      <c r="C942" s="25"/>
      <c r="AW942" s="33"/>
    </row>
    <row r="943" ht="23.25" customHeight="1">
      <c r="C943" s="25"/>
      <c r="AW943" s="33"/>
    </row>
    <row r="944" ht="23.25" customHeight="1">
      <c r="C944" s="25"/>
      <c r="AW944" s="33"/>
    </row>
    <row r="945" ht="23.25" customHeight="1">
      <c r="C945" s="25"/>
      <c r="AW945" s="33"/>
    </row>
    <row r="946" ht="23.25" customHeight="1">
      <c r="C946" s="25"/>
      <c r="AW946" s="33"/>
    </row>
    <row r="947" ht="23.25" customHeight="1">
      <c r="C947" s="25"/>
      <c r="AW947" s="33"/>
    </row>
    <row r="948" ht="23.25" customHeight="1">
      <c r="C948" s="25"/>
      <c r="AW948" s="33"/>
    </row>
    <row r="949" ht="23.25" customHeight="1">
      <c r="C949" s="25"/>
      <c r="AW949" s="33"/>
    </row>
    <row r="950" ht="23.25" customHeight="1">
      <c r="C950" s="25"/>
      <c r="AW950" s="33"/>
    </row>
    <row r="951" ht="23.25" customHeight="1">
      <c r="C951" s="25"/>
      <c r="AW951" s="33"/>
    </row>
    <row r="952" ht="23.25" customHeight="1">
      <c r="C952" s="25"/>
      <c r="AW952" s="33"/>
    </row>
    <row r="953" ht="23.25" customHeight="1">
      <c r="C953" s="25"/>
      <c r="AW953" s="33"/>
    </row>
    <row r="954" ht="23.25" customHeight="1">
      <c r="C954" s="25"/>
      <c r="AW954" s="33"/>
    </row>
    <row r="955" ht="23.25" customHeight="1">
      <c r="C955" s="25"/>
      <c r="AW955" s="33"/>
    </row>
    <row r="956" ht="23.25" customHeight="1">
      <c r="C956" s="25"/>
      <c r="AW956" s="33"/>
    </row>
    <row r="957" ht="23.25" customHeight="1">
      <c r="C957" s="25"/>
      <c r="AW957" s="33"/>
    </row>
    <row r="958" ht="23.25" customHeight="1">
      <c r="C958" s="25"/>
      <c r="AW958" s="33"/>
    </row>
    <row r="959" ht="23.25" customHeight="1">
      <c r="C959" s="25"/>
      <c r="AW959" s="33"/>
    </row>
    <row r="960" ht="23.25" customHeight="1">
      <c r="C960" s="25"/>
      <c r="AW960" s="33"/>
    </row>
    <row r="961" ht="23.25" customHeight="1">
      <c r="C961" s="25"/>
      <c r="AW961" s="33"/>
    </row>
    <row r="962" ht="23.25" customHeight="1">
      <c r="C962" s="25"/>
      <c r="AW962" s="33"/>
    </row>
    <row r="963" ht="23.25" customHeight="1">
      <c r="C963" s="25"/>
      <c r="AW963" s="33"/>
    </row>
    <row r="964" ht="23.25" customHeight="1">
      <c r="C964" s="25"/>
      <c r="AW964" s="33"/>
    </row>
    <row r="965" ht="23.25" customHeight="1">
      <c r="C965" s="25"/>
      <c r="AW965" s="33"/>
    </row>
    <row r="966" ht="23.25" customHeight="1">
      <c r="C966" s="25"/>
      <c r="AW966" s="33"/>
    </row>
    <row r="967" ht="23.25" customHeight="1">
      <c r="C967" s="25"/>
      <c r="AW967" s="33"/>
    </row>
    <row r="968" ht="23.25" customHeight="1">
      <c r="C968" s="25"/>
      <c r="AW968" s="33"/>
    </row>
    <row r="969" ht="23.25" customHeight="1">
      <c r="C969" s="25"/>
      <c r="AW969" s="33"/>
    </row>
    <row r="970" ht="23.25" customHeight="1">
      <c r="C970" s="25"/>
      <c r="AW970" s="33"/>
    </row>
    <row r="971" ht="23.25" customHeight="1">
      <c r="C971" s="25"/>
      <c r="AW971" s="33"/>
    </row>
    <row r="972" ht="23.25" customHeight="1">
      <c r="C972" s="25"/>
      <c r="AW972" s="33"/>
    </row>
    <row r="973" ht="23.25" customHeight="1">
      <c r="C973" s="25"/>
      <c r="AW973" s="33"/>
    </row>
    <row r="974" ht="23.25" customHeight="1">
      <c r="C974" s="25"/>
      <c r="AW974" s="33"/>
    </row>
    <row r="975" ht="23.25" customHeight="1">
      <c r="C975" s="25"/>
      <c r="AW975" s="33"/>
    </row>
    <row r="976" ht="23.25" customHeight="1">
      <c r="C976" s="25"/>
      <c r="AW976" s="33"/>
    </row>
    <row r="977" ht="23.25" customHeight="1">
      <c r="C977" s="25"/>
      <c r="AW977" s="33"/>
    </row>
    <row r="978" ht="23.25" customHeight="1">
      <c r="C978" s="25"/>
      <c r="AW978" s="33"/>
    </row>
    <row r="979" ht="23.25" customHeight="1">
      <c r="C979" s="25"/>
      <c r="AW979" s="33"/>
    </row>
    <row r="980" ht="23.25" customHeight="1">
      <c r="C980" s="25"/>
      <c r="AW980" s="33"/>
    </row>
    <row r="981" ht="23.25" customHeight="1">
      <c r="C981" s="25"/>
      <c r="AW981" s="33"/>
    </row>
    <row r="982" ht="23.25" customHeight="1">
      <c r="C982" s="25"/>
      <c r="AW982" s="33"/>
    </row>
    <row r="983" ht="23.25" customHeight="1">
      <c r="C983" s="25"/>
      <c r="AW983" s="33"/>
    </row>
    <row r="984" ht="23.25" customHeight="1">
      <c r="C984" s="25"/>
      <c r="AW984" s="33"/>
    </row>
    <row r="985" ht="23.25" customHeight="1">
      <c r="C985" s="25"/>
      <c r="AW985" s="33"/>
    </row>
    <row r="986" ht="23.25" customHeight="1">
      <c r="C986" s="25"/>
      <c r="AW986" s="33"/>
    </row>
    <row r="987" ht="23.25" customHeight="1">
      <c r="C987" s="25"/>
      <c r="AW987" s="33"/>
    </row>
    <row r="988" ht="23.25" customHeight="1">
      <c r="C988" s="25"/>
      <c r="AW988" s="33"/>
    </row>
    <row r="989" ht="23.25" customHeight="1">
      <c r="C989" s="25"/>
      <c r="AW989" s="33"/>
    </row>
    <row r="990" ht="23.25" customHeight="1">
      <c r="C990" s="25"/>
      <c r="AW990" s="33"/>
    </row>
    <row r="991" ht="23.25" customHeight="1">
      <c r="C991" s="25"/>
      <c r="AW991" s="33"/>
    </row>
    <row r="992" ht="23.25" customHeight="1">
      <c r="C992" s="25"/>
      <c r="AW992" s="33"/>
    </row>
    <row r="993" ht="23.25" customHeight="1">
      <c r="C993" s="25"/>
      <c r="AW993" s="33"/>
    </row>
    <row r="994" ht="23.25" customHeight="1">
      <c r="C994" s="25"/>
      <c r="AW994" s="33"/>
    </row>
    <row r="995" ht="23.25" customHeight="1">
      <c r="C995" s="25"/>
      <c r="AW995" s="33"/>
    </row>
    <row r="996" ht="23.25" customHeight="1">
      <c r="C996" s="25"/>
      <c r="AW996" s="33"/>
    </row>
    <row r="997" ht="23.25" customHeight="1">
      <c r="C997" s="25"/>
      <c r="AW997" s="33"/>
    </row>
    <row r="998" ht="23.25" customHeight="1">
      <c r="C998" s="25"/>
      <c r="AW998" s="33"/>
    </row>
    <row r="999" ht="23.25" customHeight="1">
      <c r="C999" s="25"/>
      <c r="AW999" s="33"/>
    </row>
  </sheetData>
  <conditionalFormatting sqref="F1:F3 F5 F8:F97 F156 F167 F169 F171:F173 F175 F177">
    <cfRule type="expression" dxfId="0" priority="1">
      <formula>COUNTIF(F:F, F1) &gt; 1</formula>
    </cfRule>
  </conditionalFormatting>
  <hyperlinks>
    <hyperlink r:id="rId2" ref="AQ4"/>
    <hyperlink r:id="rId3" ref="AT4"/>
  </hyperlinks>
  <printOptions/>
  <pageMargins bottom="0.787401575" footer="0.0" header="0.0" left="0.7" right="0.7" top="0.787401575"/>
  <pageSetup paperSize="9"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27.63"/>
    <col customWidth="1" min="41" max="69" width="11.38"/>
  </cols>
  <sheetData>
    <row r="1" ht="23.25" customHeight="1">
      <c r="A1" s="5" t="s">
        <v>1546</v>
      </c>
      <c r="B1" s="5" t="s">
        <v>1546</v>
      </c>
      <c r="C1" s="5" t="s">
        <v>1546</v>
      </c>
      <c r="D1" s="5" t="s">
        <v>1546</v>
      </c>
      <c r="E1" s="5" t="s">
        <v>1546</v>
      </c>
      <c r="F1" s="5" t="s">
        <v>1</v>
      </c>
      <c r="G1" s="5" t="s">
        <v>2</v>
      </c>
      <c r="H1" s="5" t="s">
        <v>3</v>
      </c>
      <c r="I1" s="5" t="s">
        <v>4</v>
      </c>
      <c r="J1" s="5" t="s">
        <v>5</v>
      </c>
      <c r="K1" s="5" t="s">
        <v>6</v>
      </c>
      <c r="L1" s="5" t="s">
        <v>7</v>
      </c>
      <c r="M1" s="5" t="s">
        <v>8</v>
      </c>
      <c r="N1" s="5" t="s">
        <v>9</v>
      </c>
      <c r="O1" s="5" t="s">
        <v>10</v>
      </c>
      <c r="P1" s="5" t="s">
        <v>11</v>
      </c>
      <c r="Q1" s="72" t="s">
        <v>16</v>
      </c>
      <c r="R1" s="5" t="s">
        <v>1546</v>
      </c>
      <c r="S1" s="5" t="s">
        <v>1546</v>
      </c>
      <c r="T1" s="5" t="s">
        <v>1546</v>
      </c>
      <c r="U1" s="5" t="s">
        <v>1546</v>
      </c>
      <c r="V1" s="5" t="s">
        <v>1546</v>
      </c>
      <c r="W1" s="5" t="s">
        <v>1546</v>
      </c>
      <c r="X1" s="5" t="s">
        <v>1</v>
      </c>
      <c r="Y1" s="5" t="s">
        <v>8</v>
      </c>
      <c r="Z1" s="5" t="s">
        <v>8</v>
      </c>
      <c r="AA1" s="5" t="s">
        <v>8</v>
      </c>
      <c r="AB1" s="5" t="s">
        <v>8</v>
      </c>
      <c r="AC1" s="5" t="s">
        <v>9</v>
      </c>
      <c r="AD1" s="5" t="s">
        <v>9</v>
      </c>
      <c r="AE1" s="5" t="s">
        <v>9</v>
      </c>
      <c r="AF1" s="5" t="s">
        <v>9</v>
      </c>
      <c r="AG1" s="5" t="s">
        <v>9</v>
      </c>
      <c r="AH1" s="5" t="s">
        <v>9</v>
      </c>
      <c r="AI1" s="5" t="s">
        <v>10</v>
      </c>
      <c r="AJ1" s="5" t="s">
        <v>10</v>
      </c>
      <c r="AK1" s="5" t="s">
        <v>10</v>
      </c>
      <c r="AL1" s="5" t="s">
        <v>11</v>
      </c>
      <c r="AM1" s="5" t="s">
        <v>11</v>
      </c>
      <c r="AN1" s="5" t="s">
        <v>11</v>
      </c>
      <c r="AO1" s="73" t="s">
        <v>3</v>
      </c>
      <c r="AP1" s="5" t="s">
        <v>3</v>
      </c>
      <c r="AQ1" s="5" t="s">
        <v>3</v>
      </c>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row>
    <row r="2" ht="23.25" customHeight="1">
      <c r="A2" s="5" t="s">
        <v>20</v>
      </c>
      <c r="B2" s="5" t="s">
        <v>21</v>
      </c>
      <c r="C2" s="5" t="s">
        <v>22</v>
      </c>
      <c r="D2" s="5" t="s">
        <v>23</v>
      </c>
      <c r="E2" s="5" t="s">
        <v>24</v>
      </c>
      <c r="F2" s="5" t="s">
        <v>25</v>
      </c>
      <c r="G2" s="5" t="s">
        <v>20</v>
      </c>
      <c r="H2" s="5" t="s">
        <v>20</v>
      </c>
      <c r="I2" s="5" t="s">
        <v>20</v>
      </c>
      <c r="J2" s="5" t="s">
        <v>20</v>
      </c>
      <c r="K2" s="5" t="s">
        <v>20</v>
      </c>
      <c r="L2" s="5" t="s">
        <v>20</v>
      </c>
      <c r="M2" s="5" t="s">
        <v>26</v>
      </c>
      <c r="N2" s="5" t="s">
        <v>27</v>
      </c>
      <c r="O2" s="5" t="s">
        <v>28</v>
      </c>
      <c r="P2" s="5" t="s">
        <v>28</v>
      </c>
      <c r="Q2" s="7" t="s">
        <v>29</v>
      </c>
      <c r="R2" s="5" t="s">
        <v>30</v>
      </c>
      <c r="S2" s="5" t="s">
        <v>31</v>
      </c>
      <c r="T2" s="5" t="s">
        <v>32</v>
      </c>
      <c r="U2" s="5" t="s">
        <v>33</v>
      </c>
      <c r="V2" s="5" t="s">
        <v>34</v>
      </c>
      <c r="W2" s="5" t="s">
        <v>36</v>
      </c>
      <c r="X2" s="5" t="s">
        <v>37</v>
      </c>
      <c r="Y2" s="5" t="s">
        <v>38</v>
      </c>
      <c r="Z2" s="5" t="s">
        <v>39</v>
      </c>
      <c r="AA2" s="5" t="s">
        <v>40</v>
      </c>
      <c r="AB2" s="5" t="s">
        <v>41</v>
      </c>
      <c r="AC2" s="5" t="s">
        <v>42</v>
      </c>
      <c r="AD2" s="5" t="s">
        <v>43</v>
      </c>
      <c r="AE2" s="5" t="s">
        <v>44</v>
      </c>
      <c r="AF2" s="5" t="s">
        <v>45</v>
      </c>
      <c r="AG2" s="5" t="s">
        <v>46</v>
      </c>
      <c r="AH2" s="5" t="s">
        <v>47</v>
      </c>
      <c r="AI2" s="5" t="s">
        <v>48</v>
      </c>
      <c r="AJ2" s="5" t="s">
        <v>49</v>
      </c>
      <c r="AK2" s="8" t="s">
        <v>50</v>
      </c>
      <c r="AL2" s="5" t="s">
        <v>48</v>
      </c>
      <c r="AM2" s="5" t="s">
        <v>49</v>
      </c>
      <c r="AN2" s="8" t="s">
        <v>50</v>
      </c>
      <c r="AO2" s="73" t="s">
        <v>51</v>
      </c>
      <c r="AP2" s="5" t="s">
        <v>54</v>
      </c>
      <c r="AQ2" s="5" t="s">
        <v>55</v>
      </c>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row>
    <row r="3" ht="23.25" customHeight="1">
      <c r="A3" s="5" t="str">
        <f t="shared" ref="A3:AQ3" si="1">TEXTJOIN(" ", TRUE, LOWER(A1), LOWER(A2))</f>
        <v>vjdbv0.3 field id</v>
      </c>
      <c r="B3" s="5" t="str">
        <f t="shared" si="1"/>
        <v>vjdbv0.3 name</v>
      </c>
      <c r="C3" s="5" t="str">
        <f t="shared" si="1"/>
        <v>vjdbv0.3 description</v>
      </c>
      <c r="D3" s="5" t="str">
        <f t="shared" si="1"/>
        <v>vjdbv0.3 fields type</v>
      </c>
      <c r="E3" s="5" t="str">
        <f t="shared" si="1"/>
        <v>vjdbv0.3 privacy</v>
      </c>
      <c r="F3" s="5" t="str">
        <f t="shared" si="1"/>
        <v>vjdbv0.2  field id</v>
      </c>
      <c r="G3" s="5" t="str">
        <f t="shared" si="1"/>
        <v>vjdbv0.1 field id</v>
      </c>
      <c r="H3" s="5" t="str">
        <f t="shared" si="1"/>
        <v>ena field id</v>
      </c>
      <c r="I3" s="5" t="str">
        <f t="shared" si="1"/>
        <v>rki field id</v>
      </c>
      <c r="J3" s="5" t="str">
        <f t="shared" si="1"/>
        <v>migs-vi field id</v>
      </c>
      <c r="K3" s="5" t="str">
        <f t="shared" si="1"/>
        <v>migs-uvig field id</v>
      </c>
      <c r="L3" s="5" t="str">
        <f t="shared" si="1"/>
        <v>env-o field id</v>
      </c>
      <c r="M3" s="5" t="str">
        <f t="shared" si="1"/>
        <v>ncbi virus n nucleotide field id</v>
      </c>
      <c r="N3" s="5" t="str">
        <f t="shared" si="1"/>
        <v>bv-brc b field name</v>
      </c>
      <c r="O3" s="5" t="str">
        <f t="shared" si="1"/>
        <v>ena erc32 field name</v>
      </c>
      <c r="P3" s="5" t="str">
        <f t="shared" si="1"/>
        <v>ena erc33 field name</v>
      </c>
      <c r="Q3" s="5" t="str">
        <f t="shared" si="1"/>
        <v>ena submission object object name</v>
      </c>
      <c r="R3" s="5" t="str">
        <f t="shared" si="1"/>
        <v>vjdbv0.3 group1</v>
      </c>
      <c r="S3" s="5" t="str">
        <f t="shared" si="1"/>
        <v>vjdbv0.3 group2</v>
      </c>
      <c r="T3" s="5" t="str">
        <f t="shared" si="1"/>
        <v>vjdbv0.3 group3</v>
      </c>
      <c r="U3" s="5" t="str">
        <f t="shared" si="1"/>
        <v>vjdbv0.3 tags</v>
      </c>
      <c r="V3" s="5" t="str">
        <f t="shared" si="1"/>
        <v>vjdbv0.3 input source</v>
      </c>
      <c r="W3" s="5" t="str">
        <f t="shared" si="1"/>
        <v>vjdbv0.3 changes</v>
      </c>
      <c r="X3" s="5" t="str">
        <f t="shared" si="1"/>
        <v>vjdbv0.2 previous changes</v>
      </c>
      <c r="Y3" s="5" t="str">
        <f t="shared" si="1"/>
        <v>ncbi virus n field name</v>
      </c>
      <c r="Z3" s="5" t="str">
        <f t="shared" si="1"/>
        <v>ncbi virus n field description</v>
      </c>
      <c r="AA3" s="5" t="str">
        <f t="shared" si="1"/>
        <v>ncbi virus n type</v>
      </c>
      <c r="AB3" s="5" t="str">
        <f t="shared" si="1"/>
        <v>ncbi virus n curation notes</v>
      </c>
      <c r="AC3" s="5" t="str">
        <f t="shared" si="1"/>
        <v>bv-brc b category</v>
      </c>
      <c r="AD3" s="5" t="str">
        <f t="shared" si="1"/>
        <v>bv-brc b schema category</v>
      </c>
      <c r="AE3" s="5" t="str">
        <f t="shared" si="1"/>
        <v>bv-brc b field id</v>
      </c>
      <c r="AF3" s="5" t="str">
        <f t="shared" si="1"/>
        <v>bv-brc b field type</v>
      </c>
      <c r="AG3" s="5" t="str">
        <f t="shared" si="1"/>
        <v>bv-brc b type</v>
      </c>
      <c r="AH3" s="5" t="str">
        <f t="shared" si="1"/>
        <v>bv-brc b curation notes</v>
      </c>
      <c r="AI3" s="5" t="str">
        <f t="shared" si="1"/>
        <v>ena erc32 field description</v>
      </c>
      <c r="AJ3" s="5" t="str">
        <f t="shared" si="1"/>
        <v>ena erc32 controlled vocabulary</v>
      </c>
      <c r="AK3" s="5" t="str">
        <f t="shared" si="1"/>
        <v>ena erc32 field type</v>
      </c>
      <c r="AL3" s="5" t="str">
        <f t="shared" si="1"/>
        <v>ena erc33 field description</v>
      </c>
      <c r="AM3" s="5" t="str">
        <f t="shared" si="1"/>
        <v>ena erc33 controlled vocabulary</v>
      </c>
      <c r="AN3" s="5" t="str">
        <f t="shared" si="1"/>
        <v>ena erc33 field type</v>
      </c>
      <c r="AO3" s="73" t="str">
        <f t="shared" si="1"/>
        <v>ena submission requiredness</v>
      </c>
      <c r="AP3" s="5" t="str">
        <f t="shared" si="1"/>
        <v>ena submission fieldtype</v>
      </c>
      <c r="AQ3" s="5" t="str">
        <f t="shared" si="1"/>
        <v>ena submission validation</v>
      </c>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row>
    <row r="4" ht="23.25" customHeight="1">
      <c r="A4" s="75" t="str">
        <f t="shared" ref="A4:AQ4" si="2">SUBSTITUTE(A3, " ", "_")</f>
        <v>vjdbv0.3_field_id</v>
      </c>
      <c r="B4" s="75" t="str">
        <f t="shared" si="2"/>
        <v>vjdbv0.3_name</v>
      </c>
      <c r="C4" s="75" t="str">
        <f t="shared" si="2"/>
        <v>vjdbv0.3_description</v>
      </c>
      <c r="D4" s="75" t="str">
        <f t="shared" si="2"/>
        <v>vjdbv0.3_fields_type</v>
      </c>
      <c r="E4" s="75" t="str">
        <f t="shared" si="2"/>
        <v>vjdbv0.3_privacy</v>
      </c>
      <c r="F4" s="75" t="str">
        <f t="shared" si="2"/>
        <v>vjdbv0.2__field_id</v>
      </c>
      <c r="G4" s="75" t="str">
        <f t="shared" si="2"/>
        <v>vjdbv0.1_field_id</v>
      </c>
      <c r="H4" s="75" t="str">
        <f t="shared" si="2"/>
        <v>ena_field_id</v>
      </c>
      <c r="I4" s="75" t="str">
        <f t="shared" si="2"/>
        <v>rki_field_id</v>
      </c>
      <c r="J4" s="75" t="str">
        <f t="shared" si="2"/>
        <v>migs-vi_field_id</v>
      </c>
      <c r="K4" s="75" t="str">
        <f t="shared" si="2"/>
        <v>migs-uvig_field_id</v>
      </c>
      <c r="L4" s="75" t="str">
        <f t="shared" si="2"/>
        <v>env-o_field_id</v>
      </c>
      <c r="M4" s="75" t="str">
        <f t="shared" si="2"/>
        <v>ncbi_virus_n_nucleotide_field_id</v>
      </c>
      <c r="N4" s="75" t="str">
        <f t="shared" si="2"/>
        <v>bv-brc_b_field_name</v>
      </c>
      <c r="O4" s="75" t="str">
        <f t="shared" si="2"/>
        <v>ena_erc32_field_name</v>
      </c>
      <c r="P4" s="75" t="str">
        <f t="shared" si="2"/>
        <v>ena_erc33_field_name</v>
      </c>
      <c r="Q4" s="5" t="str">
        <f t="shared" si="2"/>
        <v>ena_submission_object_object_name</v>
      </c>
      <c r="R4" s="75" t="str">
        <f t="shared" si="2"/>
        <v>vjdbv0.3_group1</v>
      </c>
      <c r="S4" s="75" t="str">
        <f t="shared" si="2"/>
        <v>vjdbv0.3_group2</v>
      </c>
      <c r="T4" s="75" t="str">
        <f t="shared" si="2"/>
        <v>vjdbv0.3_group3</v>
      </c>
      <c r="U4" s="75" t="str">
        <f t="shared" si="2"/>
        <v>vjdbv0.3_tags</v>
      </c>
      <c r="V4" s="75" t="str">
        <f t="shared" si="2"/>
        <v>vjdbv0.3_input_source</v>
      </c>
      <c r="W4" s="75" t="str">
        <f t="shared" si="2"/>
        <v>vjdbv0.3_changes</v>
      </c>
      <c r="X4" s="75" t="str">
        <f t="shared" si="2"/>
        <v>vjdbv0.2_previous_changes</v>
      </c>
      <c r="Y4" s="75" t="str">
        <f t="shared" si="2"/>
        <v>ncbi_virus_n_field_name</v>
      </c>
      <c r="Z4" s="75" t="str">
        <f t="shared" si="2"/>
        <v>ncbi_virus_n_field_description</v>
      </c>
      <c r="AA4" s="75" t="str">
        <f t="shared" si="2"/>
        <v>ncbi_virus_n_type</v>
      </c>
      <c r="AB4" s="75" t="str">
        <f t="shared" si="2"/>
        <v>ncbi_virus_n_curation_notes</v>
      </c>
      <c r="AC4" s="75" t="str">
        <f t="shared" si="2"/>
        <v>bv-brc_b_category</v>
      </c>
      <c r="AD4" s="75" t="str">
        <f t="shared" si="2"/>
        <v>bv-brc_b_schema_category</v>
      </c>
      <c r="AE4" s="75" t="str">
        <f t="shared" si="2"/>
        <v>bv-brc_b_field_id</v>
      </c>
      <c r="AF4" s="75" t="str">
        <f t="shared" si="2"/>
        <v>bv-brc_b_field_type</v>
      </c>
      <c r="AG4" s="75" t="str">
        <f t="shared" si="2"/>
        <v>bv-brc_b_type</v>
      </c>
      <c r="AH4" s="75" t="str">
        <f t="shared" si="2"/>
        <v>bv-brc_b_curation_notes</v>
      </c>
      <c r="AI4" s="75" t="str">
        <f t="shared" si="2"/>
        <v>ena_erc32_field_description</v>
      </c>
      <c r="AJ4" s="75" t="str">
        <f t="shared" si="2"/>
        <v>ena_erc32_controlled_vocabulary</v>
      </c>
      <c r="AK4" s="75" t="str">
        <f t="shared" si="2"/>
        <v>ena_erc32_field_type</v>
      </c>
      <c r="AL4" s="75" t="str">
        <f t="shared" si="2"/>
        <v>ena_erc33_field_description</v>
      </c>
      <c r="AM4" s="75" t="str">
        <f t="shared" si="2"/>
        <v>ena_erc33_controlled_vocabulary</v>
      </c>
      <c r="AN4" s="75" t="str">
        <f t="shared" si="2"/>
        <v>ena_erc33_field_type</v>
      </c>
      <c r="AO4" s="76" t="str">
        <f t="shared" si="2"/>
        <v>ena_submission_requiredness</v>
      </c>
      <c r="AP4" s="5" t="str">
        <f t="shared" si="2"/>
        <v>ena_submission_fieldtype</v>
      </c>
      <c r="AQ4" s="5" t="str">
        <f t="shared" si="2"/>
        <v>ena_submission_validation</v>
      </c>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row>
    <row r="5" ht="23.25" customHeight="1">
      <c r="A5" s="77"/>
      <c r="B5" s="77"/>
      <c r="C5" s="77"/>
      <c r="D5" s="77"/>
      <c r="E5" s="78" t="s">
        <v>790</v>
      </c>
      <c r="F5" s="77"/>
      <c r="G5" s="77"/>
      <c r="H5" s="77"/>
      <c r="I5" s="77"/>
      <c r="J5" s="77"/>
      <c r="K5" s="77"/>
      <c r="L5" s="77"/>
      <c r="M5" s="77"/>
      <c r="N5" s="77"/>
      <c r="O5" s="77"/>
      <c r="P5" s="77"/>
      <c r="Q5" s="79"/>
      <c r="R5" s="80"/>
      <c r="S5" s="77"/>
      <c r="T5" s="77"/>
      <c r="U5" s="79" t="str">
        <f>"[" &amp; TEXTJOIN(", ", TRUE,
    IF(H5&lt;&gt;"", """" &amp; VJDBCore!H$4 &amp; """", ""),
    IF(I5&lt;&gt;"", """" &amp; VJDBCore!I$4 &amp; """", ""),
    IF(J5&lt;&gt;"", """" &amp; VJDBCore!J$4 &amp; """", ""),
    IF(K5&lt;&gt;"", """" &amp; VJDBCore!K$4 &amp; """", ""),
    IF(L5&lt;&gt;"", """" &amp; VJDBCore!L$4 &amp; """", ""),    IF(M5&lt;&gt;"", """" &amp; VJDBCore!M$4 &amp; """", ""),    IF(N5&lt;&gt;"", """" &amp; VJDBCore!N$4 &amp; """", ""),     IF(O5&lt;&gt;"", """" &amp; VJDBCore!O$4 &amp; """", ""),     IF(O5&lt;&gt;"", """" &amp; VJDBCore!O$4 &amp; """", ""),     IF(P5&lt;&gt;"", """" &amp; VJDBCore!P$4 &amp; """", ""),
    IF(Q9&lt;&gt;"", """" &amp; Q9 &amp; """", ""),
    IF(R5&lt;&gt;"", """" &amp; R5 &amp; """", ""),
    IF(S5&lt;&gt;"", """" &amp; S5 &amp; """", "")
) &amp; "]"</f>
        <v>[]</v>
      </c>
      <c r="V5" s="81" t="s">
        <v>134</v>
      </c>
      <c r="W5" s="81" t="s">
        <v>1547</v>
      </c>
      <c r="X5" s="82"/>
      <c r="Y5" s="82"/>
      <c r="Z5" s="82"/>
      <c r="AA5" s="82"/>
      <c r="AB5" s="82"/>
      <c r="AC5" s="82"/>
      <c r="AD5" s="82"/>
      <c r="AE5" s="81" t="s">
        <v>1548</v>
      </c>
      <c r="AF5" s="81" t="s">
        <v>1549</v>
      </c>
      <c r="AG5" s="82"/>
      <c r="AH5" s="83" t="s">
        <v>1547</v>
      </c>
      <c r="AI5" s="82"/>
      <c r="AJ5" s="82"/>
      <c r="AK5" s="82"/>
      <c r="AL5" s="82"/>
      <c r="AM5" s="82"/>
      <c r="AN5" s="82"/>
      <c r="AO5" s="84"/>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row>
    <row r="6" ht="23.25" customHeight="1">
      <c r="A6" s="77"/>
      <c r="B6" s="77"/>
      <c r="C6" s="77"/>
      <c r="D6" s="77"/>
      <c r="E6" s="86" t="s">
        <v>790</v>
      </c>
      <c r="F6" s="77"/>
      <c r="G6" s="77"/>
      <c r="H6" s="77"/>
      <c r="I6" s="77"/>
      <c r="J6" s="77"/>
      <c r="K6" s="77"/>
      <c r="L6" s="77"/>
      <c r="M6" s="77"/>
      <c r="N6" s="77" t="s">
        <v>1550</v>
      </c>
      <c r="O6" s="77"/>
      <c r="P6" s="77"/>
      <c r="Q6" s="79"/>
      <c r="R6" s="80"/>
      <c r="S6" s="77"/>
      <c r="T6" s="77"/>
      <c r="U6" s="79" t="str">
        <f>"[" &amp; TEXTJOIN(", ", TRUE,
    IF(H6&lt;&gt;"", """" &amp; VJDBCore!H$4 &amp; """", ""),
    IF(I6&lt;&gt;"", """" &amp; VJDBCore!I$4 &amp; """", ""),
    IF(J6&lt;&gt;"", """" &amp; VJDBCore!J$4 &amp; """", ""),
    IF(K6&lt;&gt;"", """" &amp; VJDBCore!K$4 &amp; """", ""),
    IF(L6&lt;&gt;"", """" &amp; VJDBCore!L$4 &amp; """", ""),    IF(M6&lt;&gt;"", """" &amp; VJDBCore!M$4 &amp; """", ""),    IF(N6&lt;&gt;"", """" &amp; VJDBCore!N$4 &amp; """", ""),     IF(O6&lt;&gt;"", """" &amp; VJDBCore!O$4 &amp; """", ""),     IF(O6&lt;&gt;"", """" &amp; VJDBCore!O$4 &amp; """", ""),     IF(P6&lt;&gt;"", """" &amp; VJDBCore!P$4 &amp; """", ""),
    IF(Q10&lt;&gt;"", """" &amp; Q10 &amp; """", ""),
    IF(R6&lt;&gt;"", """" &amp; R6 &amp; """", ""),
    IF(S6&lt;&gt;"", """" &amp; S6 &amp; """", "")
) &amp; "]"</f>
        <v>["B Field Name"]</v>
      </c>
      <c r="V6" s="87" t="s">
        <v>134</v>
      </c>
      <c r="W6" s="88" t="s">
        <v>1547</v>
      </c>
      <c r="X6" s="89"/>
      <c r="Y6" s="89"/>
      <c r="Z6" s="89"/>
      <c r="AA6" s="89"/>
      <c r="AB6" s="89"/>
      <c r="AC6" s="88" t="s">
        <v>825</v>
      </c>
      <c r="AD6" s="89"/>
      <c r="AE6" s="88" t="s">
        <v>1551</v>
      </c>
      <c r="AF6" s="88" t="s">
        <v>76</v>
      </c>
      <c r="AG6" s="89"/>
      <c r="AH6" s="90" t="s">
        <v>1547</v>
      </c>
      <c r="AI6" s="89"/>
      <c r="AJ6" s="89"/>
      <c r="AK6" s="89"/>
      <c r="AL6" s="89"/>
      <c r="AM6" s="89"/>
      <c r="AN6" s="89"/>
      <c r="AO6" s="91"/>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row>
    <row r="7" ht="23.25" customHeight="1">
      <c r="A7" s="77"/>
      <c r="B7" s="77"/>
      <c r="C7" s="77"/>
      <c r="D7" s="77"/>
      <c r="E7" s="86" t="s">
        <v>790</v>
      </c>
      <c r="F7" s="77"/>
      <c r="G7" s="77"/>
      <c r="H7" s="77"/>
      <c r="I7" s="77"/>
      <c r="J7" s="77"/>
      <c r="K7" s="77"/>
      <c r="L7" s="77"/>
      <c r="M7" s="77"/>
      <c r="N7" s="77"/>
      <c r="O7" s="77"/>
      <c r="P7" s="77"/>
      <c r="Q7" s="79"/>
      <c r="R7" s="80"/>
      <c r="S7" s="77"/>
      <c r="T7" s="77"/>
      <c r="U7" s="79" t="str">
        <f>"[" &amp; TEXTJOIN(", ", TRUE,
    IF(H7&lt;&gt;"", """" &amp; VJDBCore!H$4 &amp; """", ""),
    IF(I7&lt;&gt;"", """" &amp; VJDBCore!I$4 &amp; """", ""),
    IF(J7&lt;&gt;"", """" &amp; VJDBCore!J$4 &amp; """", ""),
    IF(K7&lt;&gt;"", """" &amp; VJDBCore!K$4 &amp; """", ""),
    IF(L7&lt;&gt;"", """" &amp; VJDBCore!L$4 &amp; """", ""),    IF(M7&lt;&gt;"", """" &amp; VJDBCore!M$4 &amp; """", ""),    IF(N7&lt;&gt;"", """" &amp; VJDBCore!N$4 &amp; """", ""),     IF(O7&lt;&gt;"", """" &amp; VJDBCore!O$4 &amp; """", ""),     IF(O7&lt;&gt;"", """" &amp; VJDBCore!O$4 &amp; """", ""),     IF(P7&lt;&gt;"", """" &amp; VJDBCore!P$4 &amp; """", ""),
    IF(Q11&lt;&gt;"", """" &amp; Q11 &amp; """", ""),
    IF(R7&lt;&gt;"", """" &amp; R7 &amp; """", ""),
    IF(S7&lt;&gt;"", """" &amp; S7 &amp; """", "")
) &amp; "]"</f>
        <v>[]</v>
      </c>
      <c r="V7" s="87" t="s">
        <v>134</v>
      </c>
      <c r="W7" s="88" t="s">
        <v>1547</v>
      </c>
      <c r="X7" s="89"/>
      <c r="Y7" s="89"/>
      <c r="Z7" s="89"/>
      <c r="AA7" s="89"/>
      <c r="AB7" s="89"/>
      <c r="AC7" s="89"/>
      <c r="AD7" s="88" t="s">
        <v>318</v>
      </c>
      <c r="AE7" s="88" t="s">
        <v>1552</v>
      </c>
      <c r="AF7" s="88" t="s">
        <v>76</v>
      </c>
      <c r="AG7" s="89"/>
      <c r="AH7" s="90" t="s">
        <v>1547</v>
      </c>
      <c r="AI7" s="89"/>
      <c r="AJ7" s="89"/>
      <c r="AK7" s="89"/>
      <c r="AL7" s="89"/>
      <c r="AM7" s="89"/>
      <c r="AN7" s="89"/>
      <c r="AO7" s="91"/>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row>
    <row r="8" ht="23.25" customHeight="1">
      <c r="A8" s="77"/>
      <c r="B8" s="77"/>
      <c r="C8" s="77"/>
      <c r="D8" s="77"/>
      <c r="E8" s="86" t="s">
        <v>790</v>
      </c>
      <c r="F8" s="77"/>
      <c r="G8" s="77"/>
      <c r="H8" s="77"/>
      <c r="I8" s="77"/>
      <c r="J8" s="77"/>
      <c r="K8" s="77"/>
      <c r="L8" s="77"/>
      <c r="M8" s="77"/>
      <c r="N8" s="77"/>
      <c r="O8" s="77"/>
      <c r="P8" s="77"/>
      <c r="Q8" s="79"/>
      <c r="R8" s="80"/>
      <c r="S8" s="77"/>
      <c r="T8" s="77"/>
      <c r="U8" s="79" t="str">
        <f>"[" &amp; TEXTJOIN(", ", TRUE,
    IF(H8&lt;&gt;"", """" &amp; VJDBCore!H$4 &amp; """", ""),
    IF(I8&lt;&gt;"", """" &amp; VJDBCore!I$4 &amp; """", ""),
    IF(J8&lt;&gt;"", """" &amp; VJDBCore!J$4 &amp; """", ""),
    IF(K8&lt;&gt;"", """" &amp; VJDBCore!K$4 &amp; """", ""),
    IF(L8&lt;&gt;"", """" &amp; VJDBCore!L$4 &amp; """", ""),    IF(M8&lt;&gt;"", """" &amp; VJDBCore!M$4 &amp; """", ""),    IF(N8&lt;&gt;"", """" &amp; VJDBCore!N$4 &amp; """", ""),     IF(O8&lt;&gt;"", """" &amp; VJDBCore!O$4 &amp; """", ""),     IF(O8&lt;&gt;"", """" &amp; VJDBCore!O$4 &amp; """", ""),     IF(P8&lt;&gt;"", """" &amp; VJDBCore!P$4 &amp; """", ""),
    IF(Q12&lt;&gt;"", """" &amp; Q12 &amp; """", ""),
    IF(R8&lt;&gt;"", """" &amp; R8 &amp; """", ""),
    IF(S8&lt;&gt;"", """" &amp; S8 &amp; """", "")
) &amp; "]"</f>
        <v>[]</v>
      </c>
      <c r="V8" s="87" t="s">
        <v>134</v>
      </c>
      <c r="W8" s="88" t="s">
        <v>1547</v>
      </c>
      <c r="X8" s="89"/>
      <c r="Y8" s="89"/>
      <c r="Z8" s="89"/>
      <c r="AA8" s="89"/>
      <c r="AB8" s="89"/>
      <c r="AC8" s="89"/>
      <c r="AD8" s="89"/>
      <c r="AE8" s="88" t="s">
        <v>1553</v>
      </c>
      <c r="AF8" s="88" t="s">
        <v>76</v>
      </c>
      <c r="AG8" s="89"/>
      <c r="AH8" s="90" t="s">
        <v>1547</v>
      </c>
      <c r="AI8" s="89"/>
      <c r="AJ8" s="89"/>
      <c r="AK8" s="89"/>
      <c r="AL8" s="89"/>
      <c r="AM8" s="89"/>
      <c r="AN8" s="89"/>
      <c r="AO8" s="91"/>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row>
    <row r="9" ht="23.25" customHeight="1">
      <c r="A9" s="77"/>
      <c r="B9" s="77"/>
      <c r="C9" s="77"/>
      <c r="D9" s="77"/>
      <c r="E9" s="86" t="s">
        <v>790</v>
      </c>
      <c r="F9" s="77"/>
      <c r="G9" s="77"/>
      <c r="H9" s="77"/>
      <c r="I9" s="77"/>
      <c r="J9" s="77"/>
      <c r="K9" s="77"/>
      <c r="L9" s="77"/>
      <c r="M9" s="77"/>
      <c r="N9" s="77"/>
      <c r="O9" s="77"/>
      <c r="P9" s="77"/>
      <c r="Q9" s="77"/>
      <c r="R9" s="80"/>
      <c r="S9" s="77"/>
      <c r="T9" s="77"/>
      <c r="U9" s="79" t="str">
        <f>"[" &amp; TEXTJOIN(", ", TRUE,
    IF(H9&lt;&gt;"", """" &amp; VJDBCore!H$4 &amp; """", ""),
    IF(I9&lt;&gt;"", """" &amp; VJDBCore!I$4 &amp; """", ""),
    IF(J9&lt;&gt;"", """" &amp; VJDBCore!J$4 &amp; """", ""),
    IF(K9&lt;&gt;"", """" &amp; VJDBCore!K$4 &amp; """", ""),
    IF(L9&lt;&gt;"", """" &amp; VJDBCore!L$4 &amp; """", ""),    IF(M9&lt;&gt;"", """" &amp; VJDBCore!M$4 &amp; """", ""),    IF(N9&lt;&gt;"", """" &amp; VJDBCore!N$4 &amp; """", ""),     IF(O9&lt;&gt;"", """" &amp; VJDBCore!O$4 &amp; """", ""),     IF(O9&lt;&gt;"", """" &amp; VJDBCore!O$4 &amp; """", ""),     IF(P9&lt;&gt;"", """" &amp; VJDBCore!P$4 &amp; """", ""),
    IF(Q13&lt;&gt;"", """" &amp; Q13 &amp; """", ""),
    IF(R9&lt;&gt;"", """" &amp; R9 &amp; """", ""),
    IF(S9&lt;&gt;"", """" &amp; S9 &amp; """", "")
) &amp; "]"</f>
        <v>[]</v>
      </c>
      <c r="V9" s="87" t="s">
        <v>134</v>
      </c>
      <c r="W9" s="88" t="s">
        <v>1547</v>
      </c>
      <c r="X9" s="89"/>
      <c r="Y9" s="89"/>
      <c r="Z9" s="89"/>
      <c r="AA9" s="89"/>
      <c r="AB9" s="89"/>
      <c r="AC9" s="89"/>
      <c r="AD9" s="89"/>
      <c r="AE9" s="88" t="s">
        <v>1554</v>
      </c>
      <c r="AF9" s="88" t="s">
        <v>76</v>
      </c>
      <c r="AG9" s="89"/>
      <c r="AH9" s="90" t="s">
        <v>1547</v>
      </c>
      <c r="AI9" s="89"/>
      <c r="AJ9" s="89"/>
      <c r="AK9" s="89"/>
      <c r="AL9" s="89"/>
      <c r="AM9" s="89"/>
      <c r="AN9" s="89"/>
      <c r="AO9" s="91"/>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row>
    <row r="10" ht="23.25" customHeight="1">
      <c r="A10" s="77"/>
      <c r="B10" s="77"/>
      <c r="C10" s="77"/>
      <c r="D10" s="77"/>
      <c r="E10" s="86" t="s">
        <v>790</v>
      </c>
      <c r="F10" s="77"/>
      <c r="G10" s="77"/>
      <c r="H10" s="77"/>
      <c r="I10" s="77"/>
      <c r="J10" s="77"/>
      <c r="K10" s="77"/>
      <c r="L10" s="77"/>
      <c r="M10" s="77"/>
      <c r="N10" s="77" t="s">
        <v>1555</v>
      </c>
      <c r="O10" s="77"/>
      <c r="P10" s="77"/>
      <c r="Q10" s="77"/>
      <c r="R10" s="80"/>
      <c r="S10" s="77"/>
      <c r="T10" s="77"/>
      <c r="U10" s="79" t="str">
        <f>"[" &amp; TEXTJOIN(", ", TRUE,
    IF(H10&lt;&gt;"", """" &amp; VJDBCore!H$4 &amp; """", ""),
    IF(I10&lt;&gt;"", """" &amp; VJDBCore!I$4 &amp; """", ""),
    IF(J10&lt;&gt;"", """" &amp; VJDBCore!J$4 &amp; """", ""),
    IF(K10&lt;&gt;"", """" &amp; VJDBCore!K$4 &amp; """", ""),
    IF(L10&lt;&gt;"", """" &amp; VJDBCore!L$4 &amp; """", ""),    IF(M10&lt;&gt;"", """" &amp; VJDBCore!M$4 &amp; """", ""),    IF(N10&lt;&gt;"", """" &amp; VJDBCore!N$4 &amp; """", ""),     IF(O10&lt;&gt;"", """" &amp; VJDBCore!O$4 &amp; """", ""),     IF(O10&lt;&gt;"", """" &amp; VJDBCore!O$4 &amp; """", ""),     IF(P10&lt;&gt;"", """" &amp; VJDBCore!P$4 &amp; """", ""),
    IF(Q14&lt;&gt;"", """" &amp; Q14 &amp; """", ""),
    IF(R10&lt;&gt;"", """" &amp; R10 &amp; """", ""),
    IF(S10&lt;&gt;"", """" &amp; S10 &amp; """", "")
) &amp; "]"</f>
        <v>["B Field Name"]</v>
      </c>
      <c r="V10" s="87" t="s">
        <v>134</v>
      </c>
      <c r="W10" s="88" t="s">
        <v>1547</v>
      </c>
      <c r="X10" s="89"/>
      <c r="Y10" s="89"/>
      <c r="Z10" s="89"/>
      <c r="AA10" s="89"/>
      <c r="AB10" s="89"/>
      <c r="AC10" s="88" t="s">
        <v>74</v>
      </c>
      <c r="AD10" s="89"/>
      <c r="AE10" s="88" t="s">
        <v>1556</v>
      </c>
      <c r="AF10" s="88" t="s">
        <v>76</v>
      </c>
      <c r="AG10" s="89"/>
      <c r="AH10" s="90" t="s">
        <v>1547</v>
      </c>
      <c r="AI10" s="89"/>
      <c r="AJ10" s="89"/>
      <c r="AK10" s="89"/>
      <c r="AL10" s="89"/>
      <c r="AM10" s="89"/>
      <c r="AN10" s="89"/>
      <c r="AO10" s="91"/>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row>
    <row r="11" ht="23.25" customHeight="1">
      <c r="A11" s="77"/>
      <c r="B11" s="77"/>
      <c r="C11" s="77"/>
      <c r="D11" s="77"/>
      <c r="E11" s="86" t="s">
        <v>790</v>
      </c>
      <c r="F11" s="77"/>
      <c r="G11" s="77"/>
      <c r="H11" s="77"/>
      <c r="I11" s="77"/>
      <c r="J11" s="77"/>
      <c r="K11" s="77"/>
      <c r="L11" s="77"/>
      <c r="M11" s="77"/>
      <c r="N11" s="77" t="s">
        <v>1557</v>
      </c>
      <c r="O11" s="77"/>
      <c r="P11" s="77"/>
      <c r="Q11" s="77"/>
      <c r="R11" s="80"/>
      <c r="S11" s="77"/>
      <c r="T11" s="77"/>
      <c r="U11" s="79" t="str">
        <f>"[" &amp; TEXTJOIN(", ", TRUE,
    IF(H11&lt;&gt;"", """" &amp; VJDBCore!H$4 &amp; """", ""),
    IF(I11&lt;&gt;"", """" &amp; VJDBCore!I$4 &amp; """", ""),
    IF(J11&lt;&gt;"", """" &amp; VJDBCore!J$4 &amp; """", ""),
    IF(K11&lt;&gt;"", """" &amp; VJDBCore!K$4 &amp; """", ""),
    IF(L11&lt;&gt;"", """" &amp; VJDBCore!L$4 &amp; """", ""),    IF(M11&lt;&gt;"", """" &amp; VJDBCore!M$4 &amp; """", ""),    IF(N11&lt;&gt;"", """" &amp; VJDBCore!N$4 &amp; """", ""),     IF(O11&lt;&gt;"", """" &amp; VJDBCore!O$4 &amp; """", ""),     IF(O11&lt;&gt;"", """" &amp; VJDBCore!O$4 &amp; """", ""),     IF(P11&lt;&gt;"", """" &amp; VJDBCore!P$4 &amp; """", ""),
    IF(Q15&lt;&gt;"", """" &amp; Q15 &amp; """", ""),
    IF(R11&lt;&gt;"", """" &amp; R11 &amp; """", ""),
    IF(S11&lt;&gt;"", """" &amp; S11 &amp; """", "")
) &amp; "]"</f>
        <v>["B Field Name"]</v>
      </c>
      <c r="V11" s="87" t="s">
        <v>134</v>
      </c>
      <c r="W11" s="88" t="s">
        <v>1547</v>
      </c>
      <c r="X11" s="89"/>
      <c r="Y11" s="89"/>
      <c r="Z11" s="89"/>
      <c r="AA11" s="89"/>
      <c r="AB11" s="89"/>
      <c r="AC11" s="88" t="s">
        <v>368</v>
      </c>
      <c r="AD11" s="89"/>
      <c r="AE11" s="88" t="s">
        <v>1558</v>
      </c>
      <c r="AF11" s="88" t="s">
        <v>76</v>
      </c>
      <c r="AG11" s="89"/>
      <c r="AH11" s="90" t="s">
        <v>1547</v>
      </c>
      <c r="AI11" s="89"/>
      <c r="AJ11" s="89"/>
      <c r="AK11" s="89"/>
      <c r="AL11" s="89"/>
      <c r="AM11" s="89"/>
      <c r="AN11" s="89"/>
      <c r="AO11" s="91"/>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row>
    <row r="12" ht="23.25" customHeight="1">
      <c r="A12" s="77"/>
      <c r="B12" s="77"/>
      <c r="C12" s="77"/>
      <c r="D12" s="77"/>
      <c r="E12" s="86" t="s">
        <v>790</v>
      </c>
      <c r="F12" s="77"/>
      <c r="G12" s="77"/>
      <c r="H12" s="77"/>
      <c r="I12" s="77"/>
      <c r="J12" s="77"/>
      <c r="K12" s="77"/>
      <c r="L12" s="77"/>
      <c r="M12" s="77"/>
      <c r="N12" s="77"/>
      <c r="O12" s="77"/>
      <c r="P12" s="77"/>
      <c r="Q12" s="77"/>
      <c r="R12" s="80"/>
      <c r="S12" s="77"/>
      <c r="T12" s="77"/>
      <c r="U12" s="79" t="str">
        <f>"[" &amp; TEXTJOIN(", ", TRUE,
    IF(H12&lt;&gt;"", """" &amp; VJDBCore!H$4 &amp; """", ""),
    IF(I12&lt;&gt;"", """" &amp; VJDBCore!I$4 &amp; """", ""),
    IF(J12&lt;&gt;"", """" &amp; VJDBCore!J$4 &amp; """", ""),
    IF(K12&lt;&gt;"", """" &amp; VJDBCore!K$4 &amp; """", ""),
    IF(L12&lt;&gt;"", """" &amp; VJDBCore!L$4 &amp; """", ""),    IF(M12&lt;&gt;"", """" &amp; VJDBCore!M$4 &amp; """", ""),    IF(N12&lt;&gt;"", """" &amp; VJDBCore!N$4 &amp; """", ""),     IF(O12&lt;&gt;"", """" &amp; VJDBCore!O$4 &amp; """", ""),     IF(O12&lt;&gt;"", """" &amp; VJDBCore!O$4 &amp; """", ""),     IF(P12&lt;&gt;"", """" &amp; VJDBCore!P$4 &amp; """", ""),
    IF(Q16&lt;&gt;"", """" &amp; Q16 &amp; """", ""),
    IF(R12&lt;&gt;"", """" &amp; R12 &amp; """", ""),
    IF(S12&lt;&gt;"", """" &amp; S12 &amp; """", "")
) &amp; "]"</f>
        <v>[]</v>
      </c>
      <c r="V12" s="87" t="s">
        <v>134</v>
      </c>
      <c r="W12" s="88" t="s">
        <v>1547</v>
      </c>
      <c r="X12" s="89"/>
      <c r="Y12" s="89"/>
      <c r="Z12" s="89"/>
      <c r="AA12" s="89"/>
      <c r="AB12" s="89"/>
      <c r="AC12" s="89"/>
      <c r="AD12" s="89"/>
      <c r="AE12" s="88" t="s">
        <v>1559</v>
      </c>
      <c r="AF12" s="88" t="s">
        <v>76</v>
      </c>
      <c r="AG12" s="89"/>
      <c r="AH12" s="90" t="s">
        <v>1547</v>
      </c>
      <c r="AI12" s="89"/>
      <c r="AJ12" s="89"/>
      <c r="AK12" s="89"/>
      <c r="AL12" s="89"/>
      <c r="AM12" s="89"/>
      <c r="AN12" s="89"/>
      <c r="AO12" s="91"/>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row>
    <row r="13" ht="23.25" customHeight="1">
      <c r="A13" s="77"/>
      <c r="B13" s="77"/>
      <c r="C13" s="77"/>
      <c r="D13" s="77"/>
      <c r="E13" s="86" t="s">
        <v>790</v>
      </c>
      <c r="F13" s="77"/>
      <c r="G13" s="77"/>
      <c r="H13" s="77"/>
      <c r="I13" s="77"/>
      <c r="J13" s="77"/>
      <c r="K13" s="77"/>
      <c r="L13" s="77"/>
      <c r="M13" s="77"/>
      <c r="N13" s="77"/>
      <c r="O13" s="77"/>
      <c r="P13" s="77"/>
      <c r="Q13" s="77"/>
      <c r="R13" s="80"/>
      <c r="S13" s="77"/>
      <c r="T13" s="77"/>
      <c r="U13" s="79" t="str">
        <f>"[" &amp; TEXTJOIN(", ", TRUE,
    IF(H13&lt;&gt;"", """" &amp; VJDBCore!H$4 &amp; """", ""),
    IF(I13&lt;&gt;"", """" &amp; VJDBCore!I$4 &amp; """", ""),
    IF(J13&lt;&gt;"", """" &amp; VJDBCore!J$4 &amp; """", ""),
    IF(K13&lt;&gt;"", """" &amp; VJDBCore!K$4 &amp; """", ""),
    IF(L13&lt;&gt;"", """" &amp; VJDBCore!L$4 &amp; """", ""),    IF(M13&lt;&gt;"", """" &amp; VJDBCore!M$4 &amp; """", ""),    IF(N13&lt;&gt;"", """" &amp; VJDBCore!N$4 &amp; """", ""),     IF(O13&lt;&gt;"", """" &amp; VJDBCore!O$4 &amp; """", ""),     IF(O13&lt;&gt;"", """" &amp; VJDBCore!O$4 &amp; """", ""),     IF(P13&lt;&gt;"", """" &amp; VJDBCore!P$4 &amp; """", ""),
    IF(Q17&lt;&gt;"", """" &amp; Q17 &amp; """", ""),
    IF(R13&lt;&gt;"", """" &amp; R13 &amp; """", ""),
    IF(S13&lt;&gt;"", """" &amp; S13 &amp; """", "")
) &amp; "]"</f>
        <v>[]</v>
      </c>
      <c r="V13" s="87" t="s">
        <v>134</v>
      </c>
      <c r="W13" s="88" t="s">
        <v>1547</v>
      </c>
      <c r="X13" s="89"/>
      <c r="Y13" s="89"/>
      <c r="Z13" s="89"/>
      <c r="AA13" s="89"/>
      <c r="AB13" s="89"/>
      <c r="AC13" s="89"/>
      <c r="AD13" s="89"/>
      <c r="AE13" s="88" t="s">
        <v>1560</v>
      </c>
      <c r="AF13" s="88" t="s">
        <v>76</v>
      </c>
      <c r="AG13" s="89"/>
      <c r="AH13" s="90" t="s">
        <v>1547</v>
      </c>
      <c r="AI13" s="89"/>
      <c r="AJ13" s="89"/>
      <c r="AK13" s="89"/>
      <c r="AL13" s="89"/>
      <c r="AM13" s="89"/>
      <c r="AN13" s="89"/>
      <c r="AO13" s="91"/>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row>
    <row r="14" ht="23.25" customHeight="1">
      <c r="A14" s="77"/>
      <c r="B14" s="77"/>
      <c r="C14" s="77"/>
      <c r="D14" s="77"/>
      <c r="E14" s="86" t="s">
        <v>790</v>
      </c>
      <c r="F14" s="77"/>
      <c r="G14" s="77"/>
      <c r="H14" s="77"/>
      <c r="I14" s="77"/>
      <c r="J14" s="77"/>
      <c r="K14" s="77"/>
      <c r="L14" s="77"/>
      <c r="M14" s="77"/>
      <c r="N14" s="77" t="s">
        <v>1561</v>
      </c>
      <c r="O14" s="77"/>
      <c r="P14" s="77"/>
      <c r="Q14" s="77"/>
      <c r="R14" s="80"/>
      <c r="S14" s="77"/>
      <c r="T14" s="77"/>
      <c r="U14" s="79" t="str">
        <f>"[" &amp; TEXTJOIN(", ", TRUE,
    IF(H14&lt;&gt;"", """" &amp; VJDBCore!H$4 &amp; """", ""),
    IF(I14&lt;&gt;"", """" &amp; VJDBCore!I$4 &amp; """", ""),
    IF(J14&lt;&gt;"", """" &amp; VJDBCore!J$4 &amp; """", ""),
    IF(K14&lt;&gt;"", """" &amp; VJDBCore!K$4 &amp; """", ""),
    IF(L14&lt;&gt;"", """" &amp; VJDBCore!L$4 &amp; """", ""),    IF(M14&lt;&gt;"", """" &amp; VJDBCore!M$4 &amp; """", ""),    IF(N14&lt;&gt;"", """" &amp; VJDBCore!N$4 &amp; """", ""),     IF(O14&lt;&gt;"", """" &amp; VJDBCore!O$4 &amp; """", ""),     IF(O14&lt;&gt;"", """" &amp; VJDBCore!O$4 &amp; """", ""),     IF(P14&lt;&gt;"", """" &amp; VJDBCore!P$4 &amp; """", ""),
    IF(Q18&lt;&gt;"", """" &amp; Q18 &amp; """", ""),
    IF(R14&lt;&gt;"", """" &amp; R14 &amp; """", ""),
    IF(S14&lt;&gt;"", """" &amp; S14 &amp; """", "")
) &amp; "]"</f>
        <v>["B Field Name"]</v>
      </c>
      <c r="V14" s="87" t="s">
        <v>134</v>
      </c>
      <c r="W14" s="88" t="s">
        <v>1547</v>
      </c>
      <c r="X14" s="89"/>
      <c r="Y14" s="89"/>
      <c r="Z14" s="89"/>
      <c r="AA14" s="89"/>
      <c r="AB14" s="89"/>
      <c r="AC14" s="88" t="s">
        <v>1562</v>
      </c>
      <c r="AD14" s="88" t="s">
        <v>1562</v>
      </c>
      <c r="AE14" s="88" t="s">
        <v>1563</v>
      </c>
      <c r="AF14" s="88" t="s">
        <v>175</v>
      </c>
      <c r="AG14" s="89"/>
      <c r="AH14" s="90" t="s">
        <v>1547</v>
      </c>
      <c r="AI14" s="89"/>
      <c r="AJ14" s="89"/>
      <c r="AK14" s="89"/>
      <c r="AL14" s="89"/>
      <c r="AM14" s="89"/>
      <c r="AN14" s="89"/>
      <c r="AO14" s="91"/>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row>
    <row r="15" ht="23.25" customHeight="1">
      <c r="A15" s="77"/>
      <c r="B15" s="77"/>
      <c r="C15" s="77"/>
      <c r="D15" s="77"/>
      <c r="E15" s="86" t="s">
        <v>790</v>
      </c>
      <c r="F15" s="77"/>
      <c r="G15" s="77"/>
      <c r="H15" s="77"/>
      <c r="I15" s="77"/>
      <c r="J15" s="77"/>
      <c r="K15" s="77"/>
      <c r="L15" s="77"/>
      <c r="M15" s="77"/>
      <c r="N15" s="77"/>
      <c r="O15" s="77"/>
      <c r="P15" s="77"/>
      <c r="Q15" s="77"/>
      <c r="R15" s="80"/>
      <c r="S15" s="77"/>
      <c r="T15" s="77"/>
      <c r="U15" s="79" t="str">
        <f>"[" &amp; TEXTJOIN(", ", TRUE,
    IF(H15&lt;&gt;"", """" &amp; VJDBCore!H$4 &amp; """", ""),
    IF(I15&lt;&gt;"", """" &amp; VJDBCore!I$4 &amp; """", ""),
    IF(J15&lt;&gt;"", """" &amp; VJDBCore!J$4 &amp; """", ""),
    IF(K15&lt;&gt;"", """" &amp; VJDBCore!K$4 &amp; """", ""),
    IF(L15&lt;&gt;"", """" &amp; VJDBCore!L$4 &amp; """", ""),    IF(M15&lt;&gt;"", """" &amp; VJDBCore!M$4 &amp; """", ""),    IF(N15&lt;&gt;"", """" &amp; VJDBCore!N$4 &amp; """", ""),     IF(O15&lt;&gt;"", """" &amp; VJDBCore!O$4 &amp; """", ""),     IF(O15&lt;&gt;"", """" &amp; VJDBCore!O$4 &amp; """", ""),     IF(P15&lt;&gt;"", """" &amp; VJDBCore!P$4 &amp; """", ""),
    IF(Q19&lt;&gt;"", """" &amp; Q19 &amp; """", ""),
    IF(R15&lt;&gt;"", """" &amp; R15 &amp; """", ""),
    IF(S15&lt;&gt;"", """" &amp; S15 &amp; """", "")
) &amp; "]"</f>
        <v>[]</v>
      </c>
      <c r="V15" s="87" t="s">
        <v>134</v>
      </c>
      <c r="W15" s="88" t="s">
        <v>1547</v>
      </c>
      <c r="X15" s="89"/>
      <c r="Y15" s="89"/>
      <c r="Z15" s="89"/>
      <c r="AA15" s="89"/>
      <c r="AB15" s="89"/>
      <c r="AC15" s="89"/>
      <c r="AD15" s="88" t="s">
        <v>1562</v>
      </c>
      <c r="AE15" s="88" t="s">
        <v>1564</v>
      </c>
      <c r="AF15" s="88" t="s">
        <v>430</v>
      </c>
      <c r="AG15" s="89"/>
      <c r="AH15" s="90" t="s">
        <v>1547</v>
      </c>
      <c r="AI15" s="89"/>
      <c r="AJ15" s="89"/>
      <c r="AK15" s="89"/>
      <c r="AL15" s="89"/>
      <c r="AM15" s="89"/>
      <c r="AN15" s="89"/>
      <c r="AO15" s="91"/>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row>
    <row r="16" ht="23.25" customHeight="1">
      <c r="A16" s="77"/>
      <c r="B16" s="77"/>
      <c r="C16" s="77"/>
      <c r="D16" s="77"/>
      <c r="E16" s="86" t="s">
        <v>790</v>
      </c>
      <c r="F16" s="77"/>
      <c r="G16" s="77"/>
      <c r="H16" s="77"/>
      <c r="I16" s="77"/>
      <c r="J16" s="77"/>
      <c r="K16" s="77"/>
      <c r="L16" s="77"/>
      <c r="M16" s="77"/>
      <c r="N16" s="77"/>
      <c r="O16" s="77"/>
      <c r="P16" s="77"/>
      <c r="Q16" s="77"/>
      <c r="R16" s="80"/>
      <c r="S16" s="77"/>
      <c r="T16" s="77"/>
      <c r="U16" s="79" t="str">
        <f>"[" &amp; TEXTJOIN(", ", TRUE,
    IF(H16&lt;&gt;"", """" &amp; VJDBCore!H$4 &amp; """", ""),
    IF(I16&lt;&gt;"", """" &amp; VJDBCore!I$4 &amp; """", ""),
    IF(J16&lt;&gt;"", """" &amp; VJDBCore!J$4 &amp; """", ""),
    IF(K16&lt;&gt;"", """" &amp; VJDBCore!K$4 &amp; """", ""),
    IF(L16&lt;&gt;"", """" &amp; VJDBCore!L$4 &amp; """", ""),    IF(M16&lt;&gt;"", """" &amp; VJDBCore!M$4 &amp; """", ""),    IF(N16&lt;&gt;"", """" &amp; VJDBCore!N$4 &amp; """", ""),     IF(O16&lt;&gt;"", """" &amp; VJDBCore!O$4 &amp; """", ""),     IF(O16&lt;&gt;"", """" &amp; VJDBCore!O$4 &amp; """", ""),     IF(P16&lt;&gt;"", """" &amp; VJDBCore!P$4 &amp; """", ""),
    IF(Q20&lt;&gt;"", """" &amp; Q20 &amp; """", ""),
    IF(R16&lt;&gt;"", """" &amp; R16 &amp; """", ""),
    IF(S16&lt;&gt;"", """" &amp; S16 &amp; """", "")
) &amp; "]"</f>
        <v>[]</v>
      </c>
      <c r="V16" s="87" t="s">
        <v>134</v>
      </c>
      <c r="W16" s="88" t="s">
        <v>1547</v>
      </c>
      <c r="X16" s="89"/>
      <c r="Y16" s="89"/>
      <c r="Z16" s="89"/>
      <c r="AA16" s="89"/>
      <c r="AB16" s="89"/>
      <c r="AC16" s="89"/>
      <c r="AD16" s="89"/>
      <c r="AE16" s="88" t="s">
        <v>1565</v>
      </c>
      <c r="AF16" s="88" t="s">
        <v>76</v>
      </c>
      <c r="AG16" s="89"/>
      <c r="AH16" s="90" t="s">
        <v>1547</v>
      </c>
      <c r="AI16" s="89"/>
      <c r="AJ16" s="89"/>
      <c r="AK16" s="89"/>
      <c r="AL16" s="89"/>
      <c r="AM16" s="89"/>
      <c r="AN16" s="89"/>
      <c r="AO16" s="91"/>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row>
    <row r="17" ht="23.25" customHeight="1">
      <c r="A17" s="77"/>
      <c r="B17" s="77"/>
      <c r="C17" s="77"/>
      <c r="D17" s="77"/>
      <c r="E17" s="86" t="s">
        <v>790</v>
      </c>
      <c r="F17" s="77"/>
      <c r="G17" s="77"/>
      <c r="H17" s="77"/>
      <c r="I17" s="77"/>
      <c r="J17" s="77"/>
      <c r="K17" s="77"/>
      <c r="L17" s="77"/>
      <c r="M17" s="77"/>
      <c r="N17" s="77" t="s">
        <v>1566</v>
      </c>
      <c r="O17" s="77"/>
      <c r="P17" s="77"/>
      <c r="Q17" s="77"/>
      <c r="R17" s="80"/>
      <c r="S17" s="77"/>
      <c r="T17" s="77"/>
      <c r="U17" s="79" t="str">
        <f>"[" &amp; TEXTJOIN(", ", TRUE,
    IF(H17&lt;&gt;"", """" &amp; VJDBCore!H$4 &amp; """", ""),
    IF(I17&lt;&gt;"", """" &amp; VJDBCore!I$4 &amp; """", ""),
    IF(J17&lt;&gt;"", """" &amp; VJDBCore!J$4 &amp; """", ""),
    IF(K17&lt;&gt;"", """" &amp; VJDBCore!K$4 &amp; """", ""),
    IF(L17&lt;&gt;"", """" &amp; VJDBCore!L$4 &amp; """", ""),    IF(M17&lt;&gt;"", """" &amp; VJDBCore!M$4 &amp; """", ""),    IF(N17&lt;&gt;"", """" &amp; VJDBCore!N$4 &amp; """", ""),     IF(O17&lt;&gt;"", """" &amp; VJDBCore!O$4 &amp; """", ""),     IF(O17&lt;&gt;"", """" &amp; VJDBCore!O$4 &amp; """", ""),     IF(P17&lt;&gt;"", """" &amp; VJDBCore!P$4 &amp; """", ""),
    IF(Q21&lt;&gt;"", """" &amp; Q21 &amp; """", ""),
    IF(R17&lt;&gt;"", """" &amp; R17 &amp; """", ""),
    IF(S17&lt;&gt;"", """" &amp; S17 &amp; """", "")
) &amp; "]"</f>
        <v>["B Field Name"]</v>
      </c>
      <c r="V17" s="87" t="s">
        <v>134</v>
      </c>
      <c r="W17" s="88" t="s">
        <v>1547</v>
      </c>
      <c r="X17" s="89"/>
      <c r="Y17" s="89"/>
      <c r="Z17" s="89"/>
      <c r="AA17" s="89"/>
      <c r="AB17" s="89"/>
      <c r="AC17" s="88" t="s">
        <v>1567</v>
      </c>
      <c r="AD17" s="88" t="s">
        <v>1568</v>
      </c>
      <c r="AE17" s="88" t="s">
        <v>1569</v>
      </c>
      <c r="AF17" s="88" t="s">
        <v>430</v>
      </c>
      <c r="AG17" s="89"/>
      <c r="AH17" s="90" t="s">
        <v>1547</v>
      </c>
      <c r="AI17" s="89"/>
      <c r="AJ17" s="89"/>
      <c r="AK17" s="89"/>
      <c r="AL17" s="89"/>
      <c r="AM17" s="89"/>
      <c r="AN17" s="89"/>
      <c r="AO17" s="91"/>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row>
    <row r="18" ht="23.25" customHeight="1">
      <c r="A18" s="77"/>
      <c r="B18" s="77"/>
      <c r="C18" s="77"/>
      <c r="D18" s="77"/>
      <c r="E18" s="86" t="s">
        <v>790</v>
      </c>
      <c r="F18" s="77"/>
      <c r="G18" s="77"/>
      <c r="H18" s="77"/>
      <c r="I18" s="77"/>
      <c r="J18" s="77"/>
      <c r="K18" s="77"/>
      <c r="L18" s="77"/>
      <c r="M18" s="77"/>
      <c r="N18" s="77" t="s">
        <v>1570</v>
      </c>
      <c r="O18" s="77"/>
      <c r="P18" s="77"/>
      <c r="Q18" s="77"/>
      <c r="R18" s="80"/>
      <c r="S18" s="77"/>
      <c r="T18" s="77"/>
      <c r="U18" s="79" t="str">
        <f>"[" &amp; TEXTJOIN(", ", TRUE,
    IF(H18&lt;&gt;"", """" &amp; VJDBCore!H$4 &amp; """", ""),
    IF(I18&lt;&gt;"", """" &amp; VJDBCore!I$4 &amp; """", ""),
    IF(J18&lt;&gt;"", """" &amp; VJDBCore!J$4 &amp; """", ""),
    IF(K18&lt;&gt;"", """" &amp; VJDBCore!K$4 &amp; """", ""),
    IF(L18&lt;&gt;"", """" &amp; VJDBCore!L$4 &amp; """", ""),    IF(M18&lt;&gt;"", """" &amp; VJDBCore!M$4 &amp; """", ""),    IF(N18&lt;&gt;"", """" &amp; VJDBCore!N$4 &amp; """", ""),     IF(O18&lt;&gt;"", """" &amp; VJDBCore!O$4 &amp; """", ""),     IF(O18&lt;&gt;"", """" &amp; VJDBCore!O$4 &amp; """", ""),     IF(P18&lt;&gt;"", """" &amp; VJDBCore!P$4 &amp; """", ""),
    IF(Q22&lt;&gt;"", """" &amp; Q22 &amp; """", ""),
    IF(R18&lt;&gt;"", """" &amp; R18 &amp; """", ""),
    IF(S18&lt;&gt;"", """" &amp; S18 &amp; """", "")
) &amp; "]"</f>
        <v>["B Field Name"]</v>
      </c>
      <c r="V18" s="87" t="s">
        <v>134</v>
      </c>
      <c r="W18" s="88" t="s">
        <v>1547</v>
      </c>
      <c r="X18" s="89"/>
      <c r="Y18" s="89"/>
      <c r="Z18" s="89"/>
      <c r="AA18" s="89"/>
      <c r="AB18" s="89"/>
      <c r="AC18" s="88" t="s">
        <v>1567</v>
      </c>
      <c r="AD18" s="88" t="s">
        <v>1568</v>
      </c>
      <c r="AE18" s="88" t="s">
        <v>1571</v>
      </c>
      <c r="AF18" s="88" t="s">
        <v>430</v>
      </c>
      <c r="AG18" s="89"/>
      <c r="AH18" s="90" t="s">
        <v>1547</v>
      </c>
      <c r="AI18" s="89"/>
      <c r="AJ18" s="89"/>
      <c r="AK18" s="89"/>
      <c r="AL18" s="89"/>
      <c r="AM18" s="89"/>
      <c r="AN18" s="89"/>
      <c r="AO18" s="91"/>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row>
    <row r="19" ht="23.25" customHeight="1">
      <c r="A19" s="77"/>
      <c r="B19" s="77"/>
      <c r="C19" s="77"/>
      <c r="D19" s="77"/>
      <c r="E19" s="86" t="s">
        <v>790</v>
      </c>
      <c r="F19" s="77"/>
      <c r="G19" s="77"/>
      <c r="H19" s="77"/>
      <c r="I19" s="77"/>
      <c r="J19" s="77"/>
      <c r="K19" s="77"/>
      <c r="L19" s="77"/>
      <c r="M19" s="77"/>
      <c r="N19" s="77" t="s">
        <v>1572</v>
      </c>
      <c r="O19" s="77"/>
      <c r="P19" s="77"/>
      <c r="Q19" s="77"/>
      <c r="R19" s="80"/>
      <c r="S19" s="77"/>
      <c r="T19" s="77"/>
      <c r="U19" s="79" t="str">
        <f>"[" &amp; TEXTJOIN(", ", TRUE,
    IF(H19&lt;&gt;"", """" &amp; VJDBCore!H$4 &amp; """", ""),
    IF(I19&lt;&gt;"", """" &amp; VJDBCore!I$4 &amp; """", ""),
    IF(J19&lt;&gt;"", """" &amp; VJDBCore!J$4 &amp; """", ""),
    IF(K19&lt;&gt;"", """" &amp; VJDBCore!K$4 &amp; """", ""),
    IF(L19&lt;&gt;"", """" &amp; VJDBCore!L$4 &amp; """", ""),    IF(M19&lt;&gt;"", """" &amp; VJDBCore!M$4 &amp; """", ""),    IF(N19&lt;&gt;"", """" &amp; VJDBCore!N$4 &amp; """", ""),     IF(O19&lt;&gt;"", """" &amp; VJDBCore!O$4 &amp; """", ""),     IF(O19&lt;&gt;"", """" &amp; VJDBCore!O$4 &amp; """", ""),     IF(P19&lt;&gt;"", """" &amp; VJDBCore!P$4 &amp; """", ""),
    IF(Q23&lt;&gt;"", """" &amp; Q23 &amp; """", ""),
    IF(R19&lt;&gt;"", """" &amp; R19 &amp; """", ""),
    IF(S19&lt;&gt;"", """" &amp; S19 &amp; """", "")
) &amp; "]"</f>
        <v>["B Field Name"]</v>
      </c>
      <c r="V19" s="87" t="s">
        <v>134</v>
      </c>
      <c r="W19" s="88" t="s">
        <v>1547</v>
      </c>
      <c r="X19" s="89"/>
      <c r="Y19" s="89"/>
      <c r="Z19" s="89"/>
      <c r="AA19" s="89"/>
      <c r="AB19" s="89"/>
      <c r="AC19" s="88" t="s">
        <v>400</v>
      </c>
      <c r="AD19" s="88" t="s">
        <v>400</v>
      </c>
      <c r="AE19" s="88" t="s">
        <v>1573</v>
      </c>
      <c r="AF19" s="88" t="s">
        <v>175</v>
      </c>
      <c r="AG19" s="89"/>
      <c r="AH19" s="90" t="s">
        <v>1547</v>
      </c>
      <c r="AI19" s="89"/>
      <c r="AJ19" s="89"/>
      <c r="AK19" s="89"/>
      <c r="AL19" s="89"/>
      <c r="AM19" s="89"/>
      <c r="AN19" s="89"/>
      <c r="AO19" s="91"/>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ht="23.25" customHeight="1">
      <c r="A20" s="77"/>
      <c r="B20" s="77"/>
      <c r="C20" s="77"/>
      <c r="D20" s="77"/>
      <c r="E20" s="86" t="s">
        <v>790</v>
      </c>
      <c r="F20" s="77"/>
      <c r="G20" s="77"/>
      <c r="H20" s="77"/>
      <c r="I20" s="77"/>
      <c r="J20" s="77"/>
      <c r="K20" s="77"/>
      <c r="L20" s="77"/>
      <c r="M20" s="77"/>
      <c r="N20" s="77" t="s">
        <v>1574</v>
      </c>
      <c r="O20" s="77"/>
      <c r="P20" s="77"/>
      <c r="Q20" s="77"/>
      <c r="R20" s="80"/>
      <c r="S20" s="77"/>
      <c r="T20" s="77"/>
      <c r="U20" s="79" t="str">
        <f>"[" &amp; TEXTJOIN(", ", TRUE,
    IF(H20&lt;&gt;"", """" &amp; VJDBCore!H$4 &amp; """", ""),
    IF(I20&lt;&gt;"", """" &amp; VJDBCore!I$4 &amp; """", ""),
    IF(J20&lt;&gt;"", """" &amp; VJDBCore!J$4 &amp; """", ""),
    IF(K20&lt;&gt;"", """" &amp; VJDBCore!K$4 &amp; """", ""),
    IF(L20&lt;&gt;"", """" &amp; VJDBCore!L$4 &amp; """", ""),    IF(M20&lt;&gt;"", """" &amp; VJDBCore!M$4 &amp; """", ""),    IF(N20&lt;&gt;"", """" &amp; VJDBCore!N$4 &amp; """", ""),     IF(O20&lt;&gt;"", """" &amp; VJDBCore!O$4 &amp; """", ""),     IF(O20&lt;&gt;"", """" &amp; VJDBCore!O$4 &amp; """", ""),     IF(P20&lt;&gt;"", """" &amp; VJDBCore!P$4 &amp; """", ""),
    IF(Q24&lt;&gt;"", """" &amp; Q24 &amp; """", ""),
    IF(R20&lt;&gt;"", """" &amp; R20 &amp; """", ""),
    IF(S20&lt;&gt;"", """" &amp; S20 &amp; """", "")
) &amp; "]"</f>
        <v>["B Field Name"]</v>
      </c>
      <c r="V20" s="87" t="s">
        <v>134</v>
      </c>
      <c r="W20" s="88" t="s">
        <v>1547</v>
      </c>
      <c r="X20" s="89"/>
      <c r="Y20" s="89"/>
      <c r="Z20" s="89"/>
      <c r="AA20" s="89"/>
      <c r="AB20" s="89"/>
      <c r="AC20" s="88" t="s">
        <v>368</v>
      </c>
      <c r="AD20" s="89"/>
      <c r="AE20" s="88" t="s">
        <v>1575</v>
      </c>
      <c r="AF20" s="88" t="s">
        <v>127</v>
      </c>
      <c r="AG20" s="89"/>
      <c r="AH20" s="90" t="s">
        <v>1547</v>
      </c>
      <c r="AI20" s="89"/>
      <c r="AJ20" s="89"/>
      <c r="AK20" s="89"/>
      <c r="AL20" s="89"/>
      <c r="AM20" s="89"/>
      <c r="AN20" s="89"/>
      <c r="AO20" s="91"/>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row>
    <row r="21" ht="23.25" customHeight="1">
      <c r="A21" s="77"/>
      <c r="B21" s="77"/>
      <c r="C21" s="77"/>
      <c r="D21" s="77"/>
      <c r="E21" s="86" t="s">
        <v>790</v>
      </c>
      <c r="F21" s="77"/>
      <c r="G21" s="77"/>
      <c r="H21" s="77"/>
      <c r="I21" s="77"/>
      <c r="J21" s="77"/>
      <c r="K21" s="77"/>
      <c r="L21" s="77"/>
      <c r="M21" s="77"/>
      <c r="N21" s="77"/>
      <c r="O21" s="77"/>
      <c r="P21" s="77"/>
      <c r="Q21" s="77"/>
      <c r="R21" s="80"/>
      <c r="S21" s="77"/>
      <c r="T21" s="77"/>
      <c r="U21" s="79"/>
      <c r="V21" s="87"/>
      <c r="W21" s="88"/>
      <c r="X21" s="89"/>
      <c r="Y21" s="89"/>
      <c r="Z21" s="89"/>
      <c r="AA21" s="89"/>
      <c r="AB21" s="89"/>
      <c r="AC21" s="88"/>
      <c r="AD21" s="88"/>
      <c r="AE21" s="88"/>
      <c r="AF21" s="88"/>
      <c r="AG21" s="89"/>
      <c r="AH21" s="90"/>
      <c r="AI21" s="89"/>
      <c r="AJ21" s="89"/>
      <c r="AK21" s="89"/>
      <c r="AL21" s="89"/>
      <c r="AM21" s="89"/>
      <c r="AN21" s="89"/>
      <c r="AO21" s="91"/>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row>
    <row r="22" ht="23.25" customHeight="1">
      <c r="A22" s="77"/>
      <c r="B22" s="77"/>
      <c r="C22" s="77"/>
      <c r="D22" s="77"/>
      <c r="E22" s="86" t="s">
        <v>790</v>
      </c>
      <c r="F22" s="77"/>
      <c r="G22" s="77"/>
      <c r="H22" s="77"/>
      <c r="I22" s="77"/>
      <c r="J22" s="77"/>
      <c r="K22" s="77"/>
      <c r="L22" s="77"/>
      <c r="M22" s="77"/>
      <c r="N22" s="77" t="s">
        <v>1576</v>
      </c>
      <c r="O22" s="77"/>
      <c r="P22" s="77"/>
      <c r="Q22" s="77"/>
      <c r="R22" s="80"/>
      <c r="S22" s="77"/>
      <c r="T22" s="77"/>
      <c r="U22" s="79" t="str">
        <f>"[" &amp; TEXTJOIN(", ", TRUE,
    IF(H22&lt;&gt;"", """" &amp; VJDBCore!H$4 &amp; """", ""),
    IF(I22&lt;&gt;"", """" &amp; VJDBCore!I$4 &amp; """", ""),
    IF(J22&lt;&gt;"", """" &amp; VJDBCore!J$4 &amp; """", ""),
    IF(K22&lt;&gt;"", """" &amp; VJDBCore!K$4 &amp; """", ""),
    IF(L22&lt;&gt;"", """" &amp; VJDBCore!L$4 &amp; """", ""),    IF(M22&lt;&gt;"", """" &amp; VJDBCore!M$4 &amp; """", ""),    IF(N22&lt;&gt;"", """" &amp; VJDBCore!N$4 &amp; """", ""),     IF(O22&lt;&gt;"", """" &amp; VJDBCore!O$4 &amp; """", ""),     IF(O22&lt;&gt;"", """" &amp; VJDBCore!O$4 &amp; """", ""),     IF(P22&lt;&gt;"", """" &amp; VJDBCore!P$4 &amp; """", ""),
    IF(Q26&lt;&gt;"", """" &amp; Q26 &amp; """", ""),
    IF(R22&lt;&gt;"", """" &amp; R22 &amp; """", ""),
    IF(S22&lt;&gt;"", """" &amp; S22 &amp; """", "")
) &amp; "]"</f>
        <v>["B Field Name"]</v>
      </c>
      <c r="V22" s="87" t="s">
        <v>134</v>
      </c>
      <c r="W22" s="88" t="s">
        <v>1547</v>
      </c>
      <c r="X22" s="89"/>
      <c r="Y22" s="89"/>
      <c r="Z22" s="89"/>
      <c r="AA22" s="89"/>
      <c r="AB22" s="89"/>
      <c r="AC22" s="88" t="s">
        <v>1567</v>
      </c>
      <c r="AD22" s="88" t="s">
        <v>1568</v>
      </c>
      <c r="AE22" s="88" t="s">
        <v>1577</v>
      </c>
      <c r="AF22" s="88" t="s">
        <v>430</v>
      </c>
      <c r="AG22" s="89"/>
      <c r="AH22" s="90" t="s">
        <v>1547</v>
      </c>
      <c r="AI22" s="89"/>
      <c r="AJ22" s="89"/>
      <c r="AK22" s="89"/>
      <c r="AL22" s="89"/>
      <c r="AM22" s="89"/>
      <c r="AN22" s="89"/>
      <c r="AO22" s="91"/>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row>
    <row r="23" ht="23.25" customHeight="1">
      <c r="A23" s="77"/>
      <c r="B23" s="77"/>
      <c r="C23" s="77"/>
      <c r="D23" s="77"/>
      <c r="E23" s="86" t="s">
        <v>790</v>
      </c>
      <c r="F23" s="77"/>
      <c r="G23" s="77"/>
      <c r="H23" s="77"/>
      <c r="I23" s="77"/>
      <c r="J23" s="77"/>
      <c r="K23" s="77"/>
      <c r="L23" s="77"/>
      <c r="M23" s="77"/>
      <c r="N23" s="77" t="s">
        <v>1578</v>
      </c>
      <c r="O23" s="77"/>
      <c r="P23" s="77"/>
      <c r="Q23" s="77"/>
      <c r="R23" s="80"/>
      <c r="S23" s="77"/>
      <c r="T23" s="77"/>
      <c r="U23" s="79" t="str">
        <f>"[" &amp; TEXTJOIN(", ", TRUE,
    IF(H23&lt;&gt;"", """" &amp; VJDBCore!H$4 &amp; """", ""),
    IF(I23&lt;&gt;"", """" &amp; VJDBCore!I$4 &amp; """", ""),
    IF(J23&lt;&gt;"", """" &amp; VJDBCore!J$4 &amp; """", ""),
    IF(K23&lt;&gt;"", """" &amp; VJDBCore!K$4 &amp; """", ""),
    IF(L23&lt;&gt;"", """" &amp; VJDBCore!L$4 &amp; """", ""),    IF(M23&lt;&gt;"", """" &amp; VJDBCore!M$4 &amp; """", ""),    IF(N23&lt;&gt;"", """" &amp; VJDBCore!N$4 &amp; """", ""),     IF(O23&lt;&gt;"", """" &amp; VJDBCore!O$4 &amp; """", ""),     IF(O23&lt;&gt;"", """" &amp; VJDBCore!O$4 &amp; """", ""),     IF(P23&lt;&gt;"", """" &amp; VJDBCore!P$4 &amp; """", ""),
    IF(Q27&lt;&gt;"", """" &amp; Q27 &amp; """", ""),
    IF(R23&lt;&gt;"", """" &amp; R23 &amp; """", ""),
    IF(S23&lt;&gt;"", """" &amp; S23 &amp; """", "")
) &amp; "]"</f>
        <v>["B Field Name"]</v>
      </c>
      <c r="V23" s="87" t="s">
        <v>134</v>
      </c>
      <c r="W23" s="88" t="s">
        <v>1547</v>
      </c>
      <c r="X23" s="89"/>
      <c r="Y23" s="89"/>
      <c r="Z23" s="89"/>
      <c r="AA23" s="89"/>
      <c r="AB23" s="89"/>
      <c r="AC23" s="88" t="s">
        <v>317</v>
      </c>
      <c r="AD23" s="88" t="s">
        <v>318</v>
      </c>
      <c r="AE23" s="88" t="s">
        <v>1579</v>
      </c>
      <c r="AF23" s="88" t="s">
        <v>175</v>
      </c>
      <c r="AG23" s="89"/>
      <c r="AH23" s="90" t="s">
        <v>1547</v>
      </c>
      <c r="AI23" s="89"/>
      <c r="AJ23" s="89"/>
      <c r="AK23" s="89"/>
      <c r="AL23" s="89"/>
      <c r="AM23" s="89"/>
      <c r="AN23" s="89"/>
      <c r="AO23" s="91"/>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row>
    <row r="24" ht="23.25" customHeight="1">
      <c r="A24" s="77"/>
      <c r="B24" s="77"/>
      <c r="C24" s="77"/>
      <c r="D24" s="77"/>
      <c r="E24" s="86" t="s">
        <v>790</v>
      </c>
      <c r="F24" s="77"/>
      <c r="G24" s="77"/>
      <c r="H24" s="77"/>
      <c r="I24" s="77"/>
      <c r="J24" s="77"/>
      <c r="K24" s="77"/>
      <c r="L24" s="77"/>
      <c r="M24" s="77"/>
      <c r="N24" s="77" t="s">
        <v>1580</v>
      </c>
      <c r="O24" s="77"/>
      <c r="P24" s="77"/>
      <c r="Q24" s="77"/>
      <c r="R24" s="80"/>
      <c r="S24" s="77"/>
      <c r="T24" s="77"/>
      <c r="U24" s="79" t="str">
        <f>"[" &amp; TEXTJOIN(", ", TRUE,
    IF(H24&lt;&gt;"", """" &amp; VJDBCore!H$4 &amp; """", ""),
    IF(I24&lt;&gt;"", """" &amp; VJDBCore!I$4 &amp; """", ""),
    IF(J24&lt;&gt;"", """" &amp; VJDBCore!J$4 &amp; """", ""),
    IF(K24&lt;&gt;"", """" &amp; VJDBCore!K$4 &amp; """", ""),
    IF(L24&lt;&gt;"", """" &amp; VJDBCore!L$4 &amp; """", ""),    IF(M24&lt;&gt;"", """" &amp; VJDBCore!M$4 &amp; """", ""),    IF(N24&lt;&gt;"", """" &amp; VJDBCore!N$4 &amp; """", ""),     IF(O24&lt;&gt;"", """" &amp; VJDBCore!O$4 &amp; """", ""),     IF(O24&lt;&gt;"", """" &amp; VJDBCore!O$4 &amp; """", ""),     IF(P24&lt;&gt;"", """" &amp; VJDBCore!P$4 &amp; """", ""),
    IF(Q28&lt;&gt;"", """" &amp; Q28 &amp; """", ""),
    IF(R24&lt;&gt;"", """" &amp; R24 &amp; """", ""),
    IF(S24&lt;&gt;"", """" &amp; S24 &amp; """", "")
) &amp; "]"</f>
        <v>["B Field Name"]</v>
      </c>
      <c r="V24" s="87" t="s">
        <v>134</v>
      </c>
      <c r="W24" s="88" t="s">
        <v>1547</v>
      </c>
      <c r="X24" s="89"/>
      <c r="Y24" s="89"/>
      <c r="Z24" s="89"/>
      <c r="AA24" s="89"/>
      <c r="AB24" s="89"/>
      <c r="AC24" s="88" t="s">
        <v>825</v>
      </c>
      <c r="AD24" s="89"/>
      <c r="AE24" s="88" t="s">
        <v>1581</v>
      </c>
      <c r="AF24" s="88" t="s">
        <v>76</v>
      </c>
      <c r="AG24" s="89"/>
      <c r="AH24" s="90" t="s">
        <v>1547</v>
      </c>
      <c r="AI24" s="89"/>
      <c r="AJ24" s="89"/>
      <c r="AK24" s="89"/>
      <c r="AL24" s="89"/>
      <c r="AM24" s="89"/>
      <c r="AN24" s="89"/>
      <c r="AO24" s="91"/>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row>
    <row r="25" ht="23.25" customHeight="1">
      <c r="A25" s="77"/>
      <c r="B25" s="77"/>
      <c r="C25" s="77"/>
      <c r="D25" s="77"/>
      <c r="E25" s="86" t="s">
        <v>790</v>
      </c>
      <c r="F25" s="77"/>
      <c r="G25" s="77"/>
      <c r="H25" s="77"/>
      <c r="I25" s="77"/>
      <c r="J25" s="77"/>
      <c r="K25" s="77"/>
      <c r="L25" s="77"/>
      <c r="M25" s="77"/>
      <c r="N25" s="77"/>
      <c r="O25" s="77"/>
      <c r="P25" s="77"/>
      <c r="Q25" s="77"/>
      <c r="R25" s="80"/>
      <c r="S25" s="77"/>
      <c r="T25" s="77"/>
      <c r="U25" s="79" t="str">
        <f>"[" &amp; TEXTJOIN(", ", TRUE,
    IF(H25&lt;&gt;"", """" &amp; VJDBCore!H$4 &amp; """", ""),
    IF(I25&lt;&gt;"", """" &amp; VJDBCore!I$4 &amp; """", ""),
    IF(J25&lt;&gt;"", """" &amp; VJDBCore!J$4 &amp; """", ""),
    IF(K25&lt;&gt;"", """" &amp; VJDBCore!K$4 &amp; """", ""),
    IF(L25&lt;&gt;"", """" &amp; VJDBCore!L$4 &amp; """", ""),    IF(M25&lt;&gt;"", """" &amp; VJDBCore!M$4 &amp; """", ""),    IF(N25&lt;&gt;"", """" &amp; VJDBCore!N$4 &amp; """", ""),     IF(O25&lt;&gt;"", """" &amp; VJDBCore!O$4 &amp; """", ""),     IF(O25&lt;&gt;"", """" &amp; VJDBCore!O$4 &amp; """", ""),     IF(P25&lt;&gt;"", """" &amp; VJDBCore!P$4 &amp; """", ""),
    IF(Q29&lt;&gt;"", """" &amp; Q29 &amp; """", ""),
    IF(R25&lt;&gt;"", """" &amp; R25 &amp; """", ""),
    IF(S25&lt;&gt;"", """" &amp; S25 &amp; """", "")
) &amp; "]"</f>
        <v>[]</v>
      </c>
      <c r="V25" s="87" t="s">
        <v>134</v>
      </c>
      <c r="W25" s="88" t="s">
        <v>1547</v>
      </c>
      <c r="X25" s="89"/>
      <c r="Y25" s="89"/>
      <c r="Z25" s="89"/>
      <c r="AA25" s="89"/>
      <c r="AB25" s="89"/>
      <c r="AC25" s="89"/>
      <c r="AD25" s="89"/>
      <c r="AE25" s="88" t="s">
        <v>1582</v>
      </c>
      <c r="AF25" s="88" t="s">
        <v>127</v>
      </c>
      <c r="AG25" s="89"/>
      <c r="AH25" s="90" t="s">
        <v>1547</v>
      </c>
      <c r="AI25" s="89"/>
      <c r="AJ25" s="89"/>
      <c r="AK25" s="89"/>
      <c r="AL25" s="89"/>
      <c r="AM25" s="89"/>
      <c r="AN25" s="89"/>
      <c r="AO25" s="91"/>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row>
    <row r="26" ht="23.25" customHeight="1">
      <c r="A26" s="77"/>
      <c r="B26" s="77"/>
      <c r="C26" s="77"/>
      <c r="D26" s="77"/>
      <c r="E26" s="86" t="s">
        <v>790</v>
      </c>
      <c r="F26" s="77"/>
      <c r="G26" s="77"/>
      <c r="H26" s="77"/>
      <c r="I26" s="77"/>
      <c r="J26" s="77"/>
      <c r="K26" s="77"/>
      <c r="L26" s="77"/>
      <c r="M26" s="77"/>
      <c r="N26" s="77" t="s">
        <v>1583</v>
      </c>
      <c r="O26" s="77"/>
      <c r="P26" s="77"/>
      <c r="Q26" s="77"/>
      <c r="R26" s="80"/>
      <c r="S26" s="77"/>
      <c r="T26" s="77"/>
      <c r="U26" s="79" t="str">
        <f>"[" &amp; TEXTJOIN(", ", TRUE,
    IF(H26&lt;&gt;"", """" &amp; VJDBCore!H$4 &amp; """", ""),
    IF(I26&lt;&gt;"", """" &amp; VJDBCore!I$4 &amp; """", ""),
    IF(J26&lt;&gt;"", """" &amp; VJDBCore!J$4 &amp; """", ""),
    IF(K26&lt;&gt;"", """" &amp; VJDBCore!K$4 &amp; """", ""),
    IF(L26&lt;&gt;"", """" &amp; VJDBCore!L$4 &amp; """", ""),    IF(M26&lt;&gt;"", """" &amp; VJDBCore!M$4 &amp; """", ""),    IF(N26&lt;&gt;"", """" &amp; VJDBCore!N$4 &amp; """", ""),     IF(O26&lt;&gt;"", """" &amp; VJDBCore!O$4 &amp; """", ""),     IF(O26&lt;&gt;"", """" &amp; VJDBCore!O$4 &amp; """", ""),     IF(P26&lt;&gt;"", """" &amp; VJDBCore!P$4 &amp; """", ""),
    IF(Q30&lt;&gt;"", """" &amp; Q30 &amp; """", ""),
    IF(R26&lt;&gt;"", """" &amp; R26 &amp; """", ""),
    IF(S26&lt;&gt;"", """" &amp; S26 &amp; """", "")
) &amp; "]"</f>
        <v>["B Field Name"]</v>
      </c>
      <c r="V26" s="87" t="s">
        <v>134</v>
      </c>
      <c r="W26" s="88" t="s">
        <v>1547</v>
      </c>
      <c r="X26" s="89"/>
      <c r="Y26" s="89"/>
      <c r="Z26" s="89"/>
      <c r="AA26" s="89"/>
      <c r="AB26" s="89"/>
      <c r="AC26" s="88" t="s">
        <v>74</v>
      </c>
      <c r="AD26" s="89"/>
      <c r="AE26" s="88" t="s">
        <v>1584</v>
      </c>
      <c r="AF26" s="88" t="s">
        <v>827</v>
      </c>
      <c r="AG26" s="89"/>
      <c r="AH26" s="90" t="s">
        <v>1547</v>
      </c>
      <c r="AI26" s="89"/>
      <c r="AJ26" s="89"/>
      <c r="AK26" s="89"/>
      <c r="AL26" s="89"/>
      <c r="AM26" s="89"/>
      <c r="AN26" s="89"/>
      <c r="AO26" s="91"/>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row>
    <row r="27" ht="23.25" customHeight="1">
      <c r="A27" s="77"/>
      <c r="B27" s="77"/>
      <c r="C27" s="77"/>
      <c r="D27" s="77"/>
      <c r="E27" s="86" t="s">
        <v>790</v>
      </c>
      <c r="F27" s="77"/>
      <c r="G27" s="77"/>
      <c r="H27" s="77"/>
      <c r="I27" s="77"/>
      <c r="J27" s="77"/>
      <c r="K27" s="77"/>
      <c r="L27" s="77"/>
      <c r="M27" s="77"/>
      <c r="N27" s="77" t="s">
        <v>1585</v>
      </c>
      <c r="O27" s="77"/>
      <c r="P27" s="77"/>
      <c r="Q27" s="77"/>
      <c r="R27" s="80"/>
      <c r="S27" s="77"/>
      <c r="T27" s="77"/>
      <c r="U27" s="79" t="str">
        <f>"[" &amp; TEXTJOIN(", ", TRUE,
    IF(H27&lt;&gt;"", """" &amp; VJDBCore!H$4 &amp; """", ""),
    IF(I27&lt;&gt;"", """" &amp; VJDBCore!I$4 &amp; """", ""),
    IF(J27&lt;&gt;"", """" &amp; VJDBCore!J$4 &amp; """", ""),
    IF(K27&lt;&gt;"", """" &amp; VJDBCore!K$4 &amp; """", ""),
    IF(L27&lt;&gt;"", """" &amp; VJDBCore!L$4 &amp; """", ""),    IF(M27&lt;&gt;"", """" &amp; VJDBCore!M$4 &amp; """", ""),    IF(N27&lt;&gt;"", """" &amp; VJDBCore!N$4 &amp; """", ""),     IF(O27&lt;&gt;"", """" &amp; VJDBCore!O$4 &amp; """", ""),     IF(O27&lt;&gt;"", """" &amp; VJDBCore!O$4 &amp; """", ""),     IF(P27&lt;&gt;"", """" &amp; VJDBCore!P$4 &amp; """", ""),
    IF(Q31&lt;&gt;"", """" &amp; Q31 &amp; """", ""),
    IF(R27&lt;&gt;"", """" &amp; R27 &amp; """", ""),
    IF(S27&lt;&gt;"", """" &amp; S27 &amp; """", "")
) &amp; "]"</f>
        <v>["B Field Name"]</v>
      </c>
      <c r="V27" s="87" t="s">
        <v>134</v>
      </c>
      <c r="W27" s="88" t="s">
        <v>1547</v>
      </c>
      <c r="X27" s="89"/>
      <c r="Y27" s="89"/>
      <c r="Z27" s="89"/>
      <c r="AA27" s="89"/>
      <c r="AB27" s="89"/>
      <c r="AC27" s="88" t="s">
        <v>400</v>
      </c>
      <c r="AD27" s="88" t="s">
        <v>400</v>
      </c>
      <c r="AE27" s="88" t="s">
        <v>1586</v>
      </c>
      <c r="AF27" s="88" t="s">
        <v>175</v>
      </c>
      <c r="AG27" s="89"/>
      <c r="AH27" s="90" t="s">
        <v>1547</v>
      </c>
      <c r="AI27" s="89"/>
      <c r="AJ27" s="89"/>
      <c r="AK27" s="89"/>
      <c r="AL27" s="89"/>
      <c r="AM27" s="89"/>
      <c r="AN27" s="89"/>
      <c r="AO27" s="91"/>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row>
    <row r="28" ht="23.25" customHeight="1">
      <c r="A28" s="77"/>
      <c r="B28" s="77"/>
      <c r="C28" s="77"/>
      <c r="D28" s="77"/>
      <c r="E28" s="86" t="s">
        <v>790</v>
      </c>
      <c r="F28" s="77"/>
      <c r="G28" s="77"/>
      <c r="H28" s="77"/>
      <c r="I28" s="77"/>
      <c r="J28" s="77"/>
      <c r="K28" s="77"/>
      <c r="L28" s="77"/>
      <c r="M28" s="77"/>
      <c r="N28" s="77" t="s">
        <v>1587</v>
      </c>
      <c r="O28" s="77"/>
      <c r="P28" s="77"/>
      <c r="Q28" s="77"/>
      <c r="R28" s="80"/>
      <c r="S28" s="77"/>
      <c r="T28" s="77"/>
      <c r="U28" s="79" t="str">
        <f>"[" &amp; TEXTJOIN(", ", TRUE,
    IF(H28&lt;&gt;"", """" &amp; VJDBCore!H$4 &amp; """", ""),
    IF(I28&lt;&gt;"", """" &amp; VJDBCore!I$4 &amp; """", ""),
    IF(J28&lt;&gt;"", """" &amp; VJDBCore!J$4 &amp; """", ""),
    IF(K28&lt;&gt;"", """" &amp; VJDBCore!K$4 &amp; """", ""),
    IF(L28&lt;&gt;"", """" &amp; VJDBCore!L$4 &amp; """", ""),    IF(M28&lt;&gt;"", """" &amp; VJDBCore!M$4 &amp; """", ""),    IF(N28&lt;&gt;"", """" &amp; VJDBCore!N$4 &amp; """", ""),     IF(O28&lt;&gt;"", """" &amp; VJDBCore!O$4 &amp; """", ""),     IF(O28&lt;&gt;"", """" &amp; VJDBCore!O$4 &amp; """", ""),     IF(P28&lt;&gt;"", """" &amp; VJDBCore!P$4 &amp; """", ""),
    IF(Q32&lt;&gt;"", """" &amp; Q32 &amp; """", ""),
    IF(R28&lt;&gt;"", """" &amp; R28 &amp; """", ""),
    IF(S28&lt;&gt;"", """" &amp; S28 &amp; """", "")
) &amp; "]"</f>
        <v>["B Field Name"]</v>
      </c>
      <c r="V28" s="87" t="s">
        <v>134</v>
      </c>
      <c r="W28" s="88" t="s">
        <v>1547</v>
      </c>
      <c r="X28" s="89"/>
      <c r="Y28" s="89"/>
      <c r="Z28" s="89"/>
      <c r="AA28" s="89"/>
      <c r="AB28" s="89"/>
      <c r="AC28" s="88" t="s">
        <v>400</v>
      </c>
      <c r="AD28" s="88" t="s">
        <v>400</v>
      </c>
      <c r="AE28" s="88" t="s">
        <v>1588</v>
      </c>
      <c r="AF28" s="88" t="s">
        <v>175</v>
      </c>
      <c r="AG28" s="89"/>
      <c r="AH28" s="90" t="s">
        <v>1547</v>
      </c>
      <c r="AI28" s="89"/>
      <c r="AJ28" s="89"/>
      <c r="AK28" s="89"/>
      <c r="AL28" s="89"/>
      <c r="AM28" s="89"/>
      <c r="AN28" s="89"/>
      <c r="AO28" s="91"/>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row>
    <row r="29" ht="23.25" customHeight="1">
      <c r="A29" s="77"/>
      <c r="B29" s="77"/>
      <c r="C29" s="77"/>
      <c r="D29" s="77"/>
      <c r="E29" s="86" t="s">
        <v>790</v>
      </c>
      <c r="F29" s="77"/>
      <c r="G29" s="77"/>
      <c r="H29" s="77"/>
      <c r="I29" s="77"/>
      <c r="J29" s="77"/>
      <c r="K29" s="77"/>
      <c r="L29" s="77"/>
      <c r="M29" s="77"/>
      <c r="N29" s="77" t="s">
        <v>1589</v>
      </c>
      <c r="O29" s="77"/>
      <c r="P29" s="77"/>
      <c r="Q29" s="77"/>
      <c r="R29" s="80"/>
      <c r="S29" s="77"/>
      <c r="T29" s="77"/>
      <c r="U29" s="79" t="str">
        <f>"[" &amp; TEXTJOIN(", ", TRUE,
    IF(H29&lt;&gt;"", """" &amp; VJDBCore!H$4 &amp; """", ""),
    IF(I29&lt;&gt;"", """" &amp; VJDBCore!I$4 &amp; """", ""),
    IF(J29&lt;&gt;"", """" &amp; VJDBCore!J$4 &amp; """", ""),
    IF(K29&lt;&gt;"", """" &amp; VJDBCore!K$4 &amp; """", ""),
    IF(L29&lt;&gt;"", """" &amp; VJDBCore!L$4 &amp; """", ""),    IF(M29&lt;&gt;"", """" &amp; VJDBCore!M$4 &amp; """", ""),    IF(N29&lt;&gt;"", """" &amp; VJDBCore!N$4 &amp; """", ""),     IF(O29&lt;&gt;"", """" &amp; VJDBCore!O$4 &amp; """", ""),     IF(O29&lt;&gt;"", """" &amp; VJDBCore!O$4 &amp; """", ""),     IF(P29&lt;&gt;"", """" &amp; VJDBCore!P$4 &amp; """", ""),
    IF(Q33&lt;&gt;"", """" &amp; Q33 &amp; """", ""),
    IF(R29&lt;&gt;"", """" &amp; R29 &amp; """", ""),
    IF(S29&lt;&gt;"", """" &amp; S29 &amp; """", "")
) &amp; "]"</f>
        <v>["B Field Name"]</v>
      </c>
      <c r="V29" s="87" t="s">
        <v>134</v>
      </c>
      <c r="W29" s="88" t="s">
        <v>1547</v>
      </c>
      <c r="X29" s="89"/>
      <c r="Y29" s="89"/>
      <c r="Z29" s="89"/>
      <c r="AA29" s="89"/>
      <c r="AB29" s="89"/>
      <c r="AC29" s="88" t="s">
        <v>400</v>
      </c>
      <c r="AD29" s="88" t="s">
        <v>400</v>
      </c>
      <c r="AE29" s="88" t="s">
        <v>1590</v>
      </c>
      <c r="AF29" s="88" t="s">
        <v>175</v>
      </c>
      <c r="AG29" s="89"/>
      <c r="AH29" s="90" t="s">
        <v>1547</v>
      </c>
      <c r="AI29" s="89"/>
      <c r="AJ29" s="89"/>
      <c r="AK29" s="89"/>
      <c r="AL29" s="89"/>
      <c r="AM29" s="89"/>
      <c r="AN29" s="89"/>
      <c r="AO29" s="91"/>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row>
    <row r="30" ht="23.25" customHeight="1">
      <c r="A30" s="77"/>
      <c r="B30" s="77"/>
      <c r="C30" s="77"/>
      <c r="D30" s="77"/>
      <c r="E30" s="86" t="s">
        <v>790</v>
      </c>
      <c r="F30" s="77"/>
      <c r="G30" s="77"/>
      <c r="H30" s="77"/>
      <c r="I30" s="77"/>
      <c r="J30" s="77"/>
      <c r="K30" s="77"/>
      <c r="L30" s="77"/>
      <c r="M30" s="77"/>
      <c r="N30" s="77"/>
      <c r="O30" s="77"/>
      <c r="P30" s="77"/>
      <c r="Q30" s="77"/>
      <c r="R30" s="80"/>
      <c r="S30" s="77"/>
      <c r="T30" s="77"/>
      <c r="U30" s="79" t="str">
        <f>"[" &amp; TEXTJOIN(", ", TRUE,
    IF(H30&lt;&gt;"", """" &amp; VJDBCore!H$4 &amp; """", ""),
    IF(I30&lt;&gt;"", """" &amp; VJDBCore!I$4 &amp; """", ""),
    IF(J30&lt;&gt;"", """" &amp; VJDBCore!J$4 &amp; """", ""),
    IF(K30&lt;&gt;"", """" &amp; VJDBCore!K$4 &amp; """", ""),
    IF(L30&lt;&gt;"", """" &amp; VJDBCore!L$4 &amp; """", ""),    IF(M30&lt;&gt;"", """" &amp; VJDBCore!M$4 &amp; """", ""),    IF(N30&lt;&gt;"", """" &amp; VJDBCore!N$4 &amp; """", ""),     IF(O30&lt;&gt;"", """" &amp; VJDBCore!O$4 &amp; """", ""),     IF(O30&lt;&gt;"", """" &amp; VJDBCore!O$4 &amp; """", ""),     IF(P30&lt;&gt;"", """" &amp; VJDBCore!P$4 &amp; """", ""),
    IF(Q34&lt;&gt;"", """" &amp; Q34 &amp; """", ""),
    IF(R30&lt;&gt;"", """" &amp; R30 &amp; """", ""),
    IF(S30&lt;&gt;"", """" &amp; S30 &amp; """", "")
) &amp; "]"</f>
        <v>[]</v>
      </c>
      <c r="V30" s="87" t="s">
        <v>134</v>
      </c>
      <c r="W30" s="88" t="s">
        <v>1547</v>
      </c>
      <c r="X30" s="89"/>
      <c r="Y30" s="89"/>
      <c r="Z30" s="89"/>
      <c r="AA30" s="89"/>
      <c r="AB30" s="89"/>
      <c r="AC30" s="89"/>
      <c r="AD30" s="88" t="s">
        <v>1562</v>
      </c>
      <c r="AE30" s="88" t="s">
        <v>1591</v>
      </c>
      <c r="AF30" s="88" t="s">
        <v>175</v>
      </c>
      <c r="AG30" s="89"/>
      <c r="AH30" s="90" t="s">
        <v>1547</v>
      </c>
      <c r="AI30" s="89"/>
      <c r="AJ30" s="89"/>
      <c r="AK30" s="89"/>
      <c r="AL30" s="89"/>
      <c r="AM30" s="89"/>
      <c r="AN30" s="89"/>
      <c r="AO30" s="91"/>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row>
    <row r="31" ht="23.25" customHeight="1">
      <c r="A31" s="77"/>
      <c r="B31" s="77"/>
      <c r="C31" s="77"/>
      <c r="D31" s="77"/>
      <c r="E31" s="86" t="s">
        <v>790</v>
      </c>
      <c r="F31" s="77"/>
      <c r="G31" s="77"/>
      <c r="H31" s="77"/>
      <c r="I31" s="77"/>
      <c r="J31" s="77"/>
      <c r="K31" s="77"/>
      <c r="L31" s="77"/>
      <c r="M31" s="77"/>
      <c r="N31" s="77"/>
      <c r="O31" s="77"/>
      <c r="P31" s="77"/>
      <c r="Q31" s="77"/>
      <c r="R31" s="80"/>
      <c r="S31" s="77"/>
      <c r="T31" s="77"/>
      <c r="U31" s="79" t="str">
        <f>"[" &amp; TEXTJOIN(", ", TRUE,
    IF(H31&lt;&gt;"", """" &amp; VJDBCore!H$4 &amp; """", ""),
    IF(I31&lt;&gt;"", """" &amp; VJDBCore!I$4 &amp; """", ""),
    IF(J31&lt;&gt;"", """" &amp; VJDBCore!J$4 &amp; """", ""),
    IF(K31&lt;&gt;"", """" &amp; VJDBCore!K$4 &amp; """", ""),
    IF(L31&lt;&gt;"", """" &amp; VJDBCore!L$4 &amp; """", ""),    IF(M31&lt;&gt;"", """" &amp; VJDBCore!M$4 &amp; """", ""),    IF(N31&lt;&gt;"", """" &amp; VJDBCore!N$4 &amp; """", ""),     IF(O31&lt;&gt;"", """" &amp; VJDBCore!O$4 &amp; """", ""),     IF(O31&lt;&gt;"", """" &amp; VJDBCore!O$4 &amp; """", ""),     IF(P31&lt;&gt;"", """" &amp; VJDBCore!P$4 &amp; """", ""),
    IF(Q35&lt;&gt;"", """" &amp; Q35 &amp; """", ""),
    IF(R31&lt;&gt;"", """" &amp; R31 &amp; """", ""),
    IF(S31&lt;&gt;"", """" &amp; S31 &amp; """", "")
) &amp; "]"</f>
        <v>[]</v>
      </c>
      <c r="V31" s="87" t="s">
        <v>134</v>
      </c>
      <c r="W31" s="88" t="s">
        <v>1547</v>
      </c>
      <c r="X31" s="89"/>
      <c r="Y31" s="89"/>
      <c r="Z31" s="89"/>
      <c r="AA31" s="89"/>
      <c r="AB31" s="89"/>
      <c r="AC31" s="89"/>
      <c r="AD31" s="88" t="s">
        <v>1562</v>
      </c>
      <c r="AE31" s="88" t="s">
        <v>1592</v>
      </c>
      <c r="AF31" s="88" t="s">
        <v>430</v>
      </c>
      <c r="AG31" s="89"/>
      <c r="AH31" s="90" t="s">
        <v>1547</v>
      </c>
      <c r="AI31" s="89"/>
      <c r="AJ31" s="89"/>
      <c r="AK31" s="89"/>
      <c r="AL31" s="89"/>
      <c r="AM31" s="89"/>
      <c r="AN31" s="89"/>
      <c r="AO31" s="91"/>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row>
    <row r="32" ht="23.25" customHeight="1">
      <c r="A32" s="77"/>
      <c r="B32" s="77"/>
      <c r="C32" s="77"/>
      <c r="D32" s="77"/>
      <c r="E32" s="86" t="s">
        <v>790</v>
      </c>
      <c r="F32" s="77"/>
      <c r="G32" s="77"/>
      <c r="H32" s="77"/>
      <c r="I32" s="77"/>
      <c r="J32" s="77"/>
      <c r="K32" s="77"/>
      <c r="L32" s="77"/>
      <c r="M32" s="77"/>
      <c r="N32" s="77" t="s">
        <v>1593</v>
      </c>
      <c r="O32" s="77"/>
      <c r="P32" s="77"/>
      <c r="Q32" s="77"/>
      <c r="R32" s="80"/>
      <c r="S32" s="77"/>
      <c r="T32" s="77"/>
      <c r="U32" s="79" t="str">
        <f>"[" &amp; TEXTJOIN(", ", TRUE,
    IF(H32&lt;&gt;"", """" &amp; VJDBCore!H$4 &amp; """", ""),
    IF(I32&lt;&gt;"", """" &amp; VJDBCore!I$4 &amp; """", ""),
    IF(J32&lt;&gt;"", """" &amp; VJDBCore!J$4 &amp; """", ""),
    IF(K32&lt;&gt;"", """" &amp; VJDBCore!K$4 &amp; """", ""),
    IF(L32&lt;&gt;"", """" &amp; VJDBCore!L$4 &amp; """", ""),    IF(M32&lt;&gt;"", """" &amp; VJDBCore!M$4 &amp; """", ""),    IF(N32&lt;&gt;"", """" &amp; VJDBCore!N$4 &amp; """", ""),     IF(O32&lt;&gt;"", """" &amp; VJDBCore!O$4 &amp; """", ""),     IF(O32&lt;&gt;"", """" &amp; VJDBCore!O$4 &amp; """", ""),     IF(P32&lt;&gt;"", """" &amp; VJDBCore!P$4 &amp; """", ""),
    IF(Q36&lt;&gt;"", """" &amp; Q36 &amp; """", ""),
    IF(R32&lt;&gt;"", """" &amp; R32 &amp; """", ""),
    IF(S32&lt;&gt;"", """" &amp; S32 &amp; """", "")
) &amp; "]"</f>
        <v>["B Field Name"]</v>
      </c>
      <c r="V32" s="87" t="s">
        <v>134</v>
      </c>
      <c r="W32" s="88" t="s">
        <v>1547</v>
      </c>
      <c r="X32" s="89"/>
      <c r="Y32" s="89"/>
      <c r="Z32" s="89"/>
      <c r="AA32" s="89"/>
      <c r="AB32" s="89"/>
      <c r="AC32" s="88" t="s">
        <v>368</v>
      </c>
      <c r="AD32" s="89"/>
      <c r="AE32" s="88" t="s">
        <v>1594</v>
      </c>
      <c r="AF32" s="88" t="s">
        <v>76</v>
      </c>
      <c r="AG32" s="89"/>
      <c r="AH32" s="90" t="s">
        <v>1547</v>
      </c>
      <c r="AI32" s="89"/>
      <c r="AJ32" s="89"/>
      <c r="AK32" s="89"/>
      <c r="AL32" s="89"/>
      <c r="AM32" s="89"/>
      <c r="AN32" s="89"/>
      <c r="AO32" s="91"/>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row>
    <row r="33" ht="23.25" customHeight="1">
      <c r="A33" s="77"/>
      <c r="B33" s="77"/>
      <c r="C33" s="77"/>
      <c r="D33" s="77"/>
      <c r="E33" s="86" t="s">
        <v>790</v>
      </c>
      <c r="F33" s="77"/>
      <c r="G33" s="77"/>
      <c r="H33" s="77"/>
      <c r="I33" s="77"/>
      <c r="J33" s="77"/>
      <c r="K33" s="77"/>
      <c r="L33" s="77"/>
      <c r="M33" s="77"/>
      <c r="N33" s="77"/>
      <c r="O33" s="77"/>
      <c r="P33" s="77"/>
      <c r="Q33" s="77"/>
      <c r="R33" s="80"/>
      <c r="S33" s="77"/>
      <c r="T33" s="77"/>
      <c r="U33" s="79" t="str">
        <f>"[" &amp; TEXTJOIN(", ", TRUE,
    IF(H33&lt;&gt;"", """" &amp; VJDBCore!H$4 &amp; """", ""),
    IF(I33&lt;&gt;"", """" &amp; VJDBCore!I$4 &amp; """", ""),
    IF(J33&lt;&gt;"", """" &amp; VJDBCore!J$4 &amp; """", ""),
    IF(K33&lt;&gt;"", """" &amp; VJDBCore!K$4 &amp; """", ""),
    IF(L33&lt;&gt;"", """" &amp; VJDBCore!L$4 &amp; """", ""),    IF(M33&lt;&gt;"", """" &amp; VJDBCore!M$4 &amp; """", ""),    IF(N33&lt;&gt;"", """" &amp; VJDBCore!N$4 &amp; """", ""),     IF(O33&lt;&gt;"", """" &amp; VJDBCore!O$4 &amp; """", ""),     IF(O33&lt;&gt;"", """" &amp; VJDBCore!O$4 &amp; """", ""),     IF(P33&lt;&gt;"", """" &amp; VJDBCore!P$4 &amp; """", ""),
    IF(Q37&lt;&gt;"", """" &amp; Q37 &amp; """", ""),
    IF(R33&lt;&gt;"", """" &amp; R33 &amp; """", ""),
    IF(S33&lt;&gt;"", """" &amp; S33 &amp; """", "")
) &amp; "]"</f>
        <v>[]</v>
      </c>
      <c r="V33" s="87" t="s">
        <v>134</v>
      </c>
      <c r="W33" s="88" t="s">
        <v>1547</v>
      </c>
      <c r="X33" s="89"/>
      <c r="Y33" s="89"/>
      <c r="Z33" s="89"/>
      <c r="AA33" s="89"/>
      <c r="AB33" s="89"/>
      <c r="AC33" s="89"/>
      <c r="AD33" s="89"/>
      <c r="AE33" s="88" t="s">
        <v>1594</v>
      </c>
      <c r="AF33" s="88" t="s">
        <v>76</v>
      </c>
      <c r="AG33" s="89"/>
      <c r="AH33" s="90" t="s">
        <v>1547</v>
      </c>
      <c r="AI33" s="89"/>
      <c r="AJ33" s="89"/>
      <c r="AK33" s="89"/>
      <c r="AL33" s="89"/>
      <c r="AM33" s="89"/>
      <c r="AN33" s="89"/>
      <c r="AO33" s="91"/>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row>
    <row r="34" ht="23.25" customHeight="1">
      <c r="A34" s="77"/>
      <c r="B34" s="77"/>
      <c r="C34" s="77"/>
      <c r="D34" s="77"/>
      <c r="E34" s="86" t="s">
        <v>790</v>
      </c>
      <c r="F34" s="77"/>
      <c r="G34" s="77"/>
      <c r="H34" s="77"/>
      <c r="I34" s="77"/>
      <c r="J34" s="77"/>
      <c r="K34" s="77"/>
      <c r="L34" s="77"/>
      <c r="M34" s="77"/>
      <c r="N34" s="77" t="s">
        <v>1595</v>
      </c>
      <c r="O34" s="77"/>
      <c r="P34" s="77"/>
      <c r="Q34" s="77"/>
      <c r="R34" s="80"/>
      <c r="S34" s="77"/>
      <c r="T34" s="77"/>
      <c r="U34" s="79" t="str">
        <f>"[" &amp; TEXTJOIN(", ", TRUE,
    IF(H34&lt;&gt;"", """" &amp; VJDBCore!H$4 &amp; """", ""),
    IF(I34&lt;&gt;"", """" &amp; VJDBCore!I$4 &amp; """", ""),
    IF(J34&lt;&gt;"", """" &amp; VJDBCore!J$4 &amp; """", ""),
    IF(K34&lt;&gt;"", """" &amp; VJDBCore!K$4 &amp; """", ""),
    IF(L34&lt;&gt;"", """" &amp; VJDBCore!L$4 &amp; """", ""),    IF(M34&lt;&gt;"", """" &amp; VJDBCore!M$4 &amp; """", ""),    IF(N34&lt;&gt;"", """" &amp; VJDBCore!N$4 &amp; """", ""),     IF(O34&lt;&gt;"", """" &amp; VJDBCore!O$4 &amp; """", ""),     IF(O34&lt;&gt;"", """" &amp; VJDBCore!O$4 &amp; """", ""),     IF(P34&lt;&gt;"", """" &amp; VJDBCore!P$4 &amp; """", ""),
    IF(Q38&lt;&gt;"", """" &amp; Q38 &amp; """", ""),
    IF(R34&lt;&gt;"", """" &amp; R34 &amp; """", ""),
    IF(S34&lt;&gt;"", """" &amp; S34 &amp; """", "")
) &amp; "]"</f>
        <v>["B Field Name"]</v>
      </c>
      <c r="V34" s="87" t="s">
        <v>134</v>
      </c>
      <c r="W34" s="88" t="s">
        <v>1547</v>
      </c>
      <c r="X34" s="89"/>
      <c r="Y34" s="89"/>
      <c r="Z34" s="89"/>
      <c r="AA34" s="89"/>
      <c r="AB34" s="89"/>
      <c r="AC34" s="88" t="s">
        <v>825</v>
      </c>
      <c r="AD34" s="89"/>
      <c r="AE34" s="88" t="s">
        <v>1596</v>
      </c>
      <c r="AF34" s="88" t="s">
        <v>827</v>
      </c>
      <c r="AG34" s="89"/>
      <c r="AH34" s="90" t="s">
        <v>1547</v>
      </c>
      <c r="AI34" s="89"/>
      <c r="AJ34" s="89"/>
      <c r="AK34" s="89"/>
      <c r="AL34" s="89"/>
      <c r="AM34" s="89"/>
      <c r="AN34" s="89"/>
      <c r="AO34" s="91"/>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row>
    <row r="35" ht="23.25" customHeight="1">
      <c r="A35" s="77"/>
      <c r="B35" s="77"/>
      <c r="C35" s="77"/>
      <c r="D35" s="77"/>
      <c r="E35" s="86" t="s">
        <v>790</v>
      </c>
      <c r="F35" s="77"/>
      <c r="G35" s="77"/>
      <c r="H35" s="77"/>
      <c r="I35" s="77"/>
      <c r="J35" s="77"/>
      <c r="K35" s="77"/>
      <c r="L35" s="77"/>
      <c r="M35" s="77"/>
      <c r="N35" s="77"/>
      <c r="O35" s="77"/>
      <c r="P35" s="77"/>
      <c r="Q35" s="77"/>
      <c r="R35" s="80"/>
      <c r="S35" s="77"/>
      <c r="T35" s="77"/>
      <c r="U35" s="79" t="str">
        <f>"[" &amp; TEXTJOIN(", ", TRUE,
    IF(H35&lt;&gt;"", """" &amp; VJDBCore!H$4 &amp; """", ""),
    IF(I35&lt;&gt;"", """" &amp; VJDBCore!I$4 &amp; """", ""),
    IF(J35&lt;&gt;"", """" &amp; VJDBCore!J$4 &amp; """", ""),
    IF(K35&lt;&gt;"", """" &amp; VJDBCore!K$4 &amp; """", ""),
    IF(L35&lt;&gt;"", """" &amp; VJDBCore!L$4 &amp; """", ""),    IF(M35&lt;&gt;"", """" &amp; VJDBCore!M$4 &amp; """", ""),    IF(N35&lt;&gt;"", """" &amp; VJDBCore!N$4 &amp; """", ""),     IF(O35&lt;&gt;"", """" &amp; VJDBCore!O$4 &amp; """", ""),     IF(O35&lt;&gt;"", """" &amp; VJDBCore!O$4 &amp; """", ""),     IF(P35&lt;&gt;"", """" &amp; VJDBCore!P$4 &amp; """", ""),
    IF(Q39&lt;&gt;"", """" &amp; Q39 &amp; """", ""),
    IF(R35&lt;&gt;"", """" &amp; R35 &amp; """", ""),
    IF(S35&lt;&gt;"", """" &amp; S35 &amp; """", "")
) &amp; "]"</f>
        <v>[]</v>
      </c>
      <c r="V35" s="87" t="s">
        <v>134</v>
      </c>
      <c r="W35" s="88" t="s">
        <v>1547</v>
      </c>
      <c r="X35" s="89"/>
      <c r="Y35" s="89"/>
      <c r="Z35" s="89"/>
      <c r="AA35" s="89"/>
      <c r="AB35" s="89"/>
      <c r="AC35" s="89"/>
      <c r="AD35" s="88" t="s">
        <v>318</v>
      </c>
      <c r="AE35" s="88" t="s">
        <v>1597</v>
      </c>
      <c r="AF35" s="88" t="s">
        <v>76</v>
      </c>
      <c r="AG35" s="89"/>
      <c r="AH35" s="90" t="s">
        <v>1547</v>
      </c>
      <c r="AI35" s="89"/>
      <c r="AJ35" s="89"/>
      <c r="AK35" s="89"/>
      <c r="AL35" s="89"/>
      <c r="AM35" s="89"/>
      <c r="AN35" s="89"/>
      <c r="AO35" s="91"/>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row>
    <row r="36" ht="23.25" customHeight="1">
      <c r="A36" s="77"/>
      <c r="B36" s="77"/>
      <c r="C36" s="77"/>
      <c r="D36" s="77"/>
      <c r="E36" s="86" t="s">
        <v>790</v>
      </c>
      <c r="F36" s="77"/>
      <c r="G36" s="77"/>
      <c r="H36" s="77"/>
      <c r="I36" s="77"/>
      <c r="J36" s="77"/>
      <c r="K36" s="77"/>
      <c r="L36" s="77"/>
      <c r="M36" s="77"/>
      <c r="N36" s="77"/>
      <c r="O36" s="77"/>
      <c r="P36" s="77"/>
      <c r="Q36" s="77"/>
      <c r="R36" s="80"/>
      <c r="S36" s="77"/>
      <c r="T36" s="77"/>
      <c r="U36" s="79" t="str">
        <f>"[" &amp; TEXTJOIN(", ", TRUE,
    IF(H36&lt;&gt;"", """" &amp; VJDBCore!H$4 &amp; """", ""),
    IF(I36&lt;&gt;"", """" &amp; VJDBCore!I$4 &amp; """", ""),
    IF(J36&lt;&gt;"", """" &amp; VJDBCore!J$4 &amp; """", ""),
    IF(K36&lt;&gt;"", """" &amp; VJDBCore!K$4 &amp; """", ""),
    IF(L36&lt;&gt;"", """" &amp; VJDBCore!L$4 &amp; """", ""),    IF(M36&lt;&gt;"", """" &amp; VJDBCore!M$4 &amp; """", ""),    IF(N36&lt;&gt;"", """" &amp; VJDBCore!N$4 &amp; """", ""),     IF(O36&lt;&gt;"", """" &amp; VJDBCore!O$4 &amp; """", ""),     IF(O36&lt;&gt;"", """" &amp; VJDBCore!O$4 &amp; """", ""),     IF(P36&lt;&gt;"", """" &amp; VJDBCore!P$4 &amp; """", ""),
    IF(Q40&lt;&gt;"", """" &amp; Q40 &amp; """", ""),
    IF(R36&lt;&gt;"", """" &amp; R36 &amp; """", ""),
    IF(S36&lt;&gt;"", """" &amp; S36 &amp; """", "")
) &amp; "]"</f>
        <v>[]</v>
      </c>
      <c r="V36" s="87" t="s">
        <v>134</v>
      </c>
      <c r="W36" s="88" t="s">
        <v>1547</v>
      </c>
      <c r="X36" s="89"/>
      <c r="Y36" s="89"/>
      <c r="Z36" s="89"/>
      <c r="AA36" s="89"/>
      <c r="AB36" s="89"/>
      <c r="AC36" s="89"/>
      <c r="AD36" s="89"/>
      <c r="AE36" s="88" t="s">
        <v>615</v>
      </c>
      <c r="AF36" s="88" t="s">
        <v>76</v>
      </c>
      <c r="AG36" s="89"/>
      <c r="AH36" s="90" t="s">
        <v>1547</v>
      </c>
      <c r="AI36" s="89"/>
      <c r="AJ36" s="89"/>
      <c r="AK36" s="89"/>
      <c r="AL36" s="89"/>
      <c r="AM36" s="89"/>
      <c r="AN36" s="89"/>
      <c r="AO36" s="91"/>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row>
    <row r="37" ht="23.25" customHeight="1">
      <c r="A37" s="77"/>
      <c r="B37" s="77"/>
      <c r="C37" s="77"/>
      <c r="D37" s="77"/>
      <c r="E37" s="86" t="s">
        <v>790</v>
      </c>
      <c r="F37" s="77"/>
      <c r="G37" s="77"/>
      <c r="H37" s="77"/>
      <c r="I37" s="77"/>
      <c r="J37" s="77"/>
      <c r="K37" s="77"/>
      <c r="L37" s="77"/>
      <c r="M37" s="77"/>
      <c r="N37" s="77" t="s">
        <v>1598</v>
      </c>
      <c r="O37" s="77"/>
      <c r="P37" s="77"/>
      <c r="Q37" s="77"/>
      <c r="R37" s="80"/>
      <c r="S37" s="77"/>
      <c r="T37" s="77"/>
      <c r="U37" s="79" t="str">
        <f>"[" &amp; TEXTJOIN(", ", TRUE,
    IF(H37&lt;&gt;"", """" &amp; VJDBCore!H$4 &amp; """", ""),
    IF(I37&lt;&gt;"", """" &amp; VJDBCore!I$4 &amp; """", ""),
    IF(J37&lt;&gt;"", """" &amp; VJDBCore!J$4 &amp; """", ""),
    IF(K37&lt;&gt;"", """" &amp; VJDBCore!K$4 &amp; """", ""),
    IF(L37&lt;&gt;"", """" &amp; VJDBCore!L$4 &amp; """", ""),    IF(M37&lt;&gt;"", """" &amp; VJDBCore!M$4 &amp; """", ""),    IF(N37&lt;&gt;"", """" &amp; VJDBCore!N$4 &amp; """", ""),     IF(O37&lt;&gt;"", """" &amp; VJDBCore!O$4 &amp; """", ""),     IF(O37&lt;&gt;"", """" &amp; VJDBCore!O$4 &amp; """", ""),     IF(P37&lt;&gt;"", """" &amp; VJDBCore!P$4 &amp; """", ""),
    IF(Q41&lt;&gt;"", """" &amp; Q41 &amp; """", ""),
    IF(R37&lt;&gt;"", """" &amp; R37 &amp; """", ""),
    IF(S37&lt;&gt;"", """" &amp; S37 &amp; """", "")
) &amp; "]"</f>
        <v>["B Field Name"]</v>
      </c>
      <c r="V37" s="87" t="s">
        <v>134</v>
      </c>
      <c r="W37" s="88" t="s">
        <v>1547</v>
      </c>
      <c r="X37" s="89"/>
      <c r="Y37" s="89"/>
      <c r="Z37" s="89"/>
      <c r="AA37" s="89"/>
      <c r="AB37" s="89"/>
      <c r="AC37" s="88" t="s">
        <v>1567</v>
      </c>
      <c r="AD37" s="88" t="s">
        <v>1568</v>
      </c>
      <c r="AE37" s="88" t="s">
        <v>1599</v>
      </c>
      <c r="AF37" s="88" t="s">
        <v>430</v>
      </c>
      <c r="AG37" s="89"/>
      <c r="AH37" s="90" t="s">
        <v>1547</v>
      </c>
      <c r="AI37" s="89"/>
      <c r="AJ37" s="89"/>
      <c r="AK37" s="89"/>
      <c r="AL37" s="89"/>
      <c r="AM37" s="89"/>
      <c r="AN37" s="89"/>
      <c r="AO37" s="91"/>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row>
    <row r="38" ht="23.25" customHeight="1">
      <c r="A38" s="77"/>
      <c r="B38" s="77"/>
      <c r="C38" s="77"/>
      <c r="D38" s="77"/>
      <c r="E38" s="86" t="s">
        <v>790</v>
      </c>
      <c r="F38" s="77"/>
      <c r="G38" s="77"/>
      <c r="H38" s="77"/>
      <c r="I38" s="77"/>
      <c r="J38" s="77"/>
      <c r="K38" s="77"/>
      <c r="L38" s="77"/>
      <c r="M38" s="77"/>
      <c r="N38" s="77" t="s">
        <v>1567</v>
      </c>
      <c r="O38" s="77"/>
      <c r="P38" s="77"/>
      <c r="Q38" s="77"/>
      <c r="R38" s="80"/>
      <c r="S38" s="77"/>
      <c r="T38" s="77"/>
      <c r="U38" s="79" t="str">
        <f>"[" &amp; TEXTJOIN(", ", TRUE,
    IF(H38&lt;&gt;"", """" &amp; VJDBCore!H$4 &amp; """", ""),
    IF(I38&lt;&gt;"", """" &amp; VJDBCore!I$4 &amp; """", ""),
    IF(J38&lt;&gt;"", """" &amp; VJDBCore!J$4 &amp; """", ""),
    IF(K38&lt;&gt;"", """" &amp; VJDBCore!K$4 &amp; """", ""),
    IF(L38&lt;&gt;"", """" &amp; VJDBCore!L$4 &amp; """", ""),    IF(M38&lt;&gt;"", """" &amp; VJDBCore!M$4 &amp; """", ""),    IF(N38&lt;&gt;"", """" &amp; VJDBCore!N$4 &amp; """", ""),     IF(O38&lt;&gt;"", """" &amp; VJDBCore!O$4 &amp; """", ""),     IF(O38&lt;&gt;"", """" &amp; VJDBCore!O$4 &amp; """", ""),     IF(P38&lt;&gt;"", """" &amp; VJDBCore!P$4 &amp; """", ""),
    IF(Q42&lt;&gt;"", """" &amp; Q42 &amp; """", ""),
    IF(R38&lt;&gt;"", """" &amp; R38 &amp; """", ""),
    IF(S38&lt;&gt;"", """" &amp; S38 &amp; """", "")
) &amp; "]"</f>
        <v>["B Field Name"]</v>
      </c>
      <c r="V38" s="87" t="s">
        <v>134</v>
      </c>
      <c r="W38" s="88" t="s">
        <v>1547</v>
      </c>
      <c r="X38" s="89"/>
      <c r="Y38" s="89"/>
      <c r="Z38" s="89"/>
      <c r="AA38" s="89"/>
      <c r="AB38" s="89"/>
      <c r="AC38" s="88" t="s">
        <v>1567</v>
      </c>
      <c r="AD38" s="88" t="s">
        <v>1568</v>
      </c>
      <c r="AE38" s="88" t="s">
        <v>1600</v>
      </c>
      <c r="AF38" s="88" t="s">
        <v>127</v>
      </c>
      <c r="AG38" s="89"/>
      <c r="AH38" s="90" t="s">
        <v>1547</v>
      </c>
      <c r="AI38" s="89"/>
      <c r="AJ38" s="89"/>
      <c r="AK38" s="89"/>
      <c r="AL38" s="89"/>
      <c r="AM38" s="89"/>
      <c r="AN38" s="89"/>
      <c r="AO38" s="91"/>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row>
    <row r="39" ht="23.25" customHeight="1">
      <c r="A39" s="77"/>
      <c r="B39" s="77"/>
      <c r="C39" s="77"/>
      <c r="D39" s="77"/>
      <c r="E39" s="86" t="s">
        <v>790</v>
      </c>
      <c r="F39" s="77"/>
      <c r="G39" s="77"/>
      <c r="H39" s="77"/>
      <c r="I39" s="77"/>
      <c r="J39" s="77"/>
      <c r="K39" s="77"/>
      <c r="L39" s="77"/>
      <c r="M39" s="77"/>
      <c r="N39" s="77" t="s">
        <v>1601</v>
      </c>
      <c r="O39" s="77"/>
      <c r="P39" s="77"/>
      <c r="Q39" s="77"/>
      <c r="R39" s="80"/>
      <c r="S39" s="77"/>
      <c r="T39" s="77"/>
      <c r="U39" s="79" t="str">
        <f>"[" &amp; TEXTJOIN(", ", TRUE,
    IF(H39&lt;&gt;"", """" &amp; VJDBCore!H$4 &amp; """", ""),
    IF(I39&lt;&gt;"", """" &amp; VJDBCore!I$4 &amp; """", ""),
    IF(J39&lt;&gt;"", """" &amp; VJDBCore!J$4 &amp; """", ""),
    IF(K39&lt;&gt;"", """" &amp; VJDBCore!K$4 &amp; """", ""),
    IF(L39&lt;&gt;"", """" &amp; VJDBCore!L$4 &amp; """", ""),    IF(M39&lt;&gt;"", """" &amp; VJDBCore!M$4 &amp; """", ""),    IF(N39&lt;&gt;"", """" &amp; VJDBCore!N$4 &amp; """", ""),     IF(O39&lt;&gt;"", """" &amp; VJDBCore!O$4 &amp; """", ""),     IF(O39&lt;&gt;"", """" &amp; VJDBCore!O$4 &amp; """", ""),     IF(P39&lt;&gt;"", """" &amp; VJDBCore!P$4 &amp; """", ""),
    IF(Q43&lt;&gt;"", """" &amp; Q43 &amp; """", ""),
    IF(R39&lt;&gt;"", """" &amp; R39 &amp; """", ""),
    IF(S39&lt;&gt;"", """" &amp; S39 &amp; """", "")
) &amp; "]"</f>
        <v>["B Field Name"]</v>
      </c>
      <c r="V39" s="87" t="s">
        <v>134</v>
      </c>
      <c r="W39" s="88" t="s">
        <v>1547</v>
      </c>
      <c r="X39" s="89"/>
      <c r="Y39" s="89"/>
      <c r="Z39" s="89"/>
      <c r="AA39" s="89"/>
      <c r="AB39" s="89"/>
      <c r="AC39" s="88" t="s">
        <v>1567</v>
      </c>
      <c r="AD39" s="88" t="s">
        <v>1568</v>
      </c>
      <c r="AE39" s="88" t="s">
        <v>1602</v>
      </c>
      <c r="AF39" s="88" t="s">
        <v>127</v>
      </c>
      <c r="AG39" s="89"/>
      <c r="AH39" s="90" t="s">
        <v>1547</v>
      </c>
      <c r="AI39" s="89"/>
      <c r="AJ39" s="89"/>
      <c r="AK39" s="89"/>
      <c r="AL39" s="89"/>
      <c r="AM39" s="89"/>
      <c r="AN39" s="89"/>
      <c r="AO39" s="91"/>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row>
    <row r="40" ht="23.25" customHeight="1">
      <c r="A40" s="77"/>
      <c r="B40" s="77"/>
      <c r="C40" s="77"/>
      <c r="D40" s="77"/>
      <c r="E40" s="86" t="s">
        <v>790</v>
      </c>
      <c r="F40" s="77"/>
      <c r="G40" s="77"/>
      <c r="H40" s="77"/>
      <c r="I40" s="77"/>
      <c r="J40" s="77"/>
      <c r="K40" s="77"/>
      <c r="L40" s="77"/>
      <c r="M40" s="77"/>
      <c r="N40" s="77" t="s">
        <v>1603</v>
      </c>
      <c r="O40" s="77"/>
      <c r="P40" s="77"/>
      <c r="Q40" s="77"/>
      <c r="R40" s="80"/>
      <c r="S40" s="77"/>
      <c r="T40" s="77"/>
      <c r="U40" s="79" t="str">
        <f>"[" &amp; TEXTJOIN(", ", TRUE,
    IF(H40&lt;&gt;"", """" &amp; VJDBCore!H$4 &amp; """", ""),
    IF(I40&lt;&gt;"", """" &amp; VJDBCore!I$4 &amp; """", ""),
    IF(J40&lt;&gt;"", """" &amp; VJDBCore!J$4 &amp; """", ""),
    IF(K40&lt;&gt;"", """" &amp; VJDBCore!K$4 &amp; """", ""),
    IF(L40&lt;&gt;"", """" &amp; VJDBCore!L$4 &amp; """", ""),    IF(M40&lt;&gt;"", """" &amp; VJDBCore!M$4 &amp; """", ""),    IF(N40&lt;&gt;"", """" &amp; VJDBCore!N$4 &amp; """", ""),     IF(O40&lt;&gt;"", """" &amp; VJDBCore!O$4 &amp; """", ""),     IF(O40&lt;&gt;"", """" &amp; VJDBCore!O$4 &amp; """", ""),     IF(P40&lt;&gt;"", """" &amp; VJDBCore!P$4 &amp; """", ""),
    IF(Q44&lt;&gt;"", """" &amp; Q44 &amp; """", ""),
    IF(R40&lt;&gt;"", """" &amp; R40 &amp; """", ""),
    IF(S40&lt;&gt;"", """" &amp; S40 &amp; """", "")
) &amp; "]"</f>
        <v>["B Field Name"]</v>
      </c>
      <c r="V40" s="87" t="s">
        <v>134</v>
      </c>
      <c r="W40" s="88" t="s">
        <v>1547</v>
      </c>
      <c r="X40" s="89"/>
      <c r="Y40" s="89"/>
      <c r="Z40" s="89"/>
      <c r="AA40" s="89"/>
      <c r="AB40" s="89"/>
      <c r="AC40" s="88" t="s">
        <v>1604</v>
      </c>
      <c r="AD40" s="89"/>
      <c r="AE40" s="88" t="s">
        <v>1605</v>
      </c>
      <c r="AF40" s="88" t="s">
        <v>76</v>
      </c>
      <c r="AG40" s="89"/>
      <c r="AH40" s="90" t="s">
        <v>1547</v>
      </c>
      <c r="AI40" s="89"/>
      <c r="AJ40" s="89"/>
      <c r="AK40" s="89"/>
      <c r="AL40" s="89"/>
      <c r="AM40" s="89"/>
      <c r="AN40" s="89"/>
      <c r="AO40" s="91"/>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row>
    <row r="41" ht="23.25" customHeight="1">
      <c r="A41" s="77"/>
      <c r="B41" s="77"/>
      <c r="C41" s="77"/>
      <c r="D41" s="77"/>
      <c r="E41" s="86" t="s">
        <v>790</v>
      </c>
      <c r="F41" s="77"/>
      <c r="G41" s="77"/>
      <c r="H41" s="77"/>
      <c r="I41" s="77"/>
      <c r="J41" s="77"/>
      <c r="K41" s="77"/>
      <c r="L41" s="77"/>
      <c r="M41" s="77"/>
      <c r="N41" s="77" t="s">
        <v>1606</v>
      </c>
      <c r="O41" s="77"/>
      <c r="P41" s="77"/>
      <c r="Q41" s="77"/>
      <c r="R41" s="80"/>
      <c r="S41" s="77"/>
      <c r="T41" s="77"/>
      <c r="U41" s="79" t="str">
        <f>"[" &amp; TEXTJOIN(", ", TRUE,
    IF(H41&lt;&gt;"", """" &amp; VJDBCore!H$4 &amp; """", ""),
    IF(I41&lt;&gt;"", """" &amp; VJDBCore!I$4 &amp; """", ""),
    IF(J41&lt;&gt;"", """" &amp; VJDBCore!J$4 &amp; """", ""),
    IF(K41&lt;&gt;"", """" &amp; VJDBCore!K$4 &amp; """", ""),
    IF(L41&lt;&gt;"", """" &amp; VJDBCore!L$4 &amp; """", ""),    IF(M41&lt;&gt;"", """" &amp; VJDBCore!M$4 &amp; """", ""),    IF(N41&lt;&gt;"", """" &amp; VJDBCore!N$4 &amp; """", ""),     IF(O41&lt;&gt;"", """" &amp; VJDBCore!O$4 &amp; """", ""),     IF(O41&lt;&gt;"", """" &amp; VJDBCore!O$4 &amp; """", ""),     IF(P41&lt;&gt;"", """" &amp; VJDBCore!P$4 &amp; """", ""),
    IF(Q45&lt;&gt;"", """" &amp; Q45 &amp; """", ""),
    IF(R41&lt;&gt;"", """" &amp; R41 &amp; """", ""),
    IF(S41&lt;&gt;"", """" &amp; S41 &amp; """", "")
) &amp; "]"</f>
        <v>["B Field Name"]</v>
      </c>
      <c r="V41" s="87" t="s">
        <v>134</v>
      </c>
      <c r="W41" s="88" t="s">
        <v>1547</v>
      </c>
      <c r="X41" s="89"/>
      <c r="Y41" s="89"/>
      <c r="Z41" s="89"/>
      <c r="AA41" s="89"/>
      <c r="AB41" s="89"/>
      <c r="AC41" s="88" t="s">
        <v>317</v>
      </c>
      <c r="AD41" s="88" t="s">
        <v>318</v>
      </c>
      <c r="AE41" s="88" t="s">
        <v>1607</v>
      </c>
      <c r="AF41" s="88" t="s">
        <v>76</v>
      </c>
      <c r="AG41" s="89"/>
      <c r="AH41" s="90" t="s">
        <v>1547</v>
      </c>
      <c r="AI41" s="89"/>
      <c r="AJ41" s="89"/>
      <c r="AK41" s="89"/>
      <c r="AL41" s="89"/>
      <c r="AM41" s="89"/>
      <c r="AN41" s="89"/>
      <c r="AO41" s="91"/>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row>
    <row r="42" ht="23.25" customHeight="1">
      <c r="A42" s="77"/>
      <c r="B42" s="77"/>
      <c r="C42" s="77"/>
      <c r="D42" s="77"/>
      <c r="E42" s="86" t="s">
        <v>790</v>
      </c>
      <c r="F42" s="77"/>
      <c r="G42" s="77"/>
      <c r="H42" s="77"/>
      <c r="I42" s="77"/>
      <c r="J42" s="77"/>
      <c r="K42" s="77"/>
      <c r="L42" s="77"/>
      <c r="M42" s="77"/>
      <c r="N42" s="77"/>
      <c r="O42" s="77"/>
      <c r="P42" s="77"/>
      <c r="Q42" s="77"/>
      <c r="R42" s="80"/>
      <c r="S42" s="77"/>
      <c r="T42" s="77"/>
      <c r="U42" s="79" t="str">
        <f>"[" &amp; TEXTJOIN(", ", TRUE,
    IF(H42&lt;&gt;"", """" &amp; VJDBCore!H$4 &amp; """", ""),
    IF(I42&lt;&gt;"", """" &amp; VJDBCore!I$4 &amp; """", ""),
    IF(J42&lt;&gt;"", """" &amp; VJDBCore!J$4 &amp; """", ""),
    IF(K42&lt;&gt;"", """" &amp; VJDBCore!K$4 &amp; """", ""),
    IF(L42&lt;&gt;"", """" &amp; VJDBCore!L$4 &amp; """", ""),    IF(M42&lt;&gt;"", """" &amp; VJDBCore!M$4 &amp; """", ""),    IF(N42&lt;&gt;"", """" &amp; VJDBCore!N$4 &amp; """", ""),     IF(O42&lt;&gt;"", """" &amp; VJDBCore!O$4 &amp; """", ""),     IF(O42&lt;&gt;"", """" &amp; VJDBCore!O$4 &amp; """", ""),     IF(P42&lt;&gt;"", """" &amp; VJDBCore!P$4 &amp; """", ""),
    IF(Q46&lt;&gt;"", """" &amp; Q46 &amp; """", ""),
    IF(R42&lt;&gt;"", """" &amp; R42 &amp; """", ""),
    IF(S42&lt;&gt;"", """" &amp; S42 &amp; """", "")
) &amp; "]"</f>
        <v>[]</v>
      </c>
      <c r="V42" s="87" t="s">
        <v>134</v>
      </c>
      <c r="W42" s="88" t="s">
        <v>1547</v>
      </c>
      <c r="X42" s="89"/>
      <c r="Y42" s="89"/>
      <c r="Z42" s="89"/>
      <c r="AA42" s="89"/>
      <c r="AB42" s="89"/>
      <c r="AC42" s="89"/>
      <c r="AD42" s="89"/>
      <c r="AE42" s="88" t="s">
        <v>1608</v>
      </c>
      <c r="AF42" s="88" t="s">
        <v>76</v>
      </c>
      <c r="AG42" s="89"/>
      <c r="AH42" s="90" t="s">
        <v>1547</v>
      </c>
      <c r="AI42" s="89"/>
      <c r="AJ42" s="89"/>
      <c r="AK42" s="89"/>
      <c r="AL42" s="89"/>
      <c r="AM42" s="89"/>
      <c r="AN42" s="89"/>
      <c r="AO42" s="91"/>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row>
    <row r="43" ht="23.25" customHeight="1">
      <c r="A43" s="77"/>
      <c r="B43" s="77"/>
      <c r="C43" s="77"/>
      <c r="D43" s="77"/>
      <c r="E43" s="86" t="s">
        <v>790</v>
      </c>
      <c r="F43" s="77"/>
      <c r="G43" s="77"/>
      <c r="H43" s="77"/>
      <c r="I43" s="77"/>
      <c r="J43" s="77"/>
      <c r="K43" s="77"/>
      <c r="L43" s="77"/>
      <c r="M43" s="77"/>
      <c r="N43" s="77" t="s">
        <v>1609</v>
      </c>
      <c r="O43" s="77"/>
      <c r="P43" s="77"/>
      <c r="Q43" s="77"/>
      <c r="R43" s="80"/>
      <c r="S43" s="77"/>
      <c r="T43" s="77"/>
      <c r="U43" s="79" t="str">
        <f>"[" &amp; TEXTJOIN(", ", TRUE,
    IF(H43&lt;&gt;"", """" &amp; VJDBCore!H$4 &amp; """", ""),
    IF(I43&lt;&gt;"", """" &amp; VJDBCore!I$4 &amp; """", ""),
    IF(J43&lt;&gt;"", """" &amp; VJDBCore!J$4 &amp; """", ""),
    IF(K43&lt;&gt;"", """" &amp; VJDBCore!K$4 &amp; """", ""),
    IF(L43&lt;&gt;"", """" &amp; VJDBCore!L$4 &amp; """", ""),    IF(M43&lt;&gt;"", """" &amp; VJDBCore!M$4 &amp; """", ""),    IF(N43&lt;&gt;"", """" &amp; VJDBCore!N$4 &amp; """", ""),     IF(O43&lt;&gt;"", """" &amp; VJDBCore!O$4 &amp; """", ""),     IF(O43&lt;&gt;"", """" &amp; VJDBCore!O$4 &amp; """", ""),     IF(P43&lt;&gt;"", """" &amp; VJDBCore!P$4 &amp; """", ""),
    IF(Q47&lt;&gt;"", """" &amp; Q47 &amp; """", ""),
    IF(R43&lt;&gt;"", """" &amp; R43 &amp; """", ""),
    IF(S43&lt;&gt;"", """" &amp; S43 &amp; """", "")
) &amp; "]"</f>
        <v>["B Field Name"]</v>
      </c>
      <c r="V43" s="87" t="s">
        <v>134</v>
      </c>
      <c r="W43" s="88" t="s">
        <v>1547</v>
      </c>
      <c r="X43" s="89"/>
      <c r="Y43" s="89"/>
      <c r="Z43" s="89"/>
      <c r="AA43" s="89"/>
      <c r="AB43" s="89"/>
      <c r="AC43" s="88" t="s">
        <v>368</v>
      </c>
      <c r="AD43" s="89"/>
      <c r="AE43" s="88" t="s">
        <v>1610</v>
      </c>
      <c r="AF43" s="88" t="s">
        <v>175</v>
      </c>
      <c r="AG43" s="89"/>
      <c r="AH43" s="90" t="s">
        <v>1547</v>
      </c>
      <c r="AI43" s="89"/>
      <c r="AJ43" s="89"/>
      <c r="AK43" s="89"/>
      <c r="AL43" s="89"/>
      <c r="AM43" s="89"/>
      <c r="AN43" s="89"/>
      <c r="AO43" s="91"/>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row>
    <row r="44" ht="23.25" customHeight="1">
      <c r="A44" s="77"/>
      <c r="B44" s="77"/>
      <c r="C44" s="77"/>
      <c r="D44" s="77"/>
      <c r="E44" s="86" t="s">
        <v>790</v>
      </c>
      <c r="F44" s="77"/>
      <c r="G44" s="77"/>
      <c r="H44" s="77"/>
      <c r="I44" s="77"/>
      <c r="J44" s="77"/>
      <c r="K44" s="77"/>
      <c r="L44" s="77"/>
      <c r="M44" s="77"/>
      <c r="N44" s="77" t="s">
        <v>1611</v>
      </c>
      <c r="O44" s="77"/>
      <c r="P44" s="77"/>
      <c r="Q44" s="77"/>
      <c r="R44" s="80"/>
      <c r="S44" s="77"/>
      <c r="T44" s="77"/>
      <c r="U44" s="79" t="str">
        <f>"[" &amp; TEXTJOIN(", ", TRUE,
    IF(H44&lt;&gt;"", """" &amp; VJDBCore!H$4 &amp; """", ""),
    IF(I44&lt;&gt;"", """" &amp; VJDBCore!I$4 &amp; """", ""),
    IF(J44&lt;&gt;"", """" &amp; VJDBCore!J$4 &amp; """", ""),
    IF(K44&lt;&gt;"", """" &amp; VJDBCore!K$4 &amp; """", ""),
    IF(L44&lt;&gt;"", """" &amp; VJDBCore!L$4 &amp; """", ""),    IF(M44&lt;&gt;"", """" &amp; VJDBCore!M$4 &amp; """", ""),    IF(N44&lt;&gt;"", """" &amp; VJDBCore!N$4 &amp; """", ""),     IF(O44&lt;&gt;"", """" &amp; VJDBCore!O$4 &amp; """", ""),     IF(O44&lt;&gt;"", """" &amp; VJDBCore!O$4 &amp; """", ""),     IF(P44&lt;&gt;"", """" &amp; VJDBCore!P$4 &amp; """", ""),
    IF(Q48&lt;&gt;"", """" &amp; Q48 &amp; """", ""),
    IF(R44&lt;&gt;"", """" &amp; R44 &amp; """", ""),
    IF(S44&lt;&gt;"", """" &amp; S44 &amp; """", "")
) &amp; "]"</f>
        <v>["B Field Name"]</v>
      </c>
      <c r="V44" s="87" t="s">
        <v>134</v>
      </c>
      <c r="W44" s="88" t="s">
        <v>1547</v>
      </c>
      <c r="X44" s="89"/>
      <c r="Y44" s="89"/>
      <c r="Z44" s="89"/>
      <c r="AA44" s="89"/>
      <c r="AB44" s="89"/>
      <c r="AC44" s="88" t="s">
        <v>368</v>
      </c>
      <c r="AD44" s="89"/>
      <c r="AE44" s="88" t="s">
        <v>1612</v>
      </c>
      <c r="AF44" s="88" t="s">
        <v>127</v>
      </c>
      <c r="AG44" s="89"/>
      <c r="AH44" s="90" t="s">
        <v>1547</v>
      </c>
      <c r="AI44" s="89"/>
      <c r="AJ44" s="89"/>
      <c r="AK44" s="89"/>
      <c r="AL44" s="89"/>
      <c r="AM44" s="89"/>
      <c r="AN44" s="89"/>
      <c r="AO44" s="91"/>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row>
    <row r="45" ht="23.25" customHeight="1">
      <c r="A45" s="77"/>
      <c r="B45" s="77"/>
      <c r="C45" s="77"/>
      <c r="D45" s="77"/>
      <c r="E45" s="86" t="s">
        <v>790</v>
      </c>
      <c r="F45" s="77"/>
      <c r="G45" s="77"/>
      <c r="H45" s="77"/>
      <c r="I45" s="77"/>
      <c r="J45" s="77"/>
      <c r="K45" s="77"/>
      <c r="L45" s="77"/>
      <c r="M45" s="77"/>
      <c r="N45" s="77" t="s">
        <v>1613</v>
      </c>
      <c r="O45" s="77"/>
      <c r="P45" s="77"/>
      <c r="Q45" s="77"/>
      <c r="R45" s="80"/>
      <c r="S45" s="77"/>
      <c r="T45" s="77"/>
      <c r="U45" s="79" t="str">
        <f>"[" &amp; TEXTJOIN(", ", TRUE,
    IF(H45&lt;&gt;"", """" &amp; VJDBCore!H$4 &amp; """", ""),
    IF(I45&lt;&gt;"", """" &amp; VJDBCore!I$4 &amp; """", ""),
    IF(J45&lt;&gt;"", """" &amp; VJDBCore!J$4 &amp; """", ""),
    IF(K45&lt;&gt;"", """" &amp; VJDBCore!K$4 &amp; """", ""),
    IF(L45&lt;&gt;"", """" &amp; VJDBCore!L$4 &amp; """", ""),    IF(M45&lt;&gt;"", """" &amp; VJDBCore!M$4 &amp; """", ""),    IF(N45&lt;&gt;"", """" &amp; VJDBCore!N$4 &amp; """", ""),     IF(O45&lt;&gt;"", """" &amp; VJDBCore!O$4 &amp; """", ""),     IF(O45&lt;&gt;"", """" &amp; VJDBCore!O$4 &amp; """", ""),     IF(P45&lt;&gt;"", """" &amp; VJDBCore!P$4 &amp; """", ""),
    IF(Q49&lt;&gt;"", """" &amp; Q49 &amp; """", ""),
    IF(R45&lt;&gt;"", """" &amp; R45 &amp; """", ""),
    IF(S45&lt;&gt;"", """" &amp; S45 &amp; """", "")
) &amp; "]"</f>
        <v>["B Field Name"]</v>
      </c>
      <c r="V45" s="87" t="s">
        <v>134</v>
      </c>
      <c r="W45" s="88" t="s">
        <v>1547</v>
      </c>
      <c r="X45" s="89"/>
      <c r="Y45" s="89"/>
      <c r="Z45" s="89"/>
      <c r="AA45" s="89"/>
      <c r="AB45" s="89"/>
      <c r="AC45" s="88" t="s">
        <v>368</v>
      </c>
      <c r="AD45" s="89"/>
      <c r="AE45" s="88" t="s">
        <v>1614</v>
      </c>
      <c r="AF45" s="88" t="s">
        <v>127</v>
      </c>
      <c r="AG45" s="89"/>
      <c r="AH45" s="90" t="s">
        <v>1547</v>
      </c>
      <c r="AI45" s="89"/>
      <c r="AJ45" s="89"/>
      <c r="AK45" s="89"/>
      <c r="AL45" s="89"/>
      <c r="AM45" s="89"/>
      <c r="AN45" s="89"/>
      <c r="AO45" s="91"/>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row>
    <row r="46" ht="23.25" customHeight="1">
      <c r="A46" s="77"/>
      <c r="B46" s="77"/>
      <c r="C46" s="77"/>
      <c r="D46" s="77"/>
      <c r="E46" s="86" t="s">
        <v>790</v>
      </c>
      <c r="F46" s="77"/>
      <c r="G46" s="77"/>
      <c r="H46" s="77"/>
      <c r="I46" s="77"/>
      <c r="J46" s="77"/>
      <c r="K46" s="77"/>
      <c r="L46" s="77"/>
      <c r="M46" s="77"/>
      <c r="N46" s="77"/>
      <c r="O46" s="77"/>
      <c r="P46" s="77"/>
      <c r="Q46" s="77"/>
      <c r="R46" s="80"/>
      <c r="S46" s="77"/>
      <c r="T46" s="77"/>
      <c r="U46" s="79" t="str">
        <f>"[" &amp; TEXTJOIN(", ", TRUE,
    IF(H46&lt;&gt;"", """" &amp; VJDBCore!H$4 &amp; """", ""),
    IF(I46&lt;&gt;"", """" &amp; VJDBCore!I$4 &amp; """", ""),
    IF(J46&lt;&gt;"", """" &amp; VJDBCore!J$4 &amp; """", ""),
    IF(K46&lt;&gt;"", """" &amp; VJDBCore!K$4 &amp; """", ""),
    IF(L46&lt;&gt;"", """" &amp; VJDBCore!L$4 &amp; """", ""),    IF(M46&lt;&gt;"", """" &amp; VJDBCore!M$4 &amp; """", ""),    IF(N46&lt;&gt;"", """" &amp; VJDBCore!N$4 &amp; """", ""),     IF(O46&lt;&gt;"", """" &amp; VJDBCore!O$4 &amp; """", ""),     IF(O46&lt;&gt;"", """" &amp; VJDBCore!O$4 &amp; """", ""),     IF(P46&lt;&gt;"", """" &amp; VJDBCore!P$4 &amp; """", ""),
    IF(Q50&lt;&gt;"", """" &amp; Q50 &amp; """", ""),
    IF(R46&lt;&gt;"", """" &amp; R46 &amp; """", ""),
    IF(S46&lt;&gt;"", """" &amp; S46 &amp; """", "")
) &amp; "]"</f>
        <v>[]</v>
      </c>
      <c r="V46" s="87" t="s">
        <v>134</v>
      </c>
      <c r="W46" s="88" t="s">
        <v>1547</v>
      </c>
      <c r="X46" s="89"/>
      <c r="Y46" s="89"/>
      <c r="Z46" s="89"/>
      <c r="AA46" s="89"/>
      <c r="AB46" s="89"/>
      <c r="AC46" s="89"/>
      <c r="AD46" s="89"/>
      <c r="AE46" s="88" t="s">
        <v>1615</v>
      </c>
      <c r="AF46" s="88" t="s">
        <v>127</v>
      </c>
      <c r="AG46" s="89"/>
      <c r="AH46" s="90" t="s">
        <v>1547</v>
      </c>
      <c r="AI46" s="89"/>
      <c r="AJ46" s="89"/>
      <c r="AK46" s="89"/>
      <c r="AL46" s="89"/>
      <c r="AM46" s="89"/>
      <c r="AN46" s="89"/>
      <c r="AO46" s="91"/>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row>
    <row r="47" ht="23.25" customHeight="1">
      <c r="A47" s="77"/>
      <c r="B47" s="77"/>
      <c r="C47" s="77"/>
      <c r="D47" s="77"/>
      <c r="E47" s="86" t="s">
        <v>790</v>
      </c>
      <c r="F47" s="77"/>
      <c r="G47" s="77"/>
      <c r="H47" s="77"/>
      <c r="I47" s="77"/>
      <c r="J47" s="77"/>
      <c r="K47" s="77"/>
      <c r="L47" s="77"/>
      <c r="M47" s="77"/>
      <c r="N47" s="77" t="s">
        <v>1616</v>
      </c>
      <c r="O47" s="77"/>
      <c r="P47" s="77"/>
      <c r="Q47" s="77"/>
      <c r="R47" s="80"/>
      <c r="S47" s="77"/>
      <c r="T47" s="77"/>
      <c r="U47" s="79" t="str">
        <f>"[" &amp; TEXTJOIN(", ", TRUE,
    IF(H47&lt;&gt;"", """" &amp; VJDBCore!H$4 &amp; """", ""),
    IF(I47&lt;&gt;"", """" &amp; VJDBCore!I$4 &amp; """", ""),
    IF(J47&lt;&gt;"", """" &amp; VJDBCore!J$4 &amp; """", ""),
    IF(K47&lt;&gt;"", """" &amp; VJDBCore!K$4 &amp; """", ""),
    IF(L47&lt;&gt;"", """" &amp; VJDBCore!L$4 &amp; """", ""),    IF(M47&lt;&gt;"", """" &amp; VJDBCore!M$4 &amp; """", ""),    IF(N47&lt;&gt;"", """" &amp; VJDBCore!N$4 &amp; """", ""),     IF(O47&lt;&gt;"", """" &amp; VJDBCore!O$4 &amp; """", ""),     IF(O47&lt;&gt;"", """" &amp; VJDBCore!O$4 &amp; """", ""),     IF(P47&lt;&gt;"", """" &amp; VJDBCore!P$4 &amp; """", ""),
    IF(Q51&lt;&gt;"", """" &amp; Q51 &amp; """", ""),
    IF(R47&lt;&gt;"", """" &amp; R47 &amp; """", ""),
    IF(S47&lt;&gt;"", """" &amp; S47 &amp; """", "")
) &amp; "]"</f>
        <v>["B Field Name"]</v>
      </c>
      <c r="V47" s="87" t="s">
        <v>134</v>
      </c>
      <c r="W47" s="88" t="s">
        <v>1547</v>
      </c>
      <c r="X47" s="89"/>
      <c r="Y47" s="89"/>
      <c r="Z47" s="89"/>
      <c r="AA47" s="89"/>
      <c r="AB47" s="89"/>
      <c r="AC47" s="88" t="s">
        <v>368</v>
      </c>
      <c r="AD47" s="89"/>
      <c r="AE47" s="88" t="s">
        <v>1617</v>
      </c>
      <c r="AF47" s="88" t="s">
        <v>127</v>
      </c>
      <c r="AG47" s="89"/>
      <c r="AH47" s="90" t="s">
        <v>1547</v>
      </c>
      <c r="AI47" s="89"/>
      <c r="AJ47" s="89"/>
      <c r="AK47" s="89"/>
      <c r="AL47" s="89"/>
      <c r="AM47" s="89"/>
      <c r="AN47" s="89"/>
      <c r="AO47" s="91"/>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row>
    <row r="48" ht="23.25" customHeight="1">
      <c r="A48" s="77"/>
      <c r="B48" s="77"/>
      <c r="C48" s="77"/>
      <c r="D48" s="77"/>
      <c r="E48" s="86" t="s">
        <v>790</v>
      </c>
      <c r="F48" s="77"/>
      <c r="G48" s="77"/>
      <c r="H48" s="77"/>
      <c r="I48" s="77"/>
      <c r="J48" s="77"/>
      <c r="K48" s="77"/>
      <c r="L48" s="77"/>
      <c r="M48" s="77"/>
      <c r="N48" s="77"/>
      <c r="O48" s="77"/>
      <c r="P48" s="77"/>
      <c r="Q48" s="77"/>
      <c r="R48" s="80"/>
      <c r="S48" s="77"/>
      <c r="T48" s="77"/>
      <c r="U48" s="79" t="str">
        <f>"[" &amp; TEXTJOIN(", ", TRUE,
    IF(H48&lt;&gt;"", """" &amp; VJDBCore!H$4 &amp; """", ""),
    IF(I48&lt;&gt;"", """" &amp; VJDBCore!I$4 &amp; """", ""),
    IF(J48&lt;&gt;"", """" &amp; VJDBCore!J$4 &amp; """", ""),
    IF(K48&lt;&gt;"", """" &amp; VJDBCore!K$4 &amp; """", ""),
    IF(L48&lt;&gt;"", """" &amp; VJDBCore!L$4 &amp; """", ""),    IF(M48&lt;&gt;"", """" &amp; VJDBCore!M$4 &amp; """", ""),    IF(N48&lt;&gt;"", """" &amp; VJDBCore!N$4 &amp; """", ""),     IF(O48&lt;&gt;"", """" &amp; VJDBCore!O$4 &amp; """", ""),     IF(O48&lt;&gt;"", """" &amp; VJDBCore!O$4 &amp; """", ""),     IF(P48&lt;&gt;"", """" &amp; VJDBCore!P$4 &amp; """", ""),
    IF(Q52&lt;&gt;"", """" &amp; Q52 &amp; """", ""),
    IF(R48&lt;&gt;"", """" &amp; R48 &amp; """", ""),
    IF(S48&lt;&gt;"", """" &amp; S48 &amp; """", "")
) &amp; "]"</f>
        <v>[]</v>
      </c>
      <c r="V48" s="87" t="s">
        <v>134</v>
      </c>
      <c r="W48" s="88" t="s">
        <v>1547</v>
      </c>
      <c r="X48" s="89"/>
      <c r="Y48" s="89"/>
      <c r="Z48" s="89"/>
      <c r="AA48" s="89"/>
      <c r="AB48" s="89"/>
      <c r="AC48" s="89"/>
      <c r="AD48" s="89"/>
      <c r="AE48" s="88" t="s">
        <v>1618</v>
      </c>
      <c r="AF48" s="88" t="s">
        <v>76</v>
      </c>
      <c r="AG48" s="89"/>
      <c r="AH48" s="90" t="s">
        <v>1547</v>
      </c>
      <c r="AI48" s="89"/>
      <c r="AJ48" s="89"/>
      <c r="AK48" s="89"/>
      <c r="AL48" s="89"/>
      <c r="AM48" s="89"/>
      <c r="AN48" s="89"/>
      <c r="AO48" s="91"/>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row>
    <row r="49" ht="23.25" customHeight="1">
      <c r="A49" s="77"/>
      <c r="B49" s="77"/>
      <c r="C49" s="77"/>
      <c r="D49" s="77"/>
      <c r="E49" s="86" t="s">
        <v>790</v>
      </c>
      <c r="F49" s="77"/>
      <c r="G49" s="77"/>
      <c r="H49" s="77"/>
      <c r="I49" s="77"/>
      <c r="J49" s="77"/>
      <c r="K49" s="77"/>
      <c r="L49" s="77"/>
      <c r="M49" s="77"/>
      <c r="N49" s="77" t="s">
        <v>1619</v>
      </c>
      <c r="O49" s="77"/>
      <c r="P49" s="77"/>
      <c r="Q49" s="77"/>
      <c r="R49" s="80"/>
      <c r="S49" s="77"/>
      <c r="T49" s="77"/>
      <c r="U49" s="79" t="str">
        <f>"[" &amp; TEXTJOIN(", ", TRUE,
    IF(H49&lt;&gt;"", """" &amp; VJDBCore!H$4 &amp; """", ""),
    IF(I49&lt;&gt;"", """" &amp; VJDBCore!I$4 &amp; """", ""),
    IF(J49&lt;&gt;"", """" &amp; VJDBCore!J$4 &amp; """", ""),
    IF(K49&lt;&gt;"", """" &amp; VJDBCore!K$4 &amp; """", ""),
    IF(L49&lt;&gt;"", """" &amp; VJDBCore!L$4 &amp; """", ""),    IF(M49&lt;&gt;"", """" &amp; VJDBCore!M$4 &amp; """", ""),    IF(N49&lt;&gt;"", """" &amp; VJDBCore!N$4 &amp; """", ""),     IF(O49&lt;&gt;"", """" &amp; VJDBCore!O$4 &amp; """", ""),     IF(O49&lt;&gt;"", """" &amp; VJDBCore!O$4 &amp; """", ""),     IF(P49&lt;&gt;"", """" &amp; VJDBCore!P$4 &amp; """", ""),
    IF(Q53&lt;&gt;"", """" &amp; Q53 &amp; """", ""),
    IF(R49&lt;&gt;"", """" &amp; R49 &amp; """", ""),
    IF(S49&lt;&gt;"", """" &amp; S49 &amp; """", "")
) &amp; "]"</f>
        <v>["B Field Name"]</v>
      </c>
      <c r="V49" s="87" t="s">
        <v>134</v>
      </c>
      <c r="W49" s="88" t="s">
        <v>1547</v>
      </c>
      <c r="X49" s="89"/>
      <c r="Y49" s="89"/>
      <c r="Z49" s="89"/>
      <c r="AA49" s="89"/>
      <c r="AB49" s="89"/>
      <c r="AC49" s="88" t="s">
        <v>94</v>
      </c>
      <c r="AD49" s="89"/>
      <c r="AE49" s="88" t="s">
        <v>1620</v>
      </c>
      <c r="AF49" s="88" t="s">
        <v>76</v>
      </c>
      <c r="AG49" s="89"/>
      <c r="AH49" s="90" t="s">
        <v>1547</v>
      </c>
      <c r="AI49" s="89"/>
      <c r="AJ49" s="89"/>
      <c r="AK49" s="89"/>
      <c r="AL49" s="89"/>
      <c r="AM49" s="89"/>
      <c r="AN49" s="89"/>
      <c r="AO49" s="91"/>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row>
    <row r="50" ht="23.25" customHeight="1">
      <c r="A50" s="77"/>
      <c r="B50" s="77"/>
      <c r="C50" s="77"/>
      <c r="D50" s="77"/>
      <c r="E50" s="86" t="s">
        <v>790</v>
      </c>
      <c r="F50" s="77"/>
      <c r="G50" s="77"/>
      <c r="H50" s="77"/>
      <c r="I50" s="77"/>
      <c r="J50" s="77"/>
      <c r="K50" s="77"/>
      <c r="L50" s="77"/>
      <c r="M50" s="77"/>
      <c r="N50" s="77"/>
      <c r="O50" s="77"/>
      <c r="P50" s="77"/>
      <c r="Q50" s="77"/>
      <c r="R50" s="80"/>
      <c r="S50" s="77"/>
      <c r="T50" s="77"/>
      <c r="U50" s="79" t="str">
        <f>"[" &amp; TEXTJOIN(", ", TRUE,
    IF(H50&lt;&gt;"", """" &amp; VJDBCore!H$4 &amp; """", ""),
    IF(I50&lt;&gt;"", """" &amp; VJDBCore!I$4 &amp; """", ""),
    IF(J50&lt;&gt;"", """" &amp; VJDBCore!J$4 &amp; """", ""),
    IF(K50&lt;&gt;"", """" &amp; VJDBCore!K$4 &amp; """", ""),
    IF(L50&lt;&gt;"", """" &amp; VJDBCore!L$4 &amp; """", ""),    IF(M50&lt;&gt;"", """" &amp; VJDBCore!M$4 &amp; """", ""),    IF(N50&lt;&gt;"", """" &amp; VJDBCore!N$4 &amp; """", ""),     IF(O50&lt;&gt;"", """" &amp; VJDBCore!O$4 &amp; """", ""),     IF(O50&lt;&gt;"", """" &amp; VJDBCore!O$4 &amp; """", ""),     IF(P50&lt;&gt;"", """" &amp; VJDBCore!P$4 &amp; """", ""),
    IF(Q54&lt;&gt;"", """" &amp; Q54 &amp; """", ""),
    IF(R50&lt;&gt;"", """" &amp; R50 &amp; """", ""),
    IF(S50&lt;&gt;"", """" &amp; S50 &amp; """", "")
) &amp; "]"</f>
        <v>[]</v>
      </c>
      <c r="V50" s="87" t="s">
        <v>134</v>
      </c>
      <c r="W50" s="88" t="s">
        <v>1547</v>
      </c>
      <c r="X50" s="89"/>
      <c r="Y50" s="89"/>
      <c r="Z50" s="89"/>
      <c r="AA50" s="89"/>
      <c r="AB50" s="89"/>
      <c r="AC50" s="89"/>
      <c r="AD50" s="89"/>
      <c r="AE50" s="88" t="s">
        <v>1621</v>
      </c>
      <c r="AF50" s="88" t="s">
        <v>76</v>
      </c>
      <c r="AG50" s="89"/>
      <c r="AH50" s="90" t="s">
        <v>1547</v>
      </c>
      <c r="AI50" s="89"/>
      <c r="AJ50" s="89"/>
      <c r="AK50" s="89"/>
      <c r="AL50" s="89"/>
      <c r="AM50" s="89"/>
      <c r="AN50" s="89"/>
      <c r="AO50" s="91"/>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row>
    <row r="51" ht="23.25" customHeight="1">
      <c r="A51" s="77"/>
      <c r="B51" s="77"/>
      <c r="C51" s="77"/>
      <c r="D51" s="77"/>
      <c r="E51" s="86" t="s">
        <v>790</v>
      </c>
      <c r="F51" s="77"/>
      <c r="G51" s="77"/>
      <c r="H51" s="77"/>
      <c r="I51" s="77"/>
      <c r="J51" s="77"/>
      <c r="K51" s="77"/>
      <c r="L51" s="77"/>
      <c r="M51" s="77"/>
      <c r="N51" s="77"/>
      <c r="O51" s="77"/>
      <c r="P51" s="77"/>
      <c r="Q51" s="77"/>
      <c r="R51" s="80"/>
      <c r="S51" s="77"/>
      <c r="T51" s="77"/>
      <c r="U51" s="79" t="str">
        <f>"[" &amp; TEXTJOIN(", ", TRUE,
    IF(H51&lt;&gt;"", """" &amp; VJDBCore!H$4 &amp; """", ""),
    IF(I51&lt;&gt;"", """" &amp; VJDBCore!I$4 &amp; """", ""),
    IF(J51&lt;&gt;"", """" &amp; VJDBCore!J$4 &amp; """", ""),
    IF(K51&lt;&gt;"", """" &amp; VJDBCore!K$4 &amp; """", ""),
    IF(L51&lt;&gt;"", """" &amp; VJDBCore!L$4 &amp; """", ""),    IF(M51&lt;&gt;"", """" &amp; VJDBCore!M$4 &amp; """", ""),    IF(N51&lt;&gt;"", """" &amp; VJDBCore!N$4 &amp; """", ""),     IF(O51&lt;&gt;"", """" &amp; VJDBCore!O$4 &amp; """", ""),     IF(O51&lt;&gt;"", """" &amp; VJDBCore!O$4 &amp; """", ""),     IF(P51&lt;&gt;"", """" &amp; VJDBCore!P$4 &amp; """", ""),
    IF(Q55&lt;&gt;"", """" &amp; Q55 &amp; """", ""),
    IF(R51&lt;&gt;"", """" &amp; R51 &amp; """", ""),
    IF(S51&lt;&gt;"", """" &amp; S51 &amp; """", "")
) &amp; "]"</f>
        <v>[]</v>
      </c>
      <c r="V51" s="87" t="s">
        <v>134</v>
      </c>
      <c r="W51" s="88" t="s">
        <v>1547</v>
      </c>
      <c r="X51" s="89"/>
      <c r="Y51" s="89"/>
      <c r="Z51" s="89"/>
      <c r="AA51" s="89"/>
      <c r="AB51" s="89"/>
      <c r="AC51" s="89"/>
      <c r="AD51" s="88" t="s">
        <v>1562</v>
      </c>
      <c r="AE51" s="88" t="s">
        <v>1622</v>
      </c>
      <c r="AF51" s="88" t="s">
        <v>175</v>
      </c>
      <c r="AG51" s="89"/>
      <c r="AH51" s="90" t="s">
        <v>1547</v>
      </c>
      <c r="AI51" s="89"/>
      <c r="AJ51" s="89"/>
      <c r="AK51" s="89"/>
      <c r="AL51" s="89"/>
      <c r="AM51" s="89"/>
      <c r="AN51" s="89"/>
      <c r="AO51" s="91"/>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row>
    <row r="52" ht="23.25" customHeight="1">
      <c r="A52" s="77"/>
      <c r="B52" s="77"/>
      <c r="C52" s="77"/>
      <c r="D52" s="77"/>
      <c r="E52" s="86" t="s">
        <v>790</v>
      </c>
      <c r="F52" s="77"/>
      <c r="G52" s="77"/>
      <c r="H52" s="77"/>
      <c r="I52" s="77"/>
      <c r="J52" s="77"/>
      <c r="K52" s="77"/>
      <c r="L52" s="77"/>
      <c r="M52" s="77"/>
      <c r="N52" s="77"/>
      <c r="O52" s="77"/>
      <c r="P52" s="77"/>
      <c r="Q52" s="77"/>
      <c r="R52" s="80"/>
      <c r="S52" s="77"/>
      <c r="T52" s="77"/>
      <c r="U52" s="79" t="str">
        <f>"[" &amp; TEXTJOIN(", ", TRUE,
    IF(H52&lt;&gt;"", """" &amp; VJDBCore!H$4 &amp; """", ""),
    IF(I52&lt;&gt;"", """" &amp; VJDBCore!I$4 &amp; """", ""),
    IF(J52&lt;&gt;"", """" &amp; VJDBCore!J$4 &amp; """", ""),
    IF(K52&lt;&gt;"", """" &amp; VJDBCore!K$4 &amp; """", ""),
    IF(L52&lt;&gt;"", """" &amp; VJDBCore!L$4 &amp; """", ""),    IF(M52&lt;&gt;"", """" &amp; VJDBCore!M$4 &amp; """", ""),    IF(N52&lt;&gt;"", """" &amp; VJDBCore!N$4 &amp; """", ""),     IF(O52&lt;&gt;"", """" &amp; VJDBCore!O$4 &amp; """", ""),     IF(O52&lt;&gt;"", """" &amp; VJDBCore!O$4 &amp; """", ""),     IF(P52&lt;&gt;"", """" &amp; VJDBCore!P$4 &amp; """", ""),
    IF(#REF!&lt;&gt;"", """" &amp;#REF! &amp; """", ""),
    IF(R52&lt;&gt;"", """" &amp; R52 &amp; """", ""),
    IF(S52&lt;&gt;"", """" &amp; S52 &amp; """", "")
) &amp; "]"</f>
        <v>#REF!</v>
      </c>
      <c r="V52" s="87" t="s">
        <v>134</v>
      </c>
      <c r="W52" s="88" t="s">
        <v>1547</v>
      </c>
      <c r="X52" s="89"/>
      <c r="Y52" s="89"/>
      <c r="Z52" s="89"/>
      <c r="AA52" s="89"/>
      <c r="AB52" s="89"/>
      <c r="AC52" s="89"/>
      <c r="AD52" s="88" t="s">
        <v>1562</v>
      </c>
      <c r="AE52" s="88" t="s">
        <v>1623</v>
      </c>
      <c r="AF52" s="88" t="s">
        <v>430</v>
      </c>
      <c r="AG52" s="89"/>
      <c r="AH52" s="90" t="s">
        <v>1547</v>
      </c>
      <c r="AI52" s="89"/>
      <c r="AJ52" s="89"/>
      <c r="AK52" s="89"/>
      <c r="AL52" s="89"/>
      <c r="AM52" s="89"/>
      <c r="AN52" s="89"/>
      <c r="AO52" s="91"/>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row>
    <row r="53" ht="23.25" customHeight="1">
      <c r="A53" s="77"/>
      <c r="B53" s="77"/>
      <c r="C53" s="77"/>
      <c r="D53" s="77"/>
      <c r="E53" s="86" t="s">
        <v>790</v>
      </c>
      <c r="F53" s="77"/>
      <c r="G53" s="77"/>
      <c r="H53" s="77"/>
      <c r="I53" s="77"/>
      <c r="J53" s="77"/>
      <c r="K53" s="77"/>
      <c r="L53" s="77"/>
      <c r="M53" s="77"/>
      <c r="N53" s="77" t="s">
        <v>1624</v>
      </c>
      <c r="O53" s="77"/>
      <c r="P53" s="77"/>
      <c r="Q53" s="77"/>
      <c r="R53" s="80"/>
      <c r="S53" s="77"/>
      <c r="T53" s="77"/>
      <c r="U53" s="79" t="str">
        <f>"[" &amp; TEXTJOIN(", ", TRUE,
    IF(H53&lt;&gt;"", """" &amp; VJDBCore!H$4 &amp; """", ""),
    IF(I53&lt;&gt;"", """" &amp; VJDBCore!I$4 &amp; """", ""),
    IF(J53&lt;&gt;"", """" &amp; VJDBCore!J$4 &amp; """", ""),
    IF(K53&lt;&gt;"", """" &amp; VJDBCore!K$4 &amp; """", ""),
    IF(L53&lt;&gt;"", """" &amp; VJDBCore!L$4 &amp; """", ""),    IF(M53&lt;&gt;"", """" &amp; VJDBCore!M$4 &amp; """", ""),    IF(N53&lt;&gt;"", """" &amp; VJDBCore!N$4 &amp; """", ""),     IF(O53&lt;&gt;"", """" &amp; VJDBCore!O$4 &amp; """", ""),     IF(O53&lt;&gt;"", """" &amp; VJDBCore!O$4 &amp; """", ""),     IF(P53&lt;&gt;"", """" &amp; VJDBCore!P$4 &amp; """", ""),
    IF(Q57&lt;&gt;"", """" &amp; Q57 &amp; """", ""),
    IF(R53&lt;&gt;"", """" &amp; R53 &amp; """", ""),
    IF(S53&lt;&gt;"", """" &amp; S53 &amp; """", "")
) &amp; "]"</f>
        <v>["B Field Name"]</v>
      </c>
      <c r="V53" s="87" t="s">
        <v>134</v>
      </c>
      <c r="W53" s="88" t="s">
        <v>1547</v>
      </c>
      <c r="X53" s="89"/>
      <c r="Y53" s="89"/>
      <c r="Z53" s="89"/>
      <c r="AA53" s="89"/>
      <c r="AB53" s="89"/>
      <c r="AC53" s="88" t="s">
        <v>317</v>
      </c>
      <c r="AD53" s="88" t="s">
        <v>318</v>
      </c>
      <c r="AE53" s="88" t="s">
        <v>1625</v>
      </c>
      <c r="AF53" s="88" t="s">
        <v>76</v>
      </c>
      <c r="AG53" s="89"/>
      <c r="AH53" s="90" t="s">
        <v>1547</v>
      </c>
      <c r="AI53" s="89"/>
      <c r="AJ53" s="89"/>
      <c r="AK53" s="89"/>
      <c r="AL53" s="89"/>
      <c r="AM53" s="89"/>
      <c r="AN53" s="89"/>
      <c r="AO53" s="91"/>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row>
    <row r="54" ht="23.25" customHeight="1">
      <c r="A54" s="77"/>
      <c r="B54" s="77"/>
      <c r="C54" s="77"/>
      <c r="D54" s="77"/>
      <c r="E54" s="86" t="s">
        <v>790</v>
      </c>
      <c r="F54" s="77"/>
      <c r="G54" s="77"/>
      <c r="H54" s="77"/>
      <c r="I54" s="77"/>
      <c r="J54" s="77"/>
      <c r="K54" s="77"/>
      <c r="L54" s="77"/>
      <c r="M54" s="77"/>
      <c r="N54" s="77"/>
      <c r="O54" s="77"/>
      <c r="P54" s="77"/>
      <c r="Q54" s="77"/>
      <c r="R54" s="80"/>
      <c r="S54" s="77"/>
      <c r="T54" s="77"/>
      <c r="U54" s="79" t="str">
        <f>"[" &amp; TEXTJOIN(", ", TRUE,
    IF(H54&lt;&gt;"", """" &amp; VJDBCore!H$4 &amp; """", ""),
    IF(I54&lt;&gt;"", """" &amp; VJDBCore!I$4 &amp; """", ""),
    IF(J54&lt;&gt;"", """" &amp; VJDBCore!J$4 &amp; """", ""),
    IF(K54&lt;&gt;"", """" &amp; VJDBCore!K$4 &amp; """", ""),
    IF(L54&lt;&gt;"", """" &amp; VJDBCore!L$4 &amp; """", ""),    IF(M54&lt;&gt;"", """" &amp; VJDBCore!M$4 &amp; """", ""),    IF(N54&lt;&gt;"", """" &amp; VJDBCore!N$4 &amp; """", ""),     IF(O54&lt;&gt;"", """" &amp; VJDBCore!O$4 &amp; """", ""),     IF(O54&lt;&gt;"", """" &amp; VJDBCore!O$4 &amp; """", ""),     IF(P54&lt;&gt;"", """" &amp; VJDBCore!P$4 &amp; """", ""),
    IF(Q58&lt;&gt;"", """" &amp; Q58 &amp; """", ""),
    IF(R54&lt;&gt;"", """" &amp; R54 &amp; """", ""),
    IF(S54&lt;&gt;"", """" &amp; S54 &amp; """", "")
) &amp; "]"</f>
        <v>[]</v>
      </c>
      <c r="V54" s="87" t="s">
        <v>134</v>
      </c>
      <c r="W54" s="88" t="s">
        <v>1547</v>
      </c>
      <c r="X54" s="89"/>
      <c r="Y54" s="89"/>
      <c r="Z54" s="89"/>
      <c r="AA54" s="89"/>
      <c r="AB54" s="89"/>
      <c r="AC54" s="89"/>
      <c r="AD54" s="88" t="s">
        <v>318</v>
      </c>
      <c r="AE54" s="88" t="s">
        <v>1626</v>
      </c>
      <c r="AF54" s="88" t="s">
        <v>76</v>
      </c>
      <c r="AG54" s="89"/>
      <c r="AH54" s="90" t="s">
        <v>1547</v>
      </c>
      <c r="AI54" s="89"/>
      <c r="AJ54" s="89"/>
      <c r="AK54" s="89"/>
      <c r="AL54" s="89"/>
      <c r="AM54" s="89"/>
      <c r="AN54" s="89"/>
      <c r="AO54" s="91"/>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row>
    <row r="55" ht="23.25" customHeight="1">
      <c r="A55" s="77"/>
      <c r="B55" s="77"/>
      <c r="C55" s="77"/>
      <c r="D55" s="77"/>
      <c r="E55" s="86" t="s">
        <v>790</v>
      </c>
      <c r="F55" s="77"/>
      <c r="G55" s="77"/>
      <c r="H55" s="77"/>
      <c r="I55" s="77"/>
      <c r="J55" s="77"/>
      <c r="K55" s="77"/>
      <c r="L55" s="77"/>
      <c r="M55" s="77"/>
      <c r="N55" s="77" t="s">
        <v>1627</v>
      </c>
      <c r="O55" s="77"/>
      <c r="P55" s="77"/>
      <c r="Q55" s="77"/>
      <c r="R55" s="80"/>
      <c r="S55" s="77"/>
      <c r="T55" s="77"/>
      <c r="U55" s="79" t="str">
        <f>"[" &amp; TEXTJOIN(", ", TRUE,
    IF(H55&lt;&gt;"", """" &amp; VJDBCore!H$4 &amp; """", ""),
    IF(I55&lt;&gt;"", """" &amp; VJDBCore!I$4 &amp; """", ""),
    IF(J55&lt;&gt;"", """" &amp; VJDBCore!J$4 &amp; """", ""),
    IF(K55&lt;&gt;"", """" &amp; VJDBCore!K$4 &amp; """", ""),
    IF(L55&lt;&gt;"", """" &amp; VJDBCore!L$4 &amp; """", ""),    IF(M55&lt;&gt;"", """" &amp; VJDBCore!M$4 &amp; """", ""),    IF(N55&lt;&gt;"", """" &amp; VJDBCore!N$4 &amp; """", ""),     IF(O55&lt;&gt;"", """" &amp; VJDBCore!O$4 &amp; """", ""),     IF(O55&lt;&gt;"", """" &amp; VJDBCore!O$4 &amp; """", ""),     IF(P55&lt;&gt;"", """" &amp; VJDBCore!P$4 &amp; """", ""),
    IF(Q59&lt;&gt;"", """" &amp; Q59 &amp; """", ""),
    IF(R55&lt;&gt;"", """" &amp; R55 &amp; """", ""),
    IF(S55&lt;&gt;"", """" &amp; S55 &amp; """", "")
) &amp; "]"</f>
        <v>["B Field Name"]</v>
      </c>
      <c r="V55" s="87" t="s">
        <v>134</v>
      </c>
      <c r="W55" s="88" t="s">
        <v>1547</v>
      </c>
      <c r="X55" s="89"/>
      <c r="Y55" s="89"/>
      <c r="Z55" s="89"/>
      <c r="AA55" s="89"/>
      <c r="AB55" s="89"/>
      <c r="AC55" s="88" t="s">
        <v>317</v>
      </c>
      <c r="AD55" s="88" t="s">
        <v>318</v>
      </c>
      <c r="AE55" s="88" t="s">
        <v>1628</v>
      </c>
      <c r="AF55" s="88" t="s">
        <v>76</v>
      </c>
      <c r="AG55" s="89"/>
      <c r="AH55" s="90" t="s">
        <v>1547</v>
      </c>
      <c r="AI55" s="89"/>
      <c r="AJ55" s="89"/>
      <c r="AK55" s="89"/>
      <c r="AL55" s="89"/>
      <c r="AM55" s="89"/>
      <c r="AN55" s="89"/>
      <c r="AO55" s="91"/>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row>
    <row r="56" ht="23.25" customHeight="1">
      <c r="A56" s="77"/>
      <c r="B56" s="77"/>
      <c r="C56" s="77"/>
      <c r="D56" s="77"/>
      <c r="E56" s="86" t="s">
        <v>790</v>
      </c>
      <c r="F56" s="77"/>
      <c r="G56" s="77"/>
      <c r="H56" s="77"/>
      <c r="I56" s="77"/>
      <c r="J56" s="77"/>
      <c r="K56" s="77"/>
      <c r="L56" s="77"/>
      <c r="M56" s="77"/>
      <c r="N56" s="85"/>
      <c r="O56" s="85"/>
      <c r="P56" s="85"/>
      <c r="Q56" s="85"/>
      <c r="R56" s="85"/>
      <c r="S56" s="85"/>
      <c r="T56" s="85"/>
      <c r="U56" s="85"/>
      <c r="V56" s="85"/>
      <c r="W56" s="85"/>
      <c r="X56" s="85"/>
      <c r="Y56" s="85"/>
      <c r="Z56" s="85"/>
      <c r="AA56" s="85"/>
      <c r="AB56" s="85"/>
      <c r="AC56" s="85"/>
      <c r="AD56" s="85"/>
      <c r="AE56" s="85"/>
      <c r="AF56" s="85"/>
      <c r="AG56" s="85"/>
      <c r="AH56" s="85"/>
      <c r="AI56" s="89"/>
      <c r="AJ56" s="89"/>
      <c r="AK56" s="89"/>
      <c r="AL56" s="89"/>
      <c r="AM56" s="89"/>
      <c r="AN56" s="89"/>
      <c r="AO56" s="91"/>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row>
    <row r="57" ht="23.25" customHeight="1">
      <c r="A57" s="77"/>
      <c r="B57" s="77"/>
      <c r="C57" s="77"/>
      <c r="D57" s="77"/>
      <c r="E57" s="86" t="s">
        <v>790</v>
      </c>
      <c r="F57" s="77"/>
      <c r="G57" s="77"/>
      <c r="H57" s="77"/>
      <c r="I57" s="77"/>
      <c r="J57" s="77"/>
      <c r="K57" s="77"/>
      <c r="L57" s="77"/>
      <c r="M57" s="77"/>
      <c r="N57" s="77"/>
      <c r="O57" s="77"/>
      <c r="P57" s="77"/>
      <c r="Q57" s="77"/>
      <c r="R57" s="80"/>
      <c r="S57" s="77"/>
      <c r="T57" s="77"/>
      <c r="U57" s="79" t="str">
        <f>"[" &amp; TEXTJOIN(", ", TRUE,
    IF(H57&lt;&gt;"", """" &amp; VJDBCore!H$4 &amp; """", ""),
    IF(I57&lt;&gt;"", """" &amp; VJDBCore!I$4 &amp; """", ""),
    IF(J57&lt;&gt;"", """" &amp; VJDBCore!J$4 &amp; """", ""),
    IF(K57&lt;&gt;"", """" &amp; VJDBCore!K$4 &amp; """", ""),
    IF(L57&lt;&gt;"", """" &amp; VJDBCore!L$4 &amp; """", ""),    IF(M57&lt;&gt;"", """" &amp; VJDBCore!M$4 &amp; """", ""),    IF(N57&lt;&gt;"", """" &amp; VJDBCore!N$4 &amp; """", ""),     IF(O57&lt;&gt;"", """" &amp; VJDBCore!O$4 &amp; """", ""),     IF(O57&lt;&gt;"", """" &amp; VJDBCore!O$4 &amp; """", ""),     IF(P57&lt;&gt;"", """" &amp; VJDBCore!P$4 &amp; """", ""),
    IF(Q61&lt;&gt;"", """" &amp; Q61 &amp; """", ""),
    IF(R57&lt;&gt;"", """" &amp; R57 &amp; """", ""),
    IF(S57&lt;&gt;"", """" &amp; S57 &amp; """", "")
) &amp; "]"</f>
        <v>[]</v>
      </c>
      <c r="V57" s="87" t="s">
        <v>134</v>
      </c>
      <c r="W57" s="88" t="s">
        <v>1547</v>
      </c>
      <c r="X57" s="89"/>
      <c r="Y57" s="89"/>
      <c r="Z57" s="89"/>
      <c r="AA57" s="89"/>
      <c r="AB57" s="89"/>
      <c r="AC57" s="89"/>
      <c r="AD57" s="88" t="s">
        <v>318</v>
      </c>
      <c r="AE57" s="88" t="s">
        <v>1629</v>
      </c>
      <c r="AF57" s="88" t="s">
        <v>76</v>
      </c>
      <c r="AG57" s="89"/>
      <c r="AH57" s="90" t="s">
        <v>1547</v>
      </c>
      <c r="AI57" s="89"/>
      <c r="AJ57" s="89"/>
      <c r="AK57" s="89"/>
      <c r="AL57" s="89"/>
      <c r="AM57" s="89"/>
      <c r="AN57" s="89"/>
      <c r="AO57" s="91"/>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row>
    <row r="58" ht="23.25" customHeight="1">
      <c r="A58" s="77"/>
      <c r="B58" s="77"/>
      <c r="C58" s="77"/>
      <c r="D58" s="77"/>
      <c r="E58" s="86" t="s">
        <v>790</v>
      </c>
      <c r="F58" s="77"/>
      <c r="G58" s="77"/>
      <c r="H58" s="77"/>
      <c r="I58" s="77"/>
      <c r="J58" s="77"/>
      <c r="K58" s="77"/>
      <c r="L58" s="77"/>
      <c r="M58" s="77"/>
      <c r="N58" s="77"/>
      <c r="O58" s="77"/>
      <c r="P58" s="77"/>
      <c r="Q58" s="77"/>
      <c r="R58" s="80"/>
      <c r="S58" s="77"/>
      <c r="T58" s="77"/>
      <c r="U58" s="79" t="str">
        <f>"[" &amp; TEXTJOIN(", ", TRUE,
    IF(H58&lt;&gt;"", """" &amp; VJDBCore!H$4 &amp; """", ""),
    IF(I58&lt;&gt;"", """" &amp; VJDBCore!I$4 &amp; """", ""),
    IF(J58&lt;&gt;"", """" &amp; VJDBCore!J$4 &amp; """", ""),
    IF(K58&lt;&gt;"", """" &amp; VJDBCore!K$4 &amp; """", ""),
    IF(L58&lt;&gt;"", """" &amp; VJDBCore!L$4 &amp; """", ""),    IF(M58&lt;&gt;"", """" &amp; VJDBCore!M$4 &amp; """", ""),    IF(N58&lt;&gt;"", """" &amp; VJDBCore!N$4 &amp; """", ""),     IF(O58&lt;&gt;"", """" &amp; VJDBCore!O$4 &amp; """", ""),     IF(O58&lt;&gt;"", """" &amp; VJDBCore!O$4 &amp; """", ""),     IF(P58&lt;&gt;"", """" &amp; VJDBCore!P$4 &amp; """", ""),
    IF(Q62&lt;&gt;"", """" &amp; Q62 &amp; """", ""),
    IF(R58&lt;&gt;"", """" &amp; R58 &amp; """", ""),
    IF(S58&lt;&gt;"", """" &amp; S58 &amp; """", "")
) &amp; "]"</f>
        <v>[]</v>
      </c>
      <c r="V58" s="87" t="s">
        <v>134</v>
      </c>
      <c r="W58" s="88" t="s">
        <v>1547</v>
      </c>
      <c r="X58" s="89"/>
      <c r="Y58" s="89"/>
      <c r="Z58" s="89"/>
      <c r="AA58" s="89"/>
      <c r="AB58" s="89"/>
      <c r="AC58" s="89"/>
      <c r="AD58" s="88" t="s">
        <v>318</v>
      </c>
      <c r="AE58" s="88" t="s">
        <v>1630</v>
      </c>
      <c r="AF58" s="88" t="s">
        <v>76</v>
      </c>
      <c r="AG58" s="89"/>
      <c r="AH58" s="90" t="s">
        <v>1547</v>
      </c>
      <c r="AI58" s="89"/>
      <c r="AJ58" s="89"/>
      <c r="AK58" s="89"/>
      <c r="AL58" s="89"/>
      <c r="AM58" s="89"/>
      <c r="AN58" s="89"/>
      <c r="AO58" s="91"/>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row>
    <row r="59" ht="23.25" customHeight="1">
      <c r="A59" s="77"/>
      <c r="B59" s="77"/>
      <c r="C59" s="77"/>
      <c r="D59" s="77"/>
      <c r="E59" s="86" t="s">
        <v>790</v>
      </c>
      <c r="F59" s="77"/>
      <c r="G59" s="77"/>
      <c r="H59" s="77"/>
      <c r="I59" s="77"/>
      <c r="J59" s="77"/>
      <c r="K59" s="77"/>
      <c r="L59" s="77"/>
      <c r="M59" s="77"/>
      <c r="N59" s="77" t="s">
        <v>1631</v>
      </c>
      <c r="O59" s="77"/>
      <c r="P59" s="77"/>
      <c r="Q59" s="77"/>
      <c r="R59" s="80"/>
      <c r="S59" s="77"/>
      <c r="T59" s="77"/>
      <c r="U59" s="79" t="str">
        <f>"[" &amp; TEXTJOIN(", ", TRUE,
    IF(H59&lt;&gt;"", """" &amp; VJDBCore!H$4 &amp; """", ""),
    IF(I59&lt;&gt;"", """" &amp; VJDBCore!I$4 &amp; """", ""),
    IF(J59&lt;&gt;"", """" &amp; VJDBCore!J$4 &amp; """", ""),
    IF(K59&lt;&gt;"", """" &amp; VJDBCore!K$4 &amp; """", ""),
    IF(L59&lt;&gt;"", """" &amp; VJDBCore!L$4 &amp; """", ""),    IF(M59&lt;&gt;"", """" &amp; VJDBCore!M$4 &amp; """", ""),    IF(N59&lt;&gt;"", """" &amp; VJDBCore!N$4 &amp; """", ""),     IF(O59&lt;&gt;"", """" &amp; VJDBCore!O$4 &amp; """", ""),     IF(O59&lt;&gt;"", """" &amp; VJDBCore!O$4 &amp; """", ""),     IF(P59&lt;&gt;"", """" &amp; VJDBCore!P$4 &amp; """", ""),
    IF(Q63&lt;&gt;"", """" &amp; Q63 &amp; """", ""),
    IF(R59&lt;&gt;"", """" &amp; R59 &amp; """", ""),
    IF(S59&lt;&gt;"", """" &amp; S59 &amp; """", "")
) &amp; "]"</f>
        <v>["B Field Name"]</v>
      </c>
      <c r="V59" s="87" t="s">
        <v>134</v>
      </c>
      <c r="W59" s="88" t="s">
        <v>1547</v>
      </c>
      <c r="X59" s="89"/>
      <c r="Y59" s="89"/>
      <c r="Z59" s="89"/>
      <c r="AA59" s="89"/>
      <c r="AB59" s="89"/>
      <c r="AC59" s="88" t="s">
        <v>1562</v>
      </c>
      <c r="AD59" s="88" t="s">
        <v>1562</v>
      </c>
      <c r="AE59" s="88" t="s">
        <v>1632</v>
      </c>
      <c r="AF59" s="88" t="s">
        <v>175</v>
      </c>
      <c r="AG59" s="89"/>
      <c r="AH59" s="90" t="s">
        <v>1547</v>
      </c>
      <c r="AI59" s="89"/>
      <c r="AJ59" s="89"/>
      <c r="AK59" s="89"/>
      <c r="AL59" s="89"/>
      <c r="AM59" s="89"/>
      <c r="AN59" s="89"/>
      <c r="AO59" s="91"/>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row>
    <row r="60" ht="23.25" customHeight="1">
      <c r="A60" s="77"/>
      <c r="B60" s="77"/>
      <c r="C60" s="77"/>
      <c r="D60" s="77"/>
      <c r="E60" s="86" t="s">
        <v>790</v>
      </c>
      <c r="F60" s="77"/>
      <c r="G60" s="77"/>
      <c r="H60" s="77"/>
      <c r="I60" s="77"/>
      <c r="J60" s="77"/>
      <c r="K60" s="77"/>
      <c r="L60" s="77"/>
      <c r="M60" s="77"/>
      <c r="N60" s="77"/>
      <c r="O60" s="77"/>
      <c r="P60" s="77"/>
      <c r="Q60" s="77"/>
      <c r="R60" s="80"/>
      <c r="S60" s="77"/>
      <c r="T60" s="77"/>
      <c r="U60" s="79" t="str">
        <f>"[" &amp; TEXTJOIN(", ", TRUE,
    IF(H60&lt;&gt;"", """" &amp; VJDBCore!H$4 &amp; """", ""),
    IF(I60&lt;&gt;"", """" &amp; VJDBCore!I$4 &amp; """", ""),
    IF(J60&lt;&gt;"", """" &amp; VJDBCore!J$4 &amp; """", ""),
    IF(K60&lt;&gt;"", """" &amp; VJDBCore!K$4 &amp; """", ""),
    IF(L60&lt;&gt;"", """" &amp; VJDBCore!L$4 &amp; """", ""),    IF(M60&lt;&gt;"", """" &amp; VJDBCore!M$4 &amp; """", ""),    IF(N60&lt;&gt;"", """" &amp; VJDBCore!N$4 &amp; """", ""),     IF(O60&lt;&gt;"", """" &amp; VJDBCore!O$4 &amp; """", ""),     IF(O60&lt;&gt;"", """" &amp; VJDBCore!O$4 &amp; """", ""),     IF(P60&lt;&gt;"", """" &amp; VJDBCore!P$4 &amp; """", ""),
    IF(Q64&lt;&gt;"", """" &amp; Q64 &amp; """", ""),
    IF(R60&lt;&gt;"", """" &amp; R60 &amp; """", ""),
    IF(S60&lt;&gt;"", """" &amp; S60 &amp; """", "")
) &amp; "]"</f>
        <v>[]</v>
      </c>
      <c r="V60" s="87" t="s">
        <v>134</v>
      </c>
      <c r="W60" s="88" t="s">
        <v>1547</v>
      </c>
      <c r="X60" s="89"/>
      <c r="Y60" s="89"/>
      <c r="Z60" s="89"/>
      <c r="AA60" s="89"/>
      <c r="AB60" s="89"/>
      <c r="AC60" s="89"/>
      <c r="AD60" s="88" t="s">
        <v>1562</v>
      </c>
      <c r="AE60" s="88" t="s">
        <v>1633</v>
      </c>
      <c r="AF60" s="88" t="s">
        <v>127</v>
      </c>
      <c r="AG60" s="89"/>
      <c r="AH60" s="90" t="s">
        <v>1547</v>
      </c>
      <c r="AI60" s="89"/>
      <c r="AJ60" s="89"/>
      <c r="AK60" s="89"/>
      <c r="AL60" s="89"/>
      <c r="AM60" s="89"/>
      <c r="AN60" s="89"/>
      <c r="AO60" s="91"/>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row>
    <row r="61" ht="23.25" customHeight="1">
      <c r="A61" s="77"/>
      <c r="B61" s="77"/>
      <c r="C61" s="77"/>
      <c r="D61" s="77"/>
      <c r="E61" s="86" t="s">
        <v>790</v>
      </c>
      <c r="F61" s="77"/>
      <c r="G61" s="77"/>
      <c r="H61" s="77"/>
      <c r="I61" s="77"/>
      <c r="J61" s="77"/>
      <c r="K61" s="77"/>
      <c r="L61" s="77"/>
      <c r="M61" s="77"/>
      <c r="N61" s="77" t="s">
        <v>1634</v>
      </c>
      <c r="O61" s="77"/>
      <c r="P61" s="77"/>
      <c r="Q61" s="77"/>
      <c r="R61" s="80"/>
      <c r="S61" s="77"/>
      <c r="T61" s="77"/>
      <c r="U61" s="79" t="str">
        <f>"[" &amp; TEXTJOIN(", ", TRUE,
    IF(H61&lt;&gt;"", """" &amp; VJDBCore!H$4 &amp; """", ""),
    IF(I61&lt;&gt;"", """" &amp; VJDBCore!I$4 &amp; """", ""),
    IF(J61&lt;&gt;"", """" &amp; VJDBCore!J$4 &amp; """", ""),
    IF(K61&lt;&gt;"", """" &amp; VJDBCore!K$4 &amp; """", ""),
    IF(L61&lt;&gt;"", """" &amp; VJDBCore!L$4 &amp; """", ""),    IF(M61&lt;&gt;"", """" &amp; VJDBCore!M$4 &amp; """", ""),    IF(N61&lt;&gt;"", """" &amp; VJDBCore!N$4 &amp; """", ""),     IF(O61&lt;&gt;"", """" &amp; VJDBCore!O$4 &amp; """", ""),     IF(O61&lt;&gt;"", """" &amp; VJDBCore!O$4 &amp; """", ""),     IF(P61&lt;&gt;"", """" &amp; VJDBCore!P$4 &amp; """", ""),
    IF(Q65&lt;&gt;"", """" &amp; Q65 &amp; """", ""),
    IF(R61&lt;&gt;"", """" &amp; R61 &amp; """", ""),
    IF(S61&lt;&gt;"", """" &amp; S61 &amp; """", "")
) &amp; "]"</f>
        <v>["B Field Name"]</v>
      </c>
      <c r="V61" s="87" t="s">
        <v>134</v>
      </c>
      <c r="W61" s="88" t="s">
        <v>1547</v>
      </c>
      <c r="X61" s="89"/>
      <c r="Y61" s="89"/>
      <c r="Z61" s="89"/>
      <c r="AA61" s="89"/>
      <c r="AB61" s="89"/>
      <c r="AC61" s="88" t="s">
        <v>368</v>
      </c>
      <c r="AD61" s="89"/>
      <c r="AE61" s="88" t="s">
        <v>1635</v>
      </c>
      <c r="AF61" s="88" t="s">
        <v>76</v>
      </c>
      <c r="AG61" s="89"/>
      <c r="AH61" s="90" t="s">
        <v>1547</v>
      </c>
      <c r="AI61" s="89"/>
      <c r="AJ61" s="89"/>
      <c r="AK61" s="89"/>
      <c r="AL61" s="89"/>
      <c r="AM61" s="89"/>
      <c r="AN61" s="89"/>
      <c r="AO61" s="91"/>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row>
    <row r="62" ht="23.25" customHeight="1">
      <c r="A62" s="77"/>
      <c r="B62" s="77"/>
      <c r="C62" s="77"/>
      <c r="D62" s="77"/>
      <c r="E62" s="86" t="s">
        <v>790</v>
      </c>
      <c r="F62" s="77"/>
      <c r="G62" s="77"/>
      <c r="H62" s="77"/>
      <c r="I62" s="77"/>
      <c r="J62" s="77"/>
      <c r="K62" s="77"/>
      <c r="L62" s="77"/>
      <c r="M62" s="77"/>
      <c r="N62" s="77"/>
      <c r="O62" s="77"/>
      <c r="P62" s="77"/>
      <c r="Q62" s="77"/>
      <c r="R62" s="80"/>
      <c r="S62" s="77"/>
      <c r="T62" s="77"/>
      <c r="U62" s="79" t="str">
        <f>"[" &amp; TEXTJOIN(", ", TRUE,
    IF(H62&lt;&gt;"", """" &amp; VJDBCore!H$4 &amp; """", ""),
    IF(I62&lt;&gt;"", """" &amp; VJDBCore!I$4 &amp; """", ""),
    IF(J62&lt;&gt;"", """" &amp; VJDBCore!J$4 &amp; """", ""),
    IF(K62&lt;&gt;"", """" &amp; VJDBCore!K$4 &amp; """", ""),
    IF(L62&lt;&gt;"", """" &amp; VJDBCore!L$4 &amp; """", ""),    IF(M62&lt;&gt;"", """" &amp; VJDBCore!M$4 &amp; """", ""),    IF(N62&lt;&gt;"", """" &amp; VJDBCore!N$4 &amp; """", ""),     IF(O62&lt;&gt;"", """" &amp; VJDBCore!O$4 &amp; """", ""),     IF(O62&lt;&gt;"", """" &amp; VJDBCore!O$4 &amp; """", ""),     IF(P62&lt;&gt;"", """" &amp; VJDBCore!P$4 &amp; """", ""),
    IF(Q66&lt;&gt;"", """" &amp; Q66 &amp; """", ""),
    IF(R62&lt;&gt;"", """" &amp; R62 &amp; """", ""),
    IF(S62&lt;&gt;"", """" &amp; S62 &amp; """", "")
) &amp; "]"</f>
        <v>[]</v>
      </c>
      <c r="V62" s="87" t="s">
        <v>134</v>
      </c>
      <c r="W62" s="88" t="s">
        <v>1547</v>
      </c>
      <c r="X62" s="89"/>
      <c r="Y62" s="89"/>
      <c r="Z62" s="89"/>
      <c r="AA62" s="89"/>
      <c r="AB62" s="89"/>
      <c r="AC62" s="89"/>
      <c r="AD62" s="89"/>
      <c r="AE62" s="88" t="s">
        <v>1636</v>
      </c>
      <c r="AF62" s="88" t="s">
        <v>76</v>
      </c>
      <c r="AG62" s="89"/>
      <c r="AH62" s="90" t="s">
        <v>1547</v>
      </c>
      <c r="AI62" s="89"/>
      <c r="AJ62" s="89"/>
      <c r="AK62" s="89"/>
      <c r="AL62" s="89"/>
      <c r="AM62" s="89"/>
      <c r="AN62" s="89"/>
      <c r="AO62" s="91"/>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row>
    <row r="63" ht="23.25" customHeight="1">
      <c r="A63" s="77"/>
      <c r="B63" s="77"/>
      <c r="C63" s="77"/>
      <c r="D63" s="77"/>
      <c r="E63" s="86" t="s">
        <v>790</v>
      </c>
      <c r="F63" s="77"/>
      <c r="G63" s="77"/>
      <c r="H63" s="77"/>
      <c r="I63" s="77"/>
      <c r="J63" s="77"/>
      <c r="K63" s="77"/>
      <c r="L63" s="77"/>
      <c r="M63" s="77"/>
      <c r="N63" s="77" t="s">
        <v>1637</v>
      </c>
      <c r="O63" s="77"/>
      <c r="P63" s="77"/>
      <c r="Q63" s="77"/>
      <c r="R63" s="80"/>
      <c r="S63" s="77"/>
      <c r="T63" s="77"/>
      <c r="U63" s="79" t="str">
        <f>"[" &amp; TEXTJOIN(", ", TRUE,
    IF(H63&lt;&gt;"", """" &amp; VJDBCore!H$4 &amp; """", ""),
    IF(I63&lt;&gt;"", """" &amp; VJDBCore!I$4 &amp; """", ""),
    IF(J63&lt;&gt;"", """" &amp; VJDBCore!J$4 &amp; """", ""),
    IF(K63&lt;&gt;"", """" &amp; VJDBCore!K$4 &amp; """", ""),
    IF(L63&lt;&gt;"", """" &amp; VJDBCore!L$4 &amp; """", ""),    IF(M63&lt;&gt;"", """" &amp; VJDBCore!M$4 &amp; """", ""),    IF(N63&lt;&gt;"", """" &amp; VJDBCore!N$4 &amp; """", ""),     IF(O63&lt;&gt;"", """" &amp; VJDBCore!O$4 &amp; """", ""),     IF(O63&lt;&gt;"", """" &amp; VJDBCore!O$4 &amp; """", ""),     IF(P63&lt;&gt;"", """" &amp; VJDBCore!P$4 &amp; """", ""),
    IF(#REF!&lt;&gt;"", """" &amp;#REF! &amp; """", ""),
    IF(R63&lt;&gt;"", """" &amp; R63 &amp; """", ""),
    IF(S63&lt;&gt;"", """" &amp; S63 &amp; """", "")
) &amp; "]"</f>
        <v>#REF!</v>
      </c>
      <c r="V63" s="87" t="s">
        <v>134</v>
      </c>
      <c r="W63" s="88" t="s">
        <v>1547</v>
      </c>
      <c r="X63" s="89"/>
      <c r="Y63" s="89"/>
      <c r="Z63" s="89"/>
      <c r="AA63" s="89"/>
      <c r="AB63" s="89"/>
      <c r="AC63" s="88" t="s">
        <v>368</v>
      </c>
      <c r="AD63" s="89"/>
      <c r="AE63" s="88" t="s">
        <v>1638</v>
      </c>
      <c r="AF63" s="88" t="s">
        <v>175</v>
      </c>
      <c r="AG63" s="89"/>
      <c r="AH63" s="90" t="s">
        <v>1547</v>
      </c>
      <c r="AI63" s="89"/>
      <c r="AJ63" s="89"/>
      <c r="AK63" s="89"/>
      <c r="AL63" s="89"/>
      <c r="AM63" s="89"/>
      <c r="AN63" s="89"/>
      <c r="AO63" s="91"/>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row>
    <row r="64" ht="23.25" customHeight="1">
      <c r="A64" s="77"/>
      <c r="B64" s="77"/>
      <c r="C64" s="77"/>
      <c r="D64" s="77"/>
      <c r="E64" s="86" t="s">
        <v>790</v>
      </c>
      <c r="F64" s="77"/>
      <c r="G64" s="77"/>
      <c r="H64" s="77"/>
      <c r="I64" s="77"/>
      <c r="J64" s="77"/>
      <c r="K64" s="77"/>
      <c r="L64" s="77"/>
      <c r="M64" s="77"/>
      <c r="N64" s="77"/>
      <c r="O64" s="77"/>
      <c r="P64" s="77"/>
      <c r="Q64" s="77"/>
      <c r="R64" s="80"/>
      <c r="S64" s="77"/>
      <c r="T64" s="77"/>
      <c r="U64" s="79" t="str">
        <f>"[" &amp; TEXTJOIN(", ", TRUE,
    IF(H64&lt;&gt;"", """" &amp; VJDBCore!H$4 &amp; """", ""),
    IF(I64&lt;&gt;"", """" &amp; VJDBCore!I$4 &amp; """", ""),
    IF(J64&lt;&gt;"", """" &amp; VJDBCore!J$4 &amp; """", ""),
    IF(K64&lt;&gt;"", """" &amp; VJDBCore!K$4 &amp; """", ""),
    IF(L64&lt;&gt;"", """" &amp; VJDBCore!L$4 &amp; """", ""),    IF(M64&lt;&gt;"", """" &amp; VJDBCore!M$4 &amp; """", ""),    IF(N64&lt;&gt;"", """" &amp; VJDBCore!N$4 &amp; """", ""),     IF(O64&lt;&gt;"", """" &amp; VJDBCore!O$4 &amp; """", ""),     IF(O64&lt;&gt;"", """" &amp; VJDBCore!O$4 &amp; """", ""),     IF(P64&lt;&gt;"", """" &amp; VJDBCore!P$4 &amp; """", ""),
    IF(Q68&lt;&gt;"", """" &amp; Q68 &amp; """", ""),
    IF(R64&lt;&gt;"", """" &amp; R64 &amp; """", ""),
    IF(S64&lt;&gt;"", """" &amp; S64 &amp; """", "")
) &amp; "]"</f>
        <v>[]</v>
      </c>
      <c r="V64" s="87" t="s">
        <v>134</v>
      </c>
      <c r="W64" s="88" t="s">
        <v>1547</v>
      </c>
      <c r="X64" s="89"/>
      <c r="Y64" s="89"/>
      <c r="Z64" s="89"/>
      <c r="AA64" s="89"/>
      <c r="AB64" s="89"/>
      <c r="AC64" s="89"/>
      <c r="AD64" s="89"/>
      <c r="AE64" s="88" t="s">
        <v>1639</v>
      </c>
      <c r="AF64" s="88" t="s">
        <v>127</v>
      </c>
      <c r="AG64" s="89"/>
      <c r="AH64" s="90" t="s">
        <v>1547</v>
      </c>
      <c r="AI64" s="89"/>
      <c r="AJ64" s="89"/>
      <c r="AK64" s="89"/>
      <c r="AL64" s="89"/>
      <c r="AM64" s="89"/>
      <c r="AN64" s="89"/>
      <c r="AO64" s="91"/>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row>
    <row r="65" ht="23.25" customHeight="1">
      <c r="A65" s="77"/>
      <c r="B65" s="77"/>
      <c r="C65" s="77"/>
      <c r="D65" s="77"/>
      <c r="E65" s="86" t="s">
        <v>790</v>
      </c>
      <c r="F65" s="77"/>
      <c r="G65" s="77"/>
      <c r="H65" s="77"/>
      <c r="I65" s="77"/>
      <c r="J65" s="77"/>
      <c r="K65" s="77"/>
      <c r="L65" s="77"/>
      <c r="M65" s="77"/>
      <c r="N65" s="77"/>
      <c r="O65" s="77"/>
      <c r="P65" s="77"/>
      <c r="Q65" s="77"/>
      <c r="R65" s="80"/>
      <c r="S65" s="77"/>
      <c r="T65" s="77"/>
      <c r="U65" s="79" t="str">
        <f>"[" &amp; TEXTJOIN(", ", TRUE,
    IF(H65&lt;&gt;"", """" &amp; VJDBCore!H$4 &amp; """", ""),
    IF(I65&lt;&gt;"", """" &amp; VJDBCore!I$4 &amp; """", ""),
    IF(J65&lt;&gt;"", """" &amp; VJDBCore!J$4 &amp; """", ""),
    IF(K65&lt;&gt;"", """" &amp; VJDBCore!K$4 &amp; """", ""),
    IF(L65&lt;&gt;"", """" &amp; VJDBCore!L$4 &amp; """", ""),    IF(M65&lt;&gt;"", """" &amp; VJDBCore!M$4 &amp; """", ""),    IF(N65&lt;&gt;"", """" &amp; VJDBCore!N$4 &amp; """", ""),     IF(O65&lt;&gt;"", """" &amp; VJDBCore!O$4 &amp; """", ""),     IF(O65&lt;&gt;"", """" &amp; VJDBCore!O$4 &amp; """", ""),     IF(P65&lt;&gt;"", """" &amp; VJDBCore!P$4 &amp; """", ""),
    IF(Q69&lt;&gt;"", """" &amp; Q69 &amp; """", ""),
    IF(R65&lt;&gt;"", """" &amp; R65 &amp; """", ""),
    IF(S65&lt;&gt;"", """" &amp; S65 &amp; """", "")
) &amp; "]"</f>
        <v>[]</v>
      </c>
      <c r="V65" s="87" t="s">
        <v>134</v>
      </c>
      <c r="W65" s="88" t="s">
        <v>1547</v>
      </c>
      <c r="X65" s="89"/>
      <c r="Y65" s="89"/>
      <c r="Z65" s="89"/>
      <c r="AA65" s="89"/>
      <c r="AB65" s="89"/>
      <c r="AC65" s="89"/>
      <c r="AD65" s="88" t="s">
        <v>1568</v>
      </c>
      <c r="AE65" s="88" t="s">
        <v>1640</v>
      </c>
      <c r="AF65" s="88" t="s">
        <v>127</v>
      </c>
      <c r="AG65" s="89"/>
      <c r="AH65" s="90" t="s">
        <v>1547</v>
      </c>
      <c r="AI65" s="89"/>
      <c r="AJ65" s="89"/>
      <c r="AK65" s="89"/>
      <c r="AL65" s="89"/>
      <c r="AM65" s="89"/>
      <c r="AN65" s="89"/>
      <c r="AO65" s="91"/>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row>
    <row r="66" ht="23.25" customHeight="1">
      <c r="A66" s="77"/>
      <c r="B66" s="77"/>
      <c r="C66" s="77"/>
      <c r="D66" s="77"/>
      <c r="E66" s="86" t="s">
        <v>790</v>
      </c>
      <c r="F66" s="77"/>
      <c r="G66" s="77"/>
      <c r="H66" s="77"/>
      <c r="I66" s="77"/>
      <c r="J66" s="77"/>
      <c r="K66" s="77"/>
      <c r="L66" s="77"/>
      <c r="M66" s="77"/>
      <c r="N66" s="77"/>
      <c r="O66" s="77"/>
      <c r="P66" s="77"/>
      <c r="Q66" s="77"/>
      <c r="R66" s="80"/>
      <c r="S66" s="77"/>
      <c r="T66" s="77"/>
      <c r="U66" s="79" t="str">
        <f>"[" &amp; TEXTJOIN(", ", TRUE,
    IF(H66&lt;&gt;"", """" &amp; VJDBCore!H$4 &amp; """", ""),
    IF(I66&lt;&gt;"", """" &amp; VJDBCore!I$4 &amp; """", ""),
    IF(J66&lt;&gt;"", """" &amp; VJDBCore!J$4 &amp; """", ""),
    IF(K66&lt;&gt;"", """" &amp; VJDBCore!K$4 &amp; """", ""),
    IF(L66&lt;&gt;"", """" &amp; VJDBCore!L$4 &amp; """", ""),    IF(M66&lt;&gt;"", """" &amp; VJDBCore!M$4 &amp; """", ""),    IF(N66&lt;&gt;"", """" &amp; VJDBCore!N$4 &amp; """", ""),     IF(O66&lt;&gt;"", """" &amp; VJDBCore!O$4 &amp; """", ""),     IF(O66&lt;&gt;"", """" &amp; VJDBCore!O$4 &amp; """", ""),     IF(P66&lt;&gt;"", """" &amp; VJDBCore!P$4 &amp; """", ""),
    IF(Q70&lt;&gt;"", """" &amp; Q70 &amp; """", ""),
    IF(R66&lt;&gt;"", """" &amp; R66 &amp; """", ""),
    IF(S66&lt;&gt;"", """" &amp; S66 &amp; """", "")
) &amp; "]"</f>
        <v>[]</v>
      </c>
      <c r="V66" s="87" t="s">
        <v>134</v>
      </c>
      <c r="W66" s="88" t="s">
        <v>1547</v>
      </c>
      <c r="X66" s="89"/>
      <c r="Y66" s="89"/>
      <c r="Z66" s="89"/>
      <c r="AA66" s="89"/>
      <c r="AB66" s="89"/>
      <c r="AC66" s="89"/>
      <c r="AD66" s="89"/>
      <c r="AE66" s="88" t="s">
        <v>1641</v>
      </c>
      <c r="AF66" s="88" t="s">
        <v>76</v>
      </c>
      <c r="AG66" s="89"/>
      <c r="AH66" s="90" t="s">
        <v>1547</v>
      </c>
      <c r="AI66" s="89"/>
      <c r="AJ66" s="89"/>
      <c r="AK66" s="89"/>
      <c r="AL66" s="89"/>
      <c r="AM66" s="89"/>
      <c r="AN66" s="89"/>
      <c r="AO66" s="91"/>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row>
    <row r="67" ht="23.25" customHeight="1">
      <c r="A67" s="77"/>
      <c r="B67" s="77"/>
      <c r="C67" s="77"/>
      <c r="D67" s="77"/>
      <c r="E67" s="86" t="s">
        <v>790</v>
      </c>
      <c r="F67" s="77"/>
      <c r="G67" s="77"/>
      <c r="H67" s="77"/>
      <c r="I67" s="77"/>
      <c r="J67" s="77"/>
      <c r="K67" s="77"/>
      <c r="L67" s="77"/>
      <c r="M67" s="77"/>
      <c r="N67" s="85"/>
      <c r="O67" s="85"/>
      <c r="P67" s="85"/>
      <c r="Q67" s="85"/>
      <c r="R67" s="85"/>
      <c r="S67" s="85"/>
      <c r="T67" s="85"/>
      <c r="U67" s="85"/>
      <c r="V67" s="85"/>
      <c r="W67" s="85"/>
      <c r="X67" s="85"/>
      <c r="Y67" s="85"/>
      <c r="Z67" s="85"/>
      <c r="AA67" s="85"/>
      <c r="AB67" s="85"/>
      <c r="AC67" s="85"/>
      <c r="AD67" s="85"/>
      <c r="AE67" s="85"/>
      <c r="AF67" s="85"/>
      <c r="AG67" s="85"/>
      <c r="AH67" s="85"/>
      <c r="AI67" s="89"/>
      <c r="AJ67" s="89"/>
      <c r="AK67" s="89"/>
      <c r="AL67" s="89"/>
      <c r="AM67" s="89"/>
      <c r="AN67" s="89"/>
      <c r="AO67" s="91"/>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row>
    <row r="68" ht="23.25" customHeight="1">
      <c r="A68" s="77"/>
      <c r="B68" s="77"/>
      <c r="C68" s="77"/>
      <c r="D68" s="77"/>
      <c r="E68" s="86" t="s">
        <v>790</v>
      </c>
      <c r="F68" s="77"/>
      <c r="G68" s="77"/>
      <c r="H68" s="77"/>
      <c r="I68" s="77"/>
      <c r="J68" s="77"/>
      <c r="K68" s="77"/>
      <c r="L68" s="77"/>
      <c r="M68" s="77"/>
      <c r="N68" s="77"/>
      <c r="O68" s="77"/>
      <c r="P68" s="77"/>
      <c r="Q68" s="77"/>
      <c r="R68" s="80"/>
      <c r="S68" s="77"/>
      <c r="T68" s="77"/>
      <c r="U68" s="79" t="str">
        <f>"[" &amp; TEXTJOIN(", ", TRUE,
    IF(H68&lt;&gt;"", """" &amp; VJDBCore!H$4 &amp; """", ""),
    IF(I68&lt;&gt;"", """" &amp; VJDBCore!I$4 &amp; """", ""),
    IF(J68&lt;&gt;"", """" &amp; VJDBCore!J$4 &amp; """", ""),
    IF(K68&lt;&gt;"", """" &amp; VJDBCore!K$4 &amp; """", ""),
    IF(L68&lt;&gt;"", """" &amp; VJDBCore!L$4 &amp; """", ""),    IF(M68&lt;&gt;"", """" &amp; VJDBCore!M$4 &amp; """", ""),    IF(N68&lt;&gt;"", """" &amp; VJDBCore!N$4 &amp; """", ""),     IF(O68&lt;&gt;"", """" &amp; VJDBCore!O$4 &amp; """", ""),     IF(O68&lt;&gt;"", """" &amp; VJDBCore!O$4 &amp; """", ""),     IF(P68&lt;&gt;"", """" &amp; VJDBCore!P$4 &amp; """", ""),
    IF(Q72&lt;&gt;"", """" &amp; Q72 &amp; """", ""),
    IF(R68&lt;&gt;"", """" &amp; R68 &amp; """", ""),
    IF(S68&lt;&gt;"", """" &amp; S68 &amp; """", "")
) &amp; "]"</f>
        <v>[]</v>
      </c>
      <c r="V68" s="87" t="s">
        <v>134</v>
      </c>
      <c r="W68" s="88" t="s">
        <v>1547</v>
      </c>
      <c r="X68" s="89"/>
      <c r="Y68" s="89"/>
      <c r="Z68" s="89"/>
      <c r="AA68" s="89"/>
      <c r="AB68" s="89"/>
      <c r="AC68" s="89"/>
      <c r="AD68" s="89"/>
      <c r="AE68" s="88" t="s">
        <v>107</v>
      </c>
      <c r="AF68" s="88" t="s">
        <v>76</v>
      </c>
      <c r="AG68" s="89"/>
      <c r="AH68" s="90" t="s">
        <v>1547</v>
      </c>
      <c r="AI68" s="89"/>
      <c r="AJ68" s="89"/>
      <c r="AK68" s="89"/>
      <c r="AL68" s="89"/>
      <c r="AM68" s="89"/>
      <c r="AN68" s="89"/>
      <c r="AO68" s="91"/>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row>
    <row r="69" ht="23.25" customHeight="1">
      <c r="A69" s="77"/>
      <c r="B69" s="77"/>
      <c r="C69" s="77"/>
      <c r="D69" s="77"/>
      <c r="E69" s="86" t="s">
        <v>790</v>
      </c>
      <c r="F69" s="77"/>
      <c r="G69" s="77"/>
      <c r="H69" s="77"/>
      <c r="I69" s="77"/>
      <c r="J69" s="77"/>
      <c r="K69" s="77"/>
      <c r="L69" s="77"/>
      <c r="M69" s="77"/>
      <c r="N69" s="77" t="s">
        <v>1642</v>
      </c>
      <c r="O69" s="77"/>
      <c r="P69" s="77"/>
      <c r="Q69" s="77"/>
      <c r="R69" s="80"/>
      <c r="S69" s="77"/>
      <c r="T69" s="77"/>
      <c r="U69" s="79" t="str">
        <f>"[" &amp; TEXTJOIN(", ", TRUE,
    IF(H69&lt;&gt;"", """" &amp; VJDBCore!H$4 &amp; """", ""),
    IF(I69&lt;&gt;"", """" &amp; VJDBCore!I$4 &amp; """", ""),
    IF(J69&lt;&gt;"", """" &amp; VJDBCore!J$4 &amp; """", ""),
    IF(K69&lt;&gt;"", """" &amp; VJDBCore!K$4 &amp; """", ""),
    IF(L69&lt;&gt;"", """" &amp; VJDBCore!L$4 &amp; """", ""),    IF(M69&lt;&gt;"", """" &amp; VJDBCore!M$4 &amp; """", ""),    IF(N69&lt;&gt;"", """" &amp; VJDBCore!N$4 &amp; """", ""),     IF(O69&lt;&gt;"", """" &amp; VJDBCore!O$4 &amp; """", ""),     IF(O69&lt;&gt;"", """" &amp; VJDBCore!O$4 &amp; """", ""),     IF(P69&lt;&gt;"", """" &amp; VJDBCore!P$4 &amp; """", ""),
    IF(Q73&lt;&gt;"", """" &amp; Q73 &amp; """", ""),
    IF(R69&lt;&gt;"", """" &amp; R69 &amp; """", ""),
    IF(S69&lt;&gt;"", """" &amp; S69 &amp; """", "")
) &amp; "]"</f>
        <v>["B Field Name"]</v>
      </c>
      <c r="V69" s="87" t="s">
        <v>134</v>
      </c>
      <c r="W69" s="88" t="s">
        <v>1547</v>
      </c>
      <c r="X69" s="89"/>
      <c r="Y69" s="89"/>
      <c r="Z69" s="89"/>
      <c r="AA69" s="89"/>
      <c r="AB69" s="89"/>
      <c r="AC69" s="88" t="s">
        <v>94</v>
      </c>
      <c r="AD69" s="89"/>
      <c r="AE69" s="88" t="s">
        <v>1643</v>
      </c>
      <c r="AF69" s="88" t="s">
        <v>76</v>
      </c>
      <c r="AG69" s="89"/>
      <c r="AH69" s="90" t="s">
        <v>1547</v>
      </c>
      <c r="AI69" s="89"/>
      <c r="AJ69" s="89"/>
      <c r="AK69" s="89"/>
      <c r="AL69" s="89"/>
      <c r="AM69" s="89"/>
      <c r="AN69" s="89"/>
      <c r="AO69" s="91"/>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row>
    <row r="70" ht="23.25" customHeight="1">
      <c r="A70" s="77"/>
      <c r="B70" s="77"/>
      <c r="C70" s="77"/>
      <c r="D70" s="77"/>
      <c r="E70" s="86" t="s">
        <v>790</v>
      </c>
      <c r="F70" s="77"/>
      <c r="G70" s="77"/>
      <c r="H70" s="77"/>
      <c r="I70" s="77"/>
      <c r="J70" s="77"/>
      <c r="K70" s="77"/>
      <c r="L70" s="77"/>
      <c r="M70" s="77"/>
      <c r="N70" s="77" t="s">
        <v>1644</v>
      </c>
      <c r="O70" s="77"/>
      <c r="P70" s="77"/>
      <c r="Q70" s="77"/>
      <c r="R70" s="80"/>
      <c r="S70" s="77"/>
      <c r="T70" s="77"/>
      <c r="U70" s="79" t="str">
        <f>"[" &amp; TEXTJOIN(", ", TRUE,
    IF(H70&lt;&gt;"", """" &amp; VJDBCore!H$4 &amp; """", ""),
    IF(I70&lt;&gt;"", """" &amp; VJDBCore!I$4 &amp; """", ""),
    IF(J70&lt;&gt;"", """" &amp; VJDBCore!J$4 &amp; """", ""),
    IF(K70&lt;&gt;"", """" &amp; VJDBCore!K$4 &amp; """", ""),
    IF(L70&lt;&gt;"", """" &amp; VJDBCore!L$4 &amp; """", ""),    IF(M70&lt;&gt;"", """" &amp; VJDBCore!M$4 &amp; """", ""),    IF(N70&lt;&gt;"", """" &amp; VJDBCore!N$4 &amp; """", ""),     IF(O70&lt;&gt;"", """" &amp; VJDBCore!O$4 &amp; """", ""),     IF(O70&lt;&gt;"", """" &amp; VJDBCore!O$4 &amp; """", ""),     IF(P70&lt;&gt;"", """" &amp; VJDBCore!P$4 &amp; """", ""),
    IF(Q74&lt;&gt;"", """" &amp; Q74 &amp; """", ""),
    IF(R70&lt;&gt;"", """" &amp; R70 &amp; """", ""),
    IF(S70&lt;&gt;"", """" &amp; S70 &amp; """", "")
) &amp; "]"</f>
        <v>["B Field Name"]</v>
      </c>
      <c r="V70" s="87" t="s">
        <v>134</v>
      </c>
      <c r="W70" s="88" t="s">
        <v>1547</v>
      </c>
      <c r="X70" s="89"/>
      <c r="Y70" s="89"/>
      <c r="Z70" s="89"/>
      <c r="AA70" s="89"/>
      <c r="AB70" s="89"/>
      <c r="AC70" s="88" t="s">
        <v>317</v>
      </c>
      <c r="AD70" s="88" t="s">
        <v>318</v>
      </c>
      <c r="AE70" s="88" t="s">
        <v>1645</v>
      </c>
      <c r="AF70" s="88" t="s">
        <v>76</v>
      </c>
      <c r="AG70" s="89"/>
      <c r="AH70" s="90" t="s">
        <v>1547</v>
      </c>
      <c r="AI70" s="89"/>
      <c r="AJ70" s="89"/>
      <c r="AK70" s="89"/>
      <c r="AL70" s="89"/>
      <c r="AM70" s="89"/>
      <c r="AN70" s="89"/>
      <c r="AO70" s="91"/>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row>
    <row r="71" ht="23.25" customHeight="1">
      <c r="A71" s="77"/>
      <c r="B71" s="77"/>
      <c r="C71" s="77"/>
      <c r="D71" s="77"/>
      <c r="E71" s="86" t="s">
        <v>790</v>
      </c>
      <c r="F71" s="77"/>
      <c r="G71" s="77"/>
      <c r="H71" s="77"/>
      <c r="I71" s="77"/>
      <c r="J71" s="77"/>
      <c r="K71" s="77"/>
      <c r="L71" s="77"/>
      <c r="M71" s="77"/>
      <c r="N71" s="77" t="s">
        <v>1646</v>
      </c>
      <c r="O71" s="77"/>
      <c r="P71" s="77"/>
      <c r="Q71" s="77"/>
      <c r="R71" s="80"/>
      <c r="S71" s="77"/>
      <c r="T71" s="77"/>
      <c r="U71" s="79" t="str">
        <f>"[" &amp; TEXTJOIN(", ", TRUE,
    IF(H71&lt;&gt;"", """" &amp; VJDBCore!H$4 &amp; """", ""),
    IF(I71&lt;&gt;"", """" &amp; VJDBCore!I$4 &amp; """", ""),
    IF(J71&lt;&gt;"", """" &amp; VJDBCore!J$4 &amp; """", ""),
    IF(K71&lt;&gt;"", """" &amp; VJDBCore!K$4 &amp; """", ""),
    IF(L71&lt;&gt;"", """" &amp; VJDBCore!L$4 &amp; """", ""),    IF(M71&lt;&gt;"", """" &amp; VJDBCore!M$4 &amp; """", ""),    IF(N71&lt;&gt;"", """" &amp; VJDBCore!N$4 &amp; """", ""),     IF(O71&lt;&gt;"", """" &amp; VJDBCore!O$4 &amp; """", ""),     IF(O71&lt;&gt;"", """" &amp; VJDBCore!O$4 &amp; """", ""),     IF(P71&lt;&gt;"", """" &amp; VJDBCore!P$4 &amp; """", ""),
    IF(Q75&lt;&gt;"", """" &amp; Q75 &amp; """", ""),
    IF(R71&lt;&gt;"", """" &amp; R71 &amp; """", ""),
    IF(S71&lt;&gt;"", """" &amp; S71 &amp; """", "")
) &amp; "]"</f>
        <v>["B Field Name"]</v>
      </c>
      <c r="V71" s="87" t="s">
        <v>134</v>
      </c>
      <c r="W71" s="88" t="s">
        <v>1547</v>
      </c>
      <c r="X71" s="89"/>
      <c r="Y71" s="89"/>
      <c r="Z71" s="89"/>
      <c r="AA71" s="89"/>
      <c r="AB71" s="89"/>
      <c r="AC71" s="88" t="s">
        <v>136</v>
      </c>
      <c r="AD71" s="89"/>
      <c r="AE71" s="88" t="s">
        <v>1647</v>
      </c>
      <c r="AF71" s="88" t="s">
        <v>76</v>
      </c>
      <c r="AG71" s="89"/>
      <c r="AH71" s="90" t="s">
        <v>1547</v>
      </c>
      <c r="AI71" s="89"/>
      <c r="AJ71" s="89"/>
      <c r="AK71" s="89"/>
      <c r="AL71" s="89"/>
      <c r="AM71" s="89"/>
      <c r="AN71" s="89"/>
      <c r="AO71" s="91"/>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row>
    <row r="72" ht="23.25" customHeight="1">
      <c r="A72" s="77"/>
      <c r="B72" s="77"/>
      <c r="C72" s="77"/>
      <c r="D72" s="77"/>
      <c r="E72" s="86" t="s">
        <v>790</v>
      </c>
      <c r="F72" s="77"/>
      <c r="G72" s="77"/>
      <c r="H72" s="77"/>
      <c r="I72" s="77"/>
      <c r="J72" s="77"/>
      <c r="K72" s="77"/>
      <c r="L72" s="77"/>
      <c r="M72" s="77"/>
      <c r="N72" s="77" t="s">
        <v>1648</v>
      </c>
      <c r="O72" s="77"/>
      <c r="P72" s="77"/>
      <c r="Q72" s="77"/>
      <c r="R72" s="80"/>
      <c r="S72" s="77"/>
      <c r="T72" s="77"/>
      <c r="U72" s="79" t="str">
        <f>"[" &amp; TEXTJOIN(", ", TRUE,
    IF(H72&lt;&gt;"", """" &amp; VJDBCore!H$4 &amp; """", ""),
    IF(I72&lt;&gt;"", """" &amp; VJDBCore!I$4 &amp; """", ""),
    IF(J72&lt;&gt;"", """" &amp; VJDBCore!J$4 &amp; """", ""),
    IF(K72&lt;&gt;"", """" &amp; VJDBCore!K$4 &amp; """", ""),
    IF(L72&lt;&gt;"", """" &amp; VJDBCore!L$4 &amp; """", ""),    IF(M72&lt;&gt;"", """" &amp; VJDBCore!M$4 &amp; """", ""),    IF(N72&lt;&gt;"", """" &amp; VJDBCore!N$4 &amp; """", ""),     IF(O72&lt;&gt;"", """" &amp; VJDBCore!O$4 &amp; """", ""),     IF(O72&lt;&gt;"", """" &amp; VJDBCore!O$4 &amp; """", ""),     IF(P72&lt;&gt;"", """" &amp; VJDBCore!P$4 &amp; """", ""),
    IF(Q76&lt;&gt;"", """" &amp; Q76 &amp; """", ""),
    IF(R72&lt;&gt;"", """" &amp; R72 &amp; """", ""),
    IF(S72&lt;&gt;"", """" &amp; S72 &amp; """", "")
) &amp; "]"</f>
        <v>["B Field Name"]</v>
      </c>
      <c r="V72" s="87" t="s">
        <v>134</v>
      </c>
      <c r="W72" s="88" t="s">
        <v>1547</v>
      </c>
      <c r="X72" s="89"/>
      <c r="Y72" s="89"/>
      <c r="Z72" s="89"/>
      <c r="AA72" s="89"/>
      <c r="AB72" s="89"/>
      <c r="AC72" s="88" t="s">
        <v>368</v>
      </c>
      <c r="AD72" s="89"/>
      <c r="AE72" s="88" t="s">
        <v>1649</v>
      </c>
      <c r="AF72" s="88" t="s">
        <v>76</v>
      </c>
      <c r="AG72" s="89"/>
      <c r="AH72" s="90" t="s">
        <v>1547</v>
      </c>
      <c r="AI72" s="89"/>
      <c r="AJ72" s="89"/>
      <c r="AK72" s="89"/>
      <c r="AL72" s="89"/>
      <c r="AM72" s="89"/>
      <c r="AN72" s="89"/>
      <c r="AO72" s="91"/>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row>
    <row r="73" ht="23.25" customHeight="1">
      <c r="A73" s="77"/>
      <c r="B73" s="77"/>
      <c r="C73" s="77"/>
      <c r="D73" s="77"/>
      <c r="E73" s="86" t="s">
        <v>790</v>
      </c>
      <c r="F73" s="77"/>
      <c r="G73" s="77"/>
      <c r="H73" s="77"/>
      <c r="I73" s="77"/>
      <c r="J73" s="77"/>
      <c r="K73" s="77"/>
      <c r="L73" s="77"/>
      <c r="M73" s="77"/>
      <c r="N73" s="77"/>
      <c r="O73" s="77"/>
      <c r="P73" s="77"/>
      <c r="Q73" s="77"/>
      <c r="R73" s="80"/>
      <c r="S73" s="77"/>
      <c r="T73" s="77"/>
      <c r="U73" s="79" t="str">
        <f>"[" &amp; TEXTJOIN(", ", TRUE,
    IF(H73&lt;&gt;"", """" &amp; VJDBCore!H$4 &amp; """", ""),
    IF(I73&lt;&gt;"", """" &amp; VJDBCore!I$4 &amp; """", ""),
    IF(J73&lt;&gt;"", """" &amp; VJDBCore!J$4 &amp; """", ""),
    IF(K73&lt;&gt;"", """" &amp; VJDBCore!K$4 &amp; """", ""),
    IF(L73&lt;&gt;"", """" &amp; VJDBCore!L$4 &amp; """", ""),    IF(M73&lt;&gt;"", """" &amp; VJDBCore!M$4 &amp; """", ""),    IF(N73&lt;&gt;"", """" &amp; VJDBCore!N$4 &amp; """", ""),     IF(O73&lt;&gt;"", """" &amp; VJDBCore!O$4 &amp; """", ""),     IF(O73&lt;&gt;"", """" &amp; VJDBCore!O$4 &amp; """", ""),     IF(P73&lt;&gt;"", """" &amp; VJDBCore!P$4 &amp; """", ""),
    IF(Q77&lt;&gt;"", """" &amp; Q77 &amp; """", ""),
    IF(R73&lt;&gt;"", """" &amp; R73 &amp; """", ""),
    IF(S73&lt;&gt;"", """" &amp; S73 &amp; """", "")
) &amp; "]"</f>
        <v>[]</v>
      </c>
      <c r="V73" s="87" t="s">
        <v>134</v>
      </c>
      <c r="W73" s="88" t="s">
        <v>1547</v>
      </c>
      <c r="X73" s="89"/>
      <c r="Y73" s="89"/>
      <c r="Z73" s="89"/>
      <c r="AA73" s="89"/>
      <c r="AB73" s="89"/>
      <c r="AC73" s="89"/>
      <c r="AD73" s="88" t="s">
        <v>1568</v>
      </c>
      <c r="AE73" s="88" t="s">
        <v>1650</v>
      </c>
      <c r="AF73" s="88" t="s">
        <v>127</v>
      </c>
      <c r="AG73" s="89"/>
      <c r="AH73" s="90" t="s">
        <v>1547</v>
      </c>
      <c r="AI73" s="89"/>
      <c r="AJ73" s="89"/>
      <c r="AK73" s="89"/>
      <c r="AL73" s="89"/>
      <c r="AM73" s="89"/>
      <c r="AN73" s="89"/>
      <c r="AO73" s="91"/>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row>
    <row r="74" ht="23.25" customHeight="1">
      <c r="A74" s="77"/>
      <c r="B74" s="77"/>
      <c r="C74" s="77"/>
      <c r="D74" s="77"/>
      <c r="E74" s="86" t="s">
        <v>790</v>
      </c>
      <c r="F74" s="77"/>
      <c r="G74" s="77"/>
      <c r="H74" s="77"/>
      <c r="I74" s="77"/>
      <c r="J74" s="77"/>
      <c r="K74" s="77"/>
      <c r="L74" s="77"/>
      <c r="M74" s="77"/>
      <c r="N74" s="77" t="s">
        <v>1651</v>
      </c>
      <c r="O74" s="77"/>
      <c r="P74" s="77"/>
      <c r="Q74" s="77"/>
      <c r="R74" s="80"/>
      <c r="S74" s="77"/>
      <c r="T74" s="77"/>
      <c r="U74" s="79" t="str">
        <f>"[" &amp; TEXTJOIN(", ", TRUE,
    IF(H74&lt;&gt;"", """" &amp; VJDBCore!H$4 &amp; """", ""),
    IF(I74&lt;&gt;"", """" &amp; VJDBCore!I$4 &amp; """", ""),
    IF(J74&lt;&gt;"", """" &amp; VJDBCore!J$4 &amp; """", ""),
    IF(K74&lt;&gt;"", """" &amp; VJDBCore!K$4 &amp; """", ""),
    IF(L74&lt;&gt;"", """" &amp; VJDBCore!L$4 &amp; """", ""),    IF(M74&lt;&gt;"", """" &amp; VJDBCore!M$4 &amp; """", ""),    IF(N74&lt;&gt;"", """" &amp; VJDBCore!N$4 &amp; """", ""),     IF(O74&lt;&gt;"", """" &amp; VJDBCore!O$4 &amp; """", ""),     IF(O74&lt;&gt;"", """" &amp; VJDBCore!O$4 &amp; """", ""),     IF(P74&lt;&gt;"", """" &amp; VJDBCore!P$4 &amp; """", ""),
    IF(Q78&lt;&gt;"", """" &amp; Q78 &amp; """", ""),
    IF(R74&lt;&gt;"", """" &amp; R74 &amp; """", ""),
    IF(S74&lt;&gt;"", """" &amp; S74 &amp; """", "")
) &amp; "]"</f>
        <v>["B Field Name"]</v>
      </c>
      <c r="V74" s="87" t="s">
        <v>134</v>
      </c>
      <c r="W74" s="88" t="s">
        <v>1547</v>
      </c>
      <c r="X74" s="89"/>
      <c r="Y74" s="89"/>
      <c r="Z74" s="89"/>
      <c r="AA74" s="89"/>
      <c r="AB74" s="89"/>
      <c r="AC74" s="88" t="s">
        <v>825</v>
      </c>
      <c r="AD74" s="88" t="s">
        <v>1652</v>
      </c>
      <c r="AE74" s="88" t="s">
        <v>1653</v>
      </c>
      <c r="AF74" s="88" t="s">
        <v>127</v>
      </c>
      <c r="AG74" s="89"/>
      <c r="AH74" s="90" t="s">
        <v>1547</v>
      </c>
      <c r="AI74" s="89"/>
      <c r="AJ74" s="89"/>
      <c r="AK74" s="89"/>
      <c r="AL74" s="89"/>
      <c r="AM74" s="89"/>
      <c r="AN74" s="89"/>
      <c r="AO74" s="91"/>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row>
    <row r="75" ht="23.25" customHeight="1">
      <c r="A75" s="77"/>
      <c r="B75" s="77"/>
      <c r="C75" s="77"/>
      <c r="D75" s="77"/>
      <c r="E75" s="86" t="s">
        <v>790</v>
      </c>
      <c r="F75" s="77"/>
      <c r="G75" s="77"/>
      <c r="H75" s="77"/>
      <c r="I75" s="77"/>
      <c r="J75" s="77"/>
      <c r="K75" s="77"/>
      <c r="L75" s="77"/>
      <c r="M75" s="77"/>
      <c r="N75" s="77"/>
      <c r="O75" s="77"/>
      <c r="P75" s="77"/>
      <c r="Q75" s="77"/>
      <c r="R75" s="80"/>
      <c r="S75" s="77"/>
      <c r="T75" s="77"/>
      <c r="U75" s="79" t="str">
        <f>"[" &amp; TEXTJOIN(", ", TRUE,
    IF(H75&lt;&gt;"", """" &amp; VJDBCore!H$4 &amp; """", ""),
    IF(I75&lt;&gt;"", """" &amp; VJDBCore!I$4 &amp; """", ""),
    IF(J75&lt;&gt;"", """" &amp; VJDBCore!J$4 &amp; """", ""),
    IF(K75&lt;&gt;"", """" &amp; VJDBCore!K$4 &amp; """", ""),
    IF(L75&lt;&gt;"", """" &amp; VJDBCore!L$4 &amp; """", ""),    IF(M75&lt;&gt;"", """" &amp; VJDBCore!M$4 &amp; """", ""),    IF(N75&lt;&gt;"", """" &amp; VJDBCore!N$4 &amp; """", ""),     IF(O75&lt;&gt;"", """" &amp; VJDBCore!O$4 &amp; """", ""),     IF(O75&lt;&gt;"", """" &amp; VJDBCore!O$4 &amp; """", ""),     IF(P75&lt;&gt;"", """" &amp; VJDBCore!P$4 &amp; """", ""),
    IF(Q79&lt;&gt;"", """" &amp; Q79 &amp; """", ""),
    IF(R75&lt;&gt;"", """" &amp; R75 &amp; """", ""),
    IF(S75&lt;&gt;"", """" &amp; S75 &amp; """", "")
) &amp; "]"</f>
        <v>[]</v>
      </c>
      <c r="V75" s="87" t="s">
        <v>134</v>
      </c>
      <c r="W75" s="88" t="s">
        <v>1547</v>
      </c>
      <c r="X75" s="89"/>
      <c r="Y75" s="89"/>
      <c r="Z75" s="89"/>
      <c r="AA75" s="89"/>
      <c r="AB75" s="89"/>
      <c r="AC75" s="89"/>
      <c r="AD75" s="89"/>
      <c r="AE75" s="88" t="s">
        <v>1654</v>
      </c>
      <c r="AF75" s="88" t="s">
        <v>76</v>
      </c>
      <c r="AG75" s="89"/>
      <c r="AH75" s="90" t="s">
        <v>1547</v>
      </c>
      <c r="AI75" s="89"/>
      <c r="AJ75" s="89"/>
      <c r="AK75" s="89"/>
      <c r="AL75" s="89"/>
      <c r="AM75" s="89"/>
      <c r="AN75" s="89"/>
      <c r="AO75" s="91"/>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row>
    <row r="76" ht="23.25" customHeight="1">
      <c r="A76" s="77"/>
      <c r="B76" s="77"/>
      <c r="C76" s="77"/>
      <c r="D76" s="77"/>
      <c r="E76" s="86" t="s">
        <v>790</v>
      </c>
      <c r="F76" s="77"/>
      <c r="G76" s="77"/>
      <c r="H76" s="77"/>
      <c r="I76" s="77"/>
      <c r="J76" s="77"/>
      <c r="K76" s="77"/>
      <c r="L76" s="77"/>
      <c r="M76" s="77"/>
      <c r="N76" s="77"/>
      <c r="O76" s="77"/>
      <c r="P76" s="77"/>
      <c r="Q76" s="77"/>
      <c r="R76" s="80"/>
      <c r="S76" s="77"/>
      <c r="T76" s="77"/>
      <c r="U76" s="79" t="str">
        <f>"[" &amp; TEXTJOIN(", ", TRUE,
    IF(H76&lt;&gt;"", """" &amp; VJDBCore!H$4 &amp; """", ""),
    IF(I76&lt;&gt;"", """" &amp; VJDBCore!I$4 &amp; """", ""),
    IF(J76&lt;&gt;"", """" &amp; VJDBCore!J$4 &amp; """", ""),
    IF(K76&lt;&gt;"", """" &amp; VJDBCore!K$4 &amp; """", ""),
    IF(L76&lt;&gt;"", """" &amp; VJDBCore!L$4 &amp; """", ""),    IF(M76&lt;&gt;"", """" &amp; VJDBCore!M$4 &amp; """", ""),    IF(N76&lt;&gt;"", """" &amp; VJDBCore!N$4 &amp; """", ""),     IF(O76&lt;&gt;"", """" &amp; VJDBCore!O$4 &amp; """", ""),     IF(O76&lt;&gt;"", """" &amp; VJDBCore!O$4 &amp; """", ""),     IF(P76&lt;&gt;"", """" &amp; VJDBCore!P$4 &amp; """", ""),
    IF(Q80&lt;&gt;"", """" &amp; Q80 &amp; """", ""),
    IF(R76&lt;&gt;"", """" &amp; R76 &amp; """", ""),
    IF(S76&lt;&gt;"", """" &amp; S76 &amp; """", "")
) &amp; "]"</f>
        <v>[]</v>
      </c>
      <c r="V76" s="87" t="s">
        <v>134</v>
      </c>
      <c r="W76" s="88" t="s">
        <v>1547</v>
      </c>
      <c r="X76" s="89"/>
      <c r="Y76" s="89"/>
      <c r="Z76" s="89"/>
      <c r="AA76" s="89"/>
      <c r="AB76" s="89"/>
      <c r="AC76" s="89"/>
      <c r="AD76" s="89"/>
      <c r="AE76" s="88" t="s">
        <v>1655</v>
      </c>
      <c r="AF76" s="88" t="s">
        <v>175</v>
      </c>
      <c r="AG76" s="89"/>
      <c r="AH76" s="90" t="s">
        <v>1547</v>
      </c>
      <c r="AI76" s="89"/>
      <c r="AJ76" s="89"/>
      <c r="AK76" s="89"/>
      <c r="AL76" s="89"/>
      <c r="AM76" s="89"/>
      <c r="AN76" s="89"/>
      <c r="AO76" s="91"/>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row>
    <row r="77" ht="23.25" customHeight="1">
      <c r="A77" s="77"/>
      <c r="B77" s="77"/>
      <c r="C77" s="77"/>
      <c r="D77" s="77"/>
      <c r="E77" s="86" t="s">
        <v>790</v>
      </c>
      <c r="F77" s="77"/>
      <c r="G77" s="77"/>
      <c r="H77" s="77"/>
      <c r="I77" s="77"/>
      <c r="J77" s="77"/>
      <c r="K77" s="77"/>
      <c r="L77" s="77"/>
      <c r="M77" s="77"/>
      <c r="N77" s="77"/>
      <c r="O77" s="77"/>
      <c r="P77" s="77"/>
      <c r="Q77" s="77"/>
      <c r="R77" s="80"/>
      <c r="S77" s="77"/>
      <c r="T77" s="77"/>
      <c r="U77" s="79" t="str">
        <f>"[" &amp; TEXTJOIN(", ", TRUE,
    IF(H77&lt;&gt;"", """" &amp; VJDBCore!H$4 &amp; """", ""),
    IF(I77&lt;&gt;"", """" &amp; VJDBCore!I$4 &amp; """", ""),
    IF(J77&lt;&gt;"", """" &amp; VJDBCore!J$4 &amp; """", ""),
    IF(K77&lt;&gt;"", """" &amp; VJDBCore!K$4 &amp; """", ""),
    IF(L77&lt;&gt;"", """" &amp; VJDBCore!L$4 &amp; """", ""),    IF(M77&lt;&gt;"", """" &amp; VJDBCore!M$4 &amp; """", ""),    IF(N77&lt;&gt;"", """" &amp; VJDBCore!N$4 &amp; """", ""),     IF(O77&lt;&gt;"", """" &amp; VJDBCore!O$4 &amp; """", ""),     IF(O77&lt;&gt;"", """" &amp; VJDBCore!O$4 &amp; """", ""),     IF(P77&lt;&gt;"", """" &amp; VJDBCore!P$4 &amp; """", ""),
    IF(Q81&lt;&gt;"", """" &amp; Q81 &amp; """", ""),
    IF(R77&lt;&gt;"", """" &amp; R77 &amp; """", ""),
    IF(S77&lt;&gt;"", """" &amp; S77 &amp; """", "")
) &amp; "]"</f>
        <v>[]</v>
      </c>
      <c r="V77" s="87" t="s">
        <v>134</v>
      </c>
      <c r="W77" s="88" t="s">
        <v>1547</v>
      </c>
      <c r="X77" s="89"/>
      <c r="Y77" s="89"/>
      <c r="Z77" s="89"/>
      <c r="AA77" s="89"/>
      <c r="AB77" s="89"/>
      <c r="AC77" s="89"/>
      <c r="AD77" s="88" t="s">
        <v>1562</v>
      </c>
      <c r="AE77" s="88" t="s">
        <v>1656</v>
      </c>
      <c r="AF77" s="88" t="s">
        <v>175</v>
      </c>
      <c r="AG77" s="89"/>
      <c r="AH77" s="90" t="s">
        <v>1547</v>
      </c>
      <c r="AI77" s="89"/>
      <c r="AJ77" s="89"/>
      <c r="AK77" s="89"/>
      <c r="AL77" s="89"/>
      <c r="AM77" s="89"/>
      <c r="AN77" s="89"/>
      <c r="AO77" s="91"/>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row>
    <row r="78" ht="23.25" customHeight="1">
      <c r="A78" s="77"/>
      <c r="B78" s="77"/>
      <c r="C78" s="77"/>
      <c r="D78" s="77"/>
      <c r="E78" s="86" t="s">
        <v>790</v>
      </c>
      <c r="F78" s="77"/>
      <c r="G78" s="77"/>
      <c r="H78" s="77"/>
      <c r="I78" s="77"/>
      <c r="J78" s="77"/>
      <c r="K78" s="77"/>
      <c r="L78" s="77"/>
      <c r="M78" s="77"/>
      <c r="N78" s="77"/>
      <c r="O78" s="77"/>
      <c r="P78" s="77"/>
      <c r="Q78" s="77"/>
      <c r="R78" s="80"/>
      <c r="S78" s="77"/>
      <c r="T78" s="77"/>
      <c r="U78" s="79" t="str">
        <f>"[" &amp; TEXTJOIN(", ", TRUE,
    IF(H78&lt;&gt;"", """" &amp; VJDBCore!H$4 &amp; """", ""),
    IF(I78&lt;&gt;"", """" &amp; VJDBCore!I$4 &amp; """", ""),
    IF(J78&lt;&gt;"", """" &amp; VJDBCore!J$4 &amp; """", ""),
    IF(K78&lt;&gt;"", """" &amp; VJDBCore!K$4 &amp; """", ""),
    IF(L78&lt;&gt;"", """" &amp; VJDBCore!L$4 &amp; """", ""),    IF(M78&lt;&gt;"", """" &amp; VJDBCore!M$4 &amp; """", ""),    IF(N78&lt;&gt;"", """" &amp; VJDBCore!N$4 &amp; """", ""),     IF(O78&lt;&gt;"", """" &amp; VJDBCore!O$4 &amp; """", ""),     IF(O78&lt;&gt;"", """" &amp; VJDBCore!O$4 &amp; """", ""),     IF(P78&lt;&gt;"", """" &amp; VJDBCore!P$4 &amp; """", ""),
    IF(Q82&lt;&gt;"", """" &amp; Q82 &amp; """", ""),
    IF(R78&lt;&gt;"", """" &amp; R78 &amp; """", ""),
    IF(S78&lt;&gt;"", """" &amp; S78 &amp; """", "")
) &amp; "]"</f>
        <v>[]</v>
      </c>
      <c r="V78" s="87" t="s">
        <v>134</v>
      </c>
      <c r="W78" s="88" t="s">
        <v>1547</v>
      </c>
      <c r="X78" s="89"/>
      <c r="Y78" s="89"/>
      <c r="Z78" s="89"/>
      <c r="AA78" s="89"/>
      <c r="AB78" s="89"/>
      <c r="AC78" s="89"/>
      <c r="AD78" s="88" t="s">
        <v>1562</v>
      </c>
      <c r="AE78" s="88" t="s">
        <v>1657</v>
      </c>
      <c r="AF78" s="88" t="s">
        <v>430</v>
      </c>
      <c r="AG78" s="89"/>
      <c r="AH78" s="90" t="s">
        <v>1547</v>
      </c>
      <c r="AI78" s="89"/>
      <c r="AJ78" s="89"/>
      <c r="AK78" s="89"/>
      <c r="AL78" s="89"/>
      <c r="AM78" s="89"/>
      <c r="AN78" s="89"/>
      <c r="AO78" s="91"/>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row>
    <row r="79" ht="23.25" customHeight="1">
      <c r="A79" s="77"/>
      <c r="B79" s="77"/>
      <c r="C79" s="77"/>
      <c r="D79" s="77"/>
      <c r="E79" s="86" t="s">
        <v>790</v>
      </c>
      <c r="F79" s="77"/>
      <c r="G79" s="77"/>
      <c r="H79" s="77"/>
      <c r="I79" s="77"/>
      <c r="J79" s="77"/>
      <c r="K79" s="77"/>
      <c r="L79" s="77"/>
      <c r="M79" s="77"/>
      <c r="N79" s="77" t="s">
        <v>1658</v>
      </c>
      <c r="O79" s="77"/>
      <c r="P79" s="77"/>
      <c r="Q79" s="77"/>
      <c r="R79" s="80"/>
      <c r="S79" s="77"/>
      <c r="T79" s="77"/>
      <c r="U79" s="79" t="str">
        <f>"[" &amp; TEXTJOIN(", ", TRUE,
    IF(H79&lt;&gt;"", """" &amp; VJDBCore!H$4 &amp; """", ""),
    IF(I79&lt;&gt;"", """" &amp; VJDBCore!I$4 &amp; """", ""),
    IF(J79&lt;&gt;"", """" &amp; VJDBCore!J$4 &amp; """", ""),
    IF(K79&lt;&gt;"", """" &amp; VJDBCore!K$4 &amp; """", ""),
    IF(L79&lt;&gt;"", """" &amp; VJDBCore!L$4 &amp; """", ""),    IF(M79&lt;&gt;"", """" &amp; VJDBCore!M$4 &amp; """", ""),    IF(N79&lt;&gt;"", """" &amp; VJDBCore!N$4 &amp; """", ""),     IF(O79&lt;&gt;"", """" &amp; VJDBCore!O$4 &amp; """", ""),     IF(O79&lt;&gt;"", """" &amp; VJDBCore!O$4 &amp; """", ""),     IF(P79&lt;&gt;"", """" &amp; VJDBCore!P$4 &amp; """", ""),
    IF(Q83&lt;&gt;"", """" &amp; Q83 &amp; """", ""),
    IF(R79&lt;&gt;"", """" &amp; R79 &amp; """", ""),
    IF(S79&lt;&gt;"", """" &amp; S79 &amp; """", "")
) &amp; "]"</f>
        <v>["B Field Name"]</v>
      </c>
      <c r="V79" s="87" t="s">
        <v>134</v>
      </c>
      <c r="W79" s="88" t="s">
        <v>1547</v>
      </c>
      <c r="X79" s="89"/>
      <c r="Y79" s="89"/>
      <c r="Z79" s="89"/>
      <c r="AA79" s="89"/>
      <c r="AB79" s="89"/>
      <c r="AC79" s="88" t="s">
        <v>94</v>
      </c>
      <c r="AD79" s="89"/>
      <c r="AE79" s="88" t="s">
        <v>1659</v>
      </c>
      <c r="AF79" s="88" t="s">
        <v>76</v>
      </c>
      <c r="AG79" s="89"/>
      <c r="AH79" s="90" t="s">
        <v>1547</v>
      </c>
      <c r="AI79" s="89"/>
      <c r="AJ79" s="89"/>
      <c r="AK79" s="89"/>
      <c r="AL79" s="89"/>
      <c r="AM79" s="89"/>
      <c r="AN79" s="89"/>
      <c r="AO79" s="91"/>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row>
    <row r="80" ht="23.25" customHeight="1">
      <c r="A80" s="77"/>
      <c r="B80" s="77"/>
      <c r="C80" s="77"/>
      <c r="D80" s="77"/>
      <c r="E80" s="86" t="s">
        <v>790</v>
      </c>
      <c r="F80" s="77"/>
      <c r="G80" s="77"/>
      <c r="H80" s="77"/>
      <c r="I80" s="77"/>
      <c r="J80" s="77"/>
      <c r="K80" s="77"/>
      <c r="L80" s="77"/>
      <c r="M80" s="77"/>
      <c r="N80" s="77" t="s">
        <v>1660</v>
      </c>
      <c r="O80" s="77"/>
      <c r="P80" s="77"/>
      <c r="Q80" s="77"/>
      <c r="R80" s="80"/>
      <c r="S80" s="77"/>
      <c r="T80" s="77"/>
      <c r="U80" s="79" t="str">
        <f>"[" &amp; TEXTJOIN(", ", TRUE,
    IF(H80&lt;&gt;"", """" &amp; VJDBCore!H$4 &amp; """", ""),
    IF(I80&lt;&gt;"", """" &amp; VJDBCore!I$4 &amp; """", ""),
    IF(J80&lt;&gt;"", """" &amp; VJDBCore!J$4 &amp; """", ""),
    IF(K80&lt;&gt;"", """" &amp; VJDBCore!K$4 &amp; """", ""),
    IF(L80&lt;&gt;"", """" &amp; VJDBCore!L$4 &amp; """", ""),    IF(M80&lt;&gt;"", """" &amp; VJDBCore!M$4 &amp; """", ""),    IF(N80&lt;&gt;"", """" &amp; VJDBCore!N$4 &amp; """", ""),     IF(O80&lt;&gt;"", """" &amp; VJDBCore!O$4 &amp; """", ""),     IF(O80&lt;&gt;"", """" &amp; VJDBCore!O$4 &amp; """", ""),     IF(P80&lt;&gt;"", """" &amp; VJDBCore!P$4 &amp; """", ""),
    IF(Q84&lt;&gt;"", """" &amp; Q84 &amp; """", ""),
    IF(R80&lt;&gt;"", """" &amp; R80 &amp; """", ""),
    IF(S80&lt;&gt;"", """" &amp; S80 &amp; """", "")
) &amp; "]"</f>
        <v>["B Field Name"]</v>
      </c>
      <c r="V80" s="87" t="s">
        <v>134</v>
      </c>
      <c r="W80" s="88" t="s">
        <v>1547</v>
      </c>
      <c r="X80" s="89"/>
      <c r="Y80" s="89"/>
      <c r="Z80" s="89"/>
      <c r="AA80" s="89"/>
      <c r="AB80" s="89"/>
      <c r="AC80" s="88" t="s">
        <v>368</v>
      </c>
      <c r="AD80" s="89"/>
      <c r="AE80" s="88" t="s">
        <v>1661</v>
      </c>
      <c r="AF80" s="88" t="s">
        <v>76</v>
      </c>
      <c r="AG80" s="89"/>
      <c r="AH80" s="90" t="s">
        <v>1547</v>
      </c>
      <c r="AI80" s="89"/>
      <c r="AJ80" s="89"/>
      <c r="AK80" s="89"/>
      <c r="AL80" s="89"/>
      <c r="AM80" s="89"/>
      <c r="AN80" s="89"/>
      <c r="AO80" s="91"/>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row>
    <row r="81" ht="23.25" customHeight="1">
      <c r="A81" s="77"/>
      <c r="B81" s="77"/>
      <c r="C81" s="77"/>
      <c r="D81" s="77"/>
      <c r="E81" s="86" t="s">
        <v>790</v>
      </c>
      <c r="F81" s="77"/>
      <c r="G81" s="77"/>
      <c r="H81" s="77"/>
      <c r="I81" s="77"/>
      <c r="J81" s="77"/>
      <c r="K81" s="77"/>
      <c r="L81" s="77"/>
      <c r="M81" s="77"/>
      <c r="N81" s="77"/>
      <c r="O81" s="77"/>
      <c r="P81" s="77"/>
      <c r="Q81" s="77"/>
      <c r="R81" s="80"/>
      <c r="S81" s="77"/>
      <c r="T81" s="77"/>
      <c r="U81" s="79" t="str">
        <f>"[" &amp; TEXTJOIN(", ", TRUE,
    IF(H81&lt;&gt;"", """" &amp; VJDBCore!H$4 &amp; """", ""),
    IF(I81&lt;&gt;"", """" &amp; VJDBCore!I$4 &amp; """", ""),
    IF(J81&lt;&gt;"", """" &amp; VJDBCore!J$4 &amp; """", ""),
    IF(K81&lt;&gt;"", """" &amp; VJDBCore!K$4 &amp; """", ""),
    IF(L81&lt;&gt;"", """" &amp; VJDBCore!L$4 &amp; """", ""),    IF(M81&lt;&gt;"", """" &amp; VJDBCore!M$4 &amp; """", ""),    IF(N81&lt;&gt;"", """" &amp; VJDBCore!N$4 &amp; """", ""),     IF(O81&lt;&gt;"", """" &amp; VJDBCore!O$4 &amp; """", ""),     IF(O81&lt;&gt;"", """" &amp; VJDBCore!O$4 &amp; """", ""),     IF(P81&lt;&gt;"", """" &amp; VJDBCore!P$4 &amp; """", ""),
    IF(Q85&lt;&gt;"", """" &amp; Q85 &amp; """", ""),
    IF(R81&lt;&gt;"", """" &amp; R81 &amp; """", ""),
    IF(S81&lt;&gt;"", """" &amp; S81 &amp; """", "")
) &amp; "]"</f>
        <v>[]</v>
      </c>
      <c r="V81" s="87" t="s">
        <v>134</v>
      </c>
      <c r="W81" s="88" t="s">
        <v>1547</v>
      </c>
      <c r="X81" s="89"/>
      <c r="Y81" s="89"/>
      <c r="Z81" s="89"/>
      <c r="AA81" s="89"/>
      <c r="AB81" s="89"/>
      <c r="AC81" s="89"/>
      <c r="AD81" s="88" t="s">
        <v>1562</v>
      </c>
      <c r="AE81" s="88" t="s">
        <v>1662</v>
      </c>
      <c r="AF81" s="88" t="s">
        <v>175</v>
      </c>
      <c r="AG81" s="89"/>
      <c r="AH81" s="90" t="s">
        <v>1547</v>
      </c>
      <c r="AI81" s="89"/>
      <c r="AJ81" s="89"/>
      <c r="AK81" s="89"/>
      <c r="AL81" s="89"/>
      <c r="AM81" s="89"/>
      <c r="AN81" s="89"/>
      <c r="AO81" s="91"/>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row>
    <row r="82" ht="23.25" customHeight="1">
      <c r="A82" s="77"/>
      <c r="B82" s="77"/>
      <c r="C82" s="77"/>
      <c r="D82" s="77"/>
      <c r="E82" s="86" t="s">
        <v>790</v>
      </c>
      <c r="F82" s="77"/>
      <c r="G82" s="77"/>
      <c r="H82" s="77"/>
      <c r="I82" s="77"/>
      <c r="J82" s="77"/>
      <c r="K82" s="77"/>
      <c r="L82" s="77"/>
      <c r="M82" s="77"/>
      <c r="N82" s="77" t="s">
        <v>1663</v>
      </c>
      <c r="O82" s="77"/>
      <c r="P82" s="77"/>
      <c r="Q82" s="77"/>
      <c r="R82" s="80"/>
      <c r="S82" s="77"/>
      <c r="T82" s="77"/>
      <c r="U82" s="79" t="str">
        <f>"[" &amp; TEXTJOIN(", ", TRUE,
    IF(H82&lt;&gt;"", """" &amp; VJDBCore!H$4 &amp; """", ""),
    IF(I82&lt;&gt;"", """" &amp; VJDBCore!I$4 &amp; """", ""),
    IF(J82&lt;&gt;"", """" &amp; VJDBCore!J$4 &amp; """", ""),
    IF(K82&lt;&gt;"", """" &amp; VJDBCore!K$4 &amp; """", ""),
    IF(L82&lt;&gt;"", """" &amp; VJDBCore!L$4 &amp; """", ""),    IF(M82&lt;&gt;"", """" &amp; VJDBCore!M$4 &amp; """", ""),    IF(N82&lt;&gt;"", """" &amp; VJDBCore!N$4 &amp; """", ""),     IF(O82&lt;&gt;"", """" &amp; VJDBCore!O$4 &amp; """", ""),     IF(O82&lt;&gt;"", """" &amp; VJDBCore!O$4 &amp; """", ""),     IF(P82&lt;&gt;"", """" &amp; VJDBCore!P$4 &amp; """", ""),
    IF(Q86&lt;&gt;"", """" &amp; Q86 &amp; """", ""),
    IF(R82&lt;&gt;"", """" &amp; R82 &amp; """", ""),
    IF(S82&lt;&gt;"", """" &amp; S82 &amp; """", "")
) &amp; "]"</f>
        <v>["B Field Name"]</v>
      </c>
      <c r="V82" s="87" t="s">
        <v>134</v>
      </c>
      <c r="W82" s="88" t="s">
        <v>1547</v>
      </c>
      <c r="X82" s="89"/>
      <c r="Y82" s="89"/>
      <c r="Z82" s="89"/>
      <c r="AA82" s="89"/>
      <c r="AB82" s="89"/>
      <c r="AC82" s="88" t="s">
        <v>368</v>
      </c>
      <c r="AD82" s="89"/>
      <c r="AE82" s="88" t="s">
        <v>1664</v>
      </c>
      <c r="AF82" s="88" t="s">
        <v>127</v>
      </c>
      <c r="AG82" s="89"/>
      <c r="AH82" s="90" t="s">
        <v>1547</v>
      </c>
      <c r="AI82" s="89"/>
      <c r="AJ82" s="89"/>
      <c r="AK82" s="89"/>
      <c r="AL82" s="89"/>
      <c r="AM82" s="89"/>
      <c r="AN82" s="89"/>
      <c r="AO82" s="91"/>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row>
    <row r="83" ht="23.25" customHeight="1">
      <c r="A83" s="77"/>
      <c r="B83" s="77"/>
      <c r="C83" s="77"/>
      <c r="D83" s="77"/>
      <c r="E83" s="86" t="s">
        <v>790</v>
      </c>
      <c r="F83" s="77"/>
      <c r="G83" s="77"/>
      <c r="H83" s="77"/>
      <c r="I83" s="77"/>
      <c r="J83" s="77"/>
      <c r="K83" s="77"/>
      <c r="L83" s="77"/>
      <c r="M83" s="77"/>
      <c r="N83" s="77"/>
      <c r="O83" s="77"/>
      <c r="P83" s="77"/>
      <c r="Q83" s="77"/>
      <c r="R83" s="80"/>
      <c r="S83" s="77"/>
      <c r="T83" s="77"/>
      <c r="U83" s="79" t="str">
        <f>"[" &amp; TEXTJOIN(", ", TRUE,
    IF(H83&lt;&gt;"", """" &amp; VJDBCore!H$4 &amp; """", ""),
    IF(I83&lt;&gt;"", """" &amp; VJDBCore!I$4 &amp; """", ""),
    IF(J83&lt;&gt;"", """" &amp; VJDBCore!J$4 &amp; """", ""),
    IF(K83&lt;&gt;"", """" &amp; VJDBCore!K$4 &amp; """", ""),
    IF(L83&lt;&gt;"", """" &amp; VJDBCore!L$4 &amp; """", ""),    IF(M83&lt;&gt;"", """" &amp; VJDBCore!M$4 &amp; """", ""),    IF(N83&lt;&gt;"", """" &amp; VJDBCore!N$4 &amp; """", ""),     IF(O83&lt;&gt;"", """" &amp; VJDBCore!O$4 &amp; """", ""),     IF(O83&lt;&gt;"", """" &amp; VJDBCore!O$4 &amp; """", ""),     IF(P83&lt;&gt;"", """" &amp; VJDBCore!P$4 &amp; """", ""),
    IF(Q87&lt;&gt;"", """" &amp; Q87 &amp; """", ""),
    IF(R83&lt;&gt;"", """" &amp; R83 &amp; """", ""),
    IF(S83&lt;&gt;"", """" &amp; S83 &amp; """", "")
) &amp; "]"</f>
        <v>[]</v>
      </c>
      <c r="V83" s="87" t="s">
        <v>134</v>
      </c>
      <c r="W83" s="88" t="s">
        <v>1547</v>
      </c>
      <c r="X83" s="89"/>
      <c r="Y83" s="89"/>
      <c r="Z83" s="89"/>
      <c r="AA83" s="89"/>
      <c r="AB83" s="89"/>
      <c r="AC83" s="89"/>
      <c r="AD83" s="89"/>
      <c r="AE83" s="88" t="s">
        <v>1665</v>
      </c>
      <c r="AF83" s="88" t="s">
        <v>76</v>
      </c>
      <c r="AG83" s="89"/>
      <c r="AH83" s="90" t="s">
        <v>1547</v>
      </c>
      <c r="AI83" s="89"/>
      <c r="AJ83" s="89"/>
      <c r="AK83" s="89"/>
      <c r="AL83" s="89"/>
      <c r="AM83" s="89"/>
      <c r="AN83" s="89"/>
      <c r="AO83" s="91"/>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row>
    <row r="84" ht="23.25" customHeight="1">
      <c r="A84" s="77"/>
      <c r="B84" s="77"/>
      <c r="C84" s="77"/>
      <c r="D84" s="77"/>
      <c r="E84" s="86" t="s">
        <v>790</v>
      </c>
      <c r="F84" s="77"/>
      <c r="G84" s="77"/>
      <c r="H84" s="77"/>
      <c r="I84" s="77"/>
      <c r="J84" s="77"/>
      <c r="K84" s="77"/>
      <c r="L84" s="77"/>
      <c r="M84" s="77"/>
      <c r="N84" s="77"/>
      <c r="O84" s="77"/>
      <c r="P84" s="77"/>
      <c r="Q84" s="77"/>
      <c r="R84" s="80"/>
      <c r="S84" s="77"/>
      <c r="T84" s="77"/>
      <c r="U84" s="79"/>
      <c r="V84" s="87"/>
      <c r="W84" s="88"/>
      <c r="X84" s="89"/>
      <c r="Y84" s="89"/>
      <c r="Z84" s="89"/>
      <c r="AA84" s="89"/>
      <c r="AB84" s="89"/>
      <c r="AC84" s="88"/>
      <c r="AD84" s="88"/>
      <c r="AE84" s="88"/>
      <c r="AF84" s="88"/>
      <c r="AG84" s="89"/>
      <c r="AH84" s="90"/>
      <c r="AI84" s="89"/>
      <c r="AJ84" s="89"/>
      <c r="AK84" s="89"/>
      <c r="AL84" s="89"/>
      <c r="AM84" s="89"/>
      <c r="AN84" s="89"/>
      <c r="AO84" s="91"/>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row>
    <row r="85" ht="23.25" customHeight="1">
      <c r="A85" s="77"/>
      <c r="B85" s="77"/>
      <c r="C85" s="77"/>
      <c r="D85" s="77"/>
      <c r="E85" s="86" t="s">
        <v>790</v>
      </c>
      <c r="F85" s="77"/>
      <c r="G85" s="77"/>
      <c r="H85" s="77"/>
      <c r="I85" s="77"/>
      <c r="J85" s="77"/>
      <c r="K85" s="77"/>
      <c r="L85" s="77"/>
      <c r="M85" s="77"/>
      <c r="N85" s="77" t="s">
        <v>1666</v>
      </c>
      <c r="O85" s="77"/>
      <c r="P85" s="77"/>
      <c r="Q85" s="77"/>
      <c r="R85" s="80"/>
      <c r="S85" s="77"/>
      <c r="T85" s="77"/>
      <c r="U85" s="79" t="str">
        <f>"[" &amp; TEXTJOIN(", ", TRUE,
    IF(H85&lt;&gt;"", """" &amp; VJDBCore!H$4 &amp; """", ""),
    IF(I85&lt;&gt;"", """" &amp; VJDBCore!I$4 &amp; """", ""),
    IF(J85&lt;&gt;"", """" &amp; VJDBCore!J$4 &amp; """", ""),
    IF(K85&lt;&gt;"", """" &amp; VJDBCore!K$4 &amp; """", ""),
    IF(L85&lt;&gt;"", """" &amp; VJDBCore!L$4 &amp; """", ""),    IF(M85&lt;&gt;"", """" &amp; VJDBCore!M$4 &amp; """", ""),    IF(N85&lt;&gt;"", """" &amp; VJDBCore!N$4 &amp; """", ""),     IF(O85&lt;&gt;"", """" &amp; VJDBCore!O$4 &amp; """", ""),     IF(O85&lt;&gt;"", """" &amp; VJDBCore!O$4 &amp; """", ""),     IF(P85&lt;&gt;"", """" &amp; VJDBCore!P$4 &amp; """", ""),
    IF(Q89&lt;&gt;"", """" &amp; Q89 &amp; """", ""),
    IF(R85&lt;&gt;"", """" &amp; R85 &amp; """", ""),
    IF(S85&lt;&gt;"", """" &amp; S85 &amp; """", "")
) &amp; "]"</f>
        <v>["B Field Name"]</v>
      </c>
      <c r="V85" s="87" t="s">
        <v>134</v>
      </c>
      <c r="W85" s="88" t="s">
        <v>1547</v>
      </c>
      <c r="X85" s="89"/>
      <c r="Y85" s="89"/>
      <c r="Z85" s="89"/>
      <c r="AA85" s="89"/>
      <c r="AB85" s="89"/>
      <c r="AC85" s="88" t="s">
        <v>400</v>
      </c>
      <c r="AD85" s="88" t="s">
        <v>400</v>
      </c>
      <c r="AE85" s="88" t="s">
        <v>1667</v>
      </c>
      <c r="AF85" s="88" t="s">
        <v>175</v>
      </c>
      <c r="AG85" s="89"/>
      <c r="AH85" s="90" t="s">
        <v>1547</v>
      </c>
      <c r="AI85" s="89"/>
      <c r="AJ85" s="89"/>
      <c r="AK85" s="89"/>
      <c r="AL85" s="89"/>
      <c r="AM85" s="89"/>
      <c r="AN85" s="89"/>
      <c r="AO85" s="91"/>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row>
    <row r="86" ht="23.25" customHeight="1">
      <c r="A86" s="77"/>
      <c r="B86" s="77"/>
      <c r="C86" s="77"/>
      <c r="D86" s="77"/>
      <c r="E86" s="86" t="s">
        <v>790</v>
      </c>
      <c r="F86" s="77"/>
      <c r="G86" s="77"/>
      <c r="H86" s="77"/>
      <c r="I86" s="77"/>
      <c r="J86" s="77"/>
      <c r="K86" s="77"/>
      <c r="L86" s="77"/>
      <c r="M86" s="77"/>
      <c r="N86" s="77"/>
      <c r="O86" s="77"/>
      <c r="P86" s="77"/>
      <c r="Q86" s="77"/>
      <c r="R86" s="80"/>
      <c r="S86" s="77"/>
      <c r="T86" s="77"/>
      <c r="U86" s="79" t="str">
        <f>"[" &amp; TEXTJOIN(", ", TRUE,
    IF(H86&lt;&gt;"", """" &amp; VJDBCore!H$4 &amp; """", ""),
    IF(I86&lt;&gt;"", """" &amp; VJDBCore!I$4 &amp; """", ""),
    IF(J86&lt;&gt;"", """" &amp; VJDBCore!J$4 &amp; """", ""),
    IF(K86&lt;&gt;"", """" &amp; VJDBCore!K$4 &amp; """", ""),
    IF(L86&lt;&gt;"", """" &amp; VJDBCore!L$4 &amp; """", ""),    IF(M86&lt;&gt;"", """" &amp; VJDBCore!M$4 &amp; """", ""),    IF(N86&lt;&gt;"", """" &amp; VJDBCore!N$4 &amp; """", ""),     IF(O86&lt;&gt;"", """" &amp; VJDBCore!O$4 &amp; """", ""),     IF(O86&lt;&gt;"", """" &amp; VJDBCore!O$4 &amp; """", ""),     IF(P86&lt;&gt;"", """" &amp; VJDBCore!P$4 &amp; """", ""),
    IF(Q90&lt;&gt;"", """" &amp; Q90 &amp; """", ""),
    IF(R86&lt;&gt;"", """" &amp; R86 &amp; """", ""),
    IF(S86&lt;&gt;"", """" &amp; S86 &amp; """", "")
) &amp; "]"</f>
        <v>[]</v>
      </c>
      <c r="V86" s="87" t="s">
        <v>134</v>
      </c>
      <c r="W86" s="88" t="s">
        <v>1547</v>
      </c>
      <c r="X86" s="89"/>
      <c r="Y86" s="89"/>
      <c r="Z86" s="89"/>
      <c r="AA86" s="89"/>
      <c r="AB86" s="89"/>
      <c r="AC86" s="89"/>
      <c r="AD86" s="88" t="s">
        <v>1562</v>
      </c>
      <c r="AE86" s="88" t="s">
        <v>1668</v>
      </c>
      <c r="AF86" s="88" t="s">
        <v>175</v>
      </c>
      <c r="AG86" s="89"/>
      <c r="AH86" s="90" t="s">
        <v>1547</v>
      </c>
      <c r="AI86" s="89"/>
      <c r="AJ86" s="89"/>
      <c r="AK86" s="89"/>
      <c r="AL86" s="89"/>
      <c r="AM86" s="89"/>
      <c r="AN86" s="89"/>
      <c r="AO86" s="91"/>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row>
    <row r="87" ht="23.25" customHeight="1">
      <c r="A87" s="77"/>
      <c r="B87" s="77"/>
      <c r="C87" s="77"/>
      <c r="D87" s="77"/>
      <c r="E87" s="86" t="s">
        <v>790</v>
      </c>
      <c r="F87" s="77"/>
      <c r="G87" s="77"/>
      <c r="H87" s="77"/>
      <c r="I87" s="77"/>
      <c r="J87" s="77"/>
      <c r="K87" s="77"/>
      <c r="L87" s="77"/>
      <c r="M87" s="77"/>
      <c r="N87" s="77"/>
      <c r="O87" s="77"/>
      <c r="P87" s="77"/>
      <c r="Q87" s="77"/>
      <c r="R87" s="80"/>
      <c r="S87" s="77"/>
      <c r="T87" s="77"/>
      <c r="U87" s="79" t="str">
        <f>"[" &amp; TEXTJOIN(", ", TRUE,
    IF(H87&lt;&gt;"", """" &amp; VJDBCore!H$4 &amp; """", ""),
    IF(I87&lt;&gt;"", """" &amp; VJDBCore!I$4 &amp; """", ""),
    IF(J87&lt;&gt;"", """" &amp; VJDBCore!J$4 &amp; """", ""),
    IF(K87&lt;&gt;"", """" &amp; VJDBCore!K$4 &amp; """", ""),
    IF(L87&lt;&gt;"", """" &amp; VJDBCore!L$4 &amp; """", ""),    IF(M87&lt;&gt;"", """" &amp; VJDBCore!M$4 &amp; """", ""),    IF(N87&lt;&gt;"", """" &amp; VJDBCore!N$4 &amp; """", ""),     IF(O87&lt;&gt;"", """" &amp; VJDBCore!O$4 &amp; """", ""),     IF(O87&lt;&gt;"", """" &amp; VJDBCore!O$4 &amp; """", ""),     IF(P87&lt;&gt;"", """" &amp; VJDBCore!P$4 &amp; """", ""),
    IF(Q91&lt;&gt;"", """" &amp; Q91 &amp; """", ""),
    IF(R87&lt;&gt;"", """" &amp; R87 &amp; """", ""),
    IF(S87&lt;&gt;"", """" &amp; S87 &amp; """", "")
) &amp; "]"</f>
        <v>[]</v>
      </c>
      <c r="V87" s="87" t="s">
        <v>134</v>
      </c>
      <c r="W87" s="88" t="s">
        <v>1547</v>
      </c>
      <c r="X87" s="89"/>
      <c r="Y87" s="89"/>
      <c r="Z87" s="89"/>
      <c r="AA87" s="89"/>
      <c r="AB87" s="89"/>
      <c r="AC87" s="89"/>
      <c r="AD87" s="88" t="s">
        <v>1562</v>
      </c>
      <c r="AE87" s="88" t="s">
        <v>1669</v>
      </c>
      <c r="AF87" s="88" t="s">
        <v>430</v>
      </c>
      <c r="AG87" s="89"/>
      <c r="AH87" s="90" t="s">
        <v>1547</v>
      </c>
      <c r="AI87" s="89"/>
      <c r="AJ87" s="89"/>
      <c r="AK87" s="89"/>
      <c r="AL87" s="89"/>
      <c r="AM87" s="89"/>
      <c r="AN87" s="89"/>
      <c r="AO87" s="91"/>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row>
    <row r="88" ht="23.25" customHeight="1">
      <c r="A88" s="77"/>
      <c r="B88" s="77"/>
      <c r="C88" s="77"/>
      <c r="D88" s="77"/>
      <c r="E88" s="86" t="s">
        <v>790</v>
      </c>
      <c r="F88" s="77"/>
      <c r="G88" s="77"/>
      <c r="H88" s="77"/>
      <c r="I88" s="77"/>
      <c r="J88" s="77"/>
      <c r="K88" s="77"/>
      <c r="L88" s="77"/>
      <c r="M88" s="77"/>
      <c r="N88" s="77" t="s">
        <v>1670</v>
      </c>
      <c r="O88" s="77"/>
      <c r="P88" s="77"/>
      <c r="Q88" s="77"/>
      <c r="R88" s="80"/>
      <c r="S88" s="77"/>
      <c r="T88" s="77"/>
      <c r="U88" s="79" t="str">
        <f>"[" &amp; TEXTJOIN(", ", TRUE,
    IF(H88&lt;&gt;"", """" &amp; VJDBCore!H$4 &amp; """", ""),
    IF(I88&lt;&gt;"", """" &amp; VJDBCore!I$4 &amp; """", ""),
    IF(J88&lt;&gt;"", """" &amp; VJDBCore!J$4 &amp; """", ""),
    IF(K88&lt;&gt;"", """" &amp; VJDBCore!K$4 &amp; """", ""),
    IF(L88&lt;&gt;"", """" &amp; VJDBCore!L$4 &amp; """", ""),    IF(M88&lt;&gt;"", """" &amp; VJDBCore!M$4 &amp; """", ""),    IF(N88&lt;&gt;"", """" &amp; VJDBCore!N$4 &amp; """", ""),     IF(O88&lt;&gt;"", """" &amp; VJDBCore!O$4 &amp; """", ""),     IF(O88&lt;&gt;"", """" &amp; VJDBCore!O$4 &amp; """", ""),     IF(P88&lt;&gt;"", """" &amp; VJDBCore!P$4 &amp; """", ""),
    IF(Q92&lt;&gt;"", """" &amp; Q92 &amp; """", ""),
    IF(R88&lt;&gt;"", """" &amp; R88 &amp; """", ""),
    IF(S88&lt;&gt;"", """" &amp; S88 &amp; """", "")
) &amp; "]"</f>
        <v>["B Field Name"]</v>
      </c>
      <c r="V88" s="87" t="s">
        <v>134</v>
      </c>
      <c r="W88" s="88" t="s">
        <v>1547</v>
      </c>
      <c r="X88" s="89"/>
      <c r="Y88" s="89"/>
      <c r="Z88" s="89"/>
      <c r="AA88" s="89"/>
      <c r="AB88" s="89"/>
      <c r="AC88" s="88" t="s">
        <v>825</v>
      </c>
      <c r="AD88" s="88" t="s">
        <v>1652</v>
      </c>
      <c r="AE88" s="88" t="s">
        <v>66</v>
      </c>
      <c r="AF88" s="88" t="s">
        <v>353</v>
      </c>
      <c r="AG88" s="89"/>
      <c r="AH88" s="90" t="s">
        <v>1547</v>
      </c>
      <c r="AI88" s="89"/>
      <c r="AJ88" s="89"/>
      <c r="AK88" s="89"/>
      <c r="AL88" s="89"/>
      <c r="AM88" s="89"/>
      <c r="AN88" s="89"/>
      <c r="AO88" s="91"/>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row>
    <row r="89" ht="23.25" customHeight="1">
      <c r="A89" s="77"/>
      <c r="B89" s="77"/>
      <c r="C89" s="77"/>
      <c r="D89" s="77"/>
      <c r="E89" s="86" t="s">
        <v>790</v>
      </c>
      <c r="F89" s="77"/>
      <c r="G89" s="77"/>
      <c r="H89" s="77"/>
      <c r="I89" s="77"/>
      <c r="J89" s="77"/>
      <c r="K89" s="77"/>
      <c r="L89" s="77"/>
      <c r="M89" s="77"/>
      <c r="N89" s="77"/>
      <c r="O89" s="77"/>
      <c r="P89" s="77"/>
      <c r="Q89" s="77"/>
      <c r="R89" s="80"/>
      <c r="S89" s="77"/>
      <c r="T89" s="77"/>
      <c r="U89" s="79" t="str">
        <f>"[" &amp; TEXTJOIN(", ", TRUE,
    IF(H89&lt;&gt;"", """" &amp; VJDBCore!H$4 &amp; """", ""),
    IF(I89&lt;&gt;"", """" &amp; VJDBCore!I$4 &amp; """", ""),
    IF(J89&lt;&gt;"", """" &amp; VJDBCore!J$4 &amp; """", ""),
    IF(K89&lt;&gt;"", """" &amp; VJDBCore!K$4 &amp; """", ""),
    IF(L89&lt;&gt;"", """" &amp; VJDBCore!L$4 &amp; """", ""),    IF(M89&lt;&gt;"", """" &amp; VJDBCore!M$4 &amp; """", ""),    IF(N89&lt;&gt;"", """" &amp; VJDBCore!N$4 &amp; """", ""),     IF(O89&lt;&gt;"", """" &amp; VJDBCore!O$4 &amp; """", ""),     IF(O89&lt;&gt;"", """" &amp; VJDBCore!O$4 &amp; """", ""),     IF(P89&lt;&gt;"", """" &amp; VJDBCore!P$4 &amp; """", ""),
    IF(Q93&lt;&gt;"", """" &amp; Q93 &amp; """", ""),
    IF(R89&lt;&gt;"", """" &amp; R89 &amp; """", ""),
    IF(S89&lt;&gt;"", """" &amp; S89 &amp; """", "")
) &amp; "]"</f>
        <v>[]</v>
      </c>
      <c r="V89" s="87" t="s">
        <v>134</v>
      </c>
      <c r="W89" s="88" t="s">
        <v>1547</v>
      </c>
      <c r="X89" s="89"/>
      <c r="Y89" s="89"/>
      <c r="Z89" s="89"/>
      <c r="AA89" s="89"/>
      <c r="AB89" s="89"/>
      <c r="AC89" s="89"/>
      <c r="AD89" s="89"/>
      <c r="AE89" s="88" t="s">
        <v>369</v>
      </c>
      <c r="AF89" s="88" t="s">
        <v>127</v>
      </c>
      <c r="AG89" s="89"/>
      <c r="AH89" s="90" t="s">
        <v>1547</v>
      </c>
      <c r="AI89" s="89"/>
      <c r="AJ89" s="89"/>
      <c r="AK89" s="89"/>
      <c r="AL89" s="89"/>
      <c r="AM89" s="89"/>
      <c r="AN89" s="89"/>
      <c r="AO89" s="91"/>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row>
    <row r="90" ht="23.25" customHeight="1">
      <c r="A90" s="77"/>
      <c r="B90" s="77"/>
      <c r="C90" s="77"/>
      <c r="D90" s="77"/>
      <c r="E90" s="86" t="s">
        <v>790</v>
      </c>
      <c r="F90" s="77"/>
      <c r="G90" s="77"/>
      <c r="H90" s="77"/>
      <c r="I90" s="77"/>
      <c r="J90" s="77"/>
      <c r="K90" s="77"/>
      <c r="L90" s="77"/>
      <c r="M90" s="77"/>
      <c r="N90" s="77"/>
      <c r="O90" s="77"/>
      <c r="P90" s="77"/>
      <c r="Q90" s="77"/>
      <c r="R90" s="80"/>
      <c r="S90" s="77"/>
      <c r="T90" s="77"/>
      <c r="U90" s="79" t="str">
        <f>"[" &amp; TEXTJOIN(", ", TRUE,
    IF(H90&lt;&gt;"", """" &amp; VJDBCore!H$4 &amp; """", ""),
    IF(I90&lt;&gt;"", """" &amp; VJDBCore!I$4 &amp; """", ""),
    IF(J90&lt;&gt;"", """" &amp; VJDBCore!J$4 &amp; """", ""),
    IF(K90&lt;&gt;"", """" &amp; VJDBCore!K$4 &amp; """", ""),
    IF(L90&lt;&gt;"", """" &amp; VJDBCore!L$4 &amp; """", ""),    IF(M90&lt;&gt;"", """" &amp; VJDBCore!M$4 &amp; """", ""),    IF(N90&lt;&gt;"", """" &amp; VJDBCore!N$4 &amp; """", ""),     IF(O90&lt;&gt;"", """" &amp; VJDBCore!O$4 &amp; """", ""),     IF(O90&lt;&gt;"", """" &amp; VJDBCore!O$4 &amp; """", ""),     IF(P90&lt;&gt;"", """" &amp; VJDBCore!P$4 &amp; """", ""),
    IF(Q94&lt;&gt;"", """" &amp; Q94 &amp; """", ""),
    IF(R90&lt;&gt;"", """" &amp; R90 &amp; """", ""),
    IF(S90&lt;&gt;"", """" &amp; S90 &amp; """", "")
) &amp; "]"</f>
        <v>[]</v>
      </c>
      <c r="V90" s="87" t="s">
        <v>134</v>
      </c>
      <c r="W90" s="88" t="s">
        <v>1547</v>
      </c>
      <c r="X90" s="89"/>
      <c r="Y90" s="89"/>
      <c r="Z90" s="89"/>
      <c r="AA90" s="89"/>
      <c r="AB90" s="89"/>
      <c r="AC90" s="89"/>
      <c r="AD90" s="89"/>
      <c r="AE90" s="88" t="s">
        <v>1671</v>
      </c>
      <c r="AF90" s="88" t="s">
        <v>76</v>
      </c>
      <c r="AG90" s="89"/>
      <c r="AH90" s="90" t="s">
        <v>1547</v>
      </c>
      <c r="AI90" s="89"/>
      <c r="AJ90" s="89"/>
      <c r="AK90" s="89"/>
      <c r="AL90" s="89"/>
      <c r="AM90" s="89"/>
      <c r="AN90" s="89"/>
      <c r="AO90" s="91"/>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row>
    <row r="91" ht="23.25" customHeight="1">
      <c r="A91" s="77"/>
      <c r="B91" s="77"/>
      <c r="C91" s="77"/>
      <c r="D91" s="77"/>
      <c r="E91" s="86" t="s">
        <v>790</v>
      </c>
      <c r="F91" s="77"/>
      <c r="G91" s="77"/>
      <c r="H91" s="77"/>
      <c r="I91" s="77"/>
      <c r="J91" s="77"/>
      <c r="K91" s="77"/>
      <c r="L91" s="77"/>
      <c r="M91" s="77"/>
      <c r="N91" s="77"/>
      <c r="O91" s="77"/>
      <c r="P91" s="77"/>
      <c r="Q91" s="77"/>
      <c r="R91" s="80"/>
      <c r="S91" s="77"/>
      <c r="T91" s="77"/>
      <c r="U91" s="79" t="str">
        <f>"[" &amp; TEXTJOIN(", ", TRUE,
    IF(H91&lt;&gt;"", """" &amp; VJDBCore!H$4 &amp; """", ""),
    IF(I91&lt;&gt;"", """" &amp; VJDBCore!I$4 &amp; """", ""),
    IF(J91&lt;&gt;"", """" &amp; VJDBCore!J$4 &amp; """", ""),
    IF(K91&lt;&gt;"", """" &amp; VJDBCore!K$4 &amp; """", ""),
    IF(L91&lt;&gt;"", """" &amp; VJDBCore!L$4 &amp; """", ""),    IF(M91&lt;&gt;"", """" &amp; VJDBCore!M$4 &amp; """", ""),    IF(N91&lt;&gt;"", """" &amp; VJDBCore!N$4 &amp; """", ""),     IF(O91&lt;&gt;"", """" &amp; VJDBCore!O$4 &amp; """", ""),     IF(O91&lt;&gt;"", """" &amp; VJDBCore!O$4 &amp; """", ""),     IF(P91&lt;&gt;"", """" &amp; VJDBCore!P$4 &amp; """", ""),
    IF(Q95&lt;&gt;"", """" &amp; Q95 &amp; """", ""),
    IF(R91&lt;&gt;"", """" &amp; R91 &amp; """", ""),
    IF(S91&lt;&gt;"", """" &amp; S91 &amp; """", "")
) &amp; "]"</f>
        <v>[]</v>
      </c>
      <c r="V91" s="87" t="s">
        <v>134</v>
      </c>
      <c r="W91" s="88" t="s">
        <v>1547</v>
      </c>
      <c r="X91" s="89"/>
      <c r="Y91" s="89"/>
      <c r="Z91" s="89"/>
      <c r="AA91" s="89"/>
      <c r="AB91" s="89"/>
      <c r="AC91" s="89"/>
      <c r="AD91" s="88" t="s">
        <v>1562</v>
      </c>
      <c r="AE91" s="88" t="s">
        <v>1672</v>
      </c>
      <c r="AF91" s="88" t="s">
        <v>175</v>
      </c>
      <c r="AG91" s="89"/>
      <c r="AH91" s="90" t="s">
        <v>1547</v>
      </c>
      <c r="AI91" s="89"/>
      <c r="AJ91" s="89"/>
      <c r="AK91" s="89"/>
      <c r="AL91" s="89"/>
      <c r="AM91" s="89"/>
      <c r="AN91" s="89"/>
      <c r="AO91" s="91"/>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row>
    <row r="92" ht="23.25" customHeight="1">
      <c r="A92" s="77"/>
      <c r="B92" s="77"/>
      <c r="C92" s="77"/>
      <c r="D92" s="77"/>
      <c r="E92" s="86" t="s">
        <v>790</v>
      </c>
      <c r="F92" s="77"/>
      <c r="G92" s="77"/>
      <c r="H92" s="77"/>
      <c r="I92" s="77"/>
      <c r="J92" s="77"/>
      <c r="K92" s="77"/>
      <c r="L92" s="77"/>
      <c r="M92" s="77"/>
      <c r="N92" s="77"/>
      <c r="O92" s="77"/>
      <c r="P92" s="77"/>
      <c r="Q92" s="77"/>
      <c r="R92" s="80"/>
      <c r="S92" s="77"/>
      <c r="T92" s="77"/>
      <c r="U92" s="79" t="str">
        <f>"[" &amp; TEXTJOIN(", ", TRUE,
    IF(H92&lt;&gt;"", """" &amp; VJDBCore!H$4 &amp; """", ""),
    IF(I92&lt;&gt;"", """" &amp; VJDBCore!I$4 &amp; """", ""),
    IF(J92&lt;&gt;"", """" &amp; VJDBCore!J$4 &amp; """", ""),
    IF(K92&lt;&gt;"", """" &amp; VJDBCore!K$4 &amp; """", ""),
    IF(L92&lt;&gt;"", """" &amp; VJDBCore!L$4 &amp; """", ""),    IF(M92&lt;&gt;"", """" &amp; VJDBCore!M$4 &amp; """", ""),    IF(N92&lt;&gt;"", """" &amp; VJDBCore!N$4 &amp; """", ""),     IF(O92&lt;&gt;"", """" &amp; VJDBCore!O$4 &amp; """", ""),     IF(O92&lt;&gt;"", """" &amp; VJDBCore!O$4 &amp; """", ""),     IF(P92&lt;&gt;"", """" &amp; VJDBCore!P$4 &amp; """", ""),
    IF(Q96&lt;&gt;"", """" &amp; Q96 &amp; """", ""),
    IF(R92&lt;&gt;"", """" &amp; R92 &amp; """", ""),
    IF(S92&lt;&gt;"", """" &amp; S92 &amp; """", "")
) &amp; "]"</f>
        <v>[]</v>
      </c>
      <c r="V92" s="87" t="s">
        <v>134</v>
      </c>
      <c r="W92" s="88" t="s">
        <v>1547</v>
      </c>
      <c r="X92" s="89"/>
      <c r="Y92" s="89"/>
      <c r="Z92" s="89"/>
      <c r="AA92" s="89"/>
      <c r="AB92" s="89"/>
      <c r="AC92" s="89"/>
      <c r="AD92" s="89"/>
      <c r="AE92" s="88" t="s">
        <v>1673</v>
      </c>
      <c r="AF92" s="88" t="s">
        <v>127</v>
      </c>
      <c r="AG92" s="89"/>
      <c r="AH92" s="90" t="s">
        <v>1547</v>
      </c>
      <c r="AI92" s="89"/>
      <c r="AJ92" s="89"/>
      <c r="AK92" s="89"/>
      <c r="AL92" s="89"/>
      <c r="AM92" s="89"/>
      <c r="AN92" s="89"/>
      <c r="AO92" s="91"/>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row>
    <row r="93" ht="23.25" customHeight="1">
      <c r="A93" s="77"/>
      <c r="B93" s="77"/>
      <c r="C93" s="77"/>
      <c r="D93" s="77"/>
      <c r="E93" s="86" t="s">
        <v>790</v>
      </c>
      <c r="F93" s="77"/>
      <c r="G93" s="77"/>
      <c r="H93" s="77"/>
      <c r="I93" s="77"/>
      <c r="J93" s="77"/>
      <c r="K93" s="77"/>
      <c r="L93" s="77"/>
      <c r="M93" s="77"/>
      <c r="N93" s="77" t="s">
        <v>1674</v>
      </c>
      <c r="O93" s="77"/>
      <c r="P93" s="77"/>
      <c r="Q93" s="77"/>
      <c r="R93" s="80"/>
      <c r="S93" s="77"/>
      <c r="T93" s="77"/>
      <c r="U93" s="79" t="str">
        <f>"[" &amp; TEXTJOIN(", ", TRUE,
    IF(H93&lt;&gt;"", """" &amp; VJDBCore!H$4 &amp; """", ""),
    IF(I93&lt;&gt;"", """" &amp; VJDBCore!I$4 &amp; """", ""),
    IF(J93&lt;&gt;"", """" &amp; VJDBCore!J$4 &amp; """", ""),
    IF(K93&lt;&gt;"", """" &amp; VJDBCore!K$4 &amp; """", ""),
    IF(L93&lt;&gt;"", """" &amp; VJDBCore!L$4 &amp; """", ""),    IF(M93&lt;&gt;"", """" &amp; VJDBCore!M$4 &amp; """", ""),    IF(N93&lt;&gt;"", """" &amp; VJDBCore!N$4 &amp; """", ""),     IF(O93&lt;&gt;"", """" &amp; VJDBCore!O$4 &amp; """", ""),     IF(O93&lt;&gt;"", """" &amp; VJDBCore!O$4 &amp; """", ""),     IF(P93&lt;&gt;"", """" &amp; VJDBCore!P$4 &amp; """", ""),
    IF(Q97&lt;&gt;"", """" &amp; Q97 &amp; """", ""),
    IF(R93&lt;&gt;"", """" &amp; R93 &amp; """", ""),
    IF(S93&lt;&gt;"", """" &amp; S93 &amp; """", "")
) &amp; "]"</f>
        <v>["B Field Name"]</v>
      </c>
      <c r="V93" s="87" t="s">
        <v>134</v>
      </c>
      <c r="W93" s="88" t="s">
        <v>1547</v>
      </c>
      <c r="X93" s="89"/>
      <c r="Y93" s="89"/>
      <c r="Z93" s="89"/>
      <c r="AA93" s="89"/>
      <c r="AB93" s="89"/>
      <c r="AC93" s="88" t="s">
        <v>1562</v>
      </c>
      <c r="AD93" s="88" t="s">
        <v>1562</v>
      </c>
      <c r="AE93" s="88" t="s">
        <v>1675</v>
      </c>
      <c r="AF93" s="88" t="s">
        <v>175</v>
      </c>
      <c r="AG93" s="89"/>
      <c r="AH93" s="90" t="s">
        <v>1547</v>
      </c>
      <c r="AI93" s="89"/>
      <c r="AJ93" s="89"/>
      <c r="AK93" s="89"/>
      <c r="AL93" s="89"/>
      <c r="AM93" s="89"/>
      <c r="AN93" s="89"/>
      <c r="AO93" s="91"/>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row>
    <row r="94" ht="23.25" customHeight="1">
      <c r="A94" s="77"/>
      <c r="B94" s="77"/>
      <c r="C94" s="77"/>
      <c r="D94" s="77"/>
      <c r="E94" s="86" t="s">
        <v>790</v>
      </c>
      <c r="F94" s="77"/>
      <c r="G94" s="77"/>
      <c r="H94" s="77"/>
      <c r="I94" s="77"/>
      <c r="J94" s="77"/>
      <c r="K94" s="77"/>
      <c r="L94" s="77"/>
      <c r="M94" s="77"/>
      <c r="N94" s="77"/>
      <c r="O94" s="77"/>
      <c r="P94" s="77"/>
      <c r="Q94" s="77"/>
      <c r="R94" s="80"/>
      <c r="S94" s="77"/>
      <c r="T94" s="77"/>
      <c r="U94" s="79" t="str">
        <f>"[" &amp; TEXTJOIN(", ", TRUE,
    IF(H94&lt;&gt;"", """" &amp; VJDBCore!H$4 &amp; """", ""),
    IF(I94&lt;&gt;"", """" &amp; VJDBCore!I$4 &amp; """", ""),
    IF(J94&lt;&gt;"", """" &amp; VJDBCore!J$4 &amp; """", ""),
    IF(K94&lt;&gt;"", """" &amp; VJDBCore!K$4 &amp; """", ""),
    IF(L94&lt;&gt;"", """" &amp; VJDBCore!L$4 &amp; """", ""),    IF(M94&lt;&gt;"", """" &amp; VJDBCore!M$4 &amp; """", ""),    IF(N94&lt;&gt;"", """" &amp; VJDBCore!N$4 &amp; """", ""),     IF(O94&lt;&gt;"", """" &amp; VJDBCore!O$4 &amp; """", ""),     IF(O94&lt;&gt;"", """" &amp; VJDBCore!O$4 &amp; """", ""),     IF(P94&lt;&gt;"", """" &amp; VJDBCore!P$4 &amp; """", ""),
    IF(Q98&lt;&gt;"", """" &amp; Q98 &amp; """", ""),
    IF(R94&lt;&gt;"", """" &amp; R94 &amp; """", ""),
    IF(S94&lt;&gt;"", """" &amp; S94 &amp; """", "")
) &amp; "]"</f>
        <v>[]</v>
      </c>
      <c r="V94" s="87" t="s">
        <v>134</v>
      </c>
      <c r="W94" s="88" t="s">
        <v>1547</v>
      </c>
      <c r="X94" s="89"/>
      <c r="Y94" s="89"/>
      <c r="Z94" s="89"/>
      <c r="AA94" s="89"/>
      <c r="AB94" s="89"/>
      <c r="AC94" s="89"/>
      <c r="AD94" s="89"/>
      <c r="AE94" s="88" t="s">
        <v>1676</v>
      </c>
      <c r="AF94" s="88" t="s">
        <v>76</v>
      </c>
      <c r="AG94" s="89"/>
      <c r="AH94" s="90" t="s">
        <v>1547</v>
      </c>
      <c r="AI94" s="89"/>
      <c r="AJ94" s="89"/>
      <c r="AK94" s="89"/>
      <c r="AL94" s="89"/>
      <c r="AM94" s="89"/>
      <c r="AN94" s="89"/>
      <c r="AO94" s="91"/>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row>
    <row r="95" ht="23.25" customHeight="1">
      <c r="A95" s="77"/>
      <c r="B95" s="77"/>
      <c r="C95" s="77"/>
      <c r="D95" s="77"/>
      <c r="E95" s="86" t="s">
        <v>790</v>
      </c>
      <c r="F95" s="77"/>
      <c r="G95" s="77"/>
      <c r="H95" s="77"/>
      <c r="I95" s="77"/>
      <c r="J95" s="77"/>
      <c r="K95" s="77"/>
      <c r="L95" s="77"/>
      <c r="M95" s="77"/>
      <c r="N95" s="77" t="s">
        <v>1677</v>
      </c>
      <c r="O95" s="77"/>
      <c r="P95" s="77"/>
      <c r="Q95" s="77"/>
      <c r="R95" s="80"/>
      <c r="S95" s="77"/>
      <c r="T95" s="77"/>
      <c r="U95" s="79" t="str">
        <f>"[" &amp; TEXTJOIN(", ", TRUE,
    IF(H95&lt;&gt;"", """" &amp; VJDBCore!H$4 &amp; """", ""),
    IF(I95&lt;&gt;"", """" &amp; VJDBCore!I$4 &amp; """", ""),
    IF(J95&lt;&gt;"", """" &amp; VJDBCore!J$4 &amp; """", ""),
    IF(K95&lt;&gt;"", """" &amp; VJDBCore!K$4 &amp; """", ""),
    IF(L95&lt;&gt;"", """" &amp; VJDBCore!L$4 &amp; """", ""),    IF(M95&lt;&gt;"", """" &amp; VJDBCore!M$4 &amp; """", ""),    IF(N95&lt;&gt;"", """" &amp; VJDBCore!N$4 &amp; """", ""),     IF(O95&lt;&gt;"", """" &amp; VJDBCore!O$4 &amp; """", ""),     IF(O95&lt;&gt;"", """" &amp; VJDBCore!O$4 &amp; """", ""),     IF(P95&lt;&gt;"", """" &amp; VJDBCore!P$4 &amp; """", ""),
    IF(Q99&lt;&gt;"", """" &amp; Q99 &amp; """", ""),
    IF(R95&lt;&gt;"", """" &amp; R95 &amp; """", ""),
    IF(S95&lt;&gt;"", """" &amp; S95 &amp; """", "")
) &amp; "]"</f>
        <v>["B Field Name"]</v>
      </c>
      <c r="V95" s="87" t="s">
        <v>134</v>
      </c>
      <c r="W95" s="88" t="s">
        <v>1547</v>
      </c>
      <c r="X95" s="89"/>
      <c r="Y95" s="89"/>
      <c r="Z95" s="89"/>
      <c r="AA95" s="89"/>
      <c r="AB95" s="89"/>
      <c r="AC95" s="88" t="s">
        <v>317</v>
      </c>
      <c r="AD95" s="88" t="s">
        <v>318</v>
      </c>
      <c r="AE95" s="88" t="s">
        <v>1678</v>
      </c>
      <c r="AF95" s="88" t="s">
        <v>127</v>
      </c>
      <c r="AG95" s="89"/>
      <c r="AH95" s="90" t="s">
        <v>1547</v>
      </c>
      <c r="AI95" s="89"/>
      <c r="AJ95" s="89"/>
      <c r="AK95" s="89"/>
      <c r="AL95" s="89"/>
      <c r="AM95" s="89"/>
      <c r="AN95" s="89"/>
      <c r="AO95" s="91"/>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row>
    <row r="96" ht="23.25" customHeight="1">
      <c r="A96" s="77"/>
      <c r="B96" s="77"/>
      <c r="C96" s="77"/>
      <c r="D96" s="77"/>
      <c r="E96" s="86" t="s">
        <v>790</v>
      </c>
      <c r="F96" s="77"/>
      <c r="G96" s="77"/>
      <c r="H96" s="77"/>
      <c r="I96" s="77"/>
      <c r="J96" s="77"/>
      <c r="K96" s="77"/>
      <c r="L96" s="77"/>
      <c r="M96" s="77"/>
      <c r="N96" s="77" t="s">
        <v>458</v>
      </c>
      <c r="O96" s="77"/>
      <c r="P96" s="77"/>
      <c r="Q96" s="77"/>
      <c r="R96" s="80"/>
      <c r="S96" s="77"/>
      <c r="T96" s="77"/>
      <c r="U96" s="79" t="str">
        <f>"[" &amp; TEXTJOIN(", ", TRUE,
    IF(H96&lt;&gt;"", """" &amp; VJDBCore!H$4 &amp; """", ""),
    IF(I96&lt;&gt;"", """" &amp; VJDBCore!I$4 &amp; """", ""),
    IF(J96&lt;&gt;"", """" &amp; VJDBCore!J$4 &amp; """", ""),
    IF(K96&lt;&gt;"", """" &amp; VJDBCore!K$4 &amp; """", ""),
    IF(L96&lt;&gt;"", """" &amp; VJDBCore!L$4 &amp; """", ""),    IF(M96&lt;&gt;"", """" &amp; VJDBCore!M$4 &amp; """", ""),    IF(N96&lt;&gt;"", """" &amp; VJDBCore!N$4 &amp; """", ""),     IF(O96&lt;&gt;"", """" &amp; VJDBCore!O$4 &amp; """", ""),     IF(O96&lt;&gt;"", """" &amp; VJDBCore!O$4 &amp; """", ""),     IF(P96&lt;&gt;"", """" &amp; VJDBCore!P$4 &amp; """", ""),
    IF(Q100&lt;&gt;"", """" &amp; Q100 &amp; """", ""),
    IF(R96&lt;&gt;"", """" &amp; R96 &amp; """", ""),
    IF(S96&lt;&gt;"", """" &amp; S96 &amp; """", "")
) &amp; "]"</f>
        <v>["B Field Name"]</v>
      </c>
      <c r="V96" s="87" t="s">
        <v>134</v>
      </c>
      <c r="W96" s="88" t="s">
        <v>1547</v>
      </c>
      <c r="X96" s="89"/>
      <c r="Y96" s="89"/>
      <c r="Z96" s="89"/>
      <c r="AA96" s="89"/>
      <c r="AB96" s="89"/>
      <c r="AC96" s="88" t="s">
        <v>368</v>
      </c>
      <c r="AD96" s="89"/>
      <c r="AE96" s="88" t="s">
        <v>1679</v>
      </c>
      <c r="AF96" s="88" t="s">
        <v>127</v>
      </c>
      <c r="AG96" s="89"/>
      <c r="AH96" s="90" t="s">
        <v>1547</v>
      </c>
      <c r="AI96" s="89"/>
      <c r="AJ96" s="89"/>
      <c r="AK96" s="89"/>
      <c r="AL96" s="89"/>
      <c r="AM96" s="89"/>
      <c r="AN96" s="89"/>
      <c r="AO96" s="91"/>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row>
    <row r="97" ht="23.25" customHeight="1">
      <c r="A97" s="77"/>
      <c r="B97" s="77"/>
      <c r="C97" s="77"/>
      <c r="D97" s="77"/>
      <c r="E97" s="86" t="s">
        <v>790</v>
      </c>
      <c r="F97" s="77"/>
      <c r="G97" s="77"/>
      <c r="H97" s="77"/>
      <c r="I97" s="77"/>
      <c r="J97" s="77"/>
      <c r="K97" s="77"/>
      <c r="L97" s="77"/>
      <c r="M97" s="77"/>
      <c r="N97" s="77"/>
      <c r="O97" s="77"/>
      <c r="P97" s="77"/>
      <c r="Q97" s="77"/>
      <c r="R97" s="80"/>
      <c r="S97" s="77"/>
      <c r="T97" s="77"/>
      <c r="U97" s="79" t="str">
        <f>"[" &amp; TEXTJOIN(", ", TRUE,
    IF(H97&lt;&gt;"", """" &amp; VJDBCore!H$4 &amp; """", ""),
    IF(I97&lt;&gt;"", """" &amp; VJDBCore!I$4 &amp; """", ""),
    IF(J97&lt;&gt;"", """" &amp; VJDBCore!J$4 &amp; """", ""),
    IF(K97&lt;&gt;"", """" &amp; VJDBCore!K$4 &amp; """", ""),
    IF(L97&lt;&gt;"", """" &amp; VJDBCore!L$4 &amp; """", ""),    IF(M97&lt;&gt;"", """" &amp; VJDBCore!M$4 &amp; """", ""),    IF(N97&lt;&gt;"", """" &amp; VJDBCore!N$4 &amp; """", ""),     IF(O97&lt;&gt;"", """" &amp; VJDBCore!O$4 &amp; """", ""),     IF(O97&lt;&gt;"", """" &amp; VJDBCore!O$4 &amp; """", ""),     IF(P97&lt;&gt;"", """" &amp; VJDBCore!P$4 &amp; """", ""),
    IF(Q101&lt;&gt;"", """" &amp; Q101 &amp; """", ""),
    IF(R97&lt;&gt;"", """" &amp; R97 &amp; """", ""),
    IF(S97&lt;&gt;"", """" &amp; S97 &amp; """", "")
) &amp; "]"</f>
        <v>[]</v>
      </c>
      <c r="V97" s="87" t="s">
        <v>134</v>
      </c>
      <c r="W97" s="88" t="s">
        <v>1547</v>
      </c>
      <c r="X97" s="89"/>
      <c r="Y97" s="89"/>
      <c r="Z97" s="89"/>
      <c r="AA97" s="89"/>
      <c r="AB97" s="89"/>
      <c r="AC97" s="89"/>
      <c r="AD97" s="88" t="s">
        <v>400</v>
      </c>
      <c r="AE97" s="88" t="s">
        <v>1680</v>
      </c>
      <c r="AF97" s="88" t="s">
        <v>175</v>
      </c>
      <c r="AG97" s="89"/>
      <c r="AH97" s="90" t="s">
        <v>1547</v>
      </c>
      <c r="AI97" s="89"/>
      <c r="AJ97" s="89"/>
      <c r="AK97" s="89"/>
      <c r="AL97" s="89"/>
      <c r="AM97" s="89"/>
      <c r="AN97" s="89"/>
      <c r="AO97" s="91"/>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row>
    <row r="98" ht="23.25" customHeight="1">
      <c r="A98" s="77"/>
      <c r="B98" s="77"/>
      <c r="C98" s="77"/>
      <c r="D98" s="77"/>
      <c r="E98" s="86" t="s">
        <v>790</v>
      </c>
      <c r="F98" s="77"/>
      <c r="G98" s="77"/>
      <c r="H98" s="77"/>
      <c r="I98" s="77"/>
      <c r="J98" s="77"/>
      <c r="K98" s="77"/>
      <c r="L98" s="77"/>
      <c r="M98" s="77"/>
      <c r="N98" s="77" t="s">
        <v>1681</v>
      </c>
      <c r="O98" s="77"/>
      <c r="P98" s="77"/>
      <c r="Q98" s="77"/>
      <c r="R98" s="80"/>
      <c r="S98" s="77"/>
      <c r="T98" s="77"/>
      <c r="U98" s="79" t="str">
        <f>"[" &amp; TEXTJOIN(", ", TRUE,
    IF(H98&lt;&gt;"", """" &amp; VJDBCore!H$4 &amp; """", ""),
    IF(I98&lt;&gt;"", """" &amp; VJDBCore!I$4 &amp; """", ""),
    IF(J98&lt;&gt;"", """" &amp; VJDBCore!J$4 &amp; """", ""),
    IF(K98&lt;&gt;"", """" &amp; VJDBCore!K$4 &amp; """", ""),
    IF(L98&lt;&gt;"", """" &amp; VJDBCore!L$4 &amp; """", ""),    IF(M98&lt;&gt;"", """" &amp; VJDBCore!M$4 &amp; """", ""),    IF(N98&lt;&gt;"", """" &amp; VJDBCore!N$4 &amp; """", ""),     IF(O98&lt;&gt;"", """" &amp; VJDBCore!O$4 &amp; """", ""),     IF(O98&lt;&gt;"", """" &amp; VJDBCore!O$4 &amp; """", ""),     IF(P98&lt;&gt;"", """" &amp; VJDBCore!P$4 &amp; """", ""),
    IF(Q102&lt;&gt;"", """" &amp; Q102 &amp; """", ""),
    IF(R98&lt;&gt;"", """" &amp; R98 &amp; """", ""),
    IF(S98&lt;&gt;"", """" &amp; S98 &amp; """", "")
) &amp; "]"</f>
        <v>["B Field Name"]</v>
      </c>
      <c r="V98" s="87" t="s">
        <v>134</v>
      </c>
      <c r="W98" s="88" t="s">
        <v>1547</v>
      </c>
      <c r="X98" s="89"/>
      <c r="Y98" s="89"/>
      <c r="Z98" s="89"/>
      <c r="AA98" s="89"/>
      <c r="AB98" s="89"/>
      <c r="AC98" s="88" t="s">
        <v>523</v>
      </c>
      <c r="AD98" s="89"/>
      <c r="AE98" s="88" t="s">
        <v>1682</v>
      </c>
      <c r="AF98" s="88" t="s">
        <v>76</v>
      </c>
      <c r="AG98" s="89"/>
      <c r="AH98" s="90" t="s">
        <v>1547</v>
      </c>
      <c r="AI98" s="89"/>
      <c r="AJ98" s="89"/>
      <c r="AK98" s="89"/>
      <c r="AL98" s="89"/>
      <c r="AM98" s="89"/>
      <c r="AN98" s="89"/>
      <c r="AO98" s="91"/>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row>
    <row r="99" ht="23.25" customHeight="1">
      <c r="A99" s="77"/>
      <c r="B99" s="77"/>
      <c r="C99" s="77"/>
      <c r="D99" s="77"/>
      <c r="E99" s="86" t="s">
        <v>790</v>
      </c>
      <c r="F99" s="77"/>
      <c r="G99" s="77"/>
      <c r="H99" s="77"/>
      <c r="I99" s="77"/>
      <c r="J99" s="77"/>
      <c r="K99" s="77"/>
      <c r="L99" s="77"/>
      <c r="M99" s="77"/>
      <c r="N99" s="77" t="s">
        <v>1683</v>
      </c>
      <c r="O99" s="77"/>
      <c r="P99" s="77"/>
      <c r="Q99" s="77"/>
      <c r="R99" s="80"/>
      <c r="S99" s="77"/>
      <c r="T99" s="77"/>
      <c r="U99" s="79" t="str">
        <f>"[" &amp; TEXTJOIN(", ", TRUE,
    IF(H99&lt;&gt;"", """" &amp; VJDBCore!H$4 &amp; """", ""),
    IF(I99&lt;&gt;"", """" &amp; VJDBCore!I$4 &amp; """", ""),
    IF(J99&lt;&gt;"", """" &amp; VJDBCore!J$4 &amp; """", ""),
    IF(K99&lt;&gt;"", """" &amp; VJDBCore!K$4 &amp; """", ""),
    IF(L99&lt;&gt;"", """" &amp; VJDBCore!L$4 &amp; """", ""),    IF(M99&lt;&gt;"", """" &amp; VJDBCore!M$4 &amp; """", ""),    IF(N99&lt;&gt;"", """" &amp; VJDBCore!N$4 &amp; """", ""),     IF(O99&lt;&gt;"", """" &amp; VJDBCore!O$4 &amp; """", ""),     IF(O99&lt;&gt;"", """" &amp; VJDBCore!O$4 &amp; """", ""),     IF(P99&lt;&gt;"", """" &amp; VJDBCore!P$4 &amp; """", ""),
    IF(Q103&lt;&gt;"", """" &amp; Q103 &amp; """", ""),
    IF(R99&lt;&gt;"", """" &amp; R99 &amp; """", ""),
    IF(S99&lt;&gt;"", """" &amp; S99 &amp; """", "")
) &amp; "]"</f>
        <v>["B Field Name"]</v>
      </c>
      <c r="V99" s="87" t="s">
        <v>134</v>
      </c>
      <c r="W99" s="88" t="s">
        <v>1547</v>
      </c>
      <c r="X99" s="89"/>
      <c r="Y99" s="89"/>
      <c r="Z99" s="89"/>
      <c r="AA99" s="89"/>
      <c r="AB99" s="89"/>
      <c r="AC99" s="88" t="s">
        <v>368</v>
      </c>
      <c r="AD99" s="89"/>
      <c r="AE99" s="88" t="s">
        <v>1684</v>
      </c>
      <c r="AF99" s="88" t="s">
        <v>76</v>
      </c>
      <c r="AG99" s="89"/>
      <c r="AH99" s="90" t="s">
        <v>1547</v>
      </c>
      <c r="AI99" s="89"/>
      <c r="AJ99" s="89"/>
      <c r="AK99" s="89"/>
      <c r="AL99" s="89"/>
      <c r="AM99" s="89"/>
      <c r="AN99" s="89"/>
      <c r="AO99" s="91"/>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row>
    <row r="100" ht="23.25" customHeight="1">
      <c r="A100" s="77"/>
      <c r="B100" s="77"/>
      <c r="C100" s="77"/>
      <c r="D100" s="77"/>
      <c r="E100" s="86" t="s">
        <v>790</v>
      </c>
      <c r="F100" s="77"/>
      <c r="G100" s="77"/>
      <c r="H100" s="77"/>
      <c r="I100" s="77"/>
      <c r="J100" s="77"/>
      <c r="K100" s="77"/>
      <c r="L100" s="77"/>
      <c r="M100" s="77"/>
      <c r="N100" s="77"/>
      <c r="O100" s="77"/>
      <c r="P100" s="77"/>
      <c r="Q100" s="77"/>
      <c r="R100" s="80"/>
      <c r="S100" s="77"/>
      <c r="T100" s="77"/>
      <c r="U100" s="79" t="str">
        <f>"[" &amp; TEXTJOIN(", ", TRUE,
    IF(H100&lt;&gt;"", """" &amp; VJDBCore!H$4 &amp; """", ""),
    IF(I100&lt;&gt;"", """" &amp; VJDBCore!I$4 &amp; """", ""),
    IF(J100&lt;&gt;"", """" &amp; VJDBCore!J$4 &amp; """", ""),
    IF(K100&lt;&gt;"", """" &amp; VJDBCore!K$4 &amp; """", ""),
    IF(L100&lt;&gt;"", """" &amp; VJDBCore!L$4 &amp; """", ""),    IF(M100&lt;&gt;"", """" &amp; VJDBCore!M$4 &amp; """", ""),    IF(N100&lt;&gt;"", """" &amp; VJDBCore!N$4 &amp; """", ""),     IF(O100&lt;&gt;"", """" &amp; VJDBCore!O$4 &amp; """", ""),     IF(O100&lt;&gt;"", """" &amp; VJDBCore!O$4 &amp; """", ""),     IF(P100&lt;&gt;"", """" &amp; VJDBCore!P$4 &amp; """", ""),
    IF(Q104&lt;&gt;"", """" &amp; Q104 &amp; """", ""),
    IF(R100&lt;&gt;"", """" &amp; R100 &amp; """", ""),
    IF(S100&lt;&gt;"", """" &amp; S100 &amp; """", "")
) &amp; "]"</f>
        <v>[]</v>
      </c>
      <c r="V100" s="87" t="s">
        <v>134</v>
      </c>
      <c r="W100" s="88" t="s">
        <v>1547</v>
      </c>
      <c r="X100" s="89"/>
      <c r="Y100" s="89"/>
      <c r="Z100" s="89"/>
      <c r="AA100" s="89"/>
      <c r="AB100" s="89"/>
      <c r="AC100" s="89"/>
      <c r="AD100" s="89"/>
      <c r="AE100" s="88" t="s">
        <v>1685</v>
      </c>
      <c r="AF100" s="88" t="s">
        <v>76</v>
      </c>
      <c r="AG100" s="89"/>
      <c r="AH100" s="90" t="s">
        <v>1547</v>
      </c>
      <c r="AI100" s="89"/>
      <c r="AJ100" s="89"/>
      <c r="AK100" s="89"/>
      <c r="AL100" s="89"/>
      <c r="AM100" s="89"/>
      <c r="AN100" s="89"/>
      <c r="AO100" s="91"/>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row>
    <row r="101" ht="23.25" customHeight="1">
      <c r="A101" s="77"/>
      <c r="B101" s="77"/>
      <c r="C101" s="77"/>
      <c r="D101" s="77"/>
      <c r="E101" s="86" t="s">
        <v>790</v>
      </c>
      <c r="F101" s="77"/>
      <c r="G101" s="77"/>
      <c r="H101" s="77"/>
      <c r="I101" s="77"/>
      <c r="J101" s="77"/>
      <c r="K101" s="77"/>
      <c r="L101" s="77"/>
      <c r="M101" s="77"/>
      <c r="N101" s="77" t="s">
        <v>1686</v>
      </c>
      <c r="O101" s="77"/>
      <c r="P101" s="77"/>
      <c r="Q101" s="77"/>
      <c r="R101" s="80"/>
      <c r="S101" s="77"/>
      <c r="T101" s="77"/>
      <c r="U101" s="79" t="str">
        <f>"[" &amp; TEXTJOIN(", ", TRUE,
    IF(H101&lt;&gt;"", """" &amp; VJDBCore!H$4 &amp; """", ""),
    IF(I101&lt;&gt;"", """" &amp; VJDBCore!I$4 &amp; """", ""),
    IF(J101&lt;&gt;"", """" &amp; VJDBCore!J$4 &amp; """", ""),
    IF(K101&lt;&gt;"", """" &amp; VJDBCore!K$4 &amp; """", ""),
    IF(L101&lt;&gt;"", """" &amp; VJDBCore!L$4 &amp; """", ""),    IF(M101&lt;&gt;"", """" &amp; VJDBCore!M$4 &amp; """", ""),    IF(N101&lt;&gt;"", """" &amp; VJDBCore!N$4 &amp; """", ""),     IF(O101&lt;&gt;"", """" &amp; VJDBCore!O$4 &amp; """", ""),     IF(O101&lt;&gt;"", """" &amp; VJDBCore!O$4 &amp; """", ""),     IF(P101&lt;&gt;"", """" &amp; VJDBCore!P$4 &amp; """", ""),
    IF(Q105&lt;&gt;"", """" &amp; Q105 &amp; """", ""),
    IF(R101&lt;&gt;"", """" &amp; R101 &amp; """", ""),
    IF(S101&lt;&gt;"", """" &amp; S101 &amp; """", "")
) &amp; "]"</f>
        <v>["B Field Name"]</v>
      </c>
      <c r="V101" s="87" t="s">
        <v>134</v>
      </c>
      <c r="W101" s="88" t="s">
        <v>1547</v>
      </c>
      <c r="X101" s="89"/>
      <c r="Y101" s="89"/>
      <c r="Z101" s="89"/>
      <c r="AA101" s="89"/>
      <c r="AB101" s="89"/>
      <c r="AC101" s="88" t="s">
        <v>317</v>
      </c>
      <c r="AD101" s="88" t="s">
        <v>318</v>
      </c>
      <c r="AE101" s="88" t="s">
        <v>1687</v>
      </c>
      <c r="AF101" s="88" t="s">
        <v>76</v>
      </c>
      <c r="AG101" s="89"/>
      <c r="AH101" s="90" t="s">
        <v>1547</v>
      </c>
      <c r="AI101" s="89"/>
      <c r="AJ101" s="89"/>
      <c r="AK101" s="89"/>
      <c r="AL101" s="89"/>
      <c r="AM101" s="89"/>
      <c r="AN101" s="89"/>
      <c r="AO101" s="91"/>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row>
    <row r="102" ht="23.25" customHeight="1">
      <c r="A102" s="77"/>
      <c r="B102" s="77"/>
      <c r="C102" s="77"/>
      <c r="D102" s="77"/>
      <c r="E102" s="86" t="s">
        <v>790</v>
      </c>
      <c r="F102" s="77"/>
      <c r="G102" s="77"/>
      <c r="H102" s="77"/>
      <c r="I102" s="77"/>
      <c r="J102" s="77"/>
      <c r="K102" s="77"/>
      <c r="L102" s="77"/>
      <c r="M102" s="77"/>
      <c r="N102" s="77" t="s">
        <v>1141</v>
      </c>
      <c r="O102" s="77"/>
      <c r="P102" s="77"/>
      <c r="Q102" s="77"/>
      <c r="R102" s="80"/>
      <c r="S102" s="77"/>
      <c r="T102" s="77"/>
      <c r="U102" s="79" t="str">
        <f>"[" &amp; TEXTJOIN(", ", TRUE,
    IF(H102&lt;&gt;"", """" &amp; VJDBCore!H$4 &amp; """", ""),
    IF(I102&lt;&gt;"", """" &amp; VJDBCore!I$4 &amp; """", ""),
    IF(J102&lt;&gt;"", """" &amp; VJDBCore!J$4 &amp; """", ""),
    IF(K102&lt;&gt;"", """" &amp; VJDBCore!K$4 &amp; """", ""),
    IF(L102&lt;&gt;"", """" &amp; VJDBCore!L$4 &amp; """", ""),    IF(M102&lt;&gt;"", """" &amp; VJDBCore!M$4 &amp; """", ""),    IF(N102&lt;&gt;"", """" &amp; VJDBCore!N$4 &amp; """", ""),     IF(O102&lt;&gt;"", """" &amp; VJDBCore!O$4 &amp; """", ""),     IF(O102&lt;&gt;"", """" &amp; VJDBCore!O$4 &amp; """", ""),     IF(P102&lt;&gt;"", """" &amp; VJDBCore!P$4 &amp; """", ""),
    IF(#REF!&lt;&gt;"", """" &amp;#REF! &amp; """", ""),
    IF(R102&lt;&gt;"", """" &amp; R102 &amp; """", ""),
    IF(S102&lt;&gt;"", """" &amp; S102 &amp; """", "")
) &amp; "]"</f>
        <v>#REF!</v>
      </c>
      <c r="V102" s="87" t="s">
        <v>134</v>
      </c>
      <c r="W102" s="88" t="s">
        <v>1547</v>
      </c>
      <c r="X102" s="89"/>
      <c r="Y102" s="89"/>
      <c r="Z102" s="89"/>
      <c r="AA102" s="89"/>
      <c r="AB102" s="89"/>
      <c r="AC102" s="88" t="s">
        <v>368</v>
      </c>
      <c r="AD102" s="89"/>
      <c r="AE102" s="88" t="s">
        <v>1140</v>
      </c>
      <c r="AF102" s="88" t="s">
        <v>76</v>
      </c>
      <c r="AG102" s="89"/>
      <c r="AH102" s="90" t="s">
        <v>1547</v>
      </c>
      <c r="AI102" s="89"/>
      <c r="AJ102" s="89"/>
      <c r="AK102" s="89"/>
      <c r="AL102" s="89"/>
      <c r="AM102" s="89"/>
      <c r="AN102" s="89"/>
      <c r="AO102" s="91"/>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row>
    <row r="103" ht="23.25" customHeight="1">
      <c r="A103" s="77"/>
      <c r="B103" s="77"/>
      <c r="C103" s="77"/>
      <c r="D103" s="77"/>
      <c r="E103" s="86" t="s">
        <v>790</v>
      </c>
      <c r="F103" s="77"/>
      <c r="G103" s="77"/>
      <c r="H103" s="77"/>
      <c r="I103" s="77"/>
      <c r="J103" s="77"/>
      <c r="K103" s="77"/>
      <c r="L103" s="77"/>
      <c r="M103" s="77"/>
      <c r="N103" s="77" t="s">
        <v>1688</v>
      </c>
      <c r="O103" s="77"/>
      <c r="P103" s="77"/>
      <c r="Q103" s="77"/>
      <c r="R103" s="80"/>
      <c r="S103" s="77"/>
      <c r="T103" s="77"/>
      <c r="U103" s="79" t="str">
        <f>"[" &amp; TEXTJOIN(", ", TRUE,
    IF(H103&lt;&gt;"", """" &amp; VJDBCore!H$4 &amp; """", ""),
    IF(I103&lt;&gt;"", """" &amp; VJDBCore!I$4 &amp; """", ""),
    IF(J103&lt;&gt;"", """" &amp; VJDBCore!J$4 &amp; """", ""),
    IF(K103&lt;&gt;"", """" &amp; VJDBCore!K$4 &amp; """", ""),
    IF(L103&lt;&gt;"", """" &amp; VJDBCore!L$4 &amp; """", ""),    IF(M103&lt;&gt;"", """" &amp; VJDBCore!M$4 &amp; """", ""),    IF(N103&lt;&gt;"", """" &amp; VJDBCore!N$4 &amp; """", ""),     IF(O103&lt;&gt;"", """" &amp; VJDBCore!O$4 &amp; """", ""),     IF(O103&lt;&gt;"", """" &amp; VJDBCore!O$4 &amp; """", ""),     IF(P103&lt;&gt;"", """" &amp; VJDBCore!P$4 &amp; """", ""),
    IF(Q107&lt;&gt;"", """" &amp; Q107 &amp; """", ""),
    IF(R103&lt;&gt;"", """" &amp; R103 &amp; """", ""),
    IF(S103&lt;&gt;"", """" &amp; S103 &amp; """", "")
) &amp; "]"</f>
        <v>["B Field Name"]</v>
      </c>
      <c r="V103" s="87" t="s">
        <v>134</v>
      </c>
      <c r="W103" s="88" t="s">
        <v>1547</v>
      </c>
      <c r="X103" s="89"/>
      <c r="Y103" s="89"/>
      <c r="Z103" s="89"/>
      <c r="AA103" s="89"/>
      <c r="AB103" s="89"/>
      <c r="AC103" s="88" t="s">
        <v>368</v>
      </c>
      <c r="AD103" s="89"/>
      <c r="AE103" s="88" t="s">
        <v>1689</v>
      </c>
      <c r="AF103" s="88" t="s">
        <v>127</v>
      </c>
      <c r="AG103" s="89"/>
      <c r="AH103" s="90" t="s">
        <v>1547</v>
      </c>
      <c r="AI103" s="89"/>
      <c r="AJ103" s="89"/>
      <c r="AK103" s="89"/>
      <c r="AL103" s="89"/>
      <c r="AM103" s="89"/>
      <c r="AN103" s="89"/>
      <c r="AO103" s="91"/>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row>
    <row r="104" ht="23.25" customHeight="1">
      <c r="A104" s="77"/>
      <c r="B104" s="77"/>
      <c r="C104" s="77"/>
      <c r="D104" s="77"/>
      <c r="E104" s="86" t="s">
        <v>790</v>
      </c>
      <c r="F104" s="77"/>
      <c r="G104" s="77"/>
      <c r="H104" s="77"/>
      <c r="I104" s="77"/>
      <c r="J104" s="77"/>
      <c r="K104" s="77"/>
      <c r="L104" s="77"/>
      <c r="M104" s="77"/>
      <c r="N104" s="77" t="s">
        <v>1690</v>
      </c>
      <c r="O104" s="77"/>
      <c r="P104" s="77"/>
      <c r="Q104" s="77"/>
      <c r="R104" s="80"/>
      <c r="S104" s="77"/>
      <c r="T104" s="77"/>
      <c r="U104" s="79" t="str">
        <f>"[" &amp; TEXTJOIN(", ", TRUE,
    IF(H104&lt;&gt;"", """" &amp; VJDBCore!H$4 &amp; """", ""),
    IF(I104&lt;&gt;"", """" &amp; VJDBCore!I$4 &amp; """", ""),
    IF(J104&lt;&gt;"", """" &amp; VJDBCore!J$4 &amp; """", ""),
    IF(K104&lt;&gt;"", """" &amp; VJDBCore!K$4 &amp; """", ""),
    IF(L104&lt;&gt;"", """" &amp; VJDBCore!L$4 &amp; """", ""),    IF(M104&lt;&gt;"", """" &amp; VJDBCore!M$4 &amp; """", ""),    IF(N104&lt;&gt;"", """" &amp; VJDBCore!N$4 &amp; """", ""),     IF(O104&lt;&gt;"", """" &amp; VJDBCore!O$4 &amp; """", ""),     IF(O104&lt;&gt;"", """" &amp; VJDBCore!O$4 &amp; """", ""),     IF(P104&lt;&gt;"", """" &amp; VJDBCore!P$4 &amp; """", ""),
    IF(Q108&lt;&gt;"", """" &amp; Q108 &amp; """", ""),
    IF(R104&lt;&gt;"", """" &amp; R104 &amp; """", ""),
    IF(S104&lt;&gt;"", """" &amp; S104 &amp; """", "")
) &amp; "]"</f>
        <v>["B Field Name"]</v>
      </c>
      <c r="V104" s="87" t="s">
        <v>134</v>
      </c>
      <c r="W104" s="88" t="s">
        <v>1547</v>
      </c>
      <c r="X104" s="89"/>
      <c r="Y104" s="89"/>
      <c r="Z104" s="89"/>
      <c r="AA104" s="89"/>
      <c r="AB104" s="89"/>
      <c r="AC104" s="88" t="s">
        <v>368</v>
      </c>
      <c r="AD104" s="89"/>
      <c r="AE104" s="88" t="s">
        <v>1691</v>
      </c>
      <c r="AF104" s="88" t="s">
        <v>127</v>
      </c>
      <c r="AG104" s="89"/>
      <c r="AH104" s="90" t="s">
        <v>1547</v>
      </c>
      <c r="AI104" s="89"/>
      <c r="AJ104" s="89"/>
      <c r="AK104" s="89"/>
      <c r="AL104" s="89"/>
      <c r="AM104" s="89"/>
      <c r="AN104" s="89"/>
      <c r="AO104" s="91"/>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row>
    <row r="105" ht="23.25" customHeight="1">
      <c r="A105" s="77"/>
      <c r="B105" s="77"/>
      <c r="C105" s="77"/>
      <c r="D105" s="77"/>
      <c r="E105" s="86" t="s">
        <v>790</v>
      </c>
      <c r="F105" s="77"/>
      <c r="G105" s="77"/>
      <c r="H105" s="77"/>
      <c r="I105" s="77"/>
      <c r="J105" s="77"/>
      <c r="K105" s="77"/>
      <c r="L105" s="77"/>
      <c r="M105" s="77"/>
      <c r="N105" s="77" t="s">
        <v>1692</v>
      </c>
      <c r="O105" s="77"/>
      <c r="P105" s="77"/>
      <c r="Q105" s="77"/>
      <c r="R105" s="80"/>
      <c r="S105" s="77"/>
      <c r="T105" s="77"/>
      <c r="U105" s="79" t="str">
        <f>"[" &amp; TEXTJOIN(", ", TRUE,
    IF(H105&lt;&gt;"", """" &amp; VJDBCore!H$4 &amp; """", ""),
    IF(I105&lt;&gt;"", """" &amp; VJDBCore!I$4 &amp; """", ""),
    IF(J105&lt;&gt;"", """" &amp; VJDBCore!J$4 &amp; """", ""),
    IF(K105&lt;&gt;"", """" &amp; VJDBCore!K$4 &amp; """", ""),
    IF(L105&lt;&gt;"", """" &amp; VJDBCore!L$4 &amp; """", ""),    IF(M105&lt;&gt;"", """" &amp; VJDBCore!M$4 &amp; """", ""),    IF(N105&lt;&gt;"", """" &amp; VJDBCore!N$4 &amp; """", ""),     IF(O105&lt;&gt;"", """" &amp; VJDBCore!O$4 &amp; """", ""),     IF(O105&lt;&gt;"", """" &amp; VJDBCore!O$4 &amp; """", ""),     IF(P105&lt;&gt;"", """" &amp; VJDBCore!P$4 &amp; """", ""),
    IF(Q109&lt;&gt;"", """" &amp; Q109 &amp; """", ""),
    IF(R105&lt;&gt;"", """" &amp; R105 &amp; """", ""),
    IF(S105&lt;&gt;"", """" &amp; S105 &amp; """", "")
) &amp; "]"</f>
        <v>["B Field Name"]</v>
      </c>
      <c r="V105" s="87" t="s">
        <v>134</v>
      </c>
      <c r="W105" s="88" t="s">
        <v>1547</v>
      </c>
      <c r="X105" s="89"/>
      <c r="Y105" s="89"/>
      <c r="Z105" s="89"/>
      <c r="AA105" s="89"/>
      <c r="AB105" s="89"/>
      <c r="AC105" s="88" t="s">
        <v>174</v>
      </c>
      <c r="AD105" s="88" t="s">
        <v>172</v>
      </c>
      <c r="AE105" s="88" t="s">
        <v>1693</v>
      </c>
      <c r="AF105" s="88" t="s">
        <v>76</v>
      </c>
      <c r="AG105" s="89"/>
      <c r="AH105" s="90" t="s">
        <v>1547</v>
      </c>
      <c r="AI105" s="89"/>
      <c r="AJ105" s="89"/>
      <c r="AK105" s="89"/>
      <c r="AL105" s="89"/>
      <c r="AM105" s="89"/>
      <c r="AN105" s="89"/>
      <c r="AO105" s="91"/>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row>
    <row r="106" ht="23.25" customHeight="1">
      <c r="A106" s="77"/>
      <c r="B106" s="77"/>
      <c r="C106" s="77"/>
      <c r="D106" s="77"/>
      <c r="E106" s="86" t="s">
        <v>790</v>
      </c>
      <c r="F106" s="77"/>
      <c r="G106" s="77"/>
      <c r="H106" s="77"/>
      <c r="I106" s="77"/>
      <c r="J106" s="77"/>
      <c r="K106" s="77"/>
      <c r="L106" s="77"/>
      <c r="M106" s="77"/>
      <c r="N106" s="85"/>
      <c r="O106" s="85"/>
      <c r="P106" s="85"/>
      <c r="Q106" s="85"/>
      <c r="R106" s="85"/>
      <c r="S106" s="85"/>
      <c r="T106" s="85"/>
      <c r="U106" s="85"/>
      <c r="V106" s="85"/>
      <c r="W106" s="85"/>
      <c r="X106" s="85"/>
      <c r="Y106" s="85"/>
      <c r="Z106" s="85"/>
      <c r="AA106" s="85"/>
      <c r="AB106" s="85"/>
      <c r="AC106" s="85"/>
      <c r="AD106" s="85"/>
      <c r="AE106" s="85"/>
      <c r="AF106" s="85"/>
      <c r="AG106" s="89"/>
      <c r="AH106" s="90" t="s">
        <v>1547</v>
      </c>
      <c r="AI106" s="89"/>
      <c r="AJ106" s="89"/>
      <c r="AK106" s="89"/>
      <c r="AL106" s="89"/>
      <c r="AM106" s="89"/>
      <c r="AN106" s="89"/>
      <c r="AO106" s="91"/>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row>
    <row r="107" ht="23.25" customHeight="1">
      <c r="A107" s="77"/>
      <c r="B107" s="77"/>
      <c r="C107" s="77"/>
      <c r="D107" s="77"/>
      <c r="E107" s="86" t="s">
        <v>790</v>
      </c>
      <c r="F107" s="77"/>
      <c r="G107" s="77"/>
      <c r="H107" s="77"/>
      <c r="I107" s="77"/>
      <c r="J107" s="77"/>
      <c r="K107" s="77"/>
      <c r="L107" s="77"/>
      <c r="M107" s="77"/>
      <c r="N107" s="77"/>
      <c r="O107" s="77"/>
      <c r="P107" s="77"/>
      <c r="Q107" s="77"/>
      <c r="R107" s="80"/>
      <c r="S107" s="77"/>
      <c r="T107" s="77"/>
      <c r="U107" s="79" t="str">
        <f>"[" &amp; TEXTJOIN(", ", TRUE,
    IF(H107&lt;&gt;"", """" &amp; VJDBCore!H$4 &amp; """", ""),
    IF(I107&lt;&gt;"", """" &amp; VJDBCore!I$4 &amp; """", ""),
    IF(J107&lt;&gt;"", """" &amp; VJDBCore!J$4 &amp; """", ""),
    IF(K107&lt;&gt;"", """" &amp; VJDBCore!K$4 &amp; """", ""),
    IF(L107&lt;&gt;"", """" &amp; VJDBCore!L$4 &amp; """", ""),    IF(M107&lt;&gt;"", """" &amp; VJDBCore!M$4 &amp; """", ""),    IF(N107&lt;&gt;"", """" &amp; VJDBCore!N$4 &amp; """", ""),     IF(O107&lt;&gt;"", """" &amp; VJDBCore!O$4 &amp; """", ""),     IF(O107&lt;&gt;"", """" &amp; VJDBCore!O$4 &amp; """", ""),     IF(P107&lt;&gt;"", """" &amp; VJDBCore!P$4 &amp; """", ""),
    IF(Q111&lt;&gt;"", """" &amp; Q111 &amp; """", ""),
    IF(R107&lt;&gt;"", """" &amp; R107 &amp; """", ""),
    IF(S107&lt;&gt;"", """" &amp; S107 &amp; """", "")
) &amp; "]"</f>
        <v>[]</v>
      </c>
      <c r="V107" s="87" t="s">
        <v>134</v>
      </c>
      <c r="W107" s="88" t="s">
        <v>1547</v>
      </c>
      <c r="X107" s="89"/>
      <c r="Y107" s="89"/>
      <c r="Z107" s="89"/>
      <c r="AA107" s="89"/>
      <c r="AB107" s="89"/>
      <c r="AC107" s="89"/>
      <c r="AD107" s="89"/>
      <c r="AE107" s="88" t="s">
        <v>1694</v>
      </c>
      <c r="AF107" s="88" t="s">
        <v>76</v>
      </c>
      <c r="AG107" s="89"/>
      <c r="AH107" s="90" t="s">
        <v>1547</v>
      </c>
      <c r="AI107" s="89"/>
      <c r="AJ107" s="89"/>
      <c r="AK107" s="89"/>
      <c r="AL107" s="89"/>
      <c r="AM107" s="89"/>
      <c r="AN107" s="89"/>
      <c r="AO107" s="91"/>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row>
    <row r="108" ht="23.25" customHeight="1">
      <c r="A108" s="77"/>
      <c r="B108" s="77"/>
      <c r="C108" s="77"/>
      <c r="D108" s="77"/>
      <c r="E108" s="86" t="s">
        <v>790</v>
      </c>
      <c r="F108" s="77"/>
      <c r="G108" s="77"/>
      <c r="H108" s="77"/>
      <c r="I108" s="77"/>
      <c r="J108" s="77"/>
      <c r="K108" s="77"/>
      <c r="L108" s="77"/>
      <c r="M108" s="77"/>
      <c r="N108" s="77"/>
      <c r="O108" s="77"/>
      <c r="P108" s="77"/>
      <c r="Q108" s="77"/>
      <c r="R108" s="80"/>
      <c r="S108" s="77"/>
      <c r="T108" s="77"/>
      <c r="U108" s="79" t="str">
        <f>"[" &amp; TEXTJOIN(", ", TRUE,
    IF(H108&lt;&gt;"", """" &amp; VJDBCore!H$4 &amp; """", ""),
    IF(I108&lt;&gt;"", """" &amp; VJDBCore!I$4 &amp; """", ""),
    IF(J108&lt;&gt;"", """" &amp; VJDBCore!J$4 &amp; """", ""),
    IF(K108&lt;&gt;"", """" &amp; VJDBCore!K$4 &amp; """", ""),
    IF(L108&lt;&gt;"", """" &amp; VJDBCore!L$4 &amp; """", ""),    IF(M108&lt;&gt;"", """" &amp; VJDBCore!M$4 &amp; """", ""),    IF(N108&lt;&gt;"", """" &amp; VJDBCore!N$4 &amp; """", ""),     IF(O108&lt;&gt;"", """" &amp; VJDBCore!O$4 &amp; """", ""),     IF(O108&lt;&gt;"", """" &amp; VJDBCore!O$4 &amp; """", ""),     IF(P108&lt;&gt;"", """" &amp; VJDBCore!P$4 &amp; """", ""),
    IF(Q112&lt;&gt;"", """" &amp; Q112 &amp; """", ""),
    IF(R108&lt;&gt;"", """" &amp; R108 &amp; """", ""),
    IF(S108&lt;&gt;"", """" &amp; S108 &amp; """", "")
) &amp; "]"</f>
        <v>[]</v>
      </c>
      <c r="V108" s="87" t="s">
        <v>134</v>
      </c>
      <c r="W108" s="88" t="s">
        <v>1547</v>
      </c>
      <c r="X108" s="89"/>
      <c r="Y108" s="89"/>
      <c r="Z108" s="89"/>
      <c r="AA108" s="89"/>
      <c r="AB108" s="89"/>
      <c r="AC108" s="89"/>
      <c r="AD108" s="89"/>
      <c r="AE108" s="88" t="s">
        <v>77</v>
      </c>
      <c r="AF108" s="88" t="s">
        <v>1695</v>
      </c>
      <c r="AG108" s="89"/>
      <c r="AH108" s="90" t="s">
        <v>1547</v>
      </c>
      <c r="AI108" s="89"/>
      <c r="AJ108" s="89"/>
      <c r="AK108" s="89"/>
      <c r="AL108" s="89"/>
      <c r="AM108" s="89"/>
      <c r="AN108" s="89"/>
      <c r="AO108" s="91"/>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row>
    <row r="109" ht="23.25" customHeight="1">
      <c r="A109" s="77"/>
      <c r="B109" s="77"/>
      <c r="C109" s="77"/>
      <c r="D109" s="77"/>
      <c r="E109" s="86" t="s">
        <v>790</v>
      </c>
      <c r="F109" s="77"/>
      <c r="G109" s="77"/>
      <c r="H109" s="77"/>
      <c r="I109" s="77"/>
      <c r="J109" s="77"/>
      <c r="K109" s="77"/>
      <c r="L109" s="77"/>
      <c r="M109" s="77"/>
      <c r="N109" s="77" t="s">
        <v>1696</v>
      </c>
      <c r="O109" s="77"/>
      <c r="P109" s="77"/>
      <c r="Q109" s="77"/>
      <c r="R109" s="80"/>
      <c r="S109" s="77"/>
      <c r="T109" s="77"/>
      <c r="U109" s="79" t="str">
        <f>"[" &amp; TEXTJOIN(", ", TRUE,
    IF(H109&lt;&gt;"", """" &amp; VJDBCore!H$4 &amp; """", ""),
    IF(I109&lt;&gt;"", """" &amp; VJDBCore!I$4 &amp; """", ""),
    IF(J109&lt;&gt;"", """" &amp; VJDBCore!J$4 &amp; """", ""),
    IF(K109&lt;&gt;"", """" &amp; VJDBCore!K$4 &amp; """", ""),
    IF(L109&lt;&gt;"", """" &amp; VJDBCore!L$4 &amp; """", ""),    IF(M109&lt;&gt;"", """" &amp; VJDBCore!M$4 &amp; """", ""),    IF(N109&lt;&gt;"", """" &amp; VJDBCore!N$4 &amp; """", ""),     IF(O109&lt;&gt;"", """" &amp; VJDBCore!O$4 &amp; """", ""),     IF(O109&lt;&gt;"", """" &amp; VJDBCore!O$4 &amp; """", ""),     IF(P109&lt;&gt;"", """" &amp; VJDBCore!P$4 &amp; """", ""),
    IF(Q113&lt;&gt;"", """" &amp; Q113 &amp; """", ""),
    IF(R109&lt;&gt;"", """" &amp; R109 &amp; """", ""),
    IF(S109&lt;&gt;"", """" &amp; S109 &amp; """", "")
) &amp; "]"</f>
        <v>["B Field Name"]</v>
      </c>
      <c r="V109" s="87" t="s">
        <v>134</v>
      </c>
      <c r="W109" s="88" t="s">
        <v>1547</v>
      </c>
      <c r="X109" s="89"/>
      <c r="Y109" s="89"/>
      <c r="Z109" s="89"/>
      <c r="AA109" s="89"/>
      <c r="AB109" s="89"/>
      <c r="AC109" s="88" t="s">
        <v>1562</v>
      </c>
      <c r="AD109" s="88" t="s">
        <v>1562</v>
      </c>
      <c r="AE109" s="88" t="s">
        <v>1697</v>
      </c>
      <c r="AF109" s="88" t="s">
        <v>175</v>
      </c>
      <c r="AG109" s="89"/>
      <c r="AH109" s="90" t="s">
        <v>1547</v>
      </c>
      <c r="AI109" s="89"/>
      <c r="AJ109" s="89"/>
      <c r="AK109" s="89"/>
      <c r="AL109" s="89"/>
      <c r="AM109" s="89"/>
      <c r="AN109" s="89"/>
      <c r="AO109" s="91"/>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row>
    <row r="110" ht="23.25" customHeight="1">
      <c r="A110" s="77"/>
      <c r="B110" s="77"/>
      <c r="C110" s="77"/>
      <c r="D110" s="77"/>
      <c r="E110" s="86" t="s">
        <v>790</v>
      </c>
      <c r="F110" s="77"/>
      <c r="G110" s="77"/>
      <c r="H110" s="77"/>
      <c r="I110" s="77"/>
      <c r="J110" s="77"/>
      <c r="K110" s="77"/>
      <c r="L110" s="77"/>
      <c r="M110" s="77"/>
      <c r="N110" s="77" t="s">
        <v>1698</v>
      </c>
      <c r="O110" s="77"/>
      <c r="P110" s="77"/>
      <c r="Q110" s="77"/>
      <c r="R110" s="80"/>
      <c r="S110" s="77"/>
      <c r="T110" s="77"/>
      <c r="U110" s="79" t="str">
        <f>"[" &amp; TEXTJOIN(", ", TRUE,
    IF(H110&lt;&gt;"", """" &amp; VJDBCore!H$4 &amp; """", ""),
    IF(I110&lt;&gt;"", """" &amp; VJDBCore!I$4 &amp; """", ""),
    IF(J110&lt;&gt;"", """" &amp; VJDBCore!J$4 &amp; """", ""),
    IF(K110&lt;&gt;"", """" &amp; VJDBCore!K$4 &amp; """", ""),
    IF(L110&lt;&gt;"", """" &amp; VJDBCore!L$4 &amp; """", ""),    IF(M110&lt;&gt;"", """" &amp; VJDBCore!M$4 &amp; """", ""),    IF(N110&lt;&gt;"", """" &amp; VJDBCore!N$4 &amp; """", ""),     IF(O110&lt;&gt;"", """" &amp; VJDBCore!O$4 &amp; """", ""),     IF(O110&lt;&gt;"", """" &amp; VJDBCore!O$4 &amp; """", ""),     IF(P110&lt;&gt;"", """" &amp; VJDBCore!P$4 &amp; """", ""),
    IF(Q114&lt;&gt;"", """" &amp; Q114 &amp; """", ""),
    IF(R110&lt;&gt;"", """" &amp; R110 &amp; """", ""),
    IF(S110&lt;&gt;"", """" &amp; S110 &amp; """", "")
) &amp; "]"</f>
        <v>["B Field Name"]</v>
      </c>
      <c r="V110" s="87" t="s">
        <v>134</v>
      </c>
      <c r="W110" s="88" t="s">
        <v>1547</v>
      </c>
      <c r="X110" s="89"/>
      <c r="Y110" s="89"/>
      <c r="Z110" s="89"/>
      <c r="AA110" s="89"/>
      <c r="AB110" s="89"/>
      <c r="AC110" s="88" t="s">
        <v>368</v>
      </c>
      <c r="AD110" s="89"/>
      <c r="AE110" s="88" t="s">
        <v>1699</v>
      </c>
      <c r="AF110" s="88" t="s">
        <v>76</v>
      </c>
      <c r="AG110" s="89"/>
      <c r="AH110" s="90" t="s">
        <v>1547</v>
      </c>
      <c r="AI110" s="89"/>
      <c r="AJ110" s="89"/>
      <c r="AK110" s="89"/>
      <c r="AL110" s="89"/>
      <c r="AM110" s="89"/>
      <c r="AN110" s="89"/>
      <c r="AO110" s="91"/>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row>
    <row r="111" ht="23.25" customHeight="1">
      <c r="A111" s="77"/>
      <c r="B111" s="77"/>
      <c r="C111" s="77"/>
      <c r="D111" s="77"/>
      <c r="E111" s="86" t="s">
        <v>790</v>
      </c>
      <c r="F111" s="77"/>
      <c r="G111" s="77"/>
      <c r="H111" s="77"/>
      <c r="I111" s="77"/>
      <c r="J111" s="77"/>
      <c r="K111" s="77"/>
      <c r="L111" s="77"/>
      <c r="M111" s="77"/>
      <c r="N111" s="77"/>
      <c r="O111" s="77"/>
      <c r="P111" s="77"/>
      <c r="Q111" s="77"/>
      <c r="R111" s="80"/>
      <c r="S111" s="77"/>
      <c r="T111" s="77"/>
      <c r="U111" s="79" t="str">
        <f>"[" &amp; TEXTJOIN(", ", TRUE,
    IF(H111&lt;&gt;"", """" &amp; VJDBCore!H$4 &amp; """", ""),
    IF(I111&lt;&gt;"", """" &amp; VJDBCore!I$4 &amp; """", ""),
    IF(J111&lt;&gt;"", """" &amp; VJDBCore!J$4 &amp; """", ""),
    IF(K111&lt;&gt;"", """" &amp; VJDBCore!K$4 &amp; """", ""),
    IF(L111&lt;&gt;"", """" &amp; VJDBCore!L$4 &amp; """", ""),    IF(M111&lt;&gt;"", """" &amp; VJDBCore!M$4 &amp; """", ""),    IF(N111&lt;&gt;"", """" &amp; VJDBCore!N$4 &amp; """", ""),     IF(O111&lt;&gt;"", """" &amp; VJDBCore!O$4 &amp; """", ""),     IF(O111&lt;&gt;"", """" &amp; VJDBCore!O$4 &amp; """", ""),     IF(P111&lt;&gt;"", """" &amp; VJDBCore!P$4 &amp; """", ""),
    IF(#REF!&lt;&gt;"", """" &amp;#REF! &amp; """", ""),
    IF(R111&lt;&gt;"", """" &amp; R111 &amp; """", ""),
    IF(S111&lt;&gt;"", """" &amp; S111 &amp; """", "")
) &amp; "]"</f>
        <v>#REF!</v>
      </c>
      <c r="V111" s="87" t="s">
        <v>134</v>
      </c>
      <c r="W111" s="88" t="s">
        <v>1547</v>
      </c>
      <c r="X111" s="89"/>
      <c r="Y111" s="89"/>
      <c r="Z111" s="89"/>
      <c r="AA111" s="89"/>
      <c r="AB111" s="89"/>
      <c r="AC111" s="89"/>
      <c r="AD111" s="89"/>
      <c r="AE111" s="88" t="s">
        <v>1699</v>
      </c>
      <c r="AF111" s="88" t="s">
        <v>76</v>
      </c>
      <c r="AG111" s="89"/>
      <c r="AH111" s="90" t="s">
        <v>1547</v>
      </c>
      <c r="AI111" s="89"/>
      <c r="AJ111" s="89"/>
      <c r="AK111" s="89"/>
      <c r="AL111" s="89"/>
      <c r="AM111" s="89"/>
      <c r="AN111" s="89"/>
      <c r="AO111" s="91"/>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row>
    <row r="112" ht="23.25" customHeight="1">
      <c r="A112" s="77"/>
      <c r="B112" s="77"/>
      <c r="C112" s="77"/>
      <c r="D112" s="77"/>
      <c r="E112" s="86" t="s">
        <v>790</v>
      </c>
      <c r="F112" s="77"/>
      <c r="G112" s="77"/>
      <c r="H112" s="77"/>
      <c r="I112" s="77"/>
      <c r="J112" s="77"/>
      <c r="K112" s="77"/>
      <c r="L112" s="77"/>
      <c r="M112" s="77"/>
      <c r="N112" s="77"/>
      <c r="O112" s="77"/>
      <c r="P112" s="77"/>
      <c r="Q112" s="77"/>
      <c r="R112" s="80"/>
      <c r="S112" s="77"/>
      <c r="T112" s="77"/>
      <c r="U112" s="79" t="str">
        <f>"[" &amp; TEXTJOIN(", ", TRUE,
    IF(H112&lt;&gt;"", """" &amp; VJDBCore!H$4 &amp; """", ""),
    IF(I112&lt;&gt;"", """" &amp; VJDBCore!I$4 &amp; """", ""),
    IF(J112&lt;&gt;"", """" &amp; VJDBCore!J$4 &amp; """", ""),
    IF(K112&lt;&gt;"", """" &amp; VJDBCore!K$4 &amp; """", ""),
    IF(L112&lt;&gt;"", """" &amp; VJDBCore!L$4 &amp; """", ""),    IF(M112&lt;&gt;"", """" &amp; VJDBCore!M$4 &amp; """", ""),    IF(N112&lt;&gt;"", """" &amp; VJDBCore!N$4 &amp; """", ""),     IF(O112&lt;&gt;"", """" &amp; VJDBCore!O$4 &amp; """", ""),     IF(O112&lt;&gt;"", """" &amp; VJDBCore!O$4 &amp; """", ""),     IF(P112&lt;&gt;"", """" &amp; VJDBCore!P$4 &amp; """", ""),
    IF(#REF!&lt;&gt;"", """" &amp;#REF! &amp; """", ""),
    IF(R112&lt;&gt;"", """" &amp; R112 &amp; """", ""),
    IF(S112&lt;&gt;"", """" &amp; S112 &amp; """", "")
) &amp; "]"</f>
        <v>#REF!</v>
      </c>
      <c r="V112" s="87" t="s">
        <v>134</v>
      </c>
      <c r="W112" s="88" t="s">
        <v>1547</v>
      </c>
      <c r="X112" s="89"/>
      <c r="Y112" s="89"/>
      <c r="Z112" s="89"/>
      <c r="AA112" s="89"/>
      <c r="AB112" s="89"/>
      <c r="AC112" s="89"/>
      <c r="AD112" s="88" t="s">
        <v>1652</v>
      </c>
      <c r="AE112" s="88" t="s">
        <v>1700</v>
      </c>
      <c r="AF112" s="88" t="s">
        <v>127</v>
      </c>
      <c r="AG112" s="89"/>
      <c r="AH112" s="90" t="s">
        <v>1547</v>
      </c>
      <c r="AI112" s="89"/>
      <c r="AJ112" s="89"/>
      <c r="AK112" s="89"/>
      <c r="AL112" s="89"/>
      <c r="AM112" s="89"/>
      <c r="AN112" s="89"/>
      <c r="AO112" s="91"/>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row>
    <row r="113" ht="23.25" customHeight="1">
      <c r="A113" s="77"/>
      <c r="B113" s="77"/>
      <c r="C113" s="77"/>
      <c r="D113" s="77"/>
      <c r="E113" s="86" t="s">
        <v>790</v>
      </c>
      <c r="F113" s="77"/>
      <c r="G113" s="77"/>
      <c r="H113" s="77"/>
      <c r="I113" s="77"/>
      <c r="J113" s="77"/>
      <c r="K113" s="77"/>
      <c r="L113" s="77"/>
      <c r="M113" s="77"/>
      <c r="N113" s="77"/>
      <c r="O113" s="77"/>
      <c r="P113" s="77"/>
      <c r="Q113" s="77"/>
      <c r="R113" s="80"/>
      <c r="S113" s="77"/>
      <c r="T113" s="77"/>
      <c r="U113" s="79" t="str">
        <f>"[" &amp; TEXTJOIN(", ", TRUE,
    IF(H113&lt;&gt;"", """" &amp; VJDBCore!H$4 &amp; """", ""),
    IF(I113&lt;&gt;"", """" &amp; VJDBCore!I$4 &amp; """", ""),
    IF(J113&lt;&gt;"", """" &amp; VJDBCore!J$4 &amp; """", ""),
    IF(K113&lt;&gt;"", """" &amp; VJDBCore!K$4 &amp; """", ""),
    IF(L113&lt;&gt;"", """" &amp; VJDBCore!L$4 &amp; """", ""),    IF(M113&lt;&gt;"", """" &amp; VJDBCore!M$4 &amp; """", ""),    IF(N113&lt;&gt;"", """" &amp; VJDBCore!N$4 &amp; """", ""),     IF(O113&lt;&gt;"", """" &amp; VJDBCore!O$4 &amp; """", ""),     IF(O113&lt;&gt;"", """" &amp; VJDBCore!O$4 &amp; """", ""),     IF(P113&lt;&gt;"", """" &amp; VJDBCore!P$4 &amp; """", ""),
    IF(#REF!&lt;&gt;"", """" &amp;#REF! &amp; """", ""),
    IF(R113&lt;&gt;"", """" &amp; R113 &amp; """", ""),
    IF(S113&lt;&gt;"", """" &amp; S113 &amp; """", "")
) &amp; "]"</f>
        <v>#REF!</v>
      </c>
      <c r="V113" s="87" t="s">
        <v>134</v>
      </c>
      <c r="W113" s="88" t="s">
        <v>1547</v>
      </c>
      <c r="X113" s="89"/>
      <c r="Y113" s="89"/>
      <c r="Z113" s="89"/>
      <c r="AA113" s="89"/>
      <c r="AB113" s="89"/>
      <c r="AC113" s="89"/>
      <c r="AD113" s="88" t="s">
        <v>1652</v>
      </c>
      <c r="AE113" s="88" t="s">
        <v>1701</v>
      </c>
      <c r="AF113" s="88" t="s">
        <v>127</v>
      </c>
      <c r="AG113" s="89"/>
      <c r="AH113" s="90" t="s">
        <v>1547</v>
      </c>
      <c r="AI113" s="89"/>
      <c r="AJ113" s="89"/>
      <c r="AK113" s="89"/>
      <c r="AL113" s="89"/>
      <c r="AM113" s="89"/>
      <c r="AN113" s="89"/>
      <c r="AO113" s="91"/>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row>
    <row r="114" ht="23.25" customHeight="1">
      <c r="A114" s="77"/>
      <c r="B114" s="77"/>
      <c r="C114" s="77"/>
      <c r="D114" s="77"/>
      <c r="E114" s="86" t="s">
        <v>790</v>
      </c>
      <c r="F114" s="77"/>
      <c r="G114" s="77"/>
      <c r="H114" s="77"/>
      <c r="I114" s="77"/>
      <c r="J114" s="77"/>
      <c r="K114" s="77"/>
      <c r="L114" s="77"/>
      <c r="M114" s="77"/>
      <c r="N114" s="77" t="s">
        <v>1702</v>
      </c>
      <c r="O114" s="77"/>
      <c r="P114" s="77"/>
      <c r="Q114" s="77"/>
      <c r="R114" s="80"/>
      <c r="S114" s="77"/>
      <c r="T114" s="77"/>
      <c r="U114" s="79" t="str">
        <f>"[" &amp; TEXTJOIN(", ", TRUE,
    IF(H114&lt;&gt;"", """" &amp; VJDBCore!H$4 &amp; """", ""),
    IF(I114&lt;&gt;"", """" &amp; VJDBCore!I$4 &amp; """", ""),
    IF(J114&lt;&gt;"", """" &amp; VJDBCore!J$4 &amp; """", ""),
    IF(K114&lt;&gt;"", """" &amp; VJDBCore!K$4 &amp; """", ""),
    IF(L114&lt;&gt;"", """" &amp; VJDBCore!L$4 &amp; """", ""),    IF(M114&lt;&gt;"", """" &amp; VJDBCore!M$4 &amp; """", ""),    IF(N114&lt;&gt;"", """" &amp; VJDBCore!N$4 &amp; """", ""),     IF(O114&lt;&gt;"", """" &amp; VJDBCore!O$4 &amp; """", ""),     IF(O114&lt;&gt;"", """" &amp; VJDBCore!O$4 &amp; """", ""),     IF(P114&lt;&gt;"", """" &amp; VJDBCore!P$4 &amp; """", ""),
    IF(#REF!&lt;&gt;"", """" &amp;#REF! &amp; """", ""),
    IF(R114&lt;&gt;"", """" &amp; R114 &amp; """", ""),
    IF(S114&lt;&gt;"", """" &amp; S114 &amp; """", "")
) &amp; "]"</f>
        <v>#REF!</v>
      </c>
      <c r="V114" s="87" t="s">
        <v>134</v>
      </c>
      <c r="W114" s="88" t="s">
        <v>1547</v>
      </c>
      <c r="X114" s="89"/>
      <c r="Y114" s="89"/>
      <c r="Z114" s="89"/>
      <c r="AA114" s="89"/>
      <c r="AB114" s="89"/>
      <c r="AC114" s="88" t="s">
        <v>825</v>
      </c>
      <c r="AD114" s="89"/>
      <c r="AE114" s="89"/>
      <c r="AF114" s="89"/>
      <c r="AG114" s="89"/>
      <c r="AH114" s="90" t="s">
        <v>1547</v>
      </c>
      <c r="AI114" s="89"/>
      <c r="AJ114" s="89"/>
      <c r="AK114" s="89"/>
      <c r="AL114" s="89"/>
      <c r="AM114" s="89"/>
      <c r="AN114" s="89"/>
      <c r="AO114" s="91"/>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row>
    <row r="115" ht="23.25" customHeight="1">
      <c r="A115" s="92"/>
      <c r="B115" s="92"/>
      <c r="C115" s="92"/>
      <c r="D115" s="92"/>
      <c r="E115" s="92" t="s">
        <v>790</v>
      </c>
      <c r="F115" s="92"/>
      <c r="G115" s="92"/>
      <c r="H115" s="92"/>
      <c r="I115" s="92"/>
      <c r="J115" s="92"/>
      <c r="K115" s="92"/>
      <c r="L115" s="92"/>
      <c r="M115" s="92"/>
      <c r="N115" s="92"/>
      <c r="O115" s="92"/>
      <c r="P115" s="92"/>
      <c r="Q115" s="93"/>
      <c r="R115" s="93" t="s">
        <v>91</v>
      </c>
      <c r="S115" s="92"/>
      <c r="T115" s="92"/>
      <c r="U115" s="92"/>
      <c r="V115" s="92" t="str">
        <f t="shared" ref="V115:V124" si="3">"[" &amp; 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92" t="s">
        <v>8</v>
      </c>
      <c r="X115" s="92"/>
      <c r="Y115" s="92"/>
      <c r="Z115" s="94" t="s">
        <v>1703</v>
      </c>
      <c r="AA115" s="94" t="s">
        <v>1704</v>
      </c>
      <c r="AB115" s="92"/>
      <c r="AC115" s="92" t="s">
        <v>1547</v>
      </c>
      <c r="AD115" s="92"/>
      <c r="AE115" s="92"/>
      <c r="AF115" s="92"/>
      <c r="AG115" s="92"/>
      <c r="AH115" s="92"/>
      <c r="AI115" s="92"/>
      <c r="AJ115" s="92"/>
      <c r="AK115" s="92"/>
      <c r="AL115" s="92"/>
      <c r="AM115" s="92"/>
      <c r="AN115" s="92"/>
      <c r="AO115" s="92"/>
      <c r="AP115" s="92"/>
      <c r="AQ115" s="92"/>
      <c r="AR115" s="95"/>
      <c r="AS115" s="95"/>
      <c r="AT115" s="92"/>
      <c r="AU115" s="92"/>
      <c r="AV115" s="95"/>
      <c r="AW115" s="95"/>
      <c r="AX115" s="95"/>
      <c r="AY115" s="95"/>
      <c r="AZ115" s="95"/>
      <c r="BA115" s="95"/>
      <c r="BB115" s="95"/>
      <c r="BC115" s="95"/>
      <c r="BD115" s="95"/>
      <c r="BE115" s="95"/>
      <c r="BF115" s="95"/>
      <c r="BG115" s="95"/>
      <c r="BH115" s="95"/>
      <c r="BI115" s="95"/>
      <c r="BJ115" s="95"/>
      <c r="BK115" s="95"/>
      <c r="BL115" s="95"/>
      <c r="BM115" s="95"/>
      <c r="BN115" s="95"/>
      <c r="BO115" s="95"/>
      <c r="BP115" s="95"/>
      <c r="BQ115" s="95"/>
    </row>
    <row r="116" ht="23.25" customHeight="1">
      <c r="A116" s="92"/>
      <c r="B116" s="92"/>
      <c r="C116" s="92"/>
      <c r="D116" s="92"/>
      <c r="E116" s="92" t="s">
        <v>790</v>
      </c>
      <c r="F116" s="92"/>
      <c r="G116" s="92"/>
      <c r="H116" s="92"/>
      <c r="I116" s="92"/>
      <c r="J116" s="92"/>
      <c r="K116" s="92"/>
      <c r="L116" s="92"/>
      <c r="M116" s="94" t="s">
        <v>1705</v>
      </c>
      <c r="N116" s="92"/>
      <c r="O116" s="92"/>
      <c r="P116" s="92"/>
      <c r="Q116" s="93"/>
      <c r="R116" s="93" t="s">
        <v>91</v>
      </c>
      <c r="S116" s="92" t="s">
        <v>69</v>
      </c>
      <c r="T116" s="92"/>
      <c r="U116" s="92"/>
      <c r="V116" s="92" t="str">
        <f t="shared" si="3"/>
        <v>#REF!</v>
      </c>
      <c r="W116" s="92" t="s">
        <v>8</v>
      </c>
      <c r="X116" s="92"/>
      <c r="Y116" s="92"/>
      <c r="Z116" s="94" t="s">
        <v>1705</v>
      </c>
      <c r="AA116" s="94" t="s">
        <v>1706</v>
      </c>
      <c r="AB116" s="92"/>
      <c r="AC116" s="92" t="s">
        <v>1707</v>
      </c>
      <c r="AD116" s="92"/>
      <c r="AE116" s="92"/>
      <c r="AF116" s="92"/>
      <c r="AG116" s="92"/>
      <c r="AH116" s="92"/>
      <c r="AI116" s="92"/>
      <c r="AJ116" s="92"/>
      <c r="AK116" s="92"/>
      <c r="AL116" s="92"/>
      <c r="AM116" s="92"/>
      <c r="AN116" s="92"/>
      <c r="AO116" s="92"/>
      <c r="AP116" s="92"/>
      <c r="AQ116" s="92"/>
      <c r="AR116" s="95"/>
      <c r="AS116" s="95"/>
      <c r="AT116" s="92"/>
      <c r="AU116" s="92"/>
      <c r="AV116" s="95"/>
      <c r="AW116" s="95" t="s">
        <v>1708</v>
      </c>
      <c r="AX116" s="95"/>
      <c r="AY116" s="95"/>
      <c r="AZ116" s="95"/>
      <c r="BA116" s="95"/>
      <c r="BB116" s="95"/>
      <c r="BC116" s="95"/>
      <c r="BD116" s="95"/>
      <c r="BE116" s="95"/>
      <c r="BF116" s="95"/>
      <c r="BG116" s="95"/>
      <c r="BH116" s="95"/>
      <c r="BI116" s="95"/>
      <c r="BJ116" s="95"/>
      <c r="BK116" s="95"/>
      <c r="BL116" s="95"/>
      <c r="BM116" s="95"/>
      <c r="BN116" s="95"/>
      <c r="BO116" s="95"/>
      <c r="BP116" s="95"/>
      <c r="BQ116" s="95"/>
    </row>
    <row r="117" ht="23.25" customHeight="1">
      <c r="A117" s="92"/>
      <c r="B117" s="92"/>
      <c r="C117" s="92"/>
      <c r="D117" s="92"/>
      <c r="E117" s="92" t="s">
        <v>790</v>
      </c>
      <c r="F117" s="92"/>
      <c r="G117" s="92"/>
      <c r="H117" s="92"/>
      <c r="I117" s="92"/>
      <c r="J117" s="92"/>
      <c r="K117" s="92"/>
      <c r="L117" s="92"/>
      <c r="M117" s="92"/>
      <c r="N117" s="92"/>
      <c r="O117" s="92"/>
      <c r="P117" s="92"/>
      <c r="Q117" s="93"/>
      <c r="R117" s="93" t="s">
        <v>91</v>
      </c>
      <c r="S117" s="92" t="s">
        <v>198</v>
      </c>
      <c r="T117" s="92"/>
      <c r="U117" s="92"/>
      <c r="V117" s="92" t="str">
        <f t="shared" si="3"/>
        <v>["Analysis"]</v>
      </c>
      <c r="W117" s="92" t="s">
        <v>8</v>
      </c>
      <c r="X117" s="92"/>
      <c r="Y117" s="92"/>
      <c r="Z117" s="94" t="s">
        <v>1709</v>
      </c>
      <c r="AA117" s="94" t="s">
        <v>1710</v>
      </c>
      <c r="AB117" s="92"/>
      <c r="AC117" s="92" t="s">
        <v>1547</v>
      </c>
      <c r="AD117" s="92"/>
      <c r="AE117" s="92"/>
      <c r="AF117" s="92"/>
      <c r="AG117" s="92"/>
      <c r="AH117" s="92"/>
      <c r="AI117" s="92"/>
      <c r="AJ117" s="92"/>
      <c r="AK117" s="92"/>
      <c r="AL117" s="92"/>
      <c r="AM117" s="92"/>
      <c r="AN117" s="92"/>
      <c r="AO117" s="92"/>
      <c r="AP117" s="92"/>
      <c r="AQ117" s="92"/>
      <c r="AR117" s="95"/>
      <c r="AS117" s="95"/>
      <c r="AT117" s="92"/>
      <c r="AU117" s="92"/>
      <c r="AV117" s="95"/>
      <c r="AW117" s="95" t="s">
        <v>1708</v>
      </c>
      <c r="AX117" s="95"/>
      <c r="AY117" s="95"/>
      <c r="AZ117" s="95"/>
      <c r="BA117" s="95"/>
      <c r="BB117" s="95"/>
      <c r="BC117" s="95"/>
      <c r="BD117" s="95"/>
      <c r="BE117" s="95"/>
      <c r="BF117" s="95"/>
      <c r="BG117" s="95"/>
      <c r="BH117" s="95"/>
      <c r="BI117" s="95"/>
      <c r="BJ117" s="95"/>
      <c r="BK117" s="95"/>
      <c r="BL117" s="95"/>
      <c r="BM117" s="95"/>
      <c r="BN117" s="95"/>
      <c r="BO117" s="95"/>
      <c r="BP117" s="95"/>
      <c r="BQ117" s="95"/>
    </row>
    <row r="118" ht="23.25" customHeight="1">
      <c r="A118" s="96" t="s">
        <v>1711</v>
      </c>
      <c r="B118" s="97" t="s">
        <v>1712</v>
      </c>
      <c r="C118" s="96" t="s">
        <v>1713</v>
      </c>
      <c r="D118" s="96"/>
      <c r="E118" s="96" t="s">
        <v>504</v>
      </c>
      <c r="F118" s="97"/>
      <c r="G118" s="97"/>
      <c r="H118" s="97"/>
      <c r="I118" s="97"/>
      <c r="J118" s="97"/>
      <c r="K118" s="97"/>
      <c r="L118" s="97"/>
      <c r="M118" s="97"/>
      <c r="N118" s="97"/>
      <c r="O118" s="96" t="s">
        <v>1714</v>
      </c>
      <c r="P118" s="96" t="s">
        <v>1714</v>
      </c>
      <c r="Q118" s="98" t="s">
        <v>291</v>
      </c>
      <c r="R118" s="98" t="s">
        <v>437</v>
      </c>
      <c r="S118" s="97"/>
      <c r="T118" s="97"/>
      <c r="U118" s="97"/>
      <c r="V118" s="96" t="str">
        <f t="shared" si="3"/>
        <v>#REF!</v>
      </c>
      <c r="W118" s="97"/>
      <c r="X118" s="97"/>
      <c r="Y118" s="97"/>
      <c r="Z118" s="97"/>
      <c r="AA118" s="97"/>
      <c r="AB118" s="97"/>
      <c r="AC118" s="97"/>
      <c r="AD118" s="97"/>
      <c r="AE118" s="97"/>
      <c r="AF118" s="97"/>
      <c r="AG118" s="97"/>
      <c r="AH118" s="97"/>
      <c r="AI118" s="97"/>
      <c r="AJ118" s="96" t="s">
        <v>1715</v>
      </c>
      <c r="AK118" s="96"/>
      <c r="AL118" s="96"/>
      <c r="AM118" s="96" t="s">
        <v>1715</v>
      </c>
      <c r="AN118" s="96"/>
      <c r="AO118" s="96" t="s">
        <v>97</v>
      </c>
      <c r="AP118" s="96" t="s">
        <v>98</v>
      </c>
      <c r="AQ118" s="96" t="s">
        <v>98</v>
      </c>
      <c r="AR118" s="99" t="s">
        <v>77</v>
      </c>
      <c r="AS118" s="99" t="s">
        <v>102</v>
      </c>
      <c r="AT118" s="96" t="s">
        <v>1711</v>
      </c>
      <c r="AU118" s="97" t="s">
        <v>1712</v>
      </c>
      <c r="AV118" s="97"/>
      <c r="AW118" s="97" t="s">
        <v>1716</v>
      </c>
      <c r="AX118" s="97"/>
      <c r="AY118" s="97"/>
      <c r="AZ118" s="97"/>
      <c r="BA118" s="97"/>
      <c r="BB118" s="97"/>
      <c r="BC118" s="97"/>
      <c r="BD118" s="97"/>
      <c r="BE118" s="97"/>
      <c r="BF118" s="97"/>
      <c r="BG118" s="97"/>
      <c r="BH118" s="97"/>
      <c r="BI118" s="97"/>
      <c r="BJ118" s="97"/>
      <c r="BK118" s="97"/>
      <c r="BL118" s="97"/>
      <c r="BM118" s="97"/>
      <c r="BN118" s="97"/>
      <c r="BO118" s="97"/>
      <c r="BP118" s="97"/>
      <c r="BQ118" s="97"/>
    </row>
    <row r="119" ht="23.25" customHeight="1">
      <c r="A119" s="96" t="s">
        <v>1717</v>
      </c>
      <c r="B119" s="97" t="s">
        <v>1718</v>
      </c>
      <c r="C119" s="96" t="s">
        <v>1719</v>
      </c>
      <c r="D119" s="96"/>
      <c r="E119" s="96" t="s">
        <v>504</v>
      </c>
      <c r="F119" s="97"/>
      <c r="G119" s="97"/>
      <c r="H119" s="97"/>
      <c r="I119" s="97"/>
      <c r="J119" s="97"/>
      <c r="K119" s="97"/>
      <c r="L119" s="97"/>
      <c r="M119" s="97"/>
      <c r="N119" s="97"/>
      <c r="O119" s="96" t="s">
        <v>1714</v>
      </c>
      <c r="P119" s="96" t="s">
        <v>1714</v>
      </c>
      <c r="Q119" s="98" t="s">
        <v>846</v>
      </c>
      <c r="R119" s="98" t="s">
        <v>847</v>
      </c>
      <c r="S119" s="97"/>
      <c r="T119" s="97"/>
      <c r="U119" s="97"/>
      <c r="V119" s="96" t="str">
        <f t="shared" si="3"/>
        <v>#REF!</v>
      </c>
      <c r="W119" s="97"/>
      <c r="X119" s="97"/>
      <c r="Y119" s="97"/>
      <c r="Z119" s="97"/>
      <c r="AA119" s="97"/>
      <c r="AB119" s="97"/>
      <c r="AC119" s="97"/>
      <c r="AD119" s="97"/>
      <c r="AE119" s="97"/>
      <c r="AF119" s="97"/>
      <c r="AG119" s="97"/>
      <c r="AH119" s="97"/>
      <c r="AI119" s="97"/>
      <c r="AJ119" s="96" t="s">
        <v>1720</v>
      </c>
      <c r="AK119" s="96"/>
      <c r="AL119" s="96"/>
      <c r="AM119" s="96" t="s">
        <v>1720</v>
      </c>
      <c r="AN119" s="96"/>
      <c r="AO119" s="96" t="s">
        <v>97</v>
      </c>
      <c r="AP119" s="96" t="s">
        <v>98</v>
      </c>
      <c r="AQ119" s="96" t="s">
        <v>98</v>
      </c>
      <c r="AR119" s="99" t="s">
        <v>77</v>
      </c>
      <c r="AS119" s="99" t="s">
        <v>102</v>
      </c>
      <c r="AT119" s="96" t="s">
        <v>1717</v>
      </c>
      <c r="AU119" s="97" t="s">
        <v>1718</v>
      </c>
      <c r="AV119" s="97"/>
      <c r="AW119" s="97" t="s">
        <v>1716</v>
      </c>
      <c r="AX119" s="97"/>
      <c r="AY119" s="97"/>
      <c r="AZ119" s="97"/>
      <c r="BA119" s="97"/>
      <c r="BB119" s="97"/>
      <c r="BC119" s="97"/>
      <c r="BD119" s="97"/>
      <c r="BE119" s="97"/>
      <c r="BF119" s="97"/>
      <c r="BG119" s="97"/>
      <c r="BH119" s="97"/>
      <c r="BI119" s="97"/>
      <c r="BJ119" s="97"/>
      <c r="BK119" s="97"/>
      <c r="BL119" s="97"/>
      <c r="BM119" s="97"/>
      <c r="BN119" s="97"/>
      <c r="BO119" s="97"/>
      <c r="BP119" s="97"/>
      <c r="BQ119" s="97"/>
    </row>
    <row r="120" ht="23.25" customHeight="1">
      <c r="A120" s="96" t="s">
        <v>1721</v>
      </c>
      <c r="B120" s="97" t="s">
        <v>1722</v>
      </c>
      <c r="C120" s="96" t="s">
        <v>1723</v>
      </c>
      <c r="D120" s="96"/>
      <c r="E120" s="96" t="s">
        <v>504</v>
      </c>
      <c r="F120" s="97"/>
      <c r="G120" s="97"/>
      <c r="H120" s="97"/>
      <c r="I120" s="97"/>
      <c r="J120" s="97"/>
      <c r="K120" s="97"/>
      <c r="L120" s="97"/>
      <c r="M120" s="97"/>
      <c r="N120" s="97"/>
      <c r="O120" s="96" t="s">
        <v>1714</v>
      </c>
      <c r="P120" s="96" t="s">
        <v>1714</v>
      </c>
      <c r="Q120" s="98" t="s">
        <v>993</v>
      </c>
      <c r="R120" s="98" t="s">
        <v>994</v>
      </c>
      <c r="S120" s="97"/>
      <c r="T120" s="97"/>
      <c r="U120" s="97"/>
      <c r="V120" s="96" t="str">
        <f t="shared" si="3"/>
        <v>#REF!</v>
      </c>
      <c r="W120" s="97"/>
      <c r="X120" s="97"/>
      <c r="Y120" s="97"/>
      <c r="Z120" s="97"/>
      <c r="AA120" s="97"/>
      <c r="AB120" s="97"/>
      <c r="AC120" s="97"/>
      <c r="AD120" s="97"/>
      <c r="AE120" s="97"/>
      <c r="AF120" s="97"/>
      <c r="AG120" s="97"/>
      <c r="AH120" s="97"/>
      <c r="AI120" s="97"/>
      <c r="AJ120" s="96" t="s">
        <v>1724</v>
      </c>
      <c r="AK120" s="96"/>
      <c r="AL120" s="96"/>
      <c r="AM120" s="96" t="s">
        <v>1724</v>
      </c>
      <c r="AN120" s="96"/>
      <c r="AO120" s="96" t="s">
        <v>97</v>
      </c>
      <c r="AP120" s="96" t="s">
        <v>98</v>
      </c>
      <c r="AQ120" s="96" t="s">
        <v>98</v>
      </c>
      <c r="AR120" s="99" t="s">
        <v>77</v>
      </c>
      <c r="AS120" s="99" t="s">
        <v>102</v>
      </c>
      <c r="AT120" s="96" t="s">
        <v>1721</v>
      </c>
      <c r="AU120" s="97" t="s">
        <v>1722</v>
      </c>
      <c r="AV120" s="97"/>
      <c r="AW120" s="97" t="s">
        <v>1725</v>
      </c>
      <c r="AX120" s="97"/>
      <c r="AY120" s="97"/>
      <c r="AZ120" s="97"/>
      <c r="BA120" s="97"/>
      <c r="BB120" s="97"/>
      <c r="BC120" s="97"/>
      <c r="BD120" s="97"/>
      <c r="BE120" s="97"/>
      <c r="BF120" s="97"/>
      <c r="BG120" s="97"/>
      <c r="BH120" s="97"/>
      <c r="BI120" s="97"/>
      <c r="BJ120" s="97"/>
      <c r="BK120" s="97"/>
      <c r="BL120" s="97"/>
      <c r="BM120" s="97"/>
      <c r="BN120" s="97"/>
      <c r="BO120" s="97"/>
      <c r="BP120" s="97"/>
      <c r="BQ120" s="97"/>
    </row>
    <row r="121" ht="23.25" customHeight="1">
      <c r="A121" s="96" t="s">
        <v>1726</v>
      </c>
      <c r="B121" s="97" t="s">
        <v>1727</v>
      </c>
      <c r="C121" s="96" t="s">
        <v>1728</v>
      </c>
      <c r="D121" s="96"/>
      <c r="E121" s="96" t="s">
        <v>504</v>
      </c>
      <c r="F121" s="97"/>
      <c r="G121" s="97"/>
      <c r="H121" s="97"/>
      <c r="I121" s="97"/>
      <c r="J121" s="97"/>
      <c r="K121" s="97"/>
      <c r="L121" s="97"/>
      <c r="M121" s="97"/>
      <c r="N121" s="97"/>
      <c r="O121" s="96" t="s">
        <v>1714</v>
      </c>
      <c r="P121" s="96" t="s">
        <v>1714</v>
      </c>
      <c r="Q121" s="98" t="s">
        <v>88</v>
      </c>
      <c r="R121" s="98" t="s">
        <v>89</v>
      </c>
      <c r="S121" s="97"/>
      <c r="T121" s="97"/>
      <c r="U121" s="97"/>
      <c r="V121" s="96" t="str">
        <f t="shared" si="3"/>
        <v>#REF!</v>
      </c>
      <c r="W121" s="97"/>
      <c r="X121" s="97"/>
      <c r="Y121" s="97"/>
      <c r="Z121" s="97"/>
      <c r="AA121" s="97"/>
      <c r="AB121" s="97"/>
      <c r="AC121" s="97"/>
      <c r="AD121" s="97"/>
      <c r="AE121" s="97"/>
      <c r="AF121" s="97"/>
      <c r="AG121" s="97"/>
      <c r="AH121" s="97"/>
      <c r="AI121" s="97"/>
      <c r="AJ121" s="96" t="s">
        <v>1729</v>
      </c>
      <c r="AK121" s="96"/>
      <c r="AL121" s="96"/>
      <c r="AM121" s="96" t="s">
        <v>1724</v>
      </c>
      <c r="AN121" s="96"/>
      <c r="AO121" s="96" t="s">
        <v>97</v>
      </c>
      <c r="AP121" s="96" t="s">
        <v>98</v>
      </c>
      <c r="AQ121" s="96" t="s">
        <v>98</v>
      </c>
      <c r="AR121" s="99" t="s">
        <v>77</v>
      </c>
      <c r="AS121" s="99" t="s">
        <v>102</v>
      </c>
      <c r="AT121" s="96" t="s">
        <v>1726</v>
      </c>
      <c r="AU121" s="97" t="s">
        <v>1727</v>
      </c>
      <c r="AV121" s="97"/>
      <c r="AW121" s="97" t="s">
        <v>1716</v>
      </c>
      <c r="AX121" s="97"/>
      <c r="AY121" s="97"/>
      <c r="AZ121" s="97"/>
      <c r="BA121" s="97"/>
      <c r="BB121" s="97"/>
      <c r="BC121" s="97"/>
      <c r="BD121" s="97"/>
      <c r="BE121" s="97"/>
      <c r="BF121" s="97"/>
      <c r="BG121" s="97"/>
      <c r="BH121" s="97"/>
      <c r="BI121" s="97"/>
      <c r="BJ121" s="97"/>
      <c r="BK121" s="97"/>
      <c r="BL121" s="97"/>
      <c r="BM121" s="97"/>
      <c r="BN121" s="97"/>
      <c r="BO121" s="97"/>
      <c r="BP121" s="97"/>
      <c r="BQ121" s="97"/>
    </row>
    <row r="122" ht="23.25" customHeight="1">
      <c r="A122" s="96" t="s">
        <v>1717</v>
      </c>
      <c r="B122" s="97" t="s">
        <v>1718</v>
      </c>
      <c r="C122" s="96" t="s">
        <v>1730</v>
      </c>
      <c r="D122" s="96"/>
      <c r="E122" s="96" t="s">
        <v>182</v>
      </c>
      <c r="F122" s="97"/>
      <c r="G122" s="97"/>
      <c r="H122" s="97"/>
      <c r="I122" s="97"/>
      <c r="J122" s="97"/>
      <c r="K122" s="97"/>
      <c r="L122" s="97"/>
      <c r="M122" s="97"/>
      <c r="N122" s="97"/>
      <c r="O122" s="96" t="s">
        <v>1717</v>
      </c>
      <c r="P122" s="96" t="s">
        <v>1717</v>
      </c>
      <c r="Q122" s="98" t="s">
        <v>993</v>
      </c>
      <c r="R122" s="98" t="s">
        <v>994</v>
      </c>
      <c r="S122" s="97"/>
      <c r="T122" s="97"/>
      <c r="U122" s="97"/>
      <c r="V122" s="96" t="str">
        <f t="shared" si="3"/>
        <v>#REF!</v>
      </c>
      <c r="W122" s="97"/>
      <c r="X122" s="97"/>
      <c r="Y122" s="97"/>
      <c r="Z122" s="97"/>
      <c r="AA122" s="97"/>
      <c r="AB122" s="97"/>
      <c r="AC122" s="97"/>
      <c r="AD122" s="97"/>
      <c r="AE122" s="97"/>
      <c r="AF122" s="97"/>
      <c r="AG122" s="97"/>
      <c r="AH122" s="97"/>
      <c r="AI122" s="97"/>
      <c r="AJ122" s="96" t="s">
        <v>1730</v>
      </c>
      <c r="AK122" s="96"/>
      <c r="AL122" s="96"/>
      <c r="AM122" s="96" t="s">
        <v>1730</v>
      </c>
      <c r="AN122" s="96"/>
      <c r="AO122" s="96" t="s">
        <v>97</v>
      </c>
      <c r="AP122" s="96" t="s">
        <v>98</v>
      </c>
      <c r="AQ122" s="96" t="s">
        <v>98</v>
      </c>
      <c r="AR122" s="99" t="s">
        <v>77</v>
      </c>
      <c r="AS122" s="99" t="s">
        <v>102</v>
      </c>
      <c r="AT122" s="96" t="s">
        <v>1717</v>
      </c>
      <c r="AU122" s="97" t="s">
        <v>1718</v>
      </c>
      <c r="AV122" s="97"/>
      <c r="AW122" s="97" t="s">
        <v>1716</v>
      </c>
      <c r="AX122" s="97"/>
      <c r="AY122" s="97"/>
      <c r="AZ122" s="97"/>
      <c r="BA122" s="97"/>
      <c r="BB122" s="97"/>
      <c r="BC122" s="97"/>
      <c r="BD122" s="97"/>
      <c r="BE122" s="97"/>
      <c r="BF122" s="97"/>
      <c r="BG122" s="97"/>
      <c r="BH122" s="97"/>
      <c r="BI122" s="97"/>
      <c r="BJ122" s="97"/>
      <c r="BK122" s="97"/>
      <c r="BL122" s="97"/>
      <c r="BM122" s="97"/>
      <c r="BN122" s="97"/>
      <c r="BO122" s="97"/>
      <c r="BP122" s="97"/>
      <c r="BQ122" s="97"/>
    </row>
    <row r="123" ht="23.25" customHeight="1">
      <c r="A123" s="100" t="s">
        <v>1731</v>
      </c>
      <c r="B123" s="101" t="s">
        <v>1732</v>
      </c>
      <c r="C123" s="100" t="s">
        <v>1733</v>
      </c>
      <c r="D123" s="100"/>
      <c r="E123" s="100" t="s">
        <v>504</v>
      </c>
      <c r="F123" s="101"/>
      <c r="G123" s="101"/>
      <c r="H123" s="101"/>
      <c r="I123" s="101"/>
      <c r="J123" s="101"/>
      <c r="K123" s="101"/>
      <c r="L123" s="101"/>
      <c r="M123" s="101"/>
      <c r="N123" s="101"/>
      <c r="O123" s="100" t="s">
        <v>1731</v>
      </c>
      <c r="P123" s="100" t="s">
        <v>1731</v>
      </c>
      <c r="Q123" s="102" t="s">
        <v>291</v>
      </c>
      <c r="R123" s="102" t="s">
        <v>437</v>
      </c>
      <c r="S123" s="101"/>
      <c r="T123" s="101"/>
      <c r="U123" s="101"/>
      <c r="V123" s="100" t="str">
        <f t="shared" si="3"/>
        <v>#REF!</v>
      </c>
      <c r="W123" s="101"/>
      <c r="X123" s="101"/>
      <c r="Y123" s="101"/>
      <c r="Z123" s="101"/>
      <c r="AA123" s="101"/>
      <c r="AB123" s="101"/>
      <c r="AC123" s="101"/>
      <c r="AD123" s="101"/>
      <c r="AE123" s="101"/>
      <c r="AF123" s="101"/>
      <c r="AG123" s="101"/>
      <c r="AH123" s="101"/>
      <c r="AI123" s="101"/>
      <c r="AJ123" s="100" t="s">
        <v>1733</v>
      </c>
      <c r="AK123" s="100"/>
      <c r="AL123" s="100"/>
      <c r="AM123" s="100" t="s">
        <v>1734</v>
      </c>
      <c r="AN123" s="100"/>
      <c r="AO123" s="100" t="s">
        <v>97</v>
      </c>
      <c r="AP123" s="100" t="s">
        <v>412</v>
      </c>
      <c r="AQ123" s="100" t="s">
        <v>412</v>
      </c>
      <c r="AR123" s="103" t="s">
        <v>77</v>
      </c>
      <c r="AS123" s="103" t="s">
        <v>102</v>
      </c>
      <c r="AT123" s="100" t="s">
        <v>1731</v>
      </c>
      <c r="AU123" s="101" t="s">
        <v>1732</v>
      </c>
      <c r="AV123" s="101"/>
      <c r="AW123" s="101" t="s">
        <v>1735</v>
      </c>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row>
    <row r="124" ht="23.25" customHeight="1">
      <c r="A124" s="100" t="s">
        <v>1736</v>
      </c>
      <c r="B124" s="101" t="s">
        <v>1737</v>
      </c>
      <c r="C124" s="100" t="s">
        <v>1738</v>
      </c>
      <c r="D124" s="100"/>
      <c r="E124" s="100" t="s">
        <v>504</v>
      </c>
      <c r="F124" s="101"/>
      <c r="G124" s="101"/>
      <c r="H124" s="101"/>
      <c r="I124" s="101"/>
      <c r="J124" s="101"/>
      <c r="K124" s="101"/>
      <c r="L124" s="101"/>
      <c r="M124" s="101"/>
      <c r="N124" s="101"/>
      <c r="O124" s="100" t="s">
        <v>1736</v>
      </c>
      <c r="P124" s="100" t="s">
        <v>1736</v>
      </c>
      <c r="Q124" s="102" t="s">
        <v>291</v>
      </c>
      <c r="R124" s="102" t="s">
        <v>437</v>
      </c>
      <c r="S124" s="101"/>
      <c r="T124" s="101"/>
      <c r="U124" s="101"/>
      <c r="V124" s="100" t="str">
        <f t="shared" si="3"/>
        <v>#REF!</v>
      </c>
      <c r="W124" s="101"/>
      <c r="X124" s="101"/>
      <c r="Y124" s="101"/>
      <c r="Z124" s="101"/>
      <c r="AA124" s="101"/>
      <c r="AB124" s="101"/>
      <c r="AC124" s="101"/>
      <c r="AD124" s="101"/>
      <c r="AE124" s="101"/>
      <c r="AF124" s="101"/>
      <c r="AG124" s="101"/>
      <c r="AH124" s="101"/>
      <c r="AI124" s="101"/>
      <c r="AJ124" s="100" t="s">
        <v>1738</v>
      </c>
      <c r="AK124" s="100"/>
      <c r="AL124" s="100"/>
      <c r="AM124" s="100" t="s">
        <v>1738</v>
      </c>
      <c r="AN124" s="100"/>
      <c r="AO124" s="100" t="s">
        <v>337</v>
      </c>
      <c r="AP124" s="100" t="s">
        <v>98</v>
      </c>
      <c r="AQ124" s="100" t="s">
        <v>98</v>
      </c>
      <c r="AR124" s="103" t="s">
        <v>340</v>
      </c>
      <c r="AS124" s="103" t="s">
        <v>341</v>
      </c>
      <c r="AT124" s="100" t="s">
        <v>1736</v>
      </c>
      <c r="AU124" s="101" t="s">
        <v>1737</v>
      </c>
      <c r="AV124" s="101"/>
      <c r="AW124" s="101" t="s">
        <v>1739</v>
      </c>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row>
    <row r="125" ht="23.25" customHeight="1">
      <c r="A125" s="77"/>
      <c r="B125" s="77"/>
      <c r="C125" s="77"/>
      <c r="D125" s="77"/>
      <c r="E125" s="104"/>
      <c r="F125" s="77"/>
      <c r="G125" s="77"/>
      <c r="H125" s="77"/>
      <c r="I125" s="77"/>
      <c r="J125" s="77"/>
      <c r="K125" s="77"/>
      <c r="L125" s="77"/>
      <c r="M125" s="77"/>
      <c r="N125" s="77"/>
      <c r="O125" s="77"/>
      <c r="P125" s="77"/>
      <c r="Q125" s="77"/>
      <c r="R125" s="80"/>
      <c r="S125" s="77"/>
      <c r="T125" s="79" t="str">
        <f>"[" &amp; TEXTJOIN(", ", TRUE,
    IF(H125&lt;&gt;"", """" &amp; VJDBCore!H$4 &amp; """", ""),
    IF(I125&lt;&gt;"", """" &amp; VJDBCore!I$4 &amp; """", ""),
    IF(J125&lt;&gt;"", """" &amp; VJDBCore!J$4 &amp; """", ""),
    IF(K125&lt;&gt;"", """" &amp; VJDBCore!K$4 &amp; """", ""),
    IF(L125&lt;&gt;"", """" &amp; VJDBCore!L$4 &amp; """", ""),    IF(M125&lt;&gt;"", """" &amp; VJDBCore!M$4 &amp; """", ""),    IF(N125&lt;&gt;"", """" &amp; VJDBCore!N$4 &amp; """", ""),     IF(O125&lt;&gt;"", """" &amp; VJDBCore!O$4 &amp; """", ""),     IF(O125&lt;&gt;"", """" &amp; VJDBCore!O$4 &amp; """", ""),     IF(P125&lt;&gt;"", """" &amp; VJDBCore!P$4 &amp; """", ""),
    IF(Q129&lt;&gt;"", """" &amp; Q129 &amp; """", ""),
    IF(R125&lt;&gt;"", """" &amp; R125 &amp; """", ""),
    IF(S125&lt;&gt;"", """" &amp; S125 &amp; """", "")
) &amp; "]"</f>
        <v>[]</v>
      </c>
      <c r="U125" s="89"/>
      <c r="V125" s="89"/>
      <c r="W125" s="89"/>
      <c r="X125" s="89"/>
      <c r="Y125" s="89"/>
      <c r="Z125" s="89"/>
      <c r="AA125" s="89"/>
      <c r="AB125" s="89"/>
      <c r="AC125" s="89"/>
      <c r="AD125" s="89"/>
      <c r="AE125" s="89"/>
      <c r="AF125" s="89"/>
      <c r="AG125" s="89"/>
      <c r="AH125" s="89"/>
      <c r="AI125" s="89"/>
      <c r="AJ125" s="89"/>
      <c r="AK125" s="89"/>
      <c r="AL125" s="89"/>
      <c r="AM125" s="89"/>
      <c r="AN125" s="91"/>
      <c r="AO125" s="85"/>
      <c r="AP125" s="85"/>
      <c r="AQ125" s="85"/>
      <c r="AR125" s="85"/>
      <c r="AS125" s="85"/>
      <c r="AT125" s="85"/>
      <c r="AU125" s="85"/>
      <c r="AV125" s="85"/>
      <c r="AW125" s="85"/>
      <c r="AX125" s="85"/>
      <c r="AY125" s="85"/>
      <c r="AZ125" s="85"/>
      <c r="BA125" s="85"/>
      <c r="BB125" s="85"/>
      <c r="BC125" s="85"/>
      <c r="BD125" s="85"/>
      <c r="BE125" s="85"/>
      <c r="BF125" s="85"/>
      <c r="BG125" s="85"/>
      <c r="BH125" s="85"/>
      <c r="BI125" s="85"/>
      <c r="BJ125" s="85"/>
      <c r="BK125" s="85"/>
      <c r="BL125" s="85"/>
      <c r="BM125" s="85"/>
      <c r="BN125" s="85"/>
      <c r="BO125" s="85"/>
      <c r="BP125" s="85"/>
      <c r="BQ125" s="85"/>
    </row>
    <row r="126" ht="23.25" customHeight="1">
      <c r="A126" s="77"/>
      <c r="B126" s="77"/>
      <c r="C126" s="77"/>
      <c r="D126" s="77"/>
      <c r="E126" s="104"/>
      <c r="F126" s="77"/>
      <c r="G126" s="77"/>
      <c r="H126" s="77"/>
      <c r="I126" s="77"/>
      <c r="J126" s="77"/>
      <c r="K126" s="77"/>
      <c r="L126" s="77"/>
      <c r="M126" s="77"/>
      <c r="N126" s="77"/>
      <c r="O126" s="77"/>
      <c r="P126" s="77"/>
      <c r="Q126" s="77"/>
      <c r="R126" s="80"/>
      <c r="S126" s="77"/>
      <c r="T126" s="79" t="str">
        <f>"[" &amp; TEXTJOIN(", ", TRUE,
    IF(H126&lt;&gt;"", """" &amp; VJDBCore!H$4 &amp; """", ""),
    IF(I126&lt;&gt;"", """" &amp; VJDBCore!I$4 &amp; """", ""),
    IF(J126&lt;&gt;"", """" &amp; VJDBCore!J$4 &amp; """", ""),
    IF(K126&lt;&gt;"", """" &amp; VJDBCore!K$4 &amp; """", ""),
    IF(L126&lt;&gt;"", """" &amp; VJDBCore!L$4 &amp; """", ""),    IF(M126&lt;&gt;"", """" &amp; VJDBCore!M$4 &amp; """", ""),    IF(N126&lt;&gt;"", """" &amp; VJDBCore!N$4 &amp; """", ""),     IF(O126&lt;&gt;"", """" &amp; VJDBCore!O$4 &amp; """", ""),     IF(O126&lt;&gt;"", """" &amp; VJDBCore!O$4 &amp; """", ""),     IF(P126&lt;&gt;"", """" &amp; VJDBCore!P$4 &amp; """", ""),
    IF(Q130&lt;&gt;"", """" &amp; Q130 &amp; """", ""),
    IF(R126&lt;&gt;"", """" &amp; R126 &amp; """", ""),
    IF(S126&lt;&gt;"", """" &amp; S126 &amp; """", "")
) &amp; "]"</f>
        <v>[]</v>
      </c>
      <c r="U126" s="89"/>
      <c r="V126" s="89"/>
      <c r="W126" s="89"/>
      <c r="X126" s="89"/>
      <c r="Y126" s="89"/>
      <c r="Z126" s="89"/>
      <c r="AA126" s="89"/>
      <c r="AB126" s="89"/>
      <c r="AC126" s="89"/>
      <c r="AD126" s="89"/>
      <c r="AE126" s="89"/>
      <c r="AF126" s="89"/>
      <c r="AG126" s="89"/>
      <c r="AH126" s="89"/>
      <c r="AI126" s="89"/>
      <c r="AJ126" s="89"/>
      <c r="AK126" s="89"/>
      <c r="AL126" s="89"/>
      <c r="AM126" s="89"/>
      <c r="AN126" s="91"/>
      <c r="AO126" s="85"/>
      <c r="AP126" s="85"/>
      <c r="AQ126" s="85"/>
      <c r="AR126" s="85"/>
      <c r="AS126" s="85"/>
      <c r="AT126" s="85"/>
      <c r="AU126" s="85"/>
      <c r="AV126" s="85"/>
      <c r="AW126" s="85"/>
      <c r="AX126" s="85"/>
      <c r="AY126" s="85"/>
      <c r="AZ126" s="85"/>
      <c r="BA126" s="85"/>
      <c r="BB126" s="85"/>
      <c r="BC126" s="85"/>
      <c r="BD126" s="85"/>
      <c r="BE126" s="85"/>
      <c r="BF126" s="85"/>
      <c r="BG126" s="85"/>
      <c r="BH126" s="85"/>
      <c r="BI126" s="85"/>
      <c r="BJ126" s="85"/>
      <c r="BK126" s="85"/>
      <c r="BL126" s="85"/>
      <c r="BM126" s="85"/>
      <c r="BN126" s="85"/>
      <c r="BO126" s="85"/>
      <c r="BP126" s="85"/>
      <c r="BQ126" s="85"/>
    </row>
    <row r="127" ht="23.25" customHeight="1">
      <c r="A127" s="77"/>
      <c r="B127" s="77"/>
      <c r="C127" s="77"/>
      <c r="D127" s="77"/>
      <c r="E127" s="104"/>
      <c r="F127" s="77"/>
      <c r="G127" s="77"/>
      <c r="H127" s="77"/>
      <c r="I127" s="77"/>
      <c r="J127" s="77"/>
      <c r="K127" s="77"/>
      <c r="L127" s="77"/>
      <c r="M127" s="77"/>
      <c r="N127" s="77"/>
      <c r="O127" s="77"/>
      <c r="P127" s="77"/>
      <c r="Q127" s="77"/>
      <c r="R127" s="80"/>
      <c r="S127" s="77"/>
      <c r="T127" s="79" t="str">
        <f>"[" &amp; TEXTJOIN(", ", TRUE,
    IF(H127&lt;&gt;"", """" &amp; VJDBCore!H$4 &amp; """", ""),
    IF(I127&lt;&gt;"", """" &amp; VJDBCore!I$4 &amp; """", ""),
    IF(J127&lt;&gt;"", """" &amp; VJDBCore!J$4 &amp; """", ""),
    IF(K127&lt;&gt;"", """" &amp; VJDBCore!K$4 &amp; """", ""),
    IF(L127&lt;&gt;"", """" &amp; VJDBCore!L$4 &amp; """", ""),    IF(M127&lt;&gt;"", """" &amp; VJDBCore!M$4 &amp; """", ""),    IF(N127&lt;&gt;"", """" &amp; VJDBCore!N$4 &amp; """", ""),     IF(O127&lt;&gt;"", """" &amp; VJDBCore!O$4 &amp; """", ""),     IF(O127&lt;&gt;"", """" &amp; VJDBCore!O$4 &amp; """", ""),     IF(P127&lt;&gt;"", """" &amp; VJDBCore!P$4 &amp; """", ""),
    IF(Q131&lt;&gt;"", """" &amp; Q131 &amp; """", ""),
    IF(R127&lt;&gt;"", """" &amp; R127 &amp; """", ""),
    IF(S127&lt;&gt;"", """" &amp; S127 &amp; """", "")
) &amp; "]"</f>
        <v>[]</v>
      </c>
      <c r="U127" s="89"/>
      <c r="V127" s="89"/>
      <c r="W127" s="89"/>
      <c r="X127" s="89"/>
      <c r="Y127" s="89"/>
      <c r="Z127" s="89"/>
      <c r="AA127" s="89"/>
      <c r="AB127" s="89"/>
      <c r="AC127" s="89"/>
      <c r="AD127" s="89"/>
      <c r="AE127" s="89"/>
      <c r="AF127" s="89"/>
      <c r="AG127" s="89"/>
      <c r="AH127" s="89"/>
      <c r="AI127" s="89"/>
      <c r="AJ127" s="89"/>
      <c r="AK127" s="89"/>
      <c r="AL127" s="89"/>
      <c r="AM127" s="89"/>
      <c r="AN127" s="91"/>
      <c r="AO127" s="85"/>
      <c r="AP127" s="85"/>
      <c r="AQ127" s="85"/>
      <c r="AR127" s="85"/>
      <c r="AS127" s="85"/>
      <c r="AT127" s="85"/>
      <c r="AU127" s="85"/>
      <c r="AV127" s="85"/>
      <c r="AW127" s="85"/>
      <c r="AX127" s="85"/>
      <c r="AY127" s="85"/>
      <c r="AZ127" s="85"/>
      <c r="BA127" s="85"/>
      <c r="BB127" s="85"/>
      <c r="BC127" s="85"/>
      <c r="BD127" s="85"/>
      <c r="BE127" s="85"/>
      <c r="BF127" s="85"/>
      <c r="BG127" s="85"/>
      <c r="BH127" s="85"/>
      <c r="BI127" s="85"/>
      <c r="BJ127" s="85"/>
      <c r="BK127" s="85"/>
      <c r="BL127" s="85"/>
      <c r="BM127" s="85"/>
      <c r="BN127" s="85"/>
      <c r="BO127" s="85"/>
      <c r="BP127" s="85"/>
      <c r="BQ127" s="85"/>
    </row>
    <row r="128" ht="23.25" customHeight="1">
      <c r="A128" s="77"/>
      <c r="B128" s="77"/>
      <c r="C128" s="77"/>
      <c r="D128" s="77"/>
      <c r="E128" s="104"/>
      <c r="F128" s="77"/>
      <c r="G128" s="77"/>
      <c r="H128" s="77"/>
      <c r="I128" s="77"/>
      <c r="J128" s="77"/>
      <c r="K128" s="77"/>
      <c r="L128" s="77"/>
      <c r="M128" s="77"/>
      <c r="N128" s="77"/>
      <c r="O128" s="77"/>
      <c r="P128" s="77"/>
      <c r="Q128" s="77"/>
      <c r="R128" s="80"/>
      <c r="S128" s="77"/>
      <c r="T128" s="79" t="str">
        <f>"[" &amp; TEXTJOIN(", ", TRUE,
    IF(H128&lt;&gt;"", """" &amp; VJDBCore!H$4 &amp; """", ""),
    IF(I128&lt;&gt;"", """" &amp; VJDBCore!I$4 &amp; """", ""),
    IF(J128&lt;&gt;"", """" &amp; VJDBCore!J$4 &amp; """", ""),
    IF(K128&lt;&gt;"", """" &amp; VJDBCore!K$4 &amp; """", ""),
    IF(L128&lt;&gt;"", """" &amp; VJDBCore!L$4 &amp; """", ""),    IF(M128&lt;&gt;"", """" &amp; VJDBCore!M$4 &amp; """", ""),    IF(N128&lt;&gt;"", """" &amp; VJDBCore!N$4 &amp; """", ""),     IF(O128&lt;&gt;"", """" &amp; VJDBCore!O$4 &amp; """", ""),     IF(O128&lt;&gt;"", """" &amp; VJDBCore!O$4 &amp; """", ""),     IF(P128&lt;&gt;"", """" &amp; VJDBCore!P$4 &amp; """", ""),
    IF(Q132&lt;&gt;"", """" &amp; Q132 &amp; """", ""),
    IF(R128&lt;&gt;"", """" &amp; R128 &amp; """", ""),
    IF(S128&lt;&gt;"", """" &amp; S128 &amp; """", "")
) &amp; "]"</f>
        <v>[]</v>
      </c>
      <c r="U128" s="89"/>
      <c r="V128" s="89"/>
      <c r="W128" s="89"/>
      <c r="X128" s="89"/>
      <c r="Y128" s="89"/>
      <c r="Z128" s="89"/>
      <c r="AA128" s="89"/>
      <c r="AB128" s="89"/>
      <c r="AC128" s="89"/>
      <c r="AD128" s="89"/>
      <c r="AE128" s="89"/>
      <c r="AF128" s="89"/>
      <c r="AG128" s="89"/>
      <c r="AH128" s="89"/>
      <c r="AI128" s="89"/>
      <c r="AJ128" s="89"/>
      <c r="AK128" s="89"/>
      <c r="AL128" s="89"/>
      <c r="AM128" s="89"/>
      <c r="AN128" s="91"/>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row>
    <row r="129" ht="23.25" customHeight="1">
      <c r="A129" s="77"/>
      <c r="B129" s="77"/>
      <c r="C129" s="77"/>
      <c r="D129" s="77"/>
      <c r="E129" s="104"/>
      <c r="F129" s="77"/>
      <c r="G129" s="77"/>
      <c r="H129" s="77"/>
      <c r="I129" s="77"/>
      <c r="J129" s="77"/>
      <c r="K129" s="77"/>
      <c r="L129" s="77"/>
      <c r="M129" s="77"/>
      <c r="N129" s="77"/>
      <c r="O129" s="77"/>
      <c r="P129" s="77"/>
      <c r="Q129" s="77"/>
      <c r="R129" s="80"/>
      <c r="S129" s="77"/>
      <c r="T129" s="79" t="str">
        <f>"[" &amp; TEXTJOIN(", ", TRUE,
    IF(H129&lt;&gt;"", """" &amp; VJDBCore!H$4 &amp; """", ""),
    IF(I129&lt;&gt;"", """" &amp; VJDBCore!I$4 &amp; """", ""),
    IF(J129&lt;&gt;"", """" &amp; VJDBCore!J$4 &amp; """", ""),
    IF(K129&lt;&gt;"", """" &amp; VJDBCore!K$4 &amp; """", ""),
    IF(L129&lt;&gt;"", """" &amp; VJDBCore!L$4 &amp; """", ""),    IF(M129&lt;&gt;"", """" &amp; VJDBCore!M$4 &amp; """", ""),    IF(N129&lt;&gt;"", """" &amp; VJDBCore!N$4 &amp; """", ""),     IF(O129&lt;&gt;"", """" &amp; VJDBCore!O$4 &amp; """", ""),     IF(O129&lt;&gt;"", """" &amp; VJDBCore!O$4 &amp; """", ""),     IF(P129&lt;&gt;"", """" &amp; VJDBCore!P$4 &amp; """", ""),
    IF(Q133&lt;&gt;"", """" &amp; Q133 &amp; """", ""),
    IF(R129&lt;&gt;"", """" &amp; R129 &amp; """", ""),
    IF(S129&lt;&gt;"", """" &amp; S129 &amp; """", "")
) &amp; "]"</f>
        <v>[]</v>
      </c>
      <c r="U129" s="89"/>
      <c r="V129" s="89"/>
      <c r="W129" s="89"/>
      <c r="X129" s="89"/>
      <c r="Y129" s="89"/>
      <c r="Z129" s="89"/>
      <c r="AA129" s="89"/>
      <c r="AB129" s="89"/>
      <c r="AC129" s="89"/>
      <c r="AD129" s="89"/>
      <c r="AE129" s="89"/>
      <c r="AF129" s="89"/>
      <c r="AG129" s="89"/>
      <c r="AH129" s="89"/>
      <c r="AI129" s="89"/>
      <c r="AJ129" s="89"/>
      <c r="AK129" s="89"/>
      <c r="AL129" s="89"/>
      <c r="AM129" s="89"/>
      <c r="AN129" s="91"/>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row>
    <row r="130" ht="23.25" customHeight="1">
      <c r="A130" s="77"/>
      <c r="B130" s="77"/>
      <c r="C130" s="77"/>
      <c r="D130" s="77"/>
      <c r="E130" s="104"/>
      <c r="F130" s="77"/>
      <c r="G130" s="77"/>
      <c r="H130" s="77"/>
      <c r="I130" s="77"/>
      <c r="J130" s="77"/>
      <c r="K130" s="77"/>
      <c r="L130" s="77"/>
      <c r="M130" s="77"/>
      <c r="N130" s="77"/>
      <c r="O130" s="77"/>
      <c r="P130" s="77"/>
      <c r="Q130" s="77"/>
      <c r="R130" s="80"/>
      <c r="S130" s="77"/>
      <c r="T130" s="79" t="str">
        <f>"[" &amp; TEXTJOIN(", ", TRUE,
    IF(H130&lt;&gt;"", """" &amp; VJDBCore!H$4 &amp; """", ""),
    IF(I130&lt;&gt;"", """" &amp; VJDBCore!I$4 &amp; """", ""),
    IF(J130&lt;&gt;"", """" &amp; VJDBCore!J$4 &amp; """", ""),
    IF(K130&lt;&gt;"", """" &amp; VJDBCore!K$4 &amp; """", ""),
    IF(L130&lt;&gt;"", """" &amp; VJDBCore!L$4 &amp; """", ""),    IF(M130&lt;&gt;"", """" &amp; VJDBCore!M$4 &amp; """", ""),    IF(N130&lt;&gt;"", """" &amp; VJDBCore!N$4 &amp; """", ""),     IF(O130&lt;&gt;"", """" &amp; VJDBCore!O$4 &amp; """", ""),     IF(O130&lt;&gt;"", """" &amp; VJDBCore!O$4 &amp; """", ""),     IF(P130&lt;&gt;"", """" &amp; VJDBCore!P$4 &amp; """", ""),
    IF(Q134&lt;&gt;"", """" &amp; Q134 &amp; """", ""),
    IF(R130&lt;&gt;"", """" &amp; R130 &amp; """", ""),
    IF(S130&lt;&gt;"", """" &amp; S130 &amp; """", "")
) &amp; "]"</f>
        <v>[]</v>
      </c>
      <c r="U130" s="89"/>
      <c r="V130" s="89"/>
      <c r="W130" s="89"/>
      <c r="X130" s="89"/>
      <c r="Y130" s="89"/>
      <c r="Z130" s="89"/>
      <c r="AA130" s="89"/>
      <c r="AB130" s="89"/>
      <c r="AC130" s="89"/>
      <c r="AD130" s="89"/>
      <c r="AE130" s="89"/>
      <c r="AF130" s="89"/>
      <c r="AG130" s="89"/>
      <c r="AH130" s="89"/>
      <c r="AI130" s="89"/>
      <c r="AJ130" s="89"/>
      <c r="AK130" s="89"/>
      <c r="AL130" s="89"/>
      <c r="AM130" s="89"/>
      <c r="AN130" s="91"/>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row>
    <row r="131" ht="23.25" customHeight="1">
      <c r="A131" s="77"/>
      <c r="B131" s="77"/>
      <c r="C131" s="77"/>
      <c r="D131" s="77"/>
      <c r="E131" s="104"/>
      <c r="F131" s="77"/>
      <c r="G131" s="77"/>
      <c r="H131" s="77"/>
      <c r="I131" s="77"/>
      <c r="J131" s="77"/>
      <c r="K131" s="77"/>
      <c r="L131" s="77"/>
      <c r="M131" s="77"/>
      <c r="N131" s="77"/>
      <c r="O131" s="77"/>
      <c r="P131" s="77"/>
      <c r="Q131" s="77"/>
      <c r="R131" s="80"/>
      <c r="S131" s="77"/>
      <c r="T131" s="79" t="str">
        <f>"[" &amp; TEXTJOIN(", ", TRUE,
    IF(H131&lt;&gt;"", """" &amp; VJDBCore!H$4 &amp; """", ""),
    IF(I131&lt;&gt;"", """" &amp; VJDBCore!I$4 &amp; """", ""),
    IF(J131&lt;&gt;"", """" &amp; VJDBCore!J$4 &amp; """", ""),
    IF(K131&lt;&gt;"", """" &amp; VJDBCore!K$4 &amp; """", ""),
    IF(L131&lt;&gt;"", """" &amp; VJDBCore!L$4 &amp; """", ""),    IF(M131&lt;&gt;"", """" &amp; VJDBCore!M$4 &amp; """", ""),    IF(N131&lt;&gt;"", """" &amp; VJDBCore!N$4 &amp; """", ""),     IF(O131&lt;&gt;"", """" &amp; VJDBCore!O$4 &amp; """", ""),     IF(O131&lt;&gt;"", """" &amp; VJDBCore!O$4 &amp; """", ""),     IF(P131&lt;&gt;"", """" &amp; VJDBCore!P$4 &amp; """", ""),
    IF(Q135&lt;&gt;"", """" &amp; Q135 &amp; """", ""),
    IF(R131&lt;&gt;"", """" &amp; R131 &amp; """", ""),
    IF(S131&lt;&gt;"", """" &amp; S131 &amp; """", "")
) &amp; "]"</f>
        <v>[]</v>
      </c>
      <c r="U131" s="89"/>
      <c r="V131" s="89"/>
      <c r="W131" s="89"/>
      <c r="X131" s="89"/>
      <c r="Y131" s="89"/>
      <c r="Z131" s="89"/>
      <c r="AA131" s="89"/>
      <c r="AB131" s="89"/>
      <c r="AC131" s="89"/>
      <c r="AD131" s="89"/>
      <c r="AE131" s="89"/>
      <c r="AF131" s="89"/>
      <c r="AG131" s="89"/>
      <c r="AH131" s="89"/>
      <c r="AI131" s="89"/>
      <c r="AJ131" s="89"/>
      <c r="AK131" s="89"/>
      <c r="AL131" s="89"/>
      <c r="AM131" s="89"/>
      <c r="AN131" s="91"/>
      <c r="AO131" s="85"/>
      <c r="AP131" s="85"/>
      <c r="AQ131" s="85"/>
      <c r="AR131" s="85"/>
      <c r="AS131" s="85"/>
      <c r="AT131" s="85"/>
      <c r="AU131" s="85"/>
      <c r="AV131" s="85"/>
      <c r="AW131" s="85"/>
      <c r="AX131" s="85"/>
      <c r="AY131" s="85"/>
      <c r="AZ131" s="85"/>
      <c r="BA131" s="85"/>
      <c r="BB131" s="85"/>
      <c r="BC131" s="85"/>
      <c r="BD131" s="85"/>
      <c r="BE131" s="85"/>
      <c r="BF131" s="85"/>
      <c r="BG131" s="85"/>
      <c r="BH131" s="85"/>
      <c r="BI131" s="85"/>
      <c r="BJ131" s="85"/>
      <c r="BK131" s="85"/>
      <c r="BL131" s="85"/>
      <c r="BM131" s="85"/>
      <c r="BN131" s="85"/>
      <c r="BO131" s="85"/>
      <c r="BP131" s="85"/>
      <c r="BQ131" s="85"/>
    </row>
    <row r="132" ht="23.25" customHeight="1">
      <c r="A132" s="77"/>
      <c r="B132" s="77"/>
      <c r="C132" s="77"/>
      <c r="D132" s="77"/>
      <c r="E132" s="104"/>
      <c r="F132" s="77"/>
      <c r="G132" s="77"/>
      <c r="H132" s="77"/>
      <c r="I132" s="77"/>
      <c r="J132" s="77"/>
      <c r="K132" s="77"/>
      <c r="L132" s="77"/>
      <c r="M132" s="77"/>
      <c r="N132" s="77"/>
      <c r="O132" s="77"/>
      <c r="P132" s="77"/>
      <c r="Q132" s="77"/>
      <c r="R132" s="80"/>
      <c r="S132" s="77"/>
      <c r="T132" s="79" t="str">
        <f>"[" &amp; TEXTJOIN(", ", TRUE,
    IF(H132&lt;&gt;"", """" &amp; VJDBCore!H$4 &amp; """", ""),
    IF(I132&lt;&gt;"", """" &amp; VJDBCore!I$4 &amp; """", ""),
    IF(J132&lt;&gt;"", """" &amp; VJDBCore!J$4 &amp; """", ""),
    IF(K132&lt;&gt;"", """" &amp; VJDBCore!K$4 &amp; """", ""),
    IF(L132&lt;&gt;"", """" &amp; VJDBCore!L$4 &amp; """", ""),    IF(M132&lt;&gt;"", """" &amp; VJDBCore!M$4 &amp; """", ""),    IF(N132&lt;&gt;"", """" &amp; VJDBCore!N$4 &amp; """", ""),     IF(O132&lt;&gt;"", """" &amp; VJDBCore!O$4 &amp; """", ""),     IF(O132&lt;&gt;"", """" &amp; VJDBCore!O$4 &amp; """", ""),     IF(P132&lt;&gt;"", """" &amp; VJDBCore!P$4 &amp; """", ""),
    IF(Q136&lt;&gt;"", """" &amp; Q136 &amp; """", ""),
    IF(R132&lt;&gt;"", """" &amp; R132 &amp; """", ""),
    IF(S132&lt;&gt;"", """" &amp; S132 &amp; """", "")
) &amp; "]"</f>
        <v>[]</v>
      </c>
      <c r="U132" s="89"/>
      <c r="V132" s="89"/>
      <c r="W132" s="89"/>
      <c r="X132" s="89"/>
      <c r="Y132" s="89"/>
      <c r="Z132" s="89"/>
      <c r="AA132" s="89"/>
      <c r="AB132" s="89"/>
      <c r="AC132" s="89"/>
      <c r="AD132" s="89"/>
      <c r="AE132" s="89"/>
      <c r="AF132" s="89"/>
      <c r="AG132" s="89"/>
      <c r="AH132" s="89"/>
      <c r="AI132" s="89"/>
      <c r="AJ132" s="89"/>
      <c r="AK132" s="89"/>
      <c r="AL132" s="89"/>
      <c r="AM132" s="89"/>
      <c r="AN132" s="91"/>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row>
    <row r="133" ht="23.25" customHeight="1">
      <c r="A133" s="77"/>
      <c r="B133" s="77"/>
      <c r="C133" s="77"/>
      <c r="D133" s="77"/>
      <c r="E133" s="104"/>
      <c r="F133" s="77"/>
      <c r="G133" s="77"/>
      <c r="H133" s="77"/>
      <c r="I133" s="77"/>
      <c r="J133" s="77"/>
      <c r="K133" s="77"/>
      <c r="L133" s="77"/>
      <c r="M133" s="77"/>
      <c r="N133" s="77"/>
      <c r="O133" s="77"/>
      <c r="P133" s="77"/>
      <c r="Q133" s="77"/>
      <c r="R133" s="80"/>
      <c r="S133" s="77"/>
      <c r="T133" s="79" t="str">
        <f>"[" &amp; TEXTJOIN(", ", TRUE,
    IF(H133&lt;&gt;"", """" &amp; VJDBCore!H$4 &amp; """", ""),
    IF(I133&lt;&gt;"", """" &amp; VJDBCore!I$4 &amp; """", ""),
    IF(J133&lt;&gt;"", """" &amp; VJDBCore!J$4 &amp; """", ""),
    IF(K133&lt;&gt;"", """" &amp; VJDBCore!K$4 &amp; """", ""),
    IF(L133&lt;&gt;"", """" &amp; VJDBCore!L$4 &amp; """", ""),    IF(M133&lt;&gt;"", """" &amp; VJDBCore!M$4 &amp; """", ""),    IF(N133&lt;&gt;"", """" &amp; VJDBCore!N$4 &amp; """", ""),     IF(O133&lt;&gt;"", """" &amp; VJDBCore!O$4 &amp; """", ""),     IF(O133&lt;&gt;"", """" &amp; VJDBCore!O$4 &amp; """", ""),     IF(P133&lt;&gt;"", """" &amp; VJDBCore!P$4 &amp; """", ""),
    IF(Q137&lt;&gt;"", """" &amp; Q137 &amp; """", ""),
    IF(R133&lt;&gt;"", """" &amp; R133 &amp; """", ""),
    IF(S133&lt;&gt;"", """" &amp; S133 &amp; """", "")
) &amp; "]"</f>
        <v>[]</v>
      </c>
      <c r="U133" s="89"/>
      <c r="V133" s="89"/>
      <c r="W133" s="89"/>
      <c r="X133" s="89"/>
      <c r="Y133" s="89"/>
      <c r="Z133" s="89"/>
      <c r="AA133" s="89"/>
      <c r="AB133" s="89"/>
      <c r="AC133" s="89"/>
      <c r="AD133" s="89"/>
      <c r="AE133" s="89"/>
      <c r="AF133" s="89"/>
      <c r="AG133" s="89"/>
      <c r="AH133" s="89"/>
      <c r="AI133" s="89"/>
      <c r="AJ133" s="89"/>
      <c r="AK133" s="89"/>
      <c r="AL133" s="89"/>
      <c r="AM133" s="89"/>
      <c r="AN133" s="91"/>
      <c r="AO133" s="85"/>
      <c r="AP133" s="85"/>
      <c r="AQ133" s="85"/>
      <c r="AR133" s="85"/>
      <c r="AS133" s="85"/>
      <c r="AT133" s="85"/>
      <c r="AU133" s="85"/>
      <c r="AV133" s="85"/>
      <c r="AW133" s="85"/>
      <c r="AX133" s="85"/>
      <c r="AY133" s="85"/>
      <c r="AZ133" s="85"/>
      <c r="BA133" s="85"/>
      <c r="BB133" s="85"/>
      <c r="BC133" s="85"/>
      <c r="BD133" s="85"/>
      <c r="BE133" s="85"/>
      <c r="BF133" s="85"/>
      <c r="BG133" s="85"/>
      <c r="BH133" s="85"/>
      <c r="BI133" s="85"/>
      <c r="BJ133" s="85"/>
      <c r="BK133" s="85"/>
      <c r="BL133" s="85"/>
      <c r="BM133" s="85"/>
      <c r="BN133" s="85"/>
      <c r="BO133" s="85"/>
      <c r="BP133" s="85"/>
      <c r="BQ133" s="85"/>
    </row>
    <row r="134" ht="23.25" customHeight="1">
      <c r="A134" s="77"/>
      <c r="B134" s="77"/>
      <c r="C134" s="77"/>
      <c r="D134" s="77"/>
      <c r="E134" s="104"/>
      <c r="F134" s="77"/>
      <c r="G134" s="77"/>
      <c r="H134" s="77"/>
      <c r="I134" s="77"/>
      <c r="J134" s="77"/>
      <c r="K134" s="77"/>
      <c r="L134" s="77"/>
      <c r="M134" s="77"/>
      <c r="N134" s="77"/>
      <c r="O134" s="77"/>
      <c r="P134" s="77"/>
      <c r="Q134" s="77"/>
      <c r="R134" s="80"/>
      <c r="S134" s="77"/>
      <c r="T134" s="79" t="str">
        <f>"[" &amp; TEXTJOIN(", ", TRUE,
    IF(H134&lt;&gt;"", """" &amp; VJDBCore!H$4 &amp; """", ""),
    IF(I134&lt;&gt;"", """" &amp; VJDBCore!I$4 &amp; """", ""),
    IF(J134&lt;&gt;"", """" &amp; VJDBCore!J$4 &amp; """", ""),
    IF(K134&lt;&gt;"", """" &amp; VJDBCore!K$4 &amp; """", ""),
    IF(L134&lt;&gt;"", """" &amp; VJDBCore!L$4 &amp; """", ""),    IF(M134&lt;&gt;"", """" &amp; VJDBCore!M$4 &amp; """", ""),    IF(N134&lt;&gt;"", """" &amp; VJDBCore!N$4 &amp; """", ""),     IF(O134&lt;&gt;"", """" &amp; VJDBCore!O$4 &amp; """", ""),     IF(O134&lt;&gt;"", """" &amp; VJDBCore!O$4 &amp; """", ""),     IF(P134&lt;&gt;"", """" &amp; VJDBCore!P$4 &amp; """", ""),
    IF(Q138&lt;&gt;"", """" &amp; Q138 &amp; """", ""),
    IF(R134&lt;&gt;"", """" &amp; R134 &amp; """", ""),
    IF(S134&lt;&gt;"", """" &amp; S134 &amp; """", "")
) &amp; "]"</f>
        <v>[]</v>
      </c>
      <c r="U134" s="89"/>
      <c r="V134" s="89"/>
      <c r="W134" s="89"/>
      <c r="X134" s="89"/>
      <c r="Y134" s="89"/>
      <c r="Z134" s="89"/>
      <c r="AA134" s="89"/>
      <c r="AB134" s="89"/>
      <c r="AC134" s="89"/>
      <c r="AD134" s="89"/>
      <c r="AE134" s="89"/>
      <c r="AF134" s="89"/>
      <c r="AG134" s="89"/>
      <c r="AH134" s="89"/>
      <c r="AI134" s="89"/>
      <c r="AJ134" s="89"/>
      <c r="AK134" s="89"/>
      <c r="AL134" s="89"/>
      <c r="AM134" s="89"/>
      <c r="AN134" s="91"/>
      <c r="AO134" s="85"/>
      <c r="AP134" s="85"/>
      <c r="AQ134" s="85"/>
      <c r="AR134" s="85"/>
      <c r="AS134" s="85"/>
      <c r="AT134" s="85"/>
      <c r="AU134" s="85"/>
      <c r="AV134" s="85"/>
      <c r="AW134" s="85"/>
      <c r="AX134" s="85"/>
      <c r="AY134" s="85"/>
      <c r="AZ134" s="85"/>
      <c r="BA134" s="85"/>
      <c r="BB134" s="85"/>
      <c r="BC134" s="85"/>
      <c r="BD134" s="85"/>
      <c r="BE134" s="85"/>
      <c r="BF134" s="85"/>
      <c r="BG134" s="85"/>
      <c r="BH134" s="85"/>
      <c r="BI134" s="85"/>
      <c r="BJ134" s="85"/>
      <c r="BK134" s="85"/>
      <c r="BL134" s="85"/>
      <c r="BM134" s="85"/>
      <c r="BN134" s="85"/>
      <c r="BO134" s="85"/>
      <c r="BP134" s="85"/>
      <c r="BQ134" s="85"/>
    </row>
    <row r="135" ht="23.25" customHeight="1">
      <c r="A135" s="77"/>
      <c r="B135" s="77"/>
      <c r="C135" s="77"/>
      <c r="D135" s="77"/>
      <c r="E135" s="104"/>
      <c r="F135" s="77"/>
      <c r="G135" s="77"/>
      <c r="H135" s="77"/>
      <c r="I135" s="77"/>
      <c r="J135" s="77"/>
      <c r="K135" s="77"/>
      <c r="L135" s="77"/>
      <c r="M135" s="77"/>
      <c r="N135" s="77"/>
      <c r="O135" s="77"/>
      <c r="P135" s="77"/>
      <c r="Q135" s="77"/>
      <c r="R135" s="80"/>
      <c r="S135" s="77"/>
      <c r="T135" s="79" t="str">
        <f>"[" &amp; TEXTJOIN(", ", TRUE,
    IF(H135&lt;&gt;"", """" &amp; VJDBCore!H$4 &amp; """", ""),
    IF(I135&lt;&gt;"", """" &amp; VJDBCore!I$4 &amp; """", ""),
    IF(J135&lt;&gt;"", """" &amp; VJDBCore!J$4 &amp; """", ""),
    IF(K135&lt;&gt;"", """" &amp; VJDBCore!K$4 &amp; """", ""),
    IF(L135&lt;&gt;"", """" &amp; VJDBCore!L$4 &amp; """", ""),    IF(M135&lt;&gt;"", """" &amp; VJDBCore!M$4 &amp; """", ""),    IF(N135&lt;&gt;"", """" &amp; VJDBCore!N$4 &amp; """", ""),     IF(O135&lt;&gt;"", """" &amp; VJDBCore!O$4 &amp; """", ""),     IF(O135&lt;&gt;"", """" &amp; VJDBCore!O$4 &amp; """", ""),     IF(P135&lt;&gt;"", """" &amp; VJDBCore!P$4 &amp; """", ""),
    IF(Q139&lt;&gt;"", """" &amp; Q139 &amp; """", ""),
    IF(R135&lt;&gt;"", """" &amp; R135 &amp; """", ""),
    IF(S135&lt;&gt;"", """" &amp; S135 &amp; """", "")
) &amp; "]"</f>
        <v>[]</v>
      </c>
      <c r="U135" s="89"/>
      <c r="V135" s="89"/>
      <c r="W135" s="89"/>
      <c r="X135" s="89"/>
      <c r="Y135" s="89"/>
      <c r="Z135" s="89"/>
      <c r="AA135" s="89"/>
      <c r="AB135" s="89"/>
      <c r="AC135" s="89"/>
      <c r="AD135" s="89"/>
      <c r="AE135" s="89"/>
      <c r="AF135" s="89"/>
      <c r="AG135" s="89"/>
      <c r="AH135" s="89"/>
      <c r="AI135" s="89"/>
      <c r="AJ135" s="89"/>
      <c r="AK135" s="89"/>
      <c r="AL135" s="89"/>
      <c r="AM135" s="89"/>
      <c r="AN135" s="91"/>
      <c r="AO135" s="85"/>
      <c r="AP135" s="85"/>
      <c r="AQ135" s="85"/>
      <c r="AR135" s="85"/>
      <c r="AS135" s="85"/>
      <c r="AT135" s="85"/>
      <c r="AU135" s="85"/>
      <c r="AV135" s="85"/>
      <c r="AW135" s="85"/>
      <c r="AX135" s="85"/>
      <c r="AY135" s="85"/>
      <c r="AZ135" s="85"/>
      <c r="BA135" s="85"/>
      <c r="BB135" s="85"/>
      <c r="BC135" s="85"/>
      <c r="BD135" s="85"/>
      <c r="BE135" s="85"/>
      <c r="BF135" s="85"/>
      <c r="BG135" s="85"/>
      <c r="BH135" s="85"/>
      <c r="BI135" s="85"/>
      <c r="BJ135" s="85"/>
      <c r="BK135" s="85"/>
      <c r="BL135" s="85"/>
      <c r="BM135" s="85"/>
      <c r="BN135" s="85"/>
      <c r="BO135" s="85"/>
      <c r="BP135" s="85"/>
      <c r="BQ135" s="85"/>
    </row>
    <row r="136" ht="23.25" customHeight="1">
      <c r="A136" s="77"/>
      <c r="B136" s="77"/>
      <c r="C136" s="77"/>
      <c r="D136" s="77"/>
      <c r="E136" s="104"/>
      <c r="F136" s="77"/>
      <c r="G136" s="77"/>
      <c r="H136" s="77"/>
      <c r="I136" s="77"/>
      <c r="J136" s="77"/>
      <c r="K136" s="77"/>
      <c r="L136" s="77"/>
      <c r="M136" s="77"/>
      <c r="N136" s="77"/>
      <c r="O136" s="77"/>
      <c r="P136" s="77"/>
      <c r="Q136" s="77"/>
      <c r="R136" s="80"/>
      <c r="S136" s="77"/>
      <c r="T136" s="79" t="str">
        <f>"[" &amp; TEXTJOIN(", ", TRUE,
    IF(H136&lt;&gt;"", """" &amp; VJDBCore!H$4 &amp; """", ""),
    IF(I136&lt;&gt;"", """" &amp; VJDBCore!I$4 &amp; """", ""),
    IF(J136&lt;&gt;"", """" &amp; VJDBCore!J$4 &amp; """", ""),
    IF(K136&lt;&gt;"", """" &amp; VJDBCore!K$4 &amp; """", ""),
    IF(L136&lt;&gt;"", """" &amp; VJDBCore!L$4 &amp; """", ""),    IF(M136&lt;&gt;"", """" &amp; VJDBCore!M$4 &amp; """", ""),    IF(N136&lt;&gt;"", """" &amp; VJDBCore!N$4 &amp; """", ""),     IF(O136&lt;&gt;"", """" &amp; VJDBCore!O$4 &amp; """", ""),     IF(O136&lt;&gt;"", """" &amp; VJDBCore!O$4 &amp; """", ""),     IF(P136&lt;&gt;"", """" &amp; VJDBCore!P$4 &amp; """", ""),
    IF(Q140&lt;&gt;"", """" &amp; Q140 &amp; """", ""),
    IF(R136&lt;&gt;"", """" &amp; R136 &amp; """", ""),
    IF(S136&lt;&gt;"", """" &amp; S136 &amp; """", "")
) &amp; "]"</f>
        <v>[]</v>
      </c>
      <c r="U136" s="89"/>
      <c r="V136" s="89"/>
      <c r="W136" s="89"/>
      <c r="X136" s="89"/>
      <c r="Y136" s="89"/>
      <c r="Z136" s="89"/>
      <c r="AA136" s="89"/>
      <c r="AB136" s="89"/>
      <c r="AC136" s="89"/>
      <c r="AD136" s="89"/>
      <c r="AE136" s="89"/>
      <c r="AF136" s="89"/>
      <c r="AG136" s="89"/>
      <c r="AH136" s="89"/>
      <c r="AI136" s="89"/>
      <c r="AJ136" s="89"/>
      <c r="AK136" s="89"/>
      <c r="AL136" s="89"/>
      <c r="AM136" s="89"/>
      <c r="AN136" s="91"/>
      <c r="AO136" s="85"/>
      <c r="AP136" s="85"/>
      <c r="AQ136" s="85"/>
      <c r="AR136" s="85"/>
      <c r="AS136" s="85"/>
      <c r="AT136" s="85"/>
      <c r="AU136" s="85"/>
      <c r="AV136" s="85"/>
      <c r="AW136" s="85"/>
      <c r="AX136" s="85"/>
      <c r="AY136" s="85"/>
      <c r="AZ136" s="85"/>
      <c r="BA136" s="85"/>
      <c r="BB136" s="85"/>
      <c r="BC136" s="85"/>
      <c r="BD136" s="85"/>
      <c r="BE136" s="85"/>
      <c r="BF136" s="85"/>
      <c r="BG136" s="85"/>
      <c r="BH136" s="85"/>
      <c r="BI136" s="85"/>
      <c r="BJ136" s="85"/>
      <c r="BK136" s="85"/>
      <c r="BL136" s="85"/>
      <c r="BM136" s="85"/>
      <c r="BN136" s="85"/>
      <c r="BO136" s="85"/>
      <c r="BP136" s="85"/>
      <c r="BQ136" s="85"/>
    </row>
    <row r="137" ht="23.25" customHeight="1">
      <c r="A137" s="77"/>
      <c r="B137" s="77"/>
      <c r="C137" s="77"/>
      <c r="D137" s="77"/>
      <c r="E137" s="104"/>
      <c r="F137" s="77"/>
      <c r="G137" s="77"/>
      <c r="H137" s="77"/>
      <c r="I137" s="77"/>
      <c r="J137" s="77"/>
      <c r="K137" s="77"/>
      <c r="L137" s="77"/>
      <c r="M137" s="77"/>
      <c r="N137" s="77"/>
      <c r="O137" s="77"/>
      <c r="P137" s="77"/>
      <c r="Q137" s="77"/>
      <c r="R137" s="80"/>
      <c r="S137" s="77"/>
      <c r="T137" s="79" t="str">
        <f>"[" &amp; TEXTJOIN(", ", TRUE,
    IF(H137&lt;&gt;"", """" &amp; VJDBCore!H$4 &amp; """", ""),
    IF(I137&lt;&gt;"", """" &amp; VJDBCore!I$4 &amp; """", ""),
    IF(J137&lt;&gt;"", """" &amp; VJDBCore!J$4 &amp; """", ""),
    IF(K137&lt;&gt;"", """" &amp; VJDBCore!K$4 &amp; """", ""),
    IF(L137&lt;&gt;"", """" &amp; VJDBCore!L$4 &amp; """", ""),    IF(M137&lt;&gt;"", """" &amp; VJDBCore!M$4 &amp; """", ""),    IF(N137&lt;&gt;"", """" &amp; VJDBCore!N$4 &amp; """", ""),     IF(O137&lt;&gt;"", """" &amp; VJDBCore!O$4 &amp; """", ""),     IF(O137&lt;&gt;"", """" &amp; VJDBCore!O$4 &amp; """", ""),     IF(P137&lt;&gt;"", """" &amp; VJDBCore!P$4 &amp; """", ""),
    IF(Q141&lt;&gt;"", """" &amp; Q141 &amp; """", ""),
    IF(R137&lt;&gt;"", """" &amp; R137 &amp; """", ""),
    IF(S137&lt;&gt;"", """" &amp; S137 &amp; """", "")
) &amp; "]"</f>
        <v>[]</v>
      </c>
      <c r="U137" s="89"/>
      <c r="V137" s="89"/>
      <c r="W137" s="89"/>
      <c r="X137" s="89"/>
      <c r="Y137" s="89"/>
      <c r="Z137" s="89"/>
      <c r="AA137" s="89"/>
      <c r="AB137" s="89"/>
      <c r="AC137" s="89"/>
      <c r="AD137" s="89"/>
      <c r="AE137" s="89"/>
      <c r="AF137" s="89"/>
      <c r="AG137" s="89"/>
      <c r="AH137" s="89"/>
      <c r="AI137" s="89"/>
      <c r="AJ137" s="89"/>
      <c r="AK137" s="89"/>
      <c r="AL137" s="89"/>
      <c r="AM137" s="89"/>
      <c r="AN137" s="91"/>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5"/>
      <c r="BN137" s="85"/>
      <c r="BO137" s="85"/>
      <c r="BP137" s="85"/>
      <c r="BQ137" s="85"/>
    </row>
    <row r="138" ht="23.25" customHeight="1">
      <c r="A138" s="77"/>
      <c r="B138" s="77"/>
      <c r="C138" s="77"/>
      <c r="D138" s="77"/>
      <c r="E138" s="104"/>
      <c r="F138" s="77"/>
      <c r="G138" s="77"/>
      <c r="H138" s="77"/>
      <c r="I138" s="77"/>
      <c r="J138" s="77"/>
      <c r="K138" s="77"/>
      <c r="L138" s="77"/>
      <c r="M138" s="77"/>
      <c r="N138" s="77"/>
      <c r="O138" s="77"/>
      <c r="P138" s="77"/>
      <c r="Q138" s="77"/>
      <c r="R138" s="80"/>
      <c r="S138" s="77"/>
      <c r="T138" s="79" t="str">
        <f>"[" &amp; TEXTJOIN(", ", TRUE,
    IF(H138&lt;&gt;"", """" &amp; VJDBCore!H$4 &amp; """", ""),
    IF(I138&lt;&gt;"", """" &amp; VJDBCore!I$4 &amp; """", ""),
    IF(J138&lt;&gt;"", """" &amp; VJDBCore!J$4 &amp; """", ""),
    IF(K138&lt;&gt;"", """" &amp; VJDBCore!K$4 &amp; """", ""),
    IF(L138&lt;&gt;"", """" &amp; VJDBCore!L$4 &amp; """", ""),    IF(M138&lt;&gt;"", """" &amp; VJDBCore!M$4 &amp; """", ""),    IF(N138&lt;&gt;"", """" &amp; VJDBCore!N$4 &amp; """", ""),     IF(O138&lt;&gt;"", """" &amp; VJDBCore!O$4 &amp; """", ""),     IF(O138&lt;&gt;"", """" &amp; VJDBCore!O$4 &amp; """", ""),     IF(P138&lt;&gt;"", """" &amp; VJDBCore!P$4 &amp; """", ""),
    IF(Q142&lt;&gt;"", """" &amp; Q142 &amp; """", ""),
    IF(R138&lt;&gt;"", """" &amp; R138 &amp; """", ""),
    IF(S138&lt;&gt;"", """" &amp; S138 &amp; """", "")
) &amp; "]"</f>
        <v>[]</v>
      </c>
      <c r="U138" s="89"/>
      <c r="V138" s="89"/>
      <c r="W138" s="89"/>
      <c r="X138" s="89"/>
      <c r="Y138" s="89"/>
      <c r="Z138" s="89"/>
      <c r="AA138" s="89"/>
      <c r="AB138" s="89"/>
      <c r="AC138" s="89"/>
      <c r="AD138" s="89"/>
      <c r="AE138" s="89"/>
      <c r="AF138" s="89"/>
      <c r="AG138" s="89"/>
      <c r="AH138" s="89"/>
      <c r="AI138" s="89"/>
      <c r="AJ138" s="89"/>
      <c r="AK138" s="89"/>
      <c r="AL138" s="89"/>
      <c r="AM138" s="89"/>
      <c r="AN138" s="91"/>
      <c r="AO138" s="85"/>
      <c r="AP138" s="85"/>
      <c r="AQ138" s="85"/>
      <c r="AR138" s="85"/>
      <c r="AS138" s="85"/>
      <c r="AT138" s="85"/>
      <c r="AU138" s="85"/>
      <c r="AV138" s="85"/>
      <c r="AW138" s="85"/>
      <c r="AX138" s="85"/>
      <c r="AY138" s="85"/>
      <c r="AZ138" s="85"/>
      <c r="BA138" s="85"/>
      <c r="BB138" s="85"/>
      <c r="BC138" s="85"/>
      <c r="BD138" s="85"/>
      <c r="BE138" s="85"/>
      <c r="BF138" s="85"/>
      <c r="BG138" s="85"/>
      <c r="BH138" s="85"/>
      <c r="BI138" s="85"/>
      <c r="BJ138" s="85"/>
      <c r="BK138" s="85"/>
      <c r="BL138" s="85"/>
      <c r="BM138" s="85"/>
      <c r="BN138" s="85"/>
      <c r="BO138" s="85"/>
      <c r="BP138" s="85"/>
      <c r="BQ138" s="85"/>
    </row>
    <row r="139" ht="23.25" customHeight="1">
      <c r="A139" s="77"/>
      <c r="B139" s="77"/>
      <c r="C139" s="77"/>
      <c r="D139" s="77"/>
      <c r="E139" s="104"/>
      <c r="F139" s="77"/>
      <c r="G139" s="77"/>
      <c r="H139" s="77"/>
      <c r="I139" s="77"/>
      <c r="J139" s="77"/>
      <c r="K139" s="77"/>
      <c r="L139" s="77"/>
      <c r="M139" s="77"/>
      <c r="N139" s="77"/>
      <c r="O139" s="77"/>
      <c r="P139" s="77"/>
      <c r="Q139" s="77"/>
      <c r="R139" s="80"/>
      <c r="S139" s="77"/>
      <c r="T139" s="79" t="str">
        <f>"[" &amp; TEXTJOIN(", ", TRUE,
    IF(H139&lt;&gt;"", """" &amp; VJDBCore!H$4 &amp; """", ""),
    IF(I139&lt;&gt;"", """" &amp; VJDBCore!I$4 &amp; """", ""),
    IF(J139&lt;&gt;"", """" &amp; VJDBCore!J$4 &amp; """", ""),
    IF(K139&lt;&gt;"", """" &amp; VJDBCore!K$4 &amp; """", ""),
    IF(L139&lt;&gt;"", """" &amp; VJDBCore!L$4 &amp; """", ""),    IF(M139&lt;&gt;"", """" &amp; VJDBCore!M$4 &amp; """", ""),    IF(N139&lt;&gt;"", """" &amp; VJDBCore!N$4 &amp; """", ""),     IF(O139&lt;&gt;"", """" &amp; VJDBCore!O$4 &amp; """", ""),     IF(O139&lt;&gt;"", """" &amp; VJDBCore!O$4 &amp; """", ""),     IF(P139&lt;&gt;"", """" &amp; VJDBCore!P$4 &amp; """", ""),
    IF(Q143&lt;&gt;"", """" &amp; Q143 &amp; """", ""),
    IF(R139&lt;&gt;"", """" &amp; R139 &amp; """", ""),
    IF(S139&lt;&gt;"", """" &amp; S139 &amp; """", "")
) &amp; "]"</f>
        <v>[]</v>
      </c>
      <c r="U139" s="89"/>
      <c r="V139" s="89"/>
      <c r="W139" s="89"/>
      <c r="X139" s="89"/>
      <c r="Y139" s="89"/>
      <c r="Z139" s="89"/>
      <c r="AA139" s="89"/>
      <c r="AB139" s="89"/>
      <c r="AC139" s="89"/>
      <c r="AD139" s="89"/>
      <c r="AE139" s="89"/>
      <c r="AF139" s="89"/>
      <c r="AG139" s="89"/>
      <c r="AH139" s="89"/>
      <c r="AI139" s="89"/>
      <c r="AJ139" s="89"/>
      <c r="AK139" s="89"/>
      <c r="AL139" s="89"/>
      <c r="AM139" s="89"/>
      <c r="AN139" s="91"/>
      <c r="AO139" s="85"/>
      <c r="AP139" s="85"/>
      <c r="AQ139" s="85"/>
      <c r="AR139" s="85"/>
      <c r="AS139" s="85"/>
      <c r="AT139" s="85"/>
      <c r="AU139" s="85"/>
      <c r="AV139" s="85"/>
      <c r="AW139" s="85"/>
      <c r="AX139" s="85"/>
      <c r="AY139" s="85"/>
      <c r="AZ139" s="85"/>
      <c r="BA139" s="85"/>
      <c r="BB139" s="85"/>
      <c r="BC139" s="85"/>
      <c r="BD139" s="85"/>
      <c r="BE139" s="85"/>
      <c r="BF139" s="85"/>
      <c r="BG139" s="85"/>
      <c r="BH139" s="85"/>
      <c r="BI139" s="85"/>
      <c r="BJ139" s="85"/>
      <c r="BK139" s="85"/>
      <c r="BL139" s="85"/>
      <c r="BM139" s="85"/>
      <c r="BN139" s="85"/>
      <c r="BO139" s="85"/>
      <c r="BP139" s="85"/>
      <c r="BQ139" s="85"/>
    </row>
    <row r="140" ht="23.25" customHeight="1">
      <c r="A140" s="77"/>
      <c r="B140" s="77"/>
      <c r="C140" s="77"/>
      <c r="D140" s="77"/>
      <c r="E140" s="104"/>
      <c r="F140" s="77"/>
      <c r="G140" s="77"/>
      <c r="H140" s="77"/>
      <c r="I140" s="77"/>
      <c r="J140" s="77"/>
      <c r="K140" s="77"/>
      <c r="L140" s="77"/>
      <c r="M140" s="77"/>
      <c r="N140" s="77"/>
      <c r="O140" s="77"/>
      <c r="P140" s="77"/>
      <c r="Q140" s="77"/>
      <c r="R140" s="80"/>
      <c r="S140" s="77"/>
      <c r="T140" s="79" t="str">
        <f>"[" &amp; TEXTJOIN(", ", TRUE,
    IF(H140&lt;&gt;"", """" &amp; VJDBCore!H$4 &amp; """", ""),
    IF(I140&lt;&gt;"", """" &amp; VJDBCore!I$4 &amp; """", ""),
    IF(J140&lt;&gt;"", """" &amp; VJDBCore!J$4 &amp; """", ""),
    IF(K140&lt;&gt;"", """" &amp; VJDBCore!K$4 &amp; """", ""),
    IF(L140&lt;&gt;"", """" &amp; VJDBCore!L$4 &amp; """", ""),    IF(M140&lt;&gt;"", """" &amp; VJDBCore!M$4 &amp; """", ""),    IF(N140&lt;&gt;"", """" &amp; VJDBCore!N$4 &amp; """", ""),     IF(O140&lt;&gt;"", """" &amp; VJDBCore!O$4 &amp; """", ""),     IF(O140&lt;&gt;"", """" &amp; VJDBCore!O$4 &amp; """", ""),     IF(P140&lt;&gt;"", """" &amp; VJDBCore!P$4 &amp; """", ""),
    IF(Q144&lt;&gt;"", """" &amp; Q144 &amp; """", ""),
    IF(R140&lt;&gt;"", """" &amp; R140 &amp; """", ""),
    IF(S140&lt;&gt;"", """" &amp; S140 &amp; """", "")
) &amp; "]"</f>
        <v>[]</v>
      </c>
      <c r="U140" s="89"/>
      <c r="V140" s="89"/>
      <c r="W140" s="89"/>
      <c r="X140" s="89"/>
      <c r="Y140" s="89"/>
      <c r="Z140" s="89"/>
      <c r="AA140" s="89"/>
      <c r="AB140" s="89"/>
      <c r="AC140" s="89"/>
      <c r="AD140" s="89"/>
      <c r="AE140" s="89"/>
      <c r="AF140" s="89"/>
      <c r="AG140" s="89"/>
      <c r="AH140" s="89"/>
      <c r="AI140" s="89"/>
      <c r="AJ140" s="89"/>
      <c r="AK140" s="89"/>
      <c r="AL140" s="89"/>
      <c r="AM140" s="89"/>
      <c r="AN140" s="91"/>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c r="BP140" s="85"/>
      <c r="BQ140" s="85"/>
    </row>
    <row r="141" ht="23.25" customHeight="1">
      <c r="A141" s="77"/>
      <c r="B141" s="77"/>
      <c r="C141" s="77"/>
      <c r="D141" s="77"/>
      <c r="E141" s="104"/>
      <c r="F141" s="77"/>
      <c r="G141" s="77"/>
      <c r="H141" s="77"/>
      <c r="I141" s="77"/>
      <c r="J141" s="77"/>
      <c r="K141" s="77"/>
      <c r="L141" s="77"/>
      <c r="M141" s="77"/>
      <c r="N141" s="77"/>
      <c r="O141" s="77"/>
      <c r="P141" s="77"/>
      <c r="Q141" s="77"/>
      <c r="R141" s="80"/>
      <c r="S141" s="77"/>
      <c r="T141" s="79" t="str">
        <f>"[" &amp; TEXTJOIN(", ", TRUE,
    IF(H141&lt;&gt;"", """" &amp; VJDBCore!H$4 &amp; """", ""),
    IF(I141&lt;&gt;"", """" &amp; VJDBCore!I$4 &amp; """", ""),
    IF(J141&lt;&gt;"", """" &amp; VJDBCore!J$4 &amp; """", ""),
    IF(K141&lt;&gt;"", """" &amp; VJDBCore!K$4 &amp; """", ""),
    IF(L141&lt;&gt;"", """" &amp; VJDBCore!L$4 &amp; """", ""),    IF(M141&lt;&gt;"", """" &amp; VJDBCore!M$4 &amp; """", ""),    IF(N141&lt;&gt;"", """" &amp; VJDBCore!N$4 &amp; """", ""),     IF(O141&lt;&gt;"", """" &amp; VJDBCore!O$4 &amp; """", ""),     IF(O141&lt;&gt;"", """" &amp; VJDBCore!O$4 &amp; """", ""),     IF(P141&lt;&gt;"", """" &amp; VJDBCore!P$4 &amp; """", ""),
    IF(Q145&lt;&gt;"", """" &amp; Q145 &amp; """", ""),
    IF(R141&lt;&gt;"", """" &amp; R141 &amp; """", ""),
    IF(S141&lt;&gt;"", """" &amp; S141 &amp; """", "")
) &amp; "]"</f>
        <v>[]</v>
      </c>
      <c r="U141" s="89"/>
      <c r="V141" s="89"/>
      <c r="W141" s="89"/>
      <c r="X141" s="89"/>
      <c r="Y141" s="89"/>
      <c r="Z141" s="89"/>
      <c r="AA141" s="89"/>
      <c r="AB141" s="89"/>
      <c r="AC141" s="89"/>
      <c r="AD141" s="89"/>
      <c r="AE141" s="89"/>
      <c r="AF141" s="89"/>
      <c r="AG141" s="89"/>
      <c r="AH141" s="89"/>
      <c r="AI141" s="89"/>
      <c r="AJ141" s="89"/>
      <c r="AK141" s="89"/>
      <c r="AL141" s="89"/>
      <c r="AM141" s="89"/>
      <c r="AN141" s="91"/>
      <c r="AO141" s="85"/>
      <c r="AP141" s="85"/>
      <c r="AQ141" s="85"/>
      <c r="AR141" s="85"/>
      <c r="AS141" s="85"/>
      <c r="AT141" s="85"/>
      <c r="AU141" s="85"/>
      <c r="AV141" s="85"/>
      <c r="AW141" s="85"/>
      <c r="AX141" s="85"/>
      <c r="AY141" s="85"/>
      <c r="AZ141" s="85"/>
      <c r="BA141" s="85"/>
      <c r="BB141" s="85"/>
      <c r="BC141" s="85"/>
      <c r="BD141" s="85"/>
      <c r="BE141" s="85"/>
      <c r="BF141" s="85"/>
      <c r="BG141" s="85"/>
      <c r="BH141" s="85"/>
      <c r="BI141" s="85"/>
      <c r="BJ141" s="85"/>
      <c r="BK141" s="85"/>
      <c r="BL141" s="85"/>
      <c r="BM141" s="85"/>
      <c r="BN141" s="85"/>
      <c r="BO141" s="85"/>
      <c r="BP141" s="85"/>
      <c r="BQ141" s="85"/>
    </row>
    <row r="142" ht="23.25" customHeight="1">
      <c r="A142" s="77"/>
      <c r="B142" s="77"/>
      <c r="C142" s="77"/>
      <c r="D142" s="77"/>
      <c r="E142" s="104"/>
      <c r="F142" s="77"/>
      <c r="G142" s="77"/>
      <c r="H142" s="77"/>
      <c r="I142" s="77"/>
      <c r="J142" s="77"/>
      <c r="K142" s="77"/>
      <c r="L142" s="77"/>
      <c r="M142" s="77"/>
      <c r="N142" s="77"/>
      <c r="O142" s="77"/>
      <c r="P142" s="77"/>
      <c r="Q142" s="77"/>
      <c r="R142" s="80"/>
      <c r="S142" s="77"/>
      <c r="T142" s="79" t="str">
        <f>"[" &amp; TEXTJOIN(", ", TRUE,
    IF(H142&lt;&gt;"", """" &amp; VJDBCore!H$4 &amp; """", ""),
    IF(I142&lt;&gt;"", """" &amp; VJDBCore!I$4 &amp; """", ""),
    IF(J142&lt;&gt;"", """" &amp; VJDBCore!J$4 &amp; """", ""),
    IF(K142&lt;&gt;"", """" &amp; VJDBCore!K$4 &amp; """", ""),
    IF(L142&lt;&gt;"", """" &amp; VJDBCore!L$4 &amp; """", ""),    IF(M142&lt;&gt;"", """" &amp; VJDBCore!M$4 &amp; """", ""),    IF(N142&lt;&gt;"", """" &amp; VJDBCore!N$4 &amp; """", ""),     IF(O142&lt;&gt;"", """" &amp; VJDBCore!O$4 &amp; """", ""),     IF(O142&lt;&gt;"", """" &amp; VJDBCore!O$4 &amp; """", ""),     IF(P142&lt;&gt;"", """" &amp; VJDBCore!P$4 &amp; """", ""),
    IF(Q146&lt;&gt;"", """" &amp; Q146 &amp; """", ""),
    IF(R142&lt;&gt;"", """" &amp; R142 &amp; """", ""),
    IF(S142&lt;&gt;"", """" &amp; S142 &amp; """", "")
) &amp; "]"</f>
        <v>[]</v>
      </c>
      <c r="U142" s="89"/>
      <c r="V142" s="89"/>
      <c r="W142" s="89"/>
      <c r="X142" s="89"/>
      <c r="Y142" s="89"/>
      <c r="Z142" s="89"/>
      <c r="AA142" s="89"/>
      <c r="AB142" s="89"/>
      <c r="AC142" s="89"/>
      <c r="AD142" s="89"/>
      <c r="AE142" s="89"/>
      <c r="AF142" s="89"/>
      <c r="AG142" s="89"/>
      <c r="AH142" s="89"/>
      <c r="AI142" s="89"/>
      <c r="AJ142" s="89"/>
      <c r="AK142" s="89"/>
      <c r="AL142" s="89"/>
      <c r="AM142" s="89"/>
      <c r="AN142" s="91"/>
      <c r="AO142" s="85"/>
      <c r="AP142" s="85"/>
      <c r="AQ142" s="85"/>
      <c r="AR142" s="85"/>
      <c r="AS142" s="85"/>
      <c r="AT142" s="85"/>
      <c r="AU142" s="85"/>
      <c r="AV142" s="85"/>
      <c r="AW142" s="85"/>
      <c r="AX142" s="85"/>
      <c r="AY142" s="85"/>
      <c r="AZ142" s="85"/>
      <c r="BA142" s="85"/>
      <c r="BB142" s="85"/>
      <c r="BC142" s="85"/>
      <c r="BD142" s="85"/>
      <c r="BE142" s="85"/>
      <c r="BF142" s="85"/>
      <c r="BG142" s="85"/>
      <c r="BH142" s="85"/>
      <c r="BI142" s="85"/>
      <c r="BJ142" s="85"/>
      <c r="BK142" s="85"/>
      <c r="BL142" s="85"/>
      <c r="BM142" s="85"/>
      <c r="BN142" s="85"/>
      <c r="BO142" s="85"/>
      <c r="BP142" s="85"/>
      <c r="BQ142" s="85"/>
    </row>
    <row r="143" ht="23.25" customHeight="1">
      <c r="A143" s="77"/>
      <c r="B143" s="77"/>
      <c r="C143" s="77"/>
      <c r="D143" s="77"/>
      <c r="E143" s="104"/>
      <c r="F143" s="77"/>
      <c r="G143" s="77"/>
      <c r="H143" s="77"/>
      <c r="I143" s="77"/>
      <c r="J143" s="77"/>
      <c r="K143" s="77"/>
      <c r="L143" s="77"/>
      <c r="M143" s="77"/>
      <c r="N143" s="77"/>
      <c r="O143" s="77"/>
      <c r="P143" s="77"/>
      <c r="Q143" s="77"/>
      <c r="R143" s="80"/>
      <c r="S143" s="77"/>
      <c r="T143" s="79" t="str">
        <f>"[" &amp; TEXTJOIN(", ", TRUE,
    IF(H143&lt;&gt;"", """" &amp; VJDBCore!H$4 &amp; """", ""),
    IF(I143&lt;&gt;"", """" &amp; VJDBCore!I$4 &amp; """", ""),
    IF(J143&lt;&gt;"", """" &amp; VJDBCore!J$4 &amp; """", ""),
    IF(K143&lt;&gt;"", """" &amp; VJDBCore!K$4 &amp; """", ""),
    IF(L143&lt;&gt;"", """" &amp; VJDBCore!L$4 &amp; """", ""),    IF(M143&lt;&gt;"", """" &amp; VJDBCore!M$4 &amp; """", ""),    IF(N143&lt;&gt;"", """" &amp; VJDBCore!N$4 &amp; """", ""),     IF(O143&lt;&gt;"", """" &amp; VJDBCore!O$4 &amp; """", ""),     IF(O143&lt;&gt;"", """" &amp; VJDBCore!O$4 &amp; """", ""),     IF(P143&lt;&gt;"", """" &amp; VJDBCore!P$4 &amp; """", ""),
    IF(Q147&lt;&gt;"", """" &amp; Q147 &amp; """", ""),
    IF(R143&lt;&gt;"", """" &amp; R143 &amp; """", ""),
    IF(S143&lt;&gt;"", """" &amp; S143 &amp; """", "")
) &amp; "]"</f>
        <v>[]</v>
      </c>
      <c r="U143" s="89"/>
      <c r="V143" s="89"/>
      <c r="W143" s="89"/>
      <c r="X143" s="89"/>
      <c r="Y143" s="89"/>
      <c r="Z143" s="89"/>
      <c r="AA143" s="89"/>
      <c r="AB143" s="89"/>
      <c r="AC143" s="89"/>
      <c r="AD143" s="89"/>
      <c r="AE143" s="89"/>
      <c r="AF143" s="89"/>
      <c r="AG143" s="89"/>
      <c r="AH143" s="89"/>
      <c r="AI143" s="89"/>
      <c r="AJ143" s="89"/>
      <c r="AK143" s="89"/>
      <c r="AL143" s="89"/>
      <c r="AM143" s="89"/>
      <c r="AN143" s="91"/>
      <c r="AO143" s="85"/>
      <c r="AP143" s="85"/>
      <c r="AQ143" s="85"/>
      <c r="AR143" s="85"/>
      <c r="AS143" s="85"/>
      <c r="AT143" s="85"/>
      <c r="AU143" s="85"/>
      <c r="AV143" s="85"/>
      <c r="AW143" s="85"/>
      <c r="AX143" s="85"/>
      <c r="AY143" s="85"/>
      <c r="AZ143" s="85"/>
      <c r="BA143" s="85"/>
      <c r="BB143" s="85"/>
      <c r="BC143" s="85"/>
      <c r="BD143" s="85"/>
      <c r="BE143" s="85"/>
      <c r="BF143" s="85"/>
      <c r="BG143" s="85"/>
      <c r="BH143" s="85"/>
      <c r="BI143" s="85"/>
      <c r="BJ143" s="85"/>
      <c r="BK143" s="85"/>
      <c r="BL143" s="85"/>
      <c r="BM143" s="85"/>
      <c r="BN143" s="85"/>
      <c r="BO143" s="85"/>
      <c r="BP143" s="85"/>
      <c r="BQ143" s="85"/>
    </row>
    <row r="144" ht="23.25" customHeight="1">
      <c r="A144" s="77"/>
      <c r="B144" s="77"/>
      <c r="C144" s="77"/>
      <c r="D144" s="77"/>
      <c r="E144" s="104"/>
      <c r="F144" s="77"/>
      <c r="G144" s="77"/>
      <c r="H144" s="77"/>
      <c r="I144" s="77"/>
      <c r="J144" s="77"/>
      <c r="K144" s="77"/>
      <c r="L144" s="77"/>
      <c r="M144" s="77"/>
      <c r="N144" s="77"/>
      <c r="O144" s="77"/>
      <c r="P144" s="77"/>
      <c r="Q144" s="77"/>
      <c r="R144" s="80"/>
      <c r="S144" s="77"/>
      <c r="T144" s="79" t="str">
        <f>"[" &amp; TEXTJOIN(", ", TRUE,
    IF(H144&lt;&gt;"", """" &amp; VJDBCore!H$4 &amp; """", ""),
    IF(I144&lt;&gt;"", """" &amp; VJDBCore!I$4 &amp; """", ""),
    IF(J144&lt;&gt;"", """" &amp; VJDBCore!J$4 &amp; """", ""),
    IF(K144&lt;&gt;"", """" &amp; VJDBCore!K$4 &amp; """", ""),
    IF(L144&lt;&gt;"", """" &amp; VJDBCore!L$4 &amp; """", ""),    IF(M144&lt;&gt;"", """" &amp; VJDBCore!M$4 &amp; """", ""),    IF(N144&lt;&gt;"", """" &amp; VJDBCore!N$4 &amp; """", ""),     IF(O144&lt;&gt;"", """" &amp; VJDBCore!O$4 &amp; """", ""),     IF(O144&lt;&gt;"", """" &amp; VJDBCore!O$4 &amp; """", ""),     IF(P144&lt;&gt;"", """" &amp; VJDBCore!P$4 &amp; """", ""),
    IF(Q148&lt;&gt;"", """" &amp; Q148 &amp; """", ""),
    IF(R144&lt;&gt;"", """" &amp; R144 &amp; """", ""),
    IF(S144&lt;&gt;"", """" &amp; S144 &amp; """", "")
) &amp; "]"</f>
        <v>[]</v>
      </c>
      <c r="U144" s="89"/>
      <c r="V144" s="89"/>
      <c r="W144" s="89"/>
      <c r="X144" s="89"/>
      <c r="Y144" s="89"/>
      <c r="Z144" s="89"/>
      <c r="AA144" s="89"/>
      <c r="AB144" s="89"/>
      <c r="AC144" s="89"/>
      <c r="AD144" s="89"/>
      <c r="AE144" s="89"/>
      <c r="AF144" s="89"/>
      <c r="AG144" s="89"/>
      <c r="AH144" s="89"/>
      <c r="AI144" s="89"/>
      <c r="AJ144" s="89"/>
      <c r="AK144" s="89"/>
      <c r="AL144" s="89"/>
      <c r="AM144" s="89"/>
      <c r="AN144" s="91"/>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row>
    <row r="145" ht="23.25" customHeight="1">
      <c r="A145" s="77"/>
      <c r="B145" s="77"/>
      <c r="C145" s="77"/>
      <c r="D145" s="77"/>
      <c r="E145" s="104"/>
      <c r="F145" s="77"/>
      <c r="G145" s="77"/>
      <c r="H145" s="77"/>
      <c r="I145" s="77"/>
      <c r="J145" s="77"/>
      <c r="K145" s="77"/>
      <c r="L145" s="77"/>
      <c r="M145" s="77"/>
      <c r="N145" s="77"/>
      <c r="O145" s="77"/>
      <c r="P145" s="77"/>
      <c r="Q145" s="77"/>
      <c r="R145" s="80"/>
      <c r="S145" s="77"/>
      <c r="T145" s="79" t="str">
        <f>"[" &amp; TEXTJOIN(", ", TRUE,
    IF(H145&lt;&gt;"", """" &amp; VJDBCore!H$4 &amp; """", ""),
    IF(I145&lt;&gt;"", """" &amp; VJDBCore!I$4 &amp; """", ""),
    IF(J145&lt;&gt;"", """" &amp; VJDBCore!J$4 &amp; """", ""),
    IF(K145&lt;&gt;"", """" &amp; VJDBCore!K$4 &amp; """", ""),
    IF(L145&lt;&gt;"", """" &amp; VJDBCore!L$4 &amp; """", ""),    IF(M145&lt;&gt;"", """" &amp; VJDBCore!M$4 &amp; """", ""),    IF(N145&lt;&gt;"", """" &amp; VJDBCore!N$4 &amp; """", ""),     IF(O145&lt;&gt;"", """" &amp; VJDBCore!O$4 &amp; """", ""),     IF(O145&lt;&gt;"", """" &amp; VJDBCore!O$4 &amp; """", ""),     IF(P145&lt;&gt;"", """" &amp; VJDBCore!P$4 &amp; """", ""),
    IF(Q149&lt;&gt;"", """" &amp; Q149 &amp; """", ""),
    IF(R145&lt;&gt;"", """" &amp; R145 &amp; """", ""),
    IF(S145&lt;&gt;"", """" &amp; S145 &amp; """", "")
) &amp; "]"</f>
        <v>[]</v>
      </c>
      <c r="U145" s="89"/>
      <c r="V145" s="89"/>
      <c r="W145" s="89"/>
      <c r="X145" s="89"/>
      <c r="Y145" s="89"/>
      <c r="Z145" s="89"/>
      <c r="AA145" s="89"/>
      <c r="AB145" s="89"/>
      <c r="AC145" s="89"/>
      <c r="AD145" s="89"/>
      <c r="AE145" s="89"/>
      <c r="AF145" s="89"/>
      <c r="AG145" s="89"/>
      <c r="AH145" s="89"/>
      <c r="AI145" s="89"/>
      <c r="AJ145" s="89"/>
      <c r="AK145" s="89"/>
      <c r="AL145" s="89"/>
      <c r="AM145" s="89"/>
      <c r="AN145" s="91"/>
      <c r="AO145" s="85"/>
      <c r="AP145" s="85"/>
      <c r="AQ145" s="85"/>
      <c r="AR145" s="85"/>
      <c r="AS145" s="85"/>
      <c r="AT145" s="85"/>
      <c r="AU145" s="85"/>
      <c r="AV145" s="85"/>
      <c r="AW145" s="85"/>
      <c r="AX145" s="85"/>
      <c r="AY145" s="85"/>
      <c r="AZ145" s="85"/>
      <c r="BA145" s="85"/>
      <c r="BB145" s="85"/>
      <c r="BC145" s="85"/>
      <c r="BD145" s="85"/>
      <c r="BE145" s="85"/>
      <c r="BF145" s="85"/>
      <c r="BG145" s="85"/>
      <c r="BH145" s="85"/>
      <c r="BI145" s="85"/>
      <c r="BJ145" s="85"/>
      <c r="BK145" s="85"/>
      <c r="BL145" s="85"/>
      <c r="BM145" s="85"/>
      <c r="BN145" s="85"/>
      <c r="BO145" s="85"/>
      <c r="BP145" s="85"/>
      <c r="BQ145" s="85"/>
    </row>
    <row r="146" ht="23.25" customHeight="1">
      <c r="A146" s="77"/>
      <c r="B146" s="77"/>
      <c r="C146" s="77"/>
      <c r="D146" s="77"/>
      <c r="E146" s="104"/>
      <c r="F146" s="77"/>
      <c r="G146" s="77"/>
      <c r="H146" s="77"/>
      <c r="I146" s="77"/>
      <c r="J146" s="77"/>
      <c r="K146" s="77"/>
      <c r="L146" s="77"/>
      <c r="M146" s="77"/>
      <c r="N146" s="77"/>
      <c r="O146" s="77"/>
      <c r="P146" s="77"/>
      <c r="Q146" s="77"/>
      <c r="R146" s="80"/>
      <c r="S146" s="77"/>
      <c r="T146" s="79" t="str">
        <f>"[" &amp; TEXTJOIN(", ", TRUE,
    IF(H146&lt;&gt;"", """" &amp; VJDBCore!H$4 &amp; """", ""),
    IF(I146&lt;&gt;"", """" &amp; VJDBCore!I$4 &amp; """", ""),
    IF(J146&lt;&gt;"", """" &amp; VJDBCore!J$4 &amp; """", ""),
    IF(K146&lt;&gt;"", """" &amp; VJDBCore!K$4 &amp; """", ""),
    IF(L146&lt;&gt;"", """" &amp; VJDBCore!L$4 &amp; """", ""),    IF(M146&lt;&gt;"", """" &amp; VJDBCore!M$4 &amp; """", ""),    IF(N146&lt;&gt;"", """" &amp; VJDBCore!N$4 &amp; """", ""),     IF(O146&lt;&gt;"", """" &amp; VJDBCore!O$4 &amp; """", ""),     IF(O146&lt;&gt;"", """" &amp; VJDBCore!O$4 &amp; """", ""),     IF(P146&lt;&gt;"", """" &amp; VJDBCore!P$4 &amp; """", ""),
    IF(Q150&lt;&gt;"", """" &amp; Q150 &amp; """", ""),
    IF(R146&lt;&gt;"", """" &amp; R146 &amp; """", ""),
    IF(S146&lt;&gt;"", """" &amp; S146 &amp; """", "")
) &amp; "]"</f>
        <v>[]</v>
      </c>
      <c r="U146" s="89"/>
      <c r="V146" s="89"/>
      <c r="W146" s="89"/>
      <c r="X146" s="89"/>
      <c r="Y146" s="89"/>
      <c r="Z146" s="89"/>
      <c r="AA146" s="89"/>
      <c r="AB146" s="89"/>
      <c r="AC146" s="89"/>
      <c r="AD146" s="89"/>
      <c r="AE146" s="89"/>
      <c r="AF146" s="89"/>
      <c r="AG146" s="89"/>
      <c r="AH146" s="89"/>
      <c r="AI146" s="89"/>
      <c r="AJ146" s="89"/>
      <c r="AK146" s="89"/>
      <c r="AL146" s="89"/>
      <c r="AM146" s="89"/>
      <c r="AN146" s="91"/>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row>
    <row r="147" ht="23.25" customHeight="1">
      <c r="A147" s="77"/>
      <c r="B147" s="77"/>
      <c r="C147" s="77"/>
      <c r="D147" s="77"/>
      <c r="E147" s="104"/>
      <c r="F147" s="77"/>
      <c r="G147" s="77"/>
      <c r="H147" s="77"/>
      <c r="I147" s="77"/>
      <c r="J147" s="77"/>
      <c r="K147" s="77"/>
      <c r="L147" s="77"/>
      <c r="M147" s="77"/>
      <c r="N147" s="77"/>
      <c r="O147" s="77"/>
      <c r="P147" s="77"/>
      <c r="Q147" s="77"/>
      <c r="R147" s="80"/>
      <c r="S147" s="77"/>
      <c r="T147" s="79" t="str">
        <f>"[" &amp; TEXTJOIN(", ", TRUE,
    IF(H147&lt;&gt;"", """" &amp; VJDBCore!H$4 &amp; """", ""),
    IF(I147&lt;&gt;"", """" &amp; VJDBCore!I$4 &amp; """", ""),
    IF(J147&lt;&gt;"", """" &amp; VJDBCore!J$4 &amp; """", ""),
    IF(K147&lt;&gt;"", """" &amp; VJDBCore!K$4 &amp; """", ""),
    IF(L147&lt;&gt;"", """" &amp; VJDBCore!L$4 &amp; """", ""),    IF(M147&lt;&gt;"", """" &amp; VJDBCore!M$4 &amp; """", ""),    IF(N147&lt;&gt;"", """" &amp; VJDBCore!N$4 &amp; """", ""),     IF(O147&lt;&gt;"", """" &amp; VJDBCore!O$4 &amp; """", ""),     IF(O147&lt;&gt;"", """" &amp; VJDBCore!O$4 &amp; """", ""),     IF(P147&lt;&gt;"", """" &amp; VJDBCore!P$4 &amp; """", ""),
    IF(Q151&lt;&gt;"", """" &amp; Q151 &amp; """", ""),
    IF(R147&lt;&gt;"", """" &amp; R147 &amp; """", ""),
    IF(S147&lt;&gt;"", """" &amp; S147 &amp; """", "")
) &amp; "]"</f>
        <v>[]</v>
      </c>
      <c r="U147" s="89"/>
      <c r="V147" s="89"/>
      <c r="W147" s="89"/>
      <c r="X147" s="89"/>
      <c r="Y147" s="89"/>
      <c r="Z147" s="89"/>
      <c r="AA147" s="89"/>
      <c r="AB147" s="89"/>
      <c r="AC147" s="89"/>
      <c r="AD147" s="89"/>
      <c r="AE147" s="89"/>
      <c r="AF147" s="89"/>
      <c r="AG147" s="89"/>
      <c r="AH147" s="89"/>
      <c r="AI147" s="89"/>
      <c r="AJ147" s="89"/>
      <c r="AK147" s="89"/>
      <c r="AL147" s="89"/>
      <c r="AM147" s="89"/>
      <c r="AN147" s="91"/>
      <c r="AO147" s="85"/>
      <c r="AP147" s="85"/>
      <c r="AQ147" s="85"/>
      <c r="AR147" s="85"/>
      <c r="AS147" s="85"/>
      <c r="AT147" s="85"/>
      <c r="AU147" s="85"/>
      <c r="AV147" s="85"/>
      <c r="AW147" s="85"/>
      <c r="AX147" s="85"/>
      <c r="AY147" s="85"/>
      <c r="AZ147" s="85"/>
      <c r="BA147" s="85"/>
      <c r="BB147" s="85"/>
      <c r="BC147" s="85"/>
      <c r="BD147" s="85"/>
      <c r="BE147" s="85"/>
      <c r="BF147" s="85"/>
      <c r="BG147" s="85"/>
      <c r="BH147" s="85"/>
      <c r="BI147" s="85"/>
      <c r="BJ147" s="85"/>
      <c r="BK147" s="85"/>
      <c r="BL147" s="85"/>
      <c r="BM147" s="85"/>
      <c r="BN147" s="85"/>
      <c r="BO147" s="85"/>
      <c r="BP147" s="85"/>
      <c r="BQ147" s="85"/>
    </row>
    <row r="148" ht="23.25" customHeight="1">
      <c r="A148" s="77"/>
      <c r="B148" s="77"/>
      <c r="C148" s="77"/>
      <c r="D148" s="77"/>
      <c r="E148" s="104"/>
      <c r="F148" s="77"/>
      <c r="G148" s="77"/>
      <c r="H148" s="77"/>
      <c r="I148" s="77"/>
      <c r="J148" s="77"/>
      <c r="K148" s="77"/>
      <c r="L148" s="77"/>
      <c r="M148" s="77"/>
      <c r="N148" s="77"/>
      <c r="O148" s="77"/>
      <c r="P148" s="77"/>
      <c r="Q148" s="77"/>
      <c r="R148" s="80"/>
      <c r="S148" s="77"/>
      <c r="T148" s="79" t="str">
        <f>"[" &amp; TEXTJOIN(", ", TRUE,
    IF(H148&lt;&gt;"", """" &amp; VJDBCore!H$4 &amp; """", ""),
    IF(I148&lt;&gt;"", """" &amp; VJDBCore!I$4 &amp; """", ""),
    IF(J148&lt;&gt;"", """" &amp; VJDBCore!J$4 &amp; """", ""),
    IF(K148&lt;&gt;"", """" &amp; VJDBCore!K$4 &amp; """", ""),
    IF(L148&lt;&gt;"", """" &amp; VJDBCore!L$4 &amp; """", ""),    IF(M148&lt;&gt;"", """" &amp; VJDBCore!M$4 &amp; """", ""),    IF(N148&lt;&gt;"", """" &amp; VJDBCore!N$4 &amp; """", ""),     IF(O148&lt;&gt;"", """" &amp; VJDBCore!O$4 &amp; """", ""),     IF(O148&lt;&gt;"", """" &amp; VJDBCore!O$4 &amp; """", ""),     IF(P148&lt;&gt;"", """" &amp; VJDBCore!P$4 &amp; """", ""),
    IF(Q152&lt;&gt;"", """" &amp; Q152 &amp; """", ""),
    IF(R148&lt;&gt;"", """" &amp; R148 &amp; """", ""),
    IF(S148&lt;&gt;"", """" &amp; S148 &amp; """", "")
) &amp; "]"</f>
        <v>[]</v>
      </c>
      <c r="U148" s="89"/>
      <c r="V148" s="89"/>
      <c r="W148" s="89"/>
      <c r="X148" s="89"/>
      <c r="Y148" s="89"/>
      <c r="Z148" s="89"/>
      <c r="AA148" s="89"/>
      <c r="AB148" s="89"/>
      <c r="AC148" s="89"/>
      <c r="AD148" s="89"/>
      <c r="AE148" s="89"/>
      <c r="AF148" s="89"/>
      <c r="AG148" s="89"/>
      <c r="AH148" s="89"/>
      <c r="AI148" s="89"/>
      <c r="AJ148" s="89"/>
      <c r="AK148" s="89"/>
      <c r="AL148" s="89"/>
      <c r="AM148" s="89"/>
      <c r="AN148" s="91"/>
      <c r="AO148" s="85"/>
      <c r="AP148" s="85"/>
      <c r="AQ148" s="85"/>
      <c r="AR148" s="85"/>
      <c r="AS148" s="85"/>
      <c r="AT148" s="85"/>
      <c r="AU148" s="85"/>
      <c r="AV148" s="85"/>
      <c r="AW148" s="85"/>
      <c r="AX148" s="85"/>
      <c r="AY148" s="85"/>
      <c r="AZ148" s="85"/>
      <c r="BA148" s="85"/>
      <c r="BB148" s="85"/>
      <c r="BC148" s="85"/>
      <c r="BD148" s="85"/>
      <c r="BE148" s="85"/>
      <c r="BF148" s="85"/>
      <c r="BG148" s="85"/>
      <c r="BH148" s="85"/>
      <c r="BI148" s="85"/>
      <c r="BJ148" s="85"/>
      <c r="BK148" s="85"/>
      <c r="BL148" s="85"/>
      <c r="BM148" s="85"/>
      <c r="BN148" s="85"/>
      <c r="BO148" s="85"/>
      <c r="BP148" s="85"/>
      <c r="BQ148" s="85"/>
    </row>
    <row r="149" ht="23.25" customHeight="1">
      <c r="A149" s="77"/>
      <c r="B149" s="77"/>
      <c r="C149" s="77"/>
      <c r="D149" s="77"/>
      <c r="E149" s="104"/>
      <c r="F149" s="77"/>
      <c r="G149" s="77"/>
      <c r="H149" s="77"/>
      <c r="I149" s="77"/>
      <c r="J149" s="77"/>
      <c r="K149" s="77"/>
      <c r="L149" s="77"/>
      <c r="M149" s="77"/>
      <c r="N149" s="77"/>
      <c r="O149" s="77"/>
      <c r="P149" s="77"/>
      <c r="Q149" s="77"/>
      <c r="R149" s="80"/>
      <c r="S149" s="77"/>
      <c r="T149" s="79" t="str">
        <f>"[" &amp; TEXTJOIN(", ", TRUE,
    IF(H149&lt;&gt;"", """" &amp; VJDBCore!H$4 &amp; """", ""),
    IF(I149&lt;&gt;"", """" &amp; VJDBCore!I$4 &amp; """", ""),
    IF(J149&lt;&gt;"", """" &amp; VJDBCore!J$4 &amp; """", ""),
    IF(K149&lt;&gt;"", """" &amp; VJDBCore!K$4 &amp; """", ""),
    IF(L149&lt;&gt;"", """" &amp; VJDBCore!L$4 &amp; """", ""),    IF(M149&lt;&gt;"", """" &amp; VJDBCore!M$4 &amp; """", ""),    IF(N149&lt;&gt;"", """" &amp; VJDBCore!N$4 &amp; """", ""),     IF(O149&lt;&gt;"", """" &amp; VJDBCore!O$4 &amp; """", ""),     IF(O149&lt;&gt;"", """" &amp; VJDBCore!O$4 &amp; """", ""),     IF(P149&lt;&gt;"", """" &amp; VJDBCore!P$4 &amp; """", ""),
    IF(Q153&lt;&gt;"", """" &amp; Q153 &amp; """", ""),
    IF(R149&lt;&gt;"", """" &amp; R149 &amp; """", ""),
    IF(S149&lt;&gt;"", """" &amp; S149 &amp; """", "")
) &amp; "]"</f>
        <v>[]</v>
      </c>
      <c r="U149" s="89"/>
      <c r="V149" s="89"/>
      <c r="W149" s="89"/>
      <c r="X149" s="89"/>
      <c r="Y149" s="89"/>
      <c r="Z149" s="89"/>
      <c r="AA149" s="89"/>
      <c r="AB149" s="89"/>
      <c r="AC149" s="89"/>
      <c r="AD149" s="89"/>
      <c r="AE149" s="89"/>
      <c r="AF149" s="89"/>
      <c r="AG149" s="89"/>
      <c r="AH149" s="89"/>
      <c r="AI149" s="89"/>
      <c r="AJ149" s="89"/>
      <c r="AK149" s="89"/>
      <c r="AL149" s="89"/>
      <c r="AM149" s="89"/>
      <c r="AN149" s="91"/>
      <c r="AO149" s="85"/>
      <c r="AP149" s="85"/>
      <c r="AQ149" s="85"/>
      <c r="AR149" s="85"/>
      <c r="AS149" s="85"/>
      <c r="AT149" s="85"/>
      <c r="AU149" s="85"/>
      <c r="AV149" s="85"/>
      <c r="AW149" s="85"/>
      <c r="AX149" s="85"/>
      <c r="AY149" s="85"/>
      <c r="AZ149" s="85"/>
      <c r="BA149" s="85"/>
      <c r="BB149" s="85"/>
      <c r="BC149" s="85"/>
      <c r="BD149" s="85"/>
      <c r="BE149" s="85"/>
      <c r="BF149" s="85"/>
      <c r="BG149" s="85"/>
      <c r="BH149" s="85"/>
      <c r="BI149" s="85"/>
      <c r="BJ149" s="85"/>
      <c r="BK149" s="85"/>
      <c r="BL149" s="85"/>
      <c r="BM149" s="85"/>
      <c r="BN149" s="85"/>
      <c r="BO149" s="85"/>
      <c r="BP149" s="85"/>
      <c r="BQ149" s="85"/>
    </row>
    <row r="150" ht="23.25" customHeight="1">
      <c r="A150" s="77"/>
      <c r="B150" s="77"/>
      <c r="C150" s="77"/>
      <c r="D150" s="77"/>
      <c r="E150" s="104"/>
      <c r="F150" s="77"/>
      <c r="G150" s="77"/>
      <c r="H150" s="77"/>
      <c r="I150" s="77"/>
      <c r="J150" s="77"/>
      <c r="K150" s="77"/>
      <c r="L150" s="77"/>
      <c r="M150" s="77"/>
      <c r="N150" s="77"/>
      <c r="O150" s="77"/>
      <c r="P150" s="77"/>
      <c r="Q150" s="77"/>
      <c r="R150" s="80"/>
      <c r="S150" s="77"/>
      <c r="T150" s="79" t="str">
        <f>"[" &amp; TEXTJOIN(", ", TRUE,
    IF(H150&lt;&gt;"", """" &amp; VJDBCore!H$4 &amp; """", ""),
    IF(I150&lt;&gt;"", """" &amp; VJDBCore!I$4 &amp; """", ""),
    IF(J150&lt;&gt;"", """" &amp; VJDBCore!J$4 &amp; """", ""),
    IF(K150&lt;&gt;"", """" &amp; VJDBCore!K$4 &amp; """", ""),
    IF(L150&lt;&gt;"", """" &amp; VJDBCore!L$4 &amp; """", ""),    IF(M150&lt;&gt;"", """" &amp; VJDBCore!M$4 &amp; """", ""),    IF(N150&lt;&gt;"", """" &amp; VJDBCore!N$4 &amp; """", ""),     IF(O150&lt;&gt;"", """" &amp; VJDBCore!O$4 &amp; """", ""),     IF(O150&lt;&gt;"", """" &amp; VJDBCore!O$4 &amp; """", ""),     IF(P150&lt;&gt;"", """" &amp; VJDBCore!P$4 &amp; """", ""),
    IF(Q154&lt;&gt;"", """" &amp; Q154 &amp; """", ""),
    IF(R150&lt;&gt;"", """" &amp; R150 &amp; """", ""),
    IF(S150&lt;&gt;"", """" &amp; S150 &amp; """", "")
) &amp; "]"</f>
        <v>[]</v>
      </c>
      <c r="U150" s="89"/>
      <c r="V150" s="89"/>
      <c r="W150" s="89"/>
      <c r="X150" s="89"/>
      <c r="Y150" s="89"/>
      <c r="Z150" s="89"/>
      <c r="AA150" s="89"/>
      <c r="AB150" s="89"/>
      <c r="AC150" s="89"/>
      <c r="AD150" s="89"/>
      <c r="AE150" s="89"/>
      <c r="AF150" s="89"/>
      <c r="AG150" s="89"/>
      <c r="AH150" s="89"/>
      <c r="AI150" s="89"/>
      <c r="AJ150" s="89"/>
      <c r="AK150" s="89"/>
      <c r="AL150" s="89"/>
      <c r="AM150" s="89"/>
      <c r="AN150" s="91"/>
      <c r="AO150" s="85"/>
      <c r="AP150" s="85"/>
      <c r="AQ150" s="85"/>
      <c r="AR150" s="85"/>
      <c r="AS150" s="85"/>
      <c r="AT150" s="85"/>
      <c r="AU150" s="85"/>
      <c r="AV150" s="85"/>
      <c r="AW150" s="85"/>
      <c r="AX150" s="85"/>
      <c r="AY150" s="85"/>
      <c r="AZ150" s="85"/>
      <c r="BA150" s="85"/>
      <c r="BB150" s="85"/>
      <c r="BC150" s="85"/>
      <c r="BD150" s="85"/>
      <c r="BE150" s="85"/>
      <c r="BF150" s="85"/>
      <c r="BG150" s="85"/>
      <c r="BH150" s="85"/>
      <c r="BI150" s="85"/>
      <c r="BJ150" s="85"/>
      <c r="BK150" s="85"/>
      <c r="BL150" s="85"/>
      <c r="BM150" s="85"/>
      <c r="BN150" s="85"/>
      <c r="BO150" s="85"/>
      <c r="BP150" s="85"/>
      <c r="BQ150" s="85"/>
    </row>
    <row r="151" ht="23.25" customHeight="1">
      <c r="A151" s="77"/>
      <c r="B151" s="77"/>
      <c r="C151" s="77"/>
      <c r="D151" s="77"/>
      <c r="E151" s="104"/>
      <c r="F151" s="77"/>
      <c r="G151" s="77"/>
      <c r="H151" s="77"/>
      <c r="I151" s="77"/>
      <c r="J151" s="77"/>
      <c r="K151" s="77"/>
      <c r="L151" s="77"/>
      <c r="M151" s="77"/>
      <c r="N151" s="77"/>
      <c r="O151" s="77"/>
      <c r="P151" s="77"/>
      <c r="Q151" s="77"/>
      <c r="R151" s="80"/>
      <c r="S151" s="77"/>
      <c r="T151" s="79" t="str">
        <f>"[" &amp; TEXTJOIN(", ", TRUE,
    IF(H151&lt;&gt;"", """" &amp; VJDBCore!H$4 &amp; """", ""),
    IF(I151&lt;&gt;"", """" &amp; VJDBCore!I$4 &amp; """", ""),
    IF(J151&lt;&gt;"", """" &amp; VJDBCore!J$4 &amp; """", ""),
    IF(K151&lt;&gt;"", """" &amp; VJDBCore!K$4 &amp; """", ""),
    IF(L151&lt;&gt;"", """" &amp; VJDBCore!L$4 &amp; """", ""),    IF(M151&lt;&gt;"", """" &amp; VJDBCore!M$4 &amp; """", ""),    IF(N151&lt;&gt;"", """" &amp; VJDBCore!N$4 &amp; """", ""),     IF(O151&lt;&gt;"", """" &amp; VJDBCore!O$4 &amp; """", ""),     IF(O151&lt;&gt;"", """" &amp; VJDBCore!O$4 &amp; """", ""),     IF(P151&lt;&gt;"", """" &amp; VJDBCore!P$4 &amp; """", ""),
    IF(Q155&lt;&gt;"", """" &amp; Q155 &amp; """", ""),
    IF(R151&lt;&gt;"", """" &amp; R151 &amp; """", ""),
    IF(S151&lt;&gt;"", """" &amp; S151 &amp; """", "")
) &amp; "]"</f>
        <v>[]</v>
      </c>
      <c r="U151" s="89"/>
      <c r="V151" s="89"/>
      <c r="W151" s="89"/>
      <c r="X151" s="89"/>
      <c r="Y151" s="89"/>
      <c r="Z151" s="89"/>
      <c r="AA151" s="89"/>
      <c r="AB151" s="89"/>
      <c r="AC151" s="89"/>
      <c r="AD151" s="89"/>
      <c r="AE151" s="89"/>
      <c r="AF151" s="89"/>
      <c r="AG151" s="89"/>
      <c r="AH151" s="89"/>
      <c r="AI151" s="89"/>
      <c r="AJ151" s="89"/>
      <c r="AK151" s="89"/>
      <c r="AL151" s="89"/>
      <c r="AM151" s="89"/>
      <c r="AN151" s="91"/>
      <c r="AO151" s="85"/>
      <c r="AP151" s="85"/>
      <c r="AQ151" s="85"/>
      <c r="AR151" s="85"/>
      <c r="AS151" s="85"/>
      <c r="AT151" s="85"/>
      <c r="AU151" s="85"/>
      <c r="AV151" s="85"/>
      <c r="AW151" s="85"/>
      <c r="AX151" s="85"/>
      <c r="AY151" s="85"/>
      <c r="AZ151" s="85"/>
      <c r="BA151" s="85"/>
      <c r="BB151" s="85"/>
      <c r="BC151" s="85"/>
      <c r="BD151" s="85"/>
      <c r="BE151" s="85"/>
      <c r="BF151" s="85"/>
      <c r="BG151" s="85"/>
      <c r="BH151" s="85"/>
      <c r="BI151" s="85"/>
      <c r="BJ151" s="85"/>
      <c r="BK151" s="85"/>
      <c r="BL151" s="85"/>
      <c r="BM151" s="85"/>
      <c r="BN151" s="85"/>
      <c r="BO151" s="85"/>
      <c r="BP151" s="85"/>
      <c r="BQ151" s="85"/>
    </row>
    <row r="152" ht="23.25" customHeight="1">
      <c r="A152" s="77"/>
      <c r="B152" s="77"/>
      <c r="C152" s="77"/>
      <c r="D152" s="77"/>
      <c r="E152" s="104"/>
      <c r="F152" s="77"/>
      <c r="G152" s="77"/>
      <c r="H152" s="77"/>
      <c r="I152" s="77"/>
      <c r="J152" s="77"/>
      <c r="K152" s="77"/>
      <c r="L152" s="77"/>
      <c r="M152" s="77"/>
      <c r="N152" s="77"/>
      <c r="O152" s="77"/>
      <c r="P152" s="77"/>
      <c r="Q152" s="77"/>
      <c r="R152" s="80"/>
      <c r="S152" s="77"/>
      <c r="T152" s="79" t="str">
        <f>"[" &amp; TEXTJOIN(", ", TRUE,
    IF(H152&lt;&gt;"", """" &amp; VJDBCore!H$4 &amp; """", ""),
    IF(I152&lt;&gt;"", """" &amp; VJDBCore!I$4 &amp; """", ""),
    IF(J152&lt;&gt;"", """" &amp; VJDBCore!J$4 &amp; """", ""),
    IF(K152&lt;&gt;"", """" &amp; VJDBCore!K$4 &amp; """", ""),
    IF(L152&lt;&gt;"", """" &amp; VJDBCore!L$4 &amp; """", ""),    IF(M152&lt;&gt;"", """" &amp; VJDBCore!M$4 &amp; """", ""),    IF(N152&lt;&gt;"", """" &amp; VJDBCore!N$4 &amp; """", ""),     IF(O152&lt;&gt;"", """" &amp; VJDBCore!O$4 &amp; """", ""),     IF(O152&lt;&gt;"", """" &amp; VJDBCore!O$4 &amp; """", ""),     IF(P152&lt;&gt;"", """" &amp; VJDBCore!P$4 &amp; """", ""),
    IF(Q156&lt;&gt;"", """" &amp; Q156 &amp; """", ""),
    IF(R152&lt;&gt;"", """" &amp; R152 &amp; """", ""),
    IF(S152&lt;&gt;"", """" &amp; S152 &amp; """", "")
) &amp; "]"</f>
        <v>[]</v>
      </c>
      <c r="U152" s="89"/>
      <c r="V152" s="89"/>
      <c r="W152" s="89"/>
      <c r="X152" s="89"/>
      <c r="Y152" s="89"/>
      <c r="Z152" s="89"/>
      <c r="AA152" s="89"/>
      <c r="AB152" s="89"/>
      <c r="AC152" s="89"/>
      <c r="AD152" s="89"/>
      <c r="AE152" s="89"/>
      <c r="AF152" s="89"/>
      <c r="AG152" s="89"/>
      <c r="AH152" s="89"/>
      <c r="AI152" s="89"/>
      <c r="AJ152" s="89"/>
      <c r="AK152" s="89"/>
      <c r="AL152" s="89"/>
      <c r="AM152" s="89"/>
      <c r="AN152" s="91"/>
      <c r="AO152" s="85"/>
      <c r="AP152" s="85"/>
      <c r="AQ152" s="8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5"/>
      <c r="BN152" s="85"/>
      <c r="BO152" s="85"/>
      <c r="BP152" s="85"/>
      <c r="BQ152" s="85"/>
    </row>
    <row r="153" ht="23.25" customHeight="1">
      <c r="A153" s="77"/>
      <c r="B153" s="77"/>
      <c r="C153" s="77"/>
      <c r="D153" s="77"/>
      <c r="E153" s="104"/>
      <c r="F153" s="77"/>
      <c r="G153" s="77"/>
      <c r="H153" s="77"/>
      <c r="I153" s="77"/>
      <c r="J153" s="77"/>
      <c r="K153" s="77"/>
      <c r="L153" s="77"/>
      <c r="M153" s="77"/>
      <c r="N153" s="77"/>
      <c r="O153" s="77"/>
      <c r="P153" s="77"/>
      <c r="Q153" s="77"/>
      <c r="R153" s="80"/>
      <c r="S153" s="77"/>
      <c r="T153" s="79" t="str">
        <f>"[" &amp; TEXTJOIN(", ", TRUE,
    IF(H153&lt;&gt;"", """" &amp; VJDBCore!H$4 &amp; """", ""),
    IF(I153&lt;&gt;"", """" &amp; VJDBCore!I$4 &amp; """", ""),
    IF(J153&lt;&gt;"", """" &amp; VJDBCore!J$4 &amp; """", ""),
    IF(K153&lt;&gt;"", """" &amp; VJDBCore!K$4 &amp; """", ""),
    IF(L153&lt;&gt;"", """" &amp; VJDBCore!L$4 &amp; """", ""),    IF(M153&lt;&gt;"", """" &amp; VJDBCore!M$4 &amp; """", ""),    IF(N153&lt;&gt;"", """" &amp; VJDBCore!N$4 &amp; """", ""),     IF(O153&lt;&gt;"", """" &amp; VJDBCore!O$4 &amp; """", ""),     IF(O153&lt;&gt;"", """" &amp; VJDBCore!O$4 &amp; """", ""),     IF(P153&lt;&gt;"", """" &amp; VJDBCore!P$4 &amp; """", ""),
    IF(Q157&lt;&gt;"", """" &amp; Q157 &amp; """", ""),
    IF(R153&lt;&gt;"", """" &amp; R153 &amp; """", ""),
    IF(S153&lt;&gt;"", """" &amp; S153 &amp; """", "")
) &amp; "]"</f>
        <v>[]</v>
      </c>
      <c r="U153" s="89"/>
      <c r="V153" s="89"/>
      <c r="W153" s="89"/>
      <c r="X153" s="89"/>
      <c r="Y153" s="89"/>
      <c r="Z153" s="89"/>
      <c r="AA153" s="89"/>
      <c r="AB153" s="89"/>
      <c r="AC153" s="89"/>
      <c r="AD153" s="89"/>
      <c r="AE153" s="89"/>
      <c r="AF153" s="89"/>
      <c r="AG153" s="89"/>
      <c r="AH153" s="89"/>
      <c r="AI153" s="89"/>
      <c r="AJ153" s="89"/>
      <c r="AK153" s="89"/>
      <c r="AL153" s="89"/>
      <c r="AM153" s="89"/>
      <c r="AN153" s="91"/>
      <c r="AO153" s="85"/>
      <c r="AP153" s="85"/>
      <c r="AQ153" s="85"/>
      <c r="AR153" s="85"/>
      <c r="AS153" s="85"/>
      <c r="AT153" s="85"/>
      <c r="AU153" s="85"/>
      <c r="AV153" s="85"/>
      <c r="AW153" s="85"/>
      <c r="AX153" s="85"/>
      <c r="AY153" s="85"/>
      <c r="AZ153" s="85"/>
      <c r="BA153" s="85"/>
      <c r="BB153" s="85"/>
      <c r="BC153" s="85"/>
      <c r="BD153" s="85"/>
      <c r="BE153" s="85"/>
      <c r="BF153" s="85"/>
      <c r="BG153" s="85"/>
      <c r="BH153" s="85"/>
      <c r="BI153" s="85"/>
      <c r="BJ153" s="85"/>
      <c r="BK153" s="85"/>
      <c r="BL153" s="85"/>
      <c r="BM153" s="85"/>
      <c r="BN153" s="85"/>
      <c r="BO153" s="85"/>
      <c r="BP153" s="85"/>
      <c r="BQ153" s="85"/>
    </row>
    <row r="154" ht="23.25" customHeight="1">
      <c r="A154" s="77"/>
      <c r="B154" s="77"/>
      <c r="C154" s="77"/>
      <c r="D154" s="77"/>
      <c r="E154" s="104"/>
      <c r="F154" s="77"/>
      <c r="G154" s="77"/>
      <c r="H154" s="77"/>
      <c r="I154" s="77"/>
      <c r="J154" s="77"/>
      <c r="K154" s="77"/>
      <c r="L154" s="77"/>
      <c r="M154" s="77"/>
      <c r="N154" s="77"/>
      <c r="O154" s="77"/>
      <c r="P154" s="77"/>
      <c r="Q154" s="77"/>
      <c r="R154" s="80"/>
      <c r="S154" s="77"/>
      <c r="T154" s="79" t="str">
        <f>"[" &amp; TEXTJOIN(", ", TRUE,
    IF(H154&lt;&gt;"", """" &amp; VJDBCore!H$4 &amp; """", ""),
    IF(I154&lt;&gt;"", """" &amp; VJDBCore!I$4 &amp; """", ""),
    IF(J154&lt;&gt;"", """" &amp; VJDBCore!J$4 &amp; """", ""),
    IF(K154&lt;&gt;"", """" &amp; VJDBCore!K$4 &amp; """", ""),
    IF(L154&lt;&gt;"", """" &amp; VJDBCore!L$4 &amp; """", ""),    IF(M154&lt;&gt;"", """" &amp; VJDBCore!M$4 &amp; """", ""),    IF(N154&lt;&gt;"", """" &amp; VJDBCore!N$4 &amp; """", ""),     IF(O154&lt;&gt;"", """" &amp; VJDBCore!O$4 &amp; """", ""),     IF(O154&lt;&gt;"", """" &amp; VJDBCore!O$4 &amp; """", ""),     IF(P154&lt;&gt;"", """" &amp; VJDBCore!P$4 &amp; """", ""),
    IF(Q158&lt;&gt;"", """" &amp; Q158 &amp; """", ""),
    IF(R154&lt;&gt;"", """" &amp; R154 &amp; """", ""),
    IF(S154&lt;&gt;"", """" &amp; S154 &amp; """", "")
) &amp; "]"</f>
        <v>[]</v>
      </c>
      <c r="U154" s="89"/>
      <c r="V154" s="89"/>
      <c r="W154" s="89"/>
      <c r="X154" s="89"/>
      <c r="Y154" s="89"/>
      <c r="Z154" s="89"/>
      <c r="AA154" s="89"/>
      <c r="AB154" s="89"/>
      <c r="AC154" s="89"/>
      <c r="AD154" s="89"/>
      <c r="AE154" s="89"/>
      <c r="AF154" s="89"/>
      <c r="AG154" s="89"/>
      <c r="AH154" s="89"/>
      <c r="AI154" s="89"/>
      <c r="AJ154" s="89"/>
      <c r="AK154" s="89"/>
      <c r="AL154" s="89"/>
      <c r="AM154" s="89"/>
      <c r="AN154" s="91"/>
      <c r="AO154" s="85"/>
      <c r="AP154" s="85"/>
      <c r="AQ154" s="85"/>
      <c r="AR154" s="85"/>
      <c r="AS154" s="85"/>
      <c r="AT154" s="85"/>
      <c r="AU154" s="85"/>
      <c r="AV154" s="85"/>
      <c r="AW154" s="85"/>
      <c r="AX154" s="85"/>
      <c r="AY154" s="85"/>
      <c r="AZ154" s="85"/>
      <c r="BA154" s="85"/>
      <c r="BB154" s="85"/>
      <c r="BC154" s="85"/>
      <c r="BD154" s="85"/>
      <c r="BE154" s="85"/>
      <c r="BF154" s="85"/>
      <c r="BG154" s="85"/>
      <c r="BH154" s="85"/>
      <c r="BI154" s="85"/>
      <c r="BJ154" s="85"/>
      <c r="BK154" s="85"/>
      <c r="BL154" s="85"/>
      <c r="BM154" s="85"/>
      <c r="BN154" s="85"/>
      <c r="BO154" s="85"/>
      <c r="BP154" s="85"/>
      <c r="BQ154" s="85"/>
    </row>
    <row r="155" ht="23.25" customHeight="1">
      <c r="A155" s="77"/>
      <c r="B155" s="77"/>
      <c r="C155" s="77"/>
      <c r="D155" s="77"/>
      <c r="E155" s="104"/>
      <c r="F155" s="77"/>
      <c r="G155" s="77"/>
      <c r="H155" s="77"/>
      <c r="I155" s="77"/>
      <c r="J155" s="77"/>
      <c r="K155" s="77"/>
      <c r="L155" s="77"/>
      <c r="M155" s="77"/>
      <c r="N155" s="77"/>
      <c r="O155" s="77"/>
      <c r="P155" s="77"/>
      <c r="Q155" s="77"/>
      <c r="R155" s="80"/>
      <c r="S155" s="77"/>
      <c r="T155" s="79" t="str">
        <f>"[" &amp; TEXTJOIN(", ", TRUE,
    IF(H155&lt;&gt;"", """" &amp; VJDBCore!H$4 &amp; """", ""),
    IF(I155&lt;&gt;"", """" &amp; VJDBCore!I$4 &amp; """", ""),
    IF(J155&lt;&gt;"", """" &amp; VJDBCore!J$4 &amp; """", ""),
    IF(K155&lt;&gt;"", """" &amp; VJDBCore!K$4 &amp; """", ""),
    IF(L155&lt;&gt;"", """" &amp; VJDBCore!L$4 &amp; """", ""),    IF(M155&lt;&gt;"", """" &amp; VJDBCore!M$4 &amp; """", ""),    IF(N155&lt;&gt;"", """" &amp; VJDBCore!N$4 &amp; """", ""),     IF(O155&lt;&gt;"", """" &amp; VJDBCore!O$4 &amp; """", ""),     IF(O155&lt;&gt;"", """" &amp; VJDBCore!O$4 &amp; """", ""),     IF(P155&lt;&gt;"", """" &amp; VJDBCore!P$4 &amp; """", ""),
    IF(Q159&lt;&gt;"", """" &amp; Q159 &amp; """", ""),
    IF(R155&lt;&gt;"", """" &amp; R155 &amp; """", ""),
    IF(S155&lt;&gt;"", """" &amp; S155 &amp; """", "")
) &amp; "]"</f>
        <v>[]</v>
      </c>
      <c r="U155" s="89"/>
      <c r="V155" s="89"/>
      <c r="W155" s="89"/>
      <c r="X155" s="89"/>
      <c r="Y155" s="89"/>
      <c r="Z155" s="89"/>
      <c r="AA155" s="89"/>
      <c r="AB155" s="89"/>
      <c r="AC155" s="89"/>
      <c r="AD155" s="89"/>
      <c r="AE155" s="89"/>
      <c r="AF155" s="89"/>
      <c r="AG155" s="89"/>
      <c r="AH155" s="89"/>
      <c r="AI155" s="89"/>
      <c r="AJ155" s="89"/>
      <c r="AK155" s="89"/>
      <c r="AL155" s="89"/>
      <c r="AM155" s="89"/>
      <c r="AN155" s="91"/>
      <c r="AO155" s="85"/>
      <c r="AP155" s="85"/>
      <c r="AQ155" s="85"/>
      <c r="AR155" s="85"/>
      <c r="AS155" s="85"/>
      <c r="AT155" s="85"/>
      <c r="AU155" s="85"/>
      <c r="AV155" s="85"/>
      <c r="AW155" s="85"/>
      <c r="AX155" s="85"/>
      <c r="AY155" s="85"/>
      <c r="AZ155" s="85"/>
      <c r="BA155" s="85"/>
      <c r="BB155" s="85"/>
      <c r="BC155" s="85"/>
      <c r="BD155" s="85"/>
      <c r="BE155" s="85"/>
      <c r="BF155" s="85"/>
      <c r="BG155" s="85"/>
      <c r="BH155" s="85"/>
      <c r="BI155" s="85"/>
      <c r="BJ155" s="85"/>
      <c r="BK155" s="85"/>
      <c r="BL155" s="85"/>
      <c r="BM155" s="85"/>
      <c r="BN155" s="85"/>
      <c r="BO155" s="85"/>
      <c r="BP155" s="85"/>
      <c r="BQ155" s="85"/>
    </row>
    <row r="156" ht="23.25" customHeight="1">
      <c r="A156" s="77"/>
      <c r="B156" s="77"/>
      <c r="C156" s="77"/>
      <c r="D156" s="77"/>
      <c r="E156" s="104"/>
      <c r="F156" s="77"/>
      <c r="G156" s="77"/>
      <c r="H156" s="77"/>
      <c r="I156" s="77"/>
      <c r="J156" s="77"/>
      <c r="K156" s="77"/>
      <c r="L156" s="77"/>
      <c r="M156" s="77"/>
      <c r="N156" s="77"/>
      <c r="O156" s="77"/>
      <c r="P156" s="77"/>
      <c r="Q156" s="77"/>
      <c r="R156" s="80"/>
      <c r="S156" s="77"/>
      <c r="T156" s="79" t="str">
        <f>"[" &amp; TEXTJOIN(", ", TRUE,
    IF(H156&lt;&gt;"", """" &amp; VJDBCore!H$4 &amp; """", ""),
    IF(I156&lt;&gt;"", """" &amp; VJDBCore!I$4 &amp; """", ""),
    IF(J156&lt;&gt;"", """" &amp; VJDBCore!J$4 &amp; """", ""),
    IF(K156&lt;&gt;"", """" &amp; VJDBCore!K$4 &amp; """", ""),
    IF(L156&lt;&gt;"", """" &amp; VJDBCore!L$4 &amp; """", ""),    IF(M156&lt;&gt;"", """" &amp; VJDBCore!M$4 &amp; """", ""),    IF(N156&lt;&gt;"", """" &amp; VJDBCore!N$4 &amp; """", ""),     IF(O156&lt;&gt;"", """" &amp; VJDBCore!O$4 &amp; """", ""),     IF(O156&lt;&gt;"", """" &amp; VJDBCore!O$4 &amp; """", ""),     IF(P156&lt;&gt;"", """" &amp; VJDBCore!P$4 &amp; """", ""),
    IF(Q160&lt;&gt;"", """" &amp; Q160 &amp; """", ""),
    IF(R156&lt;&gt;"", """" &amp; R156 &amp; """", ""),
    IF(S156&lt;&gt;"", """" &amp; S156 &amp; """", "")
) &amp; "]"</f>
        <v>[]</v>
      </c>
      <c r="U156" s="89"/>
      <c r="V156" s="89"/>
      <c r="W156" s="89"/>
      <c r="X156" s="89"/>
      <c r="Y156" s="89"/>
      <c r="Z156" s="89"/>
      <c r="AA156" s="89"/>
      <c r="AB156" s="89"/>
      <c r="AC156" s="89"/>
      <c r="AD156" s="89"/>
      <c r="AE156" s="89"/>
      <c r="AF156" s="89"/>
      <c r="AG156" s="89"/>
      <c r="AH156" s="89"/>
      <c r="AI156" s="89"/>
      <c r="AJ156" s="89"/>
      <c r="AK156" s="89"/>
      <c r="AL156" s="89"/>
      <c r="AM156" s="89"/>
      <c r="AN156" s="91"/>
      <c r="AO156" s="85"/>
      <c r="AP156" s="85"/>
      <c r="AQ156" s="85"/>
      <c r="AR156" s="85"/>
      <c r="AS156" s="85"/>
      <c r="AT156" s="85"/>
      <c r="AU156" s="85"/>
      <c r="AV156" s="85"/>
      <c r="AW156" s="85"/>
      <c r="AX156" s="85"/>
      <c r="AY156" s="85"/>
      <c r="AZ156" s="85"/>
      <c r="BA156" s="85"/>
      <c r="BB156" s="85"/>
      <c r="BC156" s="85"/>
      <c r="BD156" s="85"/>
      <c r="BE156" s="85"/>
      <c r="BF156" s="85"/>
      <c r="BG156" s="85"/>
      <c r="BH156" s="85"/>
      <c r="BI156" s="85"/>
      <c r="BJ156" s="85"/>
      <c r="BK156" s="85"/>
      <c r="BL156" s="85"/>
      <c r="BM156" s="85"/>
      <c r="BN156" s="85"/>
      <c r="BO156" s="85"/>
      <c r="BP156" s="85"/>
      <c r="BQ156" s="85"/>
    </row>
    <row r="157" ht="23.25" customHeight="1">
      <c r="A157" s="77"/>
      <c r="B157" s="77"/>
      <c r="C157" s="77"/>
      <c r="D157" s="77"/>
      <c r="E157" s="104"/>
      <c r="F157" s="77"/>
      <c r="G157" s="77"/>
      <c r="H157" s="77"/>
      <c r="I157" s="77"/>
      <c r="J157" s="77"/>
      <c r="K157" s="77"/>
      <c r="L157" s="77"/>
      <c r="M157" s="77"/>
      <c r="N157" s="77"/>
      <c r="O157" s="77"/>
      <c r="P157" s="77"/>
      <c r="Q157" s="77"/>
      <c r="R157" s="80"/>
      <c r="S157" s="77"/>
      <c r="T157" s="79" t="str">
        <f>"[" &amp; TEXTJOIN(", ", TRUE,
    IF(H157&lt;&gt;"", """" &amp; VJDBCore!H$4 &amp; """", ""),
    IF(I157&lt;&gt;"", """" &amp; VJDBCore!I$4 &amp; """", ""),
    IF(J157&lt;&gt;"", """" &amp; VJDBCore!J$4 &amp; """", ""),
    IF(K157&lt;&gt;"", """" &amp; VJDBCore!K$4 &amp; """", ""),
    IF(L157&lt;&gt;"", """" &amp; VJDBCore!L$4 &amp; """", ""),    IF(M157&lt;&gt;"", """" &amp; VJDBCore!M$4 &amp; """", ""),    IF(N157&lt;&gt;"", """" &amp; VJDBCore!N$4 &amp; """", ""),     IF(O157&lt;&gt;"", """" &amp; VJDBCore!O$4 &amp; """", ""),     IF(O157&lt;&gt;"", """" &amp; VJDBCore!O$4 &amp; """", ""),     IF(P157&lt;&gt;"", """" &amp; VJDBCore!P$4 &amp; """", ""),
    IF(Q161&lt;&gt;"", """" &amp; Q161 &amp; """", ""),
    IF(R157&lt;&gt;"", """" &amp; R157 &amp; """", ""),
    IF(S157&lt;&gt;"", """" &amp; S157 &amp; """", "")
) &amp; "]"</f>
        <v>[]</v>
      </c>
      <c r="U157" s="89"/>
      <c r="V157" s="89"/>
      <c r="W157" s="89"/>
      <c r="X157" s="89"/>
      <c r="Y157" s="89"/>
      <c r="Z157" s="89"/>
      <c r="AA157" s="89"/>
      <c r="AB157" s="89"/>
      <c r="AC157" s="89"/>
      <c r="AD157" s="89"/>
      <c r="AE157" s="89"/>
      <c r="AF157" s="89"/>
      <c r="AG157" s="89"/>
      <c r="AH157" s="89"/>
      <c r="AI157" s="89"/>
      <c r="AJ157" s="89"/>
      <c r="AK157" s="89"/>
      <c r="AL157" s="89"/>
      <c r="AM157" s="89"/>
      <c r="AN157" s="91"/>
      <c r="AO157" s="85"/>
      <c r="AP157" s="85"/>
      <c r="AQ157" s="85"/>
      <c r="AR157" s="85"/>
      <c r="AS157" s="85"/>
      <c r="AT157" s="85"/>
      <c r="AU157" s="85"/>
      <c r="AV157" s="85"/>
      <c r="AW157" s="85"/>
      <c r="AX157" s="85"/>
      <c r="AY157" s="85"/>
      <c r="AZ157" s="85"/>
      <c r="BA157" s="85"/>
      <c r="BB157" s="85"/>
      <c r="BC157" s="85"/>
      <c r="BD157" s="85"/>
      <c r="BE157" s="85"/>
      <c r="BF157" s="85"/>
      <c r="BG157" s="85"/>
      <c r="BH157" s="85"/>
      <c r="BI157" s="85"/>
      <c r="BJ157" s="85"/>
      <c r="BK157" s="85"/>
      <c r="BL157" s="85"/>
      <c r="BM157" s="85"/>
      <c r="BN157" s="85"/>
      <c r="BO157" s="85"/>
      <c r="BP157" s="85"/>
      <c r="BQ157" s="85"/>
    </row>
    <row r="158" ht="23.25" customHeight="1">
      <c r="A158" s="77"/>
      <c r="B158" s="77"/>
      <c r="C158" s="77"/>
      <c r="D158" s="77"/>
      <c r="E158" s="104"/>
      <c r="F158" s="77"/>
      <c r="G158" s="77"/>
      <c r="H158" s="77"/>
      <c r="I158" s="77"/>
      <c r="J158" s="77"/>
      <c r="K158" s="77"/>
      <c r="L158" s="77"/>
      <c r="M158" s="77"/>
      <c r="N158" s="77"/>
      <c r="O158" s="77"/>
      <c r="P158" s="77"/>
      <c r="Q158" s="77"/>
      <c r="R158" s="80"/>
      <c r="S158" s="77"/>
      <c r="T158" s="79" t="str">
        <f>"[" &amp; TEXTJOIN(", ", TRUE,
    IF(H158&lt;&gt;"", """" &amp; VJDBCore!H$4 &amp; """", ""),
    IF(I158&lt;&gt;"", """" &amp; VJDBCore!I$4 &amp; """", ""),
    IF(J158&lt;&gt;"", """" &amp; VJDBCore!J$4 &amp; """", ""),
    IF(K158&lt;&gt;"", """" &amp; VJDBCore!K$4 &amp; """", ""),
    IF(L158&lt;&gt;"", """" &amp; VJDBCore!L$4 &amp; """", ""),    IF(M158&lt;&gt;"", """" &amp; VJDBCore!M$4 &amp; """", ""),    IF(N158&lt;&gt;"", """" &amp; VJDBCore!N$4 &amp; """", ""),     IF(O158&lt;&gt;"", """" &amp; VJDBCore!O$4 &amp; """", ""),     IF(O158&lt;&gt;"", """" &amp; VJDBCore!O$4 &amp; """", ""),     IF(P158&lt;&gt;"", """" &amp; VJDBCore!P$4 &amp; """", ""),
    IF(Q162&lt;&gt;"", """" &amp; Q162 &amp; """", ""),
    IF(R158&lt;&gt;"", """" &amp; R158 &amp; """", ""),
    IF(S158&lt;&gt;"", """" &amp; S158 &amp; """", "")
) &amp; "]"</f>
        <v>[]</v>
      </c>
      <c r="U158" s="89"/>
      <c r="V158" s="89"/>
      <c r="W158" s="89"/>
      <c r="X158" s="89"/>
      <c r="Y158" s="89"/>
      <c r="Z158" s="89"/>
      <c r="AA158" s="89"/>
      <c r="AB158" s="89"/>
      <c r="AC158" s="89"/>
      <c r="AD158" s="89"/>
      <c r="AE158" s="89"/>
      <c r="AF158" s="89"/>
      <c r="AG158" s="89"/>
      <c r="AH158" s="89"/>
      <c r="AI158" s="89"/>
      <c r="AJ158" s="89"/>
      <c r="AK158" s="89"/>
      <c r="AL158" s="89"/>
      <c r="AM158" s="89"/>
      <c r="AN158" s="91"/>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row>
    <row r="159" ht="23.25" customHeight="1">
      <c r="A159" s="77"/>
      <c r="B159" s="77"/>
      <c r="C159" s="77"/>
      <c r="D159" s="77"/>
      <c r="E159" s="104"/>
      <c r="F159" s="77"/>
      <c r="G159" s="77"/>
      <c r="H159" s="77"/>
      <c r="I159" s="77"/>
      <c r="J159" s="77"/>
      <c r="K159" s="77"/>
      <c r="L159" s="77"/>
      <c r="M159" s="77"/>
      <c r="N159" s="77"/>
      <c r="O159" s="77"/>
      <c r="P159" s="77"/>
      <c r="Q159" s="77"/>
      <c r="R159" s="80"/>
      <c r="S159" s="77"/>
      <c r="T159" s="79" t="str">
        <f>"[" &amp; TEXTJOIN(", ", TRUE,
    IF(H159&lt;&gt;"", """" &amp; VJDBCore!H$4 &amp; """", ""),
    IF(I159&lt;&gt;"", """" &amp; VJDBCore!I$4 &amp; """", ""),
    IF(J159&lt;&gt;"", """" &amp; VJDBCore!J$4 &amp; """", ""),
    IF(K159&lt;&gt;"", """" &amp; VJDBCore!K$4 &amp; """", ""),
    IF(L159&lt;&gt;"", """" &amp; VJDBCore!L$4 &amp; """", ""),    IF(M159&lt;&gt;"", """" &amp; VJDBCore!M$4 &amp; """", ""),    IF(N159&lt;&gt;"", """" &amp; VJDBCore!N$4 &amp; """", ""),     IF(O159&lt;&gt;"", """" &amp; VJDBCore!O$4 &amp; """", ""),     IF(O159&lt;&gt;"", """" &amp; VJDBCore!O$4 &amp; """", ""),     IF(P159&lt;&gt;"", """" &amp; VJDBCore!P$4 &amp; """", ""),
    IF(Q163&lt;&gt;"", """" &amp; Q163 &amp; """", ""),
    IF(R159&lt;&gt;"", """" &amp; R159 &amp; """", ""),
    IF(S159&lt;&gt;"", """" &amp; S159 &amp; """", "")
) &amp; "]"</f>
        <v>[]</v>
      </c>
      <c r="U159" s="89"/>
      <c r="V159" s="89"/>
      <c r="W159" s="89"/>
      <c r="X159" s="89"/>
      <c r="Y159" s="89"/>
      <c r="Z159" s="89"/>
      <c r="AA159" s="89"/>
      <c r="AB159" s="89"/>
      <c r="AC159" s="89"/>
      <c r="AD159" s="89"/>
      <c r="AE159" s="89"/>
      <c r="AF159" s="89"/>
      <c r="AG159" s="89"/>
      <c r="AH159" s="89"/>
      <c r="AI159" s="89"/>
      <c r="AJ159" s="89"/>
      <c r="AK159" s="89"/>
      <c r="AL159" s="89"/>
      <c r="AM159" s="89"/>
      <c r="AN159" s="91"/>
      <c r="AO159" s="85"/>
      <c r="AP159" s="85"/>
      <c r="AQ159" s="85"/>
      <c r="AR159" s="85"/>
      <c r="AS159" s="85"/>
      <c r="AT159" s="85"/>
      <c r="AU159" s="85"/>
      <c r="AV159" s="85"/>
      <c r="AW159" s="85"/>
      <c r="AX159" s="85"/>
      <c r="AY159" s="85"/>
      <c r="AZ159" s="85"/>
      <c r="BA159" s="85"/>
      <c r="BB159" s="85"/>
      <c r="BC159" s="85"/>
      <c r="BD159" s="85"/>
      <c r="BE159" s="85"/>
      <c r="BF159" s="85"/>
      <c r="BG159" s="85"/>
      <c r="BH159" s="85"/>
      <c r="BI159" s="85"/>
      <c r="BJ159" s="85"/>
      <c r="BK159" s="85"/>
      <c r="BL159" s="85"/>
      <c r="BM159" s="85"/>
      <c r="BN159" s="85"/>
      <c r="BO159" s="85"/>
      <c r="BP159" s="85"/>
      <c r="BQ159" s="85"/>
    </row>
    <row r="160" ht="23.25" customHeight="1">
      <c r="A160" s="77"/>
      <c r="B160" s="77"/>
      <c r="C160" s="77"/>
      <c r="D160" s="77"/>
      <c r="E160" s="104"/>
      <c r="F160" s="77"/>
      <c r="G160" s="77"/>
      <c r="H160" s="77"/>
      <c r="I160" s="77"/>
      <c r="J160" s="77"/>
      <c r="K160" s="77"/>
      <c r="L160" s="77"/>
      <c r="M160" s="77"/>
      <c r="N160" s="77"/>
      <c r="O160" s="77"/>
      <c r="P160" s="77"/>
      <c r="Q160" s="77"/>
      <c r="R160" s="80"/>
      <c r="S160" s="77"/>
      <c r="T160" s="79" t="str">
        <f>"[" &amp; TEXTJOIN(", ", TRUE,
    IF(H160&lt;&gt;"", """" &amp; VJDBCore!H$4 &amp; """", ""),
    IF(I160&lt;&gt;"", """" &amp; VJDBCore!I$4 &amp; """", ""),
    IF(J160&lt;&gt;"", """" &amp; VJDBCore!J$4 &amp; """", ""),
    IF(K160&lt;&gt;"", """" &amp; VJDBCore!K$4 &amp; """", ""),
    IF(L160&lt;&gt;"", """" &amp; VJDBCore!L$4 &amp; """", ""),    IF(M160&lt;&gt;"", """" &amp; VJDBCore!M$4 &amp; """", ""),    IF(N160&lt;&gt;"", """" &amp; VJDBCore!N$4 &amp; """", ""),     IF(O160&lt;&gt;"", """" &amp; VJDBCore!O$4 &amp; """", ""),     IF(O160&lt;&gt;"", """" &amp; VJDBCore!O$4 &amp; """", ""),     IF(P160&lt;&gt;"", """" &amp; VJDBCore!P$4 &amp; """", ""),
    IF(Q164&lt;&gt;"", """" &amp; Q164 &amp; """", ""),
    IF(R160&lt;&gt;"", """" &amp; R160 &amp; """", ""),
    IF(S160&lt;&gt;"", """" &amp; S160 &amp; """", "")
) &amp; "]"</f>
        <v>[]</v>
      </c>
      <c r="U160" s="89"/>
      <c r="V160" s="89"/>
      <c r="W160" s="89"/>
      <c r="X160" s="89"/>
      <c r="Y160" s="89"/>
      <c r="Z160" s="89"/>
      <c r="AA160" s="89"/>
      <c r="AB160" s="89"/>
      <c r="AC160" s="89"/>
      <c r="AD160" s="89"/>
      <c r="AE160" s="89"/>
      <c r="AF160" s="89"/>
      <c r="AG160" s="89"/>
      <c r="AH160" s="89"/>
      <c r="AI160" s="89"/>
      <c r="AJ160" s="89"/>
      <c r="AK160" s="89"/>
      <c r="AL160" s="89"/>
      <c r="AM160" s="89"/>
      <c r="AN160" s="91"/>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row>
    <row r="161" ht="23.25" customHeight="1">
      <c r="A161" s="77"/>
      <c r="B161" s="77"/>
      <c r="C161" s="77"/>
      <c r="D161" s="77"/>
      <c r="E161" s="104"/>
      <c r="F161" s="77"/>
      <c r="G161" s="77"/>
      <c r="H161" s="77"/>
      <c r="I161" s="77"/>
      <c r="J161" s="77"/>
      <c r="K161" s="77"/>
      <c r="L161" s="77"/>
      <c r="M161" s="77"/>
      <c r="N161" s="77"/>
      <c r="O161" s="77"/>
      <c r="P161" s="77"/>
      <c r="Q161" s="77"/>
      <c r="R161" s="80"/>
      <c r="S161" s="77"/>
      <c r="T161" s="79" t="str">
        <f>"[" &amp; TEXTJOIN(", ", TRUE,
    IF(H161&lt;&gt;"", """" &amp; VJDBCore!H$4 &amp; """", ""),
    IF(I161&lt;&gt;"", """" &amp; VJDBCore!I$4 &amp; """", ""),
    IF(J161&lt;&gt;"", """" &amp; VJDBCore!J$4 &amp; """", ""),
    IF(K161&lt;&gt;"", """" &amp; VJDBCore!K$4 &amp; """", ""),
    IF(L161&lt;&gt;"", """" &amp; VJDBCore!L$4 &amp; """", ""),    IF(M161&lt;&gt;"", """" &amp; VJDBCore!M$4 &amp; """", ""),    IF(N161&lt;&gt;"", """" &amp; VJDBCore!N$4 &amp; """", ""),     IF(O161&lt;&gt;"", """" &amp; VJDBCore!O$4 &amp; """", ""),     IF(O161&lt;&gt;"", """" &amp; VJDBCore!O$4 &amp; """", ""),     IF(P161&lt;&gt;"", """" &amp; VJDBCore!P$4 &amp; """", ""),
    IF(Q165&lt;&gt;"", """" &amp; Q165 &amp; """", ""),
    IF(R161&lt;&gt;"", """" &amp; R161 &amp; """", ""),
    IF(S161&lt;&gt;"", """" &amp; S161 &amp; """", "")
) &amp; "]"</f>
        <v>[]</v>
      </c>
      <c r="U161" s="89"/>
      <c r="V161" s="89"/>
      <c r="W161" s="89"/>
      <c r="X161" s="89"/>
      <c r="Y161" s="89"/>
      <c r="Z161" s="89"/>
      <c r="AA161" s="89"/>
      <c r="AB161" s="89"/>
      <c r="AC161" s="89"/>
      <c r="AD161" s="89"/>
      <c r="AE161" s="89"/>
      <c r="AF161" s="89"/>
      <c r="AG161" s="89"/>
      <c r="AH161" s="89"/>
      <c r="AI161" s="89"/>
      <c r="AJ161" s="89"/>
      <c r="AK161" s="89"/>
      <c r="AL161" s="89"/>
      <c r="AM161" s="89"/>
      <c r="AN161" s="91"/>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row>
    <row r="162" ht="23.25" customHeight="1">
      <c r="A162" s="77"/>
      <c r="B162" s="77"/>
      <c r="C162" s="77"/>
      <c r="D162" s="77"/>
      <c r="E162" s="104"/>
      <c r="F162" s="77"/>
      <c r="G162" s="77"/>
      <c r="H162" s="77"/>
      <c r="I162" s="77"/>
      <c r="J162" s="77"/>
      <c r="K162" s="77"/>
      <c r="L162" s="77"/>
      <c r="M162" s="77"/>
      <c r="N162" s="77"/>
      <c r="O162" s="77"/>
      <c r="P162" s="77"/>
      <c r="Q162" s="77"/>
      <c r="R162" s="80"/>
      <c r="S162" s="77"/>
      <c r="T162" s="79" t="str">
        <f>"[" &amp; TEXTJOIN(", ", TRUE,
    IF(H162&lt;&gt;"", """" &amp; VJDBCore!H$4 &amp; """", ""),
    IF(I162&lt;&gt;"", """" &amp; VJDBCore!I$4 &amp; """", ""),
    IF(J162&lt;&gt;"", """" &amp; VJDBCore!J$4 &amp; """", ""),
    IF(K162&lt;&gt;"", """" &amp; VJDBCore!K$4 &amp; """", ""),
    IF(L162&lt;&gt;"", """" &amp; VJDBCore!L$4 &amp; """", ""),    IF(M162&lt;&gt;"", """" &amp; VJDBCore!M$4 &amp; """", ""),    IF(N162&lt;&gt;"", """" &amp; VJDBCore!N$4 &amp; """", ""),     IF(O162&lt;&gt;"", """" &amp; VJDBCore!O$4 &amp; """", ""),     IF(O162&lt;&gt;"", """" &amp; VJDBCore!O$4 &amp; """", ""),     IF(P162&lt;&gt;"", """" &amp; VJDBCore!P$4 &amp; """", ""),
    IF(Q166&lt;&gt;"", """" &amp; Q166 &amp; """", ""),
    IF(R162&lt;&gt;"", """" &amp; R162 &amp; """", ""),
    IF(S162&lt;&gt;"", """" &amp; S162 &amp; """", "")
) &amp; "]"</f>
        <v>[]</v>
      </c>
      <c r="U162" s="89"/>
      <c r="V162" s="89"/>
      <c r="W162" s="89"/>
      <c r="X162" s="89"/>
      <c r="Y162" s="89"/>
      <c r="Z162" s="89"/>
      <c r="AA162" s="89"/>
      <c r="AB162" s="89"/>
      <c r="AC162" s="89"/>
      <c r="AD162" s="89"/>
      <c r="AE162" s="89"/>
      <c r="AF162" s="89"/>
      <c r="AG162" s="89"/>
      <c r="AH162" s="89"/>
      <c r="AI162" s="89"/>
      <c r="AJ162" s="89"/>
      <c r="AK162" s="89"/>
      <c r="AL162" s="89"/>
      <c r="AM162" s="89"/>
      <c r="AN162" s="91"/>
      <c r="AO162" s="85"/>
      <c r="AP162" s="85"/>
      <c r="AQ162" s="85"/>
      <c r="AR162" s="85"/>
      <c r="AS162" s="85"/>
      <c r="AT162" s="85"/>
      <c r="AU162" s="85"/>
      <c r="AV162" s="85"/>
      <c r="AW162" s="85"/>
      <c r="AX162" s="85"/>
      <c r="AY162" s="85"/>
      <c r="AZ162" s="85"/>
      <c r="BA162" s="85"/>
      <c r="BB162" s="85"/>
      <c r="BC162" s="85"/>
      <c r="BD162" s="85"/>
      <c r="BE162" s="85"/>
      <c r="BF162" s="85"/>
      <c r="BG162" s="85"/>
      <c r="BH162" s="85"/>
      <c r="BI162" s="85"/>
      <c r="BJ162" s="85"/>
      <c r="BK162" s="85"/>
      <c r="BL162" s="85"/>
      <c r="BM162" s="85"/>
      <c r="BN162" s="85"/>
      <c r="BO162" s="85"/>
      <c r="BP162" s="85"/>
      <c r="BQ162" s="85"/>
    </row>
    <row r="163" ht="23.25" customHeight="1">
      <c r="A163" s="77"/>
      <c r="B163" s="77"/>
      <c r="C163" s="77"/>
      <c r="D163" s="77"/>
      <c r="E163" s="104"/>
      <c r="F163" s="77"/>
      <c r="G163" s="77"/>
      <c r="H163" s="77"/>
      <c r="I163" s="77"/>
      <c r="J163" s="77"/>
      <c r="K163" s="77"/>
      <c r="L163" s="77"/>
      <c r="M163" s="77"/>
      <c r="N163" s="77"/>
      <c r="O163" s="77"/>
      <c r="P163" s="77"/>
      <c r="Q163" s="77"/>
      <c r="R163" s="80"/>
      <c r="S163" s="77"/>
      <c r="T163" s="79" t="str">
        <f>"[" &amp; TEXTJOIN(", ", TRUE,
    IF(H163&lt;&gt;"", """" &amp; VJDBCore!H$4 &amp; """", ""),
    IF(I163&lt;&gt;"", """" &amp; VJDBCore!I$4 &amp; """", ""),
    IF(J163&lt;&gt;"", """" &amp; VJDBCore!J$4 &amp; """", ""),
    IF(K163&lt;&gt;"", """" &amp; VJDBCore!K$4 &amp; """", ""),
    IF(L163&lt;&gt;"", """" &amp; VJDBCore!L$4 &amp; """", ""),    IF(M163&lt;&gt;"", """" &amp; VJDBCore!M$4 &amp; """", ""),    IF(N163&lt;&gt;"", """" &amp; VJDBCore!N$4 &amp; """", ""),     IF(O163&lt;&gt;"", """" &amp; VJDBCore!O$4 &amp; """", ""),     IF(O163&lt;&gt;"", """" &amp; VJDBCore!O$4 &amp; """", ""),     IF(P163&lt;&gt;"", """" &amp; VJDBCore!P$4 &amp; """", ""),
    IF(Q167&lt;&gt;"", """" &amp; Q167 &amp; """", ""),
    IF(R163&lt;&gt;"", """" &amp; R163 &amp; """", ""),
    IF(S163&lt;&gt;"", """" &amp; S163 &amp; """", "")
) &amp; "]"</f>
        <v>[]</v>
      </c>
      <c r="U163" s="89"/>
      <c r="V163" s="89"/>
      <c r="W163" s="89"/>
      <c r="X163" s="89"/>
      <c r="Y163" s="89"/>
      <c r="Z163" s="89"/>
      <c r="AA163" s="89"/>
      <c r="AB163" s="89"/>
      <c r="AC163" s="89"/>
      <c r="AD163" s="89"/>
      <c r="AE163" s="89"/>
      <c r="AF163" s="89"/>
      <c r="AG163" s="89"/>
      <c r="AH163" s="89"/>
      <c r="AI163" s="89"/>
      <c r="AJ163" s="89"/>
      <c r="AK163" s="89"/>
      <c r="AL163" s="89"/>
      <c r="AM163" s="89"/>
      <c r="AN163" s="91"/>
      <c r="AO163" s="85"/>
      <c r="AP163" s="85"/>
      <c r="AQ163" s="85"/>
      <c r="AR163" s="85"/>
      <c r="AS163" s="85"/>
      <c r="AT163" s="85"/>
      <c r="AU163" s="85"/>
      <c r="AV163" s="85"/>
      <c r="AW163" s="85"/>
      <c r="AX163" s="85"/>
      <c r="AY163" s="85"/>
      <c r="AZ163" s="85"/>
      <c r="BA163" s="85"/>
      <c r="BB163" s="85"/>
      <c r="BC163" s="85"/>
      <c r="BD163" s="85"/>
      <c r="BE163" s="85"/>
      <c r="BF163" s="85"/>
      <c r="BG163" s="85"/>
      <c r="BH163" s="85"/>
      <c r="BI163" s="85"/>
      <c r="BJ163" s="85"/>
      <c r="BK163" s="85"/>
      <c r="BL163" s="85"/>
      <c r="BM163" s="85"/>
      <c r="BN163" s="85"/>
      <c r="BO163" s="85"/>
      <c r="BP163" s="85"/>
      <c r="BQ163" s="85"/>
    </row>
    <row r="164" ht="23.25" customHeight="1">
      <c r="A164" s="77"/>
      <c r="B164" s="77"/>
      <c r="C164" s="77"/>
      <c r="D164" s="77"/>
      <c r="E164" s="104"/>
      <c r="F164" s="77"/>
      <c r="G164" s="77"/>
      <c r="H164" s="77"/>
      <c r="I164" s="77"/>
      <c r="J164" s="77"/>
      <c r="K164" s="77"/>
      <c r="L164" s="77"/>
      <c r="M164" s="77"/>
      <c r="N164" s="77"/>
      <c r="O164" s="77"/>
      <c r="P164" s="77"/>
      <c r="Q164" s="77"/>
      <c r="R164" s="80"/>
      <c r="S164" s="77"/>
      <c r="T164" s="79" t="str">
        <f>"[" &amp; TEXTJOIN(", ", TRUE,
    IF(H164&lt;&gt;"", """" &amp; VJDBCore!H$4 &amp; """", ""),
    IF(I164&lt;&gt;"", """" &amp; VJDBCore!I$4 &amp; """", ""),
    IF(J164&lt;&gt;"", """" &amp; VJDBCore!J$4 &amp; """", ""),
    IF(K164&lt;&gt;"", """" &amp; VJDBCore!K$4 &amp; """", ""),
    IF(L164&lt;&gt;"", """" &amp; VJDBCore!L$4 &amp; """", ""),    IF(M164&lt;&gt;"", """" &amp; VJDBCore!M$4 &amp; """", ""),    IF(N164&lt;&gt;"", """" &amp; VJDBCore!N$4 &amp; """", ""),     IF(O164&lt;&gt;"", """" &amp; VJDBCore!O$4 &amp; """", ""),     IF(O164&lt;&gt;"", """" &amp; VJDBCore!O$4 &amp; """", ""),     IF(P164&lt;&gt;"", """" &amp; VJDBCore!P$4 &amp; """", ""),
    IF(Q168&lt;&gt;"", """" &amp; Q168 &amp; """", ""),
    IF(R164&lt;&gt;"", """" &amp; R164 &amp; """", ""),
    IF(S164&lt;&gt;"", """" &amp; S164 &amp; """", "")
) &amp; "]"</f>
        <v>[]</v>
      </c>
      <c r="U164" s="89"/>
      <c r="V164" s="89"/>
      <c r="W164" s="89"/>
      <c r="X164" s="89"/>
      <c r="Y164" s="89"/>
      <c r="Z164" s="89"/>
      <c r="AA164" s="89"/>
      <c r="AB164" s="89"/>
      <c r="AC164" s="89"/>
      <c r="AD164" s="89"/>
      <c r="AE164" s="89"/>
      <c r="AF164" s="89"/>
      <c r="AG164" s="89"/>
      <c r="AH164" s="89"/>
      <c r="AI164" s="89"/>
      <c r="AJ164" s="89"/>
      <c r="AK164" s="89"/>
      <c r="AL164" s="89"/>
      <c r="AM164" s="89"/>
      <c r="AN164" s="91"/>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c r="BP164" s="85"/>
      <c r="BQ164" s="85"/>
    </row>
    <row r="165" ht="23.25" customHeight="1">
      <c r="A165" s="77"/>
      <c r="B165" s="77"/>
      <c r="C165" s="77"/>
      <c r="D165" s="77"/>
      <c r="E165" s="104"/>
      <c r="F165" s="77"/>
      <c r="G165" s="77"/>
      <c r="H165" s="77"/>
      <c r="I165" s="77"/>
      <c r="J165" s="77"/>
      <c r="K165" s="77"/>
      <c r="L165" s="77"/>
      <c r="M165" s="77"/>
      <c r="N165" s="77"/>
      <c r="O165" s="77"/>
      <c r="P165" s="77"/>
      <c r="Q165" s="77"/>
      <c r="R165" s="80"/>
      <c r="S165" s="77"/>
      <c r="T165" s="79" t="str">
        <f>"[" &amp; TEXTJOIN(", ", TRUE,
    IF(H165&lt;&gt;"", """" &amp; VJDBCore!H$4 &amp; """", ""),
    IF(I165&lt;&gt;"", """" &amp; VJDBCore!I$4 &amp; """", ""),
    IF(J165&lt;&gt;"", """" &amp; VJDBCore!J$4 &amp; """", ""),
    IF(K165&lt;&gt;"", """" &amp; VJDBCore!K$4 &amp; """", ""),
    IF(L165&lt;&gt;"", """" &amp; VJDBCore!L$4 &amp; """", ""),    IF(M165&lt;&gt;"", """" &amp; VJDBCore!M$4 &amp; """", ""),    IF(N165&lt;&gt;"", """" &amp; VJDBCore!N$4 &amp; """", ""),     IF(O165&lt;&gt;"", """" &amp; VJDBCore!O$4 &amp; """", ""),     IF(O165&lt;&gt;"", """" &amp; VJDBCore!O$4 &amp; """", ""),     IF(P165&lt;&gt;"", """" &amp; VJDBCore!P$4 &amp; """", ""),
    IF(Q169&lt;&gt;"", """" &amp; Q169 &amp; """", ""),
    IF(R165&lt;&gt;"", """" &amp; R165 &amp; """", ""),
    IF(S165&lt;&gt;"", """" &amp; S165 &amp; """", "")
) &amp; "]"</f>
        <v>[]</v>
      </c>
      <c r="U165" s="89"/>
      <c r="V165" s="89"/>
      <c r="W165" s="89"/>
      <c r="X165" s="89"/>
      <c r="Y165" s="89"/>
      <c r="Z165" s="89"/>
      <c r="AA165" s="89"/>
      <c r="AB165" s="89"/>
      <c r="AC165" s="89"/>
      <c r="AD165" s="89"/>
      <c r="AE165" s="89"/>
      <c r="AF165" s="89"/>
      <c r="AG165" s="89"/>
      <c r="AH165" s="89"/>
      <c r="AI165" s="89"/>
      <c r="AJ165" s="89"/>
      <c r="AK165" s="89"/>
      <c r="AL165" s="89"/>
      <c r="AM165" s="89"/>
      <c r="AN165" s="91"/>
      <c r="AO165" s="85"/>
      <c r="AP165" s="85"/>
      <c r="AQ165" s="85"/>
      <c r="AR165" s="85"/>
      <c r="AS165" s="85"/>
      <c r="AT165" s="85"/>
      <c r="AU165" s="85"/>
      <c r="AV165" s="85"/>
      <c r="AW165" s="85"/>
      <c r="AX165" s="85"/>
      <c r="AY165" s="85"/>
      <c r="AZ165" s="85"/>
      <c r="BA165" s="85"/>
      <c r="BB165" s="85"/>
      <c r="BC165" s="85"/>
      <c r="BD165" s="85"/>
      <c r="BE165" s="85"/>
      <c r="BF165" s="85"/>
      <c r="BG165" s="85"/>
      <c r="BH165" s="85"/>
      <c r="BI165" s="85"/>
      <c r="BJ165" s="85"/>
      <c r="BK165" s="85"/>
      <c r="BL165" s="85"/>
      <c r="BM165" s="85"/>
      <c r="BN165" s="85"/>
      <c r="BO165" s="85"/>
      <c r="BP165" s="85"/>
      <c r="BQ165" s="85"/>
    </row>
    <row r="166" ht="23.25" customHeight="1">
      <c r="A166" s="77"/>
      <c r="B166" s="77"/>
      <c r="C166" s="77"/>
      <c r="D166" s="77"/>
      <c r="E166" s="104"/>
      <c r="F166" s="77"/>
      <c r="G166" s="77"/>
      <c r="H166" s="77"/>
      <c r="I166" s="77"/>
      <c r="J166" s="77"/>
      <c r="K166" s="77"/>
      <c r="L166" s="77"/>
      <c r="M166" s="77"/>
      <c r="N166" s="77"/>
      <c r="O166" s="77"/>
      <c r="P166" s="77"/>
      <c r="Q166" s="77"/>
      <c r="R166" s="80"/>
      <c r="S166" s="77"/>
      <c r="T166" s="79" t="str">
        <f>"[" &amp; TEXTJOIN(", ", TRUE,
    IF(H166&lt;&gt;"", """" &amp; VJDBCore!H$4 &amp; """", ""),
    IF(I166&lt;&gt;"", """" &amp; VJDBCore!I$4 &amp; """", ""),
    IF(J166&lt;&gt;"", """" &amp; VJDBCore!J$4 &amp; """", ""),
    IF(K166&lt;&gt;"", """" &amp; VJDBCore!K$4 &amp; """", ""),
    IF(L166&lt;&gt;"", """" &amp; VJDBCore!L$4 &amp; """", ""),    IF(M166&lt;&gt;"", """" &amp; VJDBCore!M$4 &amp; """", ""),    IF(N166&lt;&gt;"", """" &amp; VJDBCore!N$4 &amp; """", ""),     IF(O166&lt;&gt;"", """" &amp; VJDBCore!O$4 &amp; """", ""),     IF(O166&lt;&gt;"", """" &amp; VJDBCore!O$4 &amp; """", ""),     IF(P166&lt;&gt;"", """" &amp; VJDBCore!P$4 &amp; """", ""),
    IF(Q170&lt;&gt;"", """" &amp; Q170 &amp; """", ""),
    IF(R166&lt;&gt;"", """" &amp; R166 &amp; """", ""),
    IF(S166&lt;&gt;"", """" &amp; S166 &amp; """", "")
) &amp; "]"</f>
        <v>[]</v>
      </c>
      <c r="U166" s="89"/>
      <c r="V166" s="89"/>
      <c r="W166" s="89"/>
      <c r="X166" s="89"/>
      <c r="Y166" s="89"/>
      <c r="Z166" s="89"/>
      <c r="AA166" s="89"/>
      <c r="AB166" s="89"/>
      <c r="AC166" s="89"/>
      <c r="AD166" s="89"/>
      <c r="AE166" s="89"/>
      <c r="AF166" s="89"/>
      <c r="AG166" s="89"/>
      <c r="AH166" s="89"/>
      <c r="AI166" s="89"/>
      <c r="AJ166" s="89"/>
      <c r="AK166" s="89"/>
      <c r="AL166" s="89"/>
      <c r="AM166" s="89"/>
      <c r="AN166" s="91"/>
      <c r="AO166" s="85"/>
      <c r="AP166" s="85"/>
      <c r="AQ166" s="85"/>
      <c r="AR166" s="85"/>
      <c r="AS166" s="85"/>
      <c r="AT166" s="85"/>
      <c r="AU166" s="85"/>
      <c r="AV166" s="85"/>
      <c r="AW166" s="85"/>
      <c r="AX166" s="85"/>
      <c r="AY166" s="85"/>
      <c r="AZ166" s="85"/>
      <c r="BA166" s="85"/>
      <c r="BB166" s="85"/>
      <c r="BC166" s="85"/>
      <c r="BD166" s="85"/>
      <c r="BE166" s="85"/>
      <c r="BF166" s="85"/>
      <c r="BG166" s="85"/>
      <c r="BH166" s="85"/>
      <c r="BI166" s="85"/>
      <c r="BJ166" s="85"/>
      <c r="BK166" s="85"/>
      <c r="BL166" s="85"/>
      <c r="BM166" s="85"/>
      <c r="BN166" s="85"/>
      <c r="BO166" s="85"/>
      <c r="BP166" s="85"/>
      <c r="BQ166" s="85"/>
    </row>
    <row r="167" ht="23.25" customHeight="1">
      <c r="A167" s="77"/>
      <c r="B167" s="77"/>
      <c r="C167" s="77"/>
      <c r="D167" s="77"/>
      <c r="E167" s="104"/>
      <c r="F167" s="77"/>
      <c r="G167" s="77"/>
      <c r="H167" s="77"/>
      <c r="I167" s="77"/>
      <c r="J167" s="77"/>
      <c r="K167" s="77"/>
      <c r="L167" s="77"/>
      <c r="M167" s="77"/>
      <c r="N167" s="77"/>
      <c r="O167" s="77"/>
      <c r="P167" s="77"/>
      <c r="Q167" s="77"/>
      <c r="R167" s="80"/>
      <c r="S167" s="77"/>
      <c r="T167" s="79" t="str">
        <f>"[" &amp; TEXTJOIN(", ", TRUE,
    IF(H167&lt;&gt;"", """" &amp; VJDBCore!H$4 &amp; """", ""),
    IF(I167&lt;&gt;"", """" &amp; VJDBCore!I$4 &amp; """", ""),
    IF(J167&lt;&gt;"", """" &amp; VJDBCore!J$4 &amp; """", ""),
    IF(K167&lt;&gt;"", """" &amp; VJDBCore!K$4 &amp; """", ""),
    IF(L167&lt;&gt;"", """" &amp; VJDBCore!L$4 &amp; """", ""),    IF(M167&lt;&gt;"", """" &amp; VJDBCore!M$4 &amp; """", ""),    IF(N167&lt;&gt;"", """" &amp; VJDBCore!N$4 &amp; """", ""),     IF(O167&lt;&gt;"", """" &amp; VJDBCore!O$4 &amp; """", ""),     IF(O167&lt;&gt;"", """" &amp; VJDBCore!O$4 &amp; """", ""),     IF(P167&lt;&gt;"", """" &amp; VJDBCore!P$4 &amp; """", ""),
    IF(Q171&lt;&gt;"", """" &amp; Q171 &amp; """", ""),
    IF(R167&lt;&gt;"", """" &amp; R167 &amp; """", ""),
    IF(S167&lt;&gt;"", """" &amp; S167 &amp; """", "")
) &amp; "]"</f>
        <v>[]</v>
      </c>
      <c r="U167" s="89"/>
      <c r="V167" s="89"/>
      <c r="W167" s="89"/>
      <c r="X167" s="89"/>
      <c r="Y167" s="89"/>
      <c r="Z167" s="89"/>
      <c r="AA167" s="89"/>
      <c r="AB167" s="89"/>
      <c r="AC167" s="89"/>
      <c r="AD167" s="89"/>
      <c r="AE167" s="89"/>
      <c r="AF167" s="89"/>
      <c r="AG167" s="89"/>
      <c r="AH167" s="89"/>
      <c r="AI167" s="89"/>
      <c r="AJ167" s="89"/>
      <c r="AK167" s="89"/>
      <c r="AL167" s="89"/>
      <c r="AM167" s="89"/>
      <c r="AN167" s="91"/>
      <c r="AO167" s="85"/>
      <c r="AP167" s="85"/>
      <c r="AQ167" s="85"/>
      <c r="AR167" s="85"/>
      <c r="AS167" s="85"/>
      <c r="AT167" s="85"/>
      <c r="AU167" s="85"/>
      <c r="AV167" s="85"/>
      <c r="AW167" s="85"/>
      <c r="AX167" s="85"/>
      <c r="AY167" s="85"/>
      <c r="AZ167" s="85"/>
      <c r="BA167" s="85"/>
      <c r="BB167" s="85"/>
      <c r="BC167" s="85"/>
      <c r="BD167" s="85"/>
      <c r="BE167" s="85"/>
      <c r="BF167" s="85"/>
      <c r="BG167" s="85"/>
      <c r="BH167" s="85"/>
      <c r="BI167" s="85"/>
      <c r="BJ167" s="85"/>
      <c r="BK167" s="85"/>
      <c r="BL167" s="85"/>
      <c r="BM167" s="85"/>
      <c r="BN167" s="85"/>
      <c r="BO167" s="85"/>
      <c r="BP167" s="85"/>
      <c r="BQ167" s="85"/>
    </row>
    <row r="168" ht="23.25" customHeight="1">
      <c r="A168" s="77"/>
      <c r="B168" s="77"/>
      <c r="C168" s="77"/>
      <c r="D168" s="77"/>
      <c r="E168" s="104"/>
      <c r="F168" s="77"/>
      <c r="G168" s="77"/>
      <c r="H168" s="77"/>
      <c r="I168" s="77"/>
      <c r="J168" s="77"/>
      <c r="K168" s="77"/>
      <c r="L168" s="77"/>
      <c r="M168" s="77"/>
      <c r="N168" s="77"/>
      <c r="O168" s="77"/>
      <c r="P168" s="77"/>
      <c r="Q168" s="77"/>
      <c r="R168" s="80"/>
      <c r="S168" s="77"/>
      <c r="T168" s="79" t="str">
        <f>"[" &amp; TEXTJOIN(", ", TRUE,
    IF(H168&lt;&gt;"", """" &amp; VJDBCore!H$4 &amp; """", ""),
    IF(I168&lt;&gt;"", """" &amp; VJDBCore!I$4 &amp; """", ""),
    IF(J168&lt;&gt;"", """" &amp; VJDBCore!J$4 &amp; """", ""),
    IF(K168&lt;&gt;"", """" &amp; VJDBCore!K$4 &amp; """", ""),
    IF(L168&lt;&gt;"", """" &amp; VJDBCore!L$4 &amp; """", ""),    IF(M168&lt;&gt;"", """" &amp; VJDBCore!M$4 &amp; """", ""),    IF(N168&lt;&gt;"", """" &amp; VJDBCore!N$4 &amp; """", ""),     IF(O168&lt;&gt;"", """" &amp; VJDBCore!O$4 &amp; """", ""),     IF(O168&lt;&gt;"", """" &amp; VJDBCore!O$4 &amp; """", ""),     IF(P168&lt;&gt;"", """" &amp; VJDBCore!P$4 &amp; """", ""),
    IF(Q172&lt;&gt;"", """" &amp; Q172 &amp; """", ""),
    IF(R168&lt;&gt;"", """" &amp; R168 &amp; """", ""),
    IF(S168&lt;&gt;"", """" &amp; S168 &amp; """", "")
) &amp; "]"</f>
        <v>[]</v>
      </c>
      <c r="U168" s="89"/>
      <c r="V168" s="89"/>
      <c r="W168" s="89"/>
      <c r="X168" s="89"/>
      <c r="Y168" s="89"/>
      <c r="Z168" s="89"/>
      <c r="AA168" s="89"/>
      <c r="AB168" s="89"/>
      <c r="AC168" s="89"/>
      <c r="AD168" s="89"/>
      <c r="AE168" s="89"/>
      <c r="AF168" s="89"/>
      <c r="AG168" s="89"/>
      <c r="AH168" s="89"/>
      <c r="AI168" s="89"/>
      <c r="AJ168" s="89"/>
      <c r="AK168" s="89"/>
      <c r="AL168" s="89"/>
      <c r="AM168" s="89"/>
      <c r="AN168" s="91"/>
      <c r="AO168" s="85"/>
      <c r="AP168" s="85"/>
      <c r="AQ168" s="85"/>
      <c r="AR168" s="85"/>
      <c r="AS168" s="85"/>
      <c r="AT168" s="85"/>
      <c r="AU168" s="85"/>
      <c r="AV168" s="85"/>
      <c r="AW168" s="85"/>
      <c r="AX168" s="85"/>
      <c r="AY168" s="85"/>
      <c r="AZ168" s="85"/>
      <c r="BA168" s="85"/>
      <c r="BB168" s="85"/>
      <c r="BC168" s="85"/>
      <c r="BD168" s="85"/>
      <c r="BE168" s="85"/>
      <c r="BF168" s="85"/>
      <c r="BG168" s="85"/>
      <c r="BH168" s="85"/>
      <c r="BI168" s="85"/>
      <c r="BJ168" s="85"/>
      <c r="BK168" s="85"/>
      <c r="BL168" s="85"/>
      <c r="BM168" s="85"/>
      <c r="BN168" s="85"/>
      <c r="BO168" s="85"/>
      <c r="BP168" s="85"/>
      <c r="BQ168" s="85"/>
    </row>
    <row r="169" ht="23.25" customHeight="1">
      <c r="A169" s="77"/>
      <c r="B169" s="77"/>
      <c r="C169" s="77"/>
      <c r="D169" s="77"/>
      <c r="E169" s="104"/>
      <c r="F169" s="77"/>
      <c r="G169" s="77"/>
      <c r="H169" s="77"/>
      <c r="I169" s="77"/>
      <c r="J169" s="77"/>
      <c r="K169" s="77"/>
      <c r="L169" s="77"/>
      <c r="M169" s="77"/>
      <c r="N169" s="77"/>
      <c r="O169" s="77"/>
      <c r="P169" s="77"/>
      <c r="Q169" s="77"/>
      <c r="R169" s="80"/>
      <c r="S169" s="77"/>
      <c r="T169" s="79" t="str">
        <f>"[" &amp; TEXTJOIN(", ", TRUE,
    IF(H169&lt;&gt;"", """" &amp; VJDBCore!H$4 &amp; """", ""),
    IF(I169&lt;&gt;"", """" &amp; VJDBCore!I$4 &amp; """", ""),
    IF(J169&lt;&gt;"", """" &amp; VJDBCore!J$4 &amp; """", ""),
    IF(K169&lt;&gt;"", """" &amp; VJDBCore!K$4 &amp; """", ""),
    IF(L169&lt;&gt;"", """" &amp; VJDBCore!L$4 &amp; """", ""),    IF(M169&lt;&gt;"", """" &amp; VJDBCore!M$4 &amp; """", ""),    IF(N169&lt;&gt;"", """" &amp; VJDBCore!N$4 &amp; """", ""),     IF(O169&lt;&gt;"", """" &amp; VJDBCore!O$4 &amp; """", ""),     IF(O169&lt;&gt;"", """" &amp; VJDBCore!O$4 &amp; """", ""),     IF(P169&lt;&gt;"", """" &amp; VJDBCore!P$4 &amp; """", ""),
    IF(Q173&lt;&gt;"", """" &amp; Q173 &amp; """", ""),
    IF(R169&lt;&gt;"", """" &amp; R169 &amp; """", ""),
    IF(S169&lt;&gt;"", """" &amp; S169 &amp; """", "")
) &amp; "]"</f>
        <v>[]</v>
      </c>
      <c r="U169" s="89"/>
      <c r="V169" s="89"/>
      <c r="W169" s="89"/>
      <c r="X169" s="89"/>
      <c r="Y169" s="89"/>
      <c r="Z169" s="89"/>
      <c r="AA169" s="89"/>
      <c r="AB169" s="89"/>
      <c r="AC169" s="89"/>
      <c r="AD169" s="89"/>
      <c r="AE169" s="89"/>
      <c r="AF169" s="89"/>
      <c r="AG169" s="89"/>
      <c r="AH169" s="89"/>
      <c r="AI169" s="89"/>
      <c r="AJ169" s="89"/>
      <c r="AK169" s="89"/>
      <c r="AL169" s="89"/>
      <c r="AM169" s="89"/>
      <c r="AN169" s="91"/>
      <c r="AO169" s="85"/>
      <c r="AP169" s="85"/>
      <c r="AQ169" s="85"/>
      <c r="AR169" s="85"/>
      <c r="AS169" s="85"/>
      <c r="AT169" s="85"/>
      <c r="AU169" s="85"/>
      <c r="AV169" s="85"/>
      <c r="AW169" s="85"/>
      <c r="AX169" s="85"/>
      <c r="AY169" s="85"/>
      <c r="AZ169" s="85"/>
      <c r="BA169" s="85"/>
      <c r="BB169" s="85"/>
      <c r="BC169" s="85"/>
      <c r="BD169" s="85"/>
      <c r="BE169" s="85"/>
      <c r="BF169" s="85"/>
      <c r="BG169" s="85"/>
      <c r="BH169" s="85"/>
      <c r="BI169" s="85"/>
      <c r="BJ169" s="85"/>
      <c r="BK169" s="85"/>
      <c r="BL169" s="85"/>
      <c r="BM169" s="85"/>
      <c r="BN169" s="85"/>
      <c r="BO169" s="85"/>
      <c r="BP169" s="85"/>
      <c r="BQ169" s="85"/>
    </row>
    <row r="170" ht="23.25" customHeight="1">
      <c r="A170" s="77"/>
      <c r="B170" s="77"/>
      <c r="C170" s="77"/>
      <c r="D170" s="77"/>
      <c r="E170" s="104"/>
      <c r="F170" s="77"/>
      <c r="G170" s="77"/>
      <c r="H170" s="77"/>
      <c r="I170" s="77"/>
      <c r="J170" s="77"/>
      <c r="K170" s="77"/>
      <c r="L170" s="77"/>
      <c r="M170" s="77"/>
      <c r="N170" s="77"/>
      <c r="O170" s="77"/>
      <c r="P170" s="77"/>
      <c r="Q170" s="77"/>
      <c r="R170" s="80"/>
      <c r="S170" s="77"/>
      <c r="T170" s="79" t="str">
        <f>"[" &amp; TEXTJOIN(", ", TRUE,
    IF(H170&lt;&gt;"", """" &amp; VJDBCore!H$4 &amp; """", ""),
    IF(I170&lt;&gt;"", """" &amp; VJDBCore!I$4 &amp; """", ""),
    IF(J170&lt;&gt;"", """" &amp; VJDBCore!J$4 &amp; """", ""),
    IF(K170&lt;&gt;"", """" &amp; VJDBCore!K$4 &amp; """", ""),
    IF(L170&lt;&gt;"", """" &amp; VJDBCore!L$4 &amp; """", ""),    IF(M170&lt;&gt;"", """" &amp; VJDBCore!M$4 &amp; """", ""),    IF(N170&lt;&gt;"", """" &amp; VJDBCore!N$4 &amp; """", ""),     IF(O170&lt;&gt;"", """" &amp; VJDBCore!O$4 &amp; """", ""),     IF(O170&lt;&gt;"", """" &amp; VJDBCore!O$4 &amp; """", ""),     IF(P170&lt;&gt;"", """" &amp; VJDBCore!P$4 &amp; """", ""),
    IF(Q174&lt;&gt;"", """" &amp; Q174 &amp; """", ""),
    IF(R170&lt;&gt;"", """" &amp; R170 &amp; """", ""),
    IF(S170&lt;&gt;"", """" &amp; S170 &amp; """", "")
) &amp; "]"</f>
        <v>[]</v>
      </c>
      <c r="U170" s="89"/>
      <c r="V170" s="89"/>
      <c r="W170" s="89"/>
      <c r="X170" s="89"/>
      <c r="Y170" s="89"/>
      <c r="Z170" s="89"/>
      <c r="AA170" s="89"/>
      <c r="AB170" s="89"/>
      <c r="AC170" s="89"/>
      <c r="AD170" s="89"/>
      <c r="AE170" s="89"/>
      <c r="AF170" s="89"/>
      <c r="AG170" s="89"/>
      <c r="AH170" s="89"/>
      <c r="AI170" s="89"/>
      <c r="AJ170" s="89"/>
      <c r="AK170" s="89"/>
      <c r="AL170" s="89"/>
      <c r="AM170" s="89"/>
      <c r="AN170" s="91"/>
      <c r="AO170" s="85"/>
      <c r="AP170" s="85"/>
      <c r="AQ170" s="85"/>
      <c r="AR170" s="85"/>
      <c r="AS170" s="85"/>
      <c r="AT170" s="85"/>
      <c r="AU170" s="85"/>
      <c r="AV170" s="85"/>
      <c r="AW170" s="85"/>
      <c r="AX170" s="85"/>
      <c r="AY170" s="85"/>
      <c r="AZ170" s="85"/>
      <c r="BA170" s="85"/>
      <c r="BB170" s="85"/>
      <c r="BC170" s="85"/>
      <c r="BD170" s="85"/>
      <c r="BE170" s="85"/>
      <c r="BF170" s="85"/>
      <c r="BG170" s="85"/>
      <c r="BH170" s="85"/>
      <c r="BI170" s="85"/>
      <c r="BJ170" s="85"/>
      <c r="BK170" s="85"/>
      <c r="BL170" s="85"/>
      <c r="BM170" s="85"/>
      <c r="BN170" s="85"/>
      <c r="BO170" s="85"/>
      <c r="BP170" s="85"/>
      <c r="BQ170" s="85"/>
    </row>
    <row r="171" ht="23.25" customHeight="1">
      <c r="A171" s="77"/>
      <c r="B171" s="77"/>
      <c r="C171" s="77"/>
      <c r="D171" s="77"/>
      <c r="E171" s="104"/>
      <c r="F171" s="77"/>
      <c r="G171" s="77"/>
      <c r="H171" s="77"/>
      <c r="I171" s="77"/>
      <c r="J171" s="77"/>
      <c r="K171" s="77"/>
      <c r="L171" s="77"/>
      <c r="M171" s="77"/>
      <c r="N171" s="77"/>
      <c r="O171" s="77"/>
      <c r="P171" s="77"/>
      <c r="Q171" s="77"/>
      <c r="R171" s="80"/>
      <c r="S171" s="77"/>
      <c r="T171" s="79" t="str">
        <f>"[" &amp; TEXTJOIN(", ", TRUE,
    IF(H171&lt;&gt;"", """" &amp; VJDBCore!H$4 &amp; """", ""),
    IF(I171&lt;&gt;"", """" &amp; VJDBCore!I$4 &amp; """", ""),
    IF(J171&lt;&gt;"", """" &amp; VJDBCore!J$4 &amp; """", ""),
    IF(K171&lt;&gt;"", """" &amp; VJDBCore!K$4 &amp; """", ""),
    IF(L171&lt;&gt;"", """" &amp; VJDBCore!L$4 &amp; """", ""),    IF(M171&lt;&gt;"", """" &amp; VJDBCore!M$4 &amp; """", ""),    IF(N171&lt;&gt;"", """" &amp; VJDBCore!N$4 &amp; """", ""),     IF(O171&lt;&gt;"", """" &amp; VJDBCore!O$4 &amp; """", ""),     IF(O171&lt;&gt;"", """" &amp; VJDBCore!O$4 &amp; """", ""),     IF(P171&lt;&gt;"", """" &amp; VJDBCore!P$4 &amp; """", ""),
    IF(Q175&lt;&gt;"", """" &amp; Q175 &amp; """", ""),
    IF(R171&lt;&gt;"", """" &amp; R171 &amp; """", ""),
    IF(S171&lt;&gt;"", """" &amp; S171 &amp; """", "")
) &amp; "]"</f>
        <v>[]</v>
      </c>
      <c r="U171" s="89"/>
      <c r="V171" s="89"/>
      <c r="W171" s="89"/>
      <c r="X171" s="89"/>
      <c r="Y171" s="89"/>
      <c r="Z171" s="89"/>
      <c r="AA171" s="89"/>
      <c r="AB171" s="89"/>
      <c r="AC171" s="89"/>
      <c r="AD171" s="89"/>
      <c r="AE171" s="89"/>
      <c r="AF171" s="89"/>
      <c r="AG171" s="89"/>
      <c r="AH171" s="89"/>
      <c r="AI171" s="89"/>
      <c r="AJ171" s="89"/>
      <c r="AK171" s="89"/>
      <c r="AL171" s="89"/>
      <c r="AM171" s="89"/>
      <c r="AN171" s="91"/>
      <c r="AO171" s="85"/>
      <c r="AP171" s="85"/>
      <c r="AQ171" s="85"/>
      <c r="AR171" s="85"/>
      <c r="AS171" s="85"/>
      <c r="AT171" s="85"/>
      <c r="AU171" s="85"/>
      <c r="AV171" s="85"/>
      <c r="AW171" s="85"/>
      <c r="AX171" s="85"/>
      <c r="AY171" s="85"/>
      <c r="AZ171" s="85"/>
      <c r="BA171" s="85"/>
      <c r="BB171" s="85"/>
      <c r="BC171" s="85"/>
      <c r="BD171" s="85"/>
      <c r="BE171" s="85"/>
      <c r="BF171" s="85"/>
      <c r="BG171" s="85"/>
      <c r="BH171" s="85"/>
      <c r="BI171" s="85"/>
      <c r="BJ171" s="85"/>
      <c r="BK171" s="85"/>
      <c r="BL171" s="85"/>
      <c r="BM171" s="85"/>
      <c r="BN171" s="85"/>
      <c r="BO171" s="85"/>
      <c r="BP171" s="85"/>
      <c r="BQ171" s="85"/>
    </row>
    <row r="172" ht="23.25" customHeight="1">
      <c r="A172" s="77"/>
      <c r="B172" s="77"/>
      <c r="C172" s="77"/>
      <c r="D172" s="77"/>
      <c r="E172" s="104"/>
      <c r="F172" s="77"/>
      <c r="G172" s="77"/>
      <c r="H172" s="77"/>
      <c r="I172" s="77"/>
      <c r="J172" s="77"/>
      <c r="K172" s="77"/>
      <c r="L172" s="77"/>
      <c r="M172" s="77"/>
      <c r="N172" s="77"/>
      <c r="O172" s="77"/>
      <c r="P172" s="77"/>
      <c r="Q172" s="77"/>
      <c r="R172" s="80"/>
      <c r="S172" s="77"/>
      <c r="T172" s="79" t="str">
        <f>"[" &amp; TEXTJOIN(", ", TRUE,
    IF(H172&lt;&gt;"", """" &amp; VJDBCore!H$4 &amp; """", ""),
    IF(I172&lt;&gt;"", """" &amp; VJDBCore!I$4 &amp; """", ""),
    IF(J172&lt;&gt;"", """" &amp; VJDBCore!J$4 &amp; """", ""),
    IF(K172&lt;&gt;"", """" &amp; VJDBCore!K$4 &amp; """", ""),
    IF(L172&lt;&gt;"", """" &amp; VJDBCore!L$4 &amp; """", ""),    IF(M172&lt;&gt;"", """" &amp; VJDBCore!M$4 &amp; """", ""),    IF(N172&lt;&gt;"", """" &amp; VJDBCore!N$4 &amp; """", ""),     IF(O172&lt;&gt;"", """" &amp; VJDBCore!O$4 &amp; """", ""),     IF(O172&lt;&gt;"", """" &amp; VJDBCore!O$4 &amp; """", ""),     IF(P172&lt;&gt;"", """" &amp; VJDBCore!P$4 &amp; """", ""),
    IF(Q176&lt;&gt;"", """" &amp; Q176 &amp; """", ""),
    IF(R172&lt;&gt;"", """" &amp; R172 &amp; """", ""),
    IF(S172&lt;&gt;"", """" &amp; S172 &amp; """", "")
) &amp; "]"</f>
        <v>[]</v>
      </c>
      <c r="U172" s="89"/>
      <c r="V172" s="89"/>
      <c r="W172" s="89"/>
      <c r="X172" s="89"/>
      <c r="Y172" s="89"/>
      <c r="Z172" s="89"/>
      <c r="AA172" s="89"/>
      <c r="AB172" s="89"/>
      <c r="AC172" s="89"/>
      <c r="AD172" s="89"/>
      <c r="AE172" s="89"/>
      <c r="AF172" s="89"/>
      <c r="AG172" s="89"/>
      <c r="AH172" s="89"/>
      <c r="AI172" s="89"/>
      <c r="AJ172" s="89"/>
      <c r="AK172" s="89"/>
      <c r="AL172" s="89"/>
      <c r="AM172" s="89"/>
      <c r="AN172" s="91"/>
      <c r="AO172" s="85"/>
      <c r="AP172" s="85"/>
      <c r="AQ172" s="85"/>
      <c r="AR172" s="85"/>
      <c r="AS172" s="85"/>
      <c r="AT172" s="85"/>
      <c r="AU172" s="85"/>
      <c r="AV172" s="85"/>
      <c r="AW172" s="85"/>
      <c r="AX172" s="85"/>
      <c r="AY172" s="85"/>
      <c r="AZ172" s="85"/>
      <c r="BA172" s="85"/>
      <c r="BB172" s="85"/>
      <c r="BC172" s="85"/>
      <c r="BD172" s="85"/>
      <c r="BE172" s="85"/>
      <c r="BF172" s="85"/>
      <c r="BG172" s="85"/>
      <c r="BH172" s="85"/>
      <c r="BI172" s="85"/>
      <c r="BJ172" s="85"/>
      <c r="BK172" s="85"/>
      <c r="BL172" s="85"/>
      <c r="BM172" s="85"/>
      <c r="BN172" s="85"/>
      <c r="BO172" s="85"/>
      <c r="BP172" s="85"/>
      <c r="BQ172" s="85"/>
    </row>
    <row r="173" ht="23.25" customHeight="1">
      <c r="A173" s="77"/>
      <c r="B173" s="77"/>
      <c r="C173" s="77"/>
      <c r="D173" s="77"/>
      <c r="E173" s="104"/>
      <c r="F173" s="77"/>
      <c r="G173" s="77"/>
      <c r="H173" s="77"/>
      <c r="I173" s="77"/>
      <c r="J173" s="77"/>
      <c r="K173" s="77"/>
      <c r="L173" s="77"/>
      <c r="M173" s="77"/>
      <c r="N173" s="77"/>
      <c r="O173" s="77"/>
      <c r="P173" s="77"/>
      <c r="Q173" s="77"/>
      <c r="R173" s="80"/>
      <c r="S173" s="77"/>
      <c r="T173" s="79" t="str">
        <f>"[" &amp; TEXTJOIN(", ", TRUE,
    IF(H173&lt;&gt;"", """" &amp; VJDBCore!H$4 &amp; """", ""),
    IF(I173&lt;&gt;"", """" &amp; VJDBCore!I$4 &amp; """", ""),
    IF(J173&lt;&gt;"", """" &amp; VJDBCore!J$4 &amp; """", ""),
    IF(K173&lt;&gt;"", """" &amp; VJDBCore!K$4 &amp; """", ""),
    IF(L173&lt;&gt;"", """" &amp; VJDBCore!L$4 &amp; """", ""),    IF(M173&lt;&gt;"", """" &amp; VJDBCore!M$4 &amp; """", ""),    IF(N173&lt;&gt;"", """" &amp; VJDBCore!N$4 &amp; """", ""),     IF(O173&lt;&gt;"", """" &amp; VJDBCore!O$4 &amp; """", ""),     IF(O173&lt;&gt;"", """" &amp; VJDBCore!O$4 &amp; """", ""),     IF(P173&lt;&gt;"", """" &amp; VJDBCore!P$4 &amp; """", ""),
    IF(Q177&lt;&gt;"", """" &amp; Q177 &amp; """", ""),
    IF(R173&lt;&gt;"", """" &amp; R173 &amp; """", ""),
    IF(S173&lt;&gt;"", """" &amp; S173 &amp; """", "")
) &amp; "]"</f>
        <v>[]</v>
      </c>
      <c r="U173" s="89"/>
      <c r="V173" s="89"/>
      <c r="W173" s="89"/>
      <c r="X173" s="89"/>
      <c r="Y173" s="89"/>
      <c r="Z173" s="89"/>
      <c r="AA173" s="89"/>
      <c r="AB173" s="89"/>
      <c r="AC173" s="89"/>
      <c r="AD173" s="89"/>
      <c r="AE173" s="89"/>
      <c r="AF173" s="89"/>
      <c r="AG173" s="89"/>
      <c r="AH173" s="89"/>
      <c r="AI173" s="89"/>
      <c r="AJ173" s="89"/>
      <c r="AK173" s="89"/>
      <c r="AL173" s="89"/>
      <c r="AM173" s="89"/>
      <c r="AN173" s="91"/>
      <c r="AO173" s="85"/>
      <c r="AP173" s="85"/>
      <c r="AQ173" s="85"/>
      <c r="AR173" s="85"/>
      <c r="AS173" s="85"/>
      <c r="AT173" s="85"/>
      <c r="AU173" s="85"/>
      <c r="AV173" s="85"/>
      <c r="AW173" s="85"/>
      <c r="AX173" s="85"/>
      <c r="AY173" s="85"/>
      <c r="AZ173" s="85"/>
      <c r="BA173" s="85"/>
      <c r="BB173" s="85"/>
      <c r="BC173" s="85"/>
      <c r="BD173" s="85"/>
      <c r="BE173" s="85"/>
      <c r="BF173" s="85"/>
      <c r="BG173" s="85"/>
      <c r="BH173" s="85"/>
      <c r="BI173" s="85"/>
      <c r="BJ173" s="85"/>
      <c r="BK173" s="85"/>
      <c r="BL173" s="85"/>
      <c r="BM173" s="85"/>
      <c r="BN173" s="85"/>
      <c r="BO173" s="85"/>
      <c r="BP173" s="85"/>
      <c r="BQ173" s="85"/>
    </row>
    <row r="174" ht="23.25" customHeight="1">
      <c r="A174" s="77"/>
      <c r="B174" s="77"/>
      <c r="C174" s="77"/>
      <c r="D174" s="77"/>
      <c r="E174" s="104"/>
      <c r="F174" s="77"/>
      <c r="G174" s="77"/>
      <c r="H174" s="77"/>
      <c r="I174" s="77"/>
      <c r="J174" s="77"/>
      <c r="K174" s="77"/>
      <c r="L174" s="77"/>
      <c r="M174" s="77"/>
      <c r="N174" s="77"/>
      <c r="O174" s="77"/>
      <c r="P174" s="77"/>
      <c r="Q174" s="77"/>
      <c r="R174" s="80"/>
      <c r="S174" s="77"/>
      <c r="T174" s="79" t="str">
        <f>"[" &amp; TEXTJOIN(", ", TRUE,
    IF(H174&lt;&gt;"", """" &amp; VJDBCore!H$4 &amp; """", ""),
    IF(I174&lt;&gt;"", """" &amp; VJDBCore!I$4 &amp; """", ""),
    IF(J174&lt;&gt;"", """" &amp; VJDBCore!J$4 &amp; """", ""),
    IF(K174&lt;&gt;"", """" &amp; VJDBCore!K$4 &amp; """", ""),
    IF(L174&lt;&gt;"", """" &amp; VJDBCore!L$4 &amp; """", ""),    IF(M174&lt;&gt;"", """" &amp; VJDBCore!M$4 &amp; """", ""),    IF(N174&lt;&gt;"", """" &amp; VJDBCore!N$4 &amp; """", ""),     IF(O174&lt;&gt;"", """" &amp; VJDBCore!O$4 &amp; """", ""),     IF(O174&lt;&gt;"", """" &amp; VJDBCore!O$4 &amp; """", ""),     IF(P174&lt;&gt;"", """" &amp; VJDBCore!P$4 &amp; """", ""),
    IF(Q178&lt;&gt;"", """" &amp; Q178 &amp; """", ""),
    IF(R174&lt;&gt;"", """" &amp; R174 &amp; """", ""),
    IF(S174&lt;&gt;"", """" &amp; S174 &amp; """", "")
) &amp; "]"</f>
        <v>[]</v>
      </c>
      <c r="U174" s="89"/>
      <c r="V174" s="89"/>
      <c r="W174" s="89"/>
      <c r="X174" s="89"/>
      <c r="Y174" s="89"/>
      <c r="Z174" s="89"/>
      <c r="AA174" s="89"/>
      <c r="AB174" s="89"/>
      <c r="AC174" s="89"/>
      <c r="AD174" s="89"/>
      <c r="AE174" s="89"/>
      <c r="AF174" s="89"/>
      <c r="AG174" s="89"/>
      <c r="AH174" s="89"/>
      <c r="AI174" s="89"/>
      <c r="AJ174" s="89"/>
      <c r="AK174" s="89"/>
      <c r="AL174" s="89"/>
      <c r="AM174" s="89"/>
      <c r="AN174" s="91"/>
      <c r="AO174" s="85"/>
      <c r="AP174" s="85"/>
      <c r="AQ174" s="85"/>
      <c r="AR174" s="85"/>
      <c r="AS174" s="85"/>
      <c r="AT174" s="85"/>
      <c r="AU174" s="85"/>
      <c r="AV174" s="85"/>
      <c r="AW174" s="85"/>
      <c r="AX174" s="85"/>
      <c r="AY174" s="85"/>
      <c r="AZ174" s="85"/>
      <c r="BA174" s="85"/>
      <c r="BB174" s="85"/>
      <c r="BC174" s="85"/>
      <c r="BD174" s="85"/>
      <c r="BE174" s="85"/>
      <c r="BF174" s="85"/>
      <c r="BG174" s="85"/>
      <c r="BH174" s="85"/>
      <c r="BI174" s="85"/>
      <c r="BJ174" s="85"/>
      <c r="BK174" s="85"/>
      <c r="BL174" s="85"/>
      <c r="BM174" s="85"/>
      <c r="BN174" s="85"/>
      <c r="BO174" s="85"/>
      <c r="BP174" s="85"/>
      <c r="BQ174" s="85"/>
    </row>
    <row r="175" ht="23.25" customHeight="1">
      <c r="A175" s="77"/>
      <c r="B175" s="77"/>
      <c r="C175" s="77"/>
      <c r="D175" s="77"/>
      <c r="E175" s="104"/>
      <c r="F175" s="77"/>
      <c r="G175" s="77"/>
      <c r="H175" s="77"/>
      <c r="I175" s="77"/>
      <c r="J175" s="77"/>
      <c r="K175" s="77"/>
      <c r="L175" s="77"/>
      <c r="M175" s="77"/>
      <c r="N175" s="77"/>
      <c r="O175" s="77"/>
      <c r="P175" s="77"/>
      <c r="Q175" s="77"/>
      <c r="R175" s="80"/>
      <c r="S175" s="77"/>
      <c r="T175" s="79" t="str">
        <f>"[" &amp; TEXTJOIN(", ", TRUE,
    IF(H175&lt;&gt;"", """" &amp; VJDBCore!H$4 &amp; """", ""),
    IF(I175&lt;&gt;"", """" &amp; VJDBCore!I$4 &amp; """", ""),
    IF(J175&lt;&gt;"", """" &amp; VJDBCore!J$4 &amp; """", ""),
    IF(K175&lt;&gt;"", """" &amp; VJDBCore!K$4 &amp; """", ""),
    IF(L175&lt;&gt;"", """" &amp; VJDBCore!L$4 &amp; """", ""),    IF(M175&lt;&gt;"", """" &amp; VJDBCore!M$4 &amp; """", ""),    IF(N175&lt;&gt;"", """" &amp; VJDBCore!N$4 &amp; """", ""),     IF(O175&lt;&gt;"", """" &amp; VJDBCore!O$4 &amp; """", ""),     IF(O175&lt;&gt;"", """" &amp; VJDBCore!O$4 &amp; """", ""),     IF(P175&lt;&gt;"", """" &amp; VJDBCore!P$4 &amp; """", ""),
    IF(Q179&lt;&gt;"", """" &amp; Q179 &amp; """", ""),
    IF(R175&lt;&gt;"", """" &amp; R175 &amp; """", ""),
    IF(S175&lt;&gt;"", """" &amp; S175 &amp; """", "")
) &amp; "]"</f>
        <v>[]</v>
      </c>
      <c r="U175" s="89"/>
      <c r="V175" s="89"/>
      <c r="W175" s="89"/>
      <c r="X175" s="89"/>
      <c r="Y175" s="89"/>
      <c r="Z175" s="89"/>
      <c r="AA175" s="89"/>
      <c r="AB175" s="89"/>
      <c r="AC175" s="89"/>
      <c r="AD175" s="89"/>
      <c r="AE175" s="89"/>
      <c r="AF175" s="89"/>
      <c r="AG175" s="89"/>
      <c r="AH175" s="89"/>
      <c r="AI175" s="89"/>
      <c r="AJ175" s="89"/>
      <c r="AK175" s="89"/>
      <c r="AL175" s="89"/>
      <c r="AM175" s="89"/>
      <c r="AN175" s="91"/>
      <c r="AO175" s="85"/>
      <c r="AP175" s="85"/>
      <c r="AQ175" s="85"/>
      <c r="AR175" s="85"/>
      <c r="AS175" s="85"/>
      <c r="AT175" s="85"/>
      <c r="AU175" s="85"/>
      <c r="AV175" s="85"/>
      <c r="AW175" s="85"/>
      <c r="AX175" s="85"/>
      <c r="AY175" s="85"/>
      <c r="AZ175" s="85"/>
      <c r="BA175" s="85"/>
      <c r="BB175" s="85"/>
      <c r="BC175" s="85"/>
      <c r="BD175" s="85"/>
      <c r="BE175" s="85"/>
      <c r="BF175" s="85"/>
      <c r="BG175" s="85"/>
      <c r="BH175" s="85"/>
      <c r="BI175" s="85"/>
      <c r="BJ175" s="85"/>
      <c r="BK175" s="85"/>
      <c r="BL175" s="85"/>
      <c r="BM175" s="85"/>
      <c r="BN175" s="85"/>
      <c r="BO175" s="85"/>
      <c r="BP175" s="85"/>
      <c r="BQ175" s="85"/>
    </row>
    <row r="176" ht="23.25" customHeight="1">
      <c r="A176" s="77"/>
      <c r="B176" s="77"/>
      <c r="C176" s="77"/>
      <c r="D176" s="77"/>
      <c r="E176" s="104"/>
      <c r="F176" s="77"/>
      <c r="G176" s="77"/>
      <c r="H176" s="77"/>
      <c r="I176" s="77"/>
      <c r="J176" s="77"/>
      <c r="K176" s="77"/>
      <c r="L176" s="77"/>
      <c r="M176" s="77"/>
      <c r="N176" s="77"/>
      <c r="O176" s="77"/>
      <c r="P176" s="77"/>
      <c r="Q176" s="77"/>
      <c r="R176" s="80"/>
      <c r="S176" s="77"/>
      <c r="T176" s="79" t="str">
        <f>"[" &amp; TEXTJOIN(", ", TRUE,
    IF(H176&lt;&gt;"", """" &amp; VJDBCore!H$4 &amp; """", ""),
    IF(I176&lt;&gt;"", """" &amp; VJDBCore!I$4 &amp; """", ""),
    IF(J176&lt;&gt;"", """" &amp; VJDBCore!J$4 &amp; """", ""),
    IF(K176&lt;&gt;"", """" &amp; VJDBCore!K$4 &amp; """", ""),
    IF(L176&lt;&gt;"", """" &amp; VJDBCore!L$4 &amp; """", ""),    IF(M176&lt;&gt;"", """" &amp; VJDBCore!M$4 &amp; """", ""),    IF(N176&lt;&gt;"", """" &amp; VJDBCore!N$4 &amp; """", ""),     IF(O176&lt;&gt;"", """" &amp; VJDBCore!O$4 &amp; """", ""),     IF(O176&lt;&gt;"", """" &amp; VJDBCore!O$4 &amp; """", ""),     IF(P176&lt;&gt;"", """" &amp; VJDBCore!P$4 &amp; """", ""),
    IF(Q180&lt;&gt;"", """" &amp; Q180 &amp; """", ""),
    IF(R176&lt;&gt;"", """" &amp; R176 &amp; """", ""),
    IF(S176&lt;&gt;"", """" &amp; S176 &amp; """", "")
) &amp; "]"</f>
        <v>[]</v>
      </c>
      <c r="U176" s="89"/>
      <c r="V176" s="89"/>
      <c r="W176" s="89"/>
      <c r="X176" s="89"/>
      <c r="Y176" s="89"/>
      <c r="Z176" s="89"/>
      <c r="AA176" s="89"/>
      <c r="AB176" s="89"/>
      <c r="AC176" s="89"/>
      <c r="AD176" s="89"/>
      <c r="AE176" s="89"/>
      <c r="AF176" s="89"/>
      <c r="AG176" s="89"/>
      <c r="AH176" s="89"/>
      <c r="AI176" s="89"/>
      <c r="AJ176" s="89"/>
      <c r="AK176" s="89"/>
      <c r="AL176" s="89"/>
      <c r="AM176" s="89"/>
      <c r="AN176" s="91"/>
      <c r="AO176" s="85"/>
      <c r="AP176" s="85"/>
      <c r="AQ176" s="85"/>
      <c r="AR176" s="85"/>
      <c r="AS176" s="85"/>
      <c r="AT176" s="85"/>
      <c r="AU176" s="85"/>
      <c r="AV176" s="85"/>
      <c r="AW176" s="85"/>
      <c r="AX176" s="85"/>
      <c r="AY176" s="85"/>
      <c r="AZ176" s="85"/>
      <c r="BA176" s="85"/>
      <c r="BB176" s="85"/>
      <c r="BC176" s="85"/>
      <c r="BD176" s="85"/>
      <c r="BE176" s="85"/>
      <c r="BF176" s="85"/>
      <c r="BG176" s="85"/>
      <c r="BH176" s="85"/>
      <c r="BI176" s="85"/>
      <c r="BJ176" s="85"/>
      <c r="BK176" s="85"/>
      <c r="BL176" s="85"/>
      <c r="BM176" s="85"/>
      <c r="BN176" s="85"/>
      <c r="BO176" s="85"/>
      <c r="BP176" s="85"/>
      <c r="BQ176" s="85"/>
    </row>
    <row r="177" ht="23.25" customHeight="1">
      <c r="A177" s="77"/>
      <c r="B177" s="77"/>
      <c r="C177" s="77"/>
      <c r="D177" s="77"/>
      <c r="E177" s="104"/>
      <c r="F177" s="77"/>
      <c r="G177" s="77"/>
      <c r="H177" s="77"/>
      <c r="I177" s="77"/>
      <c r="J177" s="77"/>
      <c r="K177" s="77"/>
      <c r="L177" s="77"/>
      <c r="M177" s="77"/>
      <c r="N177" s="77"/>
      <c r="O177" s="77"/>
      <c r="P177" s="77"/>
      <c r="Q177" s="77"/>
      <c r="R177" s="80"/>
      <c r="S177" s="77"/>
      <c r="T177" s="79" t="str">
        <f>"[" &amp; TEXTJOIN(", ", TRUE,
    IF(H177&lt;&gt;"", """" &amp; VJDBCore!H$4 &amp; """", ""),
    IF(I177&lt;&gt;"", """" &amp; VJDBCore!I$4 &amp; """", ""),
    IF(J177&lt;&gt;"", """" &amp; VJDBCore!J$4 &amp; """", ""),
    IF(K177&lt;&gt;"", """" &amp; VJDBCore!K$4 &amp; """", ""),
    IF(L177&lt;&gt;"", """" &amp; VJDBCore!L$4 &amp; """", ""),    IF(M177&lt;&gt;"", """" &amp; VJDBCore!M$4 &amp; """", ""),    IF(N177&lt;&gt;"", """" &amp; VJDBCore!N$4 &amp; """", ""),     IF(O177&lt;&gt;"", """" &amp; VJDBCore!O$4 &amp; """", ""),     IF(O177&lt;&gt;"", """" &amp; VJDBCore!O$4 &amp; """", ""),     IF(P177&lt;&gt;"", """" &amp; VJDBCore!P$4 &amp; """", ""),
    IF(Q181&lt;&gt;"", """" &amp; Q181 &amp; """", ""),
    IF(R177&lt;&gt;"", """" &amp; R177 &amp; """", ""),
    IF(S177&lt;&gt;"", """" &amp; S177 &amp; """", "")
) &amp; "]"</f>
        <v>[]</v>
      </c>
      <c r="U177" s="89"/>
      <c r="V177" s="89"/>
      <c r="W177" s="89"/>
      <c r="X177" s="89"/>
      <c r="Y177" s="89"/>
      <c r="Z177" s="89"/>
      <c r="AA177" s="89"/>
      <c r="AB177" s="89"/>
      <c r="AC177" s="89"/>
      <c r="AD177" s="89"/>
      <c r="AE177" s="89"/>
      <c r="AF177" s="89"/>
      <c r="AG177" s="89"/>
      <c r="AH177" s="89"/>
      <c r="AI177" s="89"/>
      <c r="AJ177" s="89"/>
      <c r="AK177" s="89"/>
      <c r="AL177" s="89"/>
      <c r="AM177" s="89"/>
      <c r="AN177" s="91"/>
      <c r="AO177" s="85"/>
      <c r="AP177" s="85"/>
      <c r="AQ177" s="85"/>
      <c r="AR177" s="85"/>
      <c r="AS177" s="85"/>
      <c r="AT177" s="85"/>
      <c r="AU177" s="85"/>
      <c r="AV177" s="85"/>
      <c r="AW177" s="85"/>
      <c r="AX177" s="85"/>
      <c r="AY177" s="85"/>
      <c r="AZ177" s="85"/>
      <c r="BA177" s="85"/>
      <c r="BB177" s="85"/>
      <c r="BC177" s="85"/>
      <c r="BD177" s="85"/>
      <c r="BE177" s="85"/>
      <c r="BF177" s="85"/>
      <c r="BG177" s="85"/>
      <c r="BH177" s="85"/>
      <c r="BI177" s="85"/>
      <c r="BJ177" s="85"/>
      <c r="BK177" s="85"/>
      <c r="BL177" s="85"/>
      <c r="BM177" s="85"/>
      <c r="BN177" s="85"/>
      <c r="BO177" s="85"/>
      <c r="BP177" s="85"/>
      <c r="BQ177" s="85"/>
    </row>
    <row r="178" ht="23.25" customHeight="1">
      <c r="A178" s="77"/>
      <c r="B178" s="77"/>
      <c r="C178" s="77"/>
      <c r="D178" s="77"/>
      <c r="E178" s="104"/>
      <c r="F178" s="77"/>
      <c r="G178" s="77"/>
      <c r="H178" s="77"/>
      <c r="I178" s="77"/>
      <c r="J178" s="77"/>
      <c r="K178" s="77"/>
      <c r="L178" s="77"/>
      <c r="M178" s="77"/>
      <c r="N178" s="77"/>
      <c r="O178" s="77"/>
      <c r="P178" s="77"/>
      <c r="Q178" s="77"/>
      <c r="R178" s="80"/>
      <c r="S178" s="77"/>
      <c r="T178" s="79" t="str">
        <f>"[" &amp; TEXTJOIN(", ", TRUE,
    IF(H178&lt;&gt;"", """" &amp; VJDBCore!H$4 &amp; """", ""),
    IF(I178&lt;&gt;"", """" &amp; VJDBCore!I$4 &amp; """", ""),
    IF(J178&lt;&gt;"", """" &amp; VJDBCore!J$4 &amp; """", ""),
    IF(K178&lt;&gt;"", """" &amp; VJDBCore!K$4 &amp; """", ""),
    IF(L178&lt;&gt;"", """" &amp; VJDBCore!L$4 &amp; """", ""),    IF(M178&lt;&gt;"", """" &amp; VJDBCore!M$4 &amp; """", ""),    IF(N178&lt;&gt;"", """" &amp; VJDBCore!N$4 &amp; """", ""),     IF(O178&lt;&gt;"", """" &amp; VJDBCore!O$4 &amp; """", ""),     IF(O178&lt;&gt;"", """" &amp; VJDBCore!O$4 &amp; """", ""),     IF(P178&lt;&gt;"", """" &amp; VJDBCore!P$4 &amp; """", ""),
    IF(Q182&lt;&gt;"", """" &amp; Q182 &amp; """", ""),
    IF(R178&lt;&gt;"", """" &amp; R178 &amp; """", ""),
    IF(S178&lt;&gt;"", """" &amp; S178 &amp; """", "")
) &amp; "]"</f>
        <v>[]</v>
      </c>
      <c r="U178" s="89"/>
      <c r="V178" s="89"/>
      <c r="W178" s="89"/>
      <c r="X178" s="89"/>
      <c r="Y178" s="89"/>
      <c r="Z178" s="89"/>
      <c r="AA178" s="89"/>
      <c r="AB178" s="89"/>
      <c r="AC178" s="89"/>
      <c r="AD178" s="89"/>
      <c r="AE178" s="89"/>
      <c r="AF178" s="89"/>
      <c r="AG178" s="89"/>
      <c r="AH178" s="89"/>
      <c r="AI178" s="89"/>
      <c r="AJ178" s="89"/>
      <c r="AK178" s="89"/>
      <c r="AL178" s="89"/>
      <c r="AM178" s="89"/>
      <c r="AN178" s="91"/>
      <c r="AO178" s="85"/>
      <c r="AP178" s="85"/>
      <c r="AQ178" s="85"/>
      <c r="AR178" s="85"/>
      <c r="AS178" s="85"/>
      <c r="AT178" s="85"/>
      <c r="AU178" s="85"/>
      <c r="AV178" s="85"/>
      <c r="AW178" s="85"/>
      <c r="AX178" s="85"/>
      <c r="AY178" s="85"/>
      <c r="AZ178" s="85"/>
      <c r="BA178" s="85"/>
      <c r="BB178" s="85"/>
      <c r="BC178" s="85"/>
      <c r="BD178" s="85"/>
      <c r="BE178" s="85"/>
      <c r="BF178" s="85"/>
      <c r="BG178" s="85"/>
      <c r="BH178" s="85"/>
      <c r="BI178" s="85"/>
      <c r="BJ178" s="85"/>
      <c r="BK178" s="85"/>
      <c r="BL178" s="85"/>
      <c r="BM178" s="85"/>
      <c r="BN178" s="85"/>
      <c r="BO178" s="85"/>
      <c r="BP178" s="85"/>
      <c r="BQ178" s="85"/>
    </row>
    <row r="179" ht="23.25" customHeight="1">
      <c r="A179" s="77"/>
      <c r="B179" s="77"/>
      <c r="C179" s="77"/>
      <c r="D179" s="77"/>
      <c r="E179" s="104"/>
      <c r="F179" s="77"/>
      <c r="G179" s="77"/>
      <c r="H179" s="77"/>
      <c r="I179" s="77"/>
      <c r="J179" s="77"/>
      <c r="K179" s="77"/>
      <c r="L179" s="77"/>
      <c r="M179" s="77"/>
      <c r="N179" s="77"/>
      <c r="O179" s="77"/>
      <c r="P179" s="77"/>
      <c r="Q179" s="77"/>
      <c r="R179" s="80"/>
      <c r="S179" s="77"/>
      <c r="T179" s="79" t="str">
        <f>"[" &amp; TEXTJOIN(", ", TRUE,
    IF(H179&lt;&gt;"", """" &amp; VJDBCore!H$4 &amp; """", ""),
    IF(I179&lt;&gt;"", """" &amp; VJDBCore!I$4 &amp; """", ""),
    IF(J179&lt;&gt;"", """" &amp; VJDBCore!J$4 &amp; """", ""),
    IF(K179&lt;&gt;"", """" &amp; VJDBCore!K$4 &amp; """", ""),
    IF(L179&lt;&gt;"", """" &amp; VJDBCore!L$4 &amp; """", ""),    IF(M179&lt;&gt;"", """" &amp; VJDBCore!M$4 &amp; """", ""),    IF(N179&lt;&gt;"", """" &amp; VJDBCore!N$4 &amp; """", ""),     IF(O179&lt;&gt;"", """" &amp; VJDBCore!O$4 &amp; """", ""),     IF(O179&lt;&gt;"", """" &amp; VJDBCore!O$4 &amp; """", ""),     IF(P179&lt;&gt;"", """" &amp; VJDBCore!P$4 &amp; """", ""),
    IF(Q183&lt;&gt;"", """" &amp; Q183 &amp; """", ""),
    IF(R179&lt;&gt;"", """" &amp; R179 &amp; """", ""),
    IF(S179&lt;&gt;"", """" &amp; S179 &amp; """", "")
) &amp; "]"</f>
        <v>[]</v>
      </c>
      <c r="U179" s="89"/>
      <c r="V179" s="89"/>
      <c r="W179" s="89"/>
      <c r="X179" s="89"/>
      <c r="Y179" s="89"/>
      <c r="Z179" s="89"/>
      <c r="AA179" s="89"/>
      <c r="AB179" s="89"/>
      <c r="AC179" s="89"/>
      <c r="AD179" s="89"/>
      <c r="AE179" s="89"/>
      <c r="AF179" s="89"/>
      <c r="AG179" s="89"/>
      <c r="AH179" s="89"/>
      <c r="AI179" s="89"/>
      <c r="AJ179" s="89"/>
      <c r="AK179" s="89"/>
      <c r="AL179" s="89"/>
      <c r="AM179" s="89"/>
      <c r="AN179" s="91"/>
      <c r="AO179" s="85"/>
      <c r="AP179" s="85"/>
      <c r="AQ179" s="85"/>
      <c r="AR179" s="85"/>
      <c r="AS179" s="85"/>
      <c r="AT179" s="85"/>
      <c r="AU179" s="85"/>
      <c r="AV179" s="85"/>
      <c r="AW179" s="85"/>
      <c r="AX179" s="85"/>
      <c r="AY179" s="85"/>
      <c r="AZ179" s="85"/>
      <c r="BA179" s="85"/>
      <c r="BB179" s="85"/>
      <c r="BC179" s="85"/>
      <c r="BD179" s="85"/>
      <c r="BE179" s="85"/>
      <c r="BF179" s="85"/>
      <c r="BG179" s="85"/>
      <c r="BH179" s="85"/>
      <c r="BI179" s="85"/>
      <c r="BJ179" s="85"/>
      <c r="BK179" s="85"/>
      <c r="BL179" s="85"/>
      <c r="BM179" s="85"/>
      <c r="BN179" s="85"/>
      <c r="BO179" s="85"/>
      <c r="BP179" s="85"/>
      <c r="BQ179" s="85"/>
    </row>
    <row r="180" ht="23.25" customHeight="1">
      <c r="A180" s="77"/>
      <c r="B180" s="77"/>
      <c r="C180" s="77"/>
      <c r="D180" s="77"/>
      <c r="E180" s="104"/>
      <c r="F180" s="77"/>
      <c r="G180" s="77"/>
      <c r="H180" s="77"/>
      <c r="I180" s="77"/>
      <c r="J180" s="77"/>
      <c r="K180" s="77"/>
      <c r="L180" s="77"/>
      <c r="M180" s="77"/>
      <c r="N180" s="77"/>
      <c r="O180" s="77"/>
      <c r="P180" s="77"/>
      <c r="Q180" s="77"/>
      <c r="R180" s="80"/>
      <c r="S180" s="77"/>
      <c r="T180" s="79" t="str">
        <f>"[" &amp; TEXTJOIN(", ", TRUE,
    IF(H180&lt;&gt;"", """" &amp; VJDBCore!H$4 &amp; """", ""),
    IF(I180&lt;&gt;"", """" &amp; VJDBCore!I$4 &amp; """", ""),
    IF(J180&lt;&gt;"", """" &amp; VJDBCore!J$4 &amp; """", ""),
    IF(K180&lt;&gt;"", """" &amp; VJDBCore!K$4 &amp; """", ""),
    IF(L180&lt;&gt;"", """" &amp; VJDBCore!L$4 &amp; """", ""),    IF(M180&lt;&gt;"", """" &amp; VJDBCore!M$4 &amp; """", ""),    IF(N180&lt;&gt;"", """" &amp; VJDBCore!N$4 &amp; """", ""),     IF(O180&lt;&gt;"", """" &amp; VJDBCore!O$4 &amp; """", ""),     IF(O180&lt;&gt;"", """" &amp; VJDBCore!O$4 &amp; """", ""),     IF(P180&lt;&gt;"", """" &amp; VJDBCore!P$4 &amp; """", ""),
    IF(Q184&lt;&gt;"", """" &amp; Q184 &amp; """", ""),
    IF(R180&lt;&gt;"", """" &amp; R180 &amp; """", ""),
    IF(S180&lt;&gt;"", """" &amp; S180 &amp; """", "")
) &amp; "]"</f>
        <v>[]</v>
      </c>
      <c r="U180" s="89"/>
      <c r="V180" s="89"/>
      <c r="W180" s="89"/>
      <c r="X180" s="89"/>
      <c r="Y180" s="89"/>
      <c r="Z180" s="89"/>
      <c r="AA180" s="89"/>
      <c r="AB180" s="89"/>
      <c r="AC180" s="89"/>
      <c r="AD180" s="89"/>
      <c r="AE180" s="89"/>
      <c r="AF180" s="89"/>
      <c r="AG180" s="89"/>
      <c r="AH180" s="89"/>
      <c r="AI180" s="89"/>
      <c r="AJ180" s="89"/>
      <c r="AK180" s="89"/>
      <c r="AL180" s="89"/>
      <c r="AM180" s="89"/>
      <c r="AN180" s="91"/>
      <c r="AO180" s="85"/>
      <c r="AP180" s="85"/>
      <c r="AQ180" s="85"/>
      <c r="AR180" s="85"/>
      <c r="AS180" s="85"/>
      <c r="AT180" s="85"/>
      <c r="AU180" s="85"/>
      <c r="AV180" s="85"/>
      <c r="AW180" s="85"/>
      <c r="AX180" s="85"/>
      <c r="AY180" s="85"/>
      <c r="AZ180" s="85"/>
      <c r="BA180" s="85"/>
      <c r="BB180" s="85"/>
      <c r="BC180" s="85"/>
      <c r="BD180" s="85"/>
      <c r="BE180" s="85"/>
      <c r="BF180" s="85"/>
      <c r="BG180" s="85"/>
      <c r="BH180" s="85"/>
      <c r="BI180" s="85"/>
      <c r="BJ180" s="85"/>
      <c r="BK180" s="85"/>
      <c r="BL180" s="85"/>
      <c r="BM180" s="85"/>
      <c r="BN180" s="85"/>
      <c r="BO180" s="85"/>
      <c r="BP180" s="85"/>
      <c r="BQ180" s="85"/>
    </row>
    <row r="181" ht="23.25" customHeight="1">
      <c r="A181" s="77"/>
      <c r="B181" s="77"/>
      <c r="C181" s="77"/>
      <c r="D181" s="77"/>
      <c r="E181" s="104"/>
      <c r="F181" s="77"/>
      <c r="G181" s="77"/>
      <c r="H181" s="77"/>
      <c r="I181" s="77"/>
      <c r="J181" s="77"/>
      <c r="K181" s="77"/>
      <c r="L181" s="77"/>
      <c r="M181" s="77"/>
      <c r="N181" s="77"/>
      <c r="O181" s="77"/>
      <c r="P181" s="77"/>
      <c r="Q181" s="77"/>
      <c r="R181" s="80"/>
      <c r="S181" s="77"/>
      <c r="T181" s="79" t="str">
        <f>"[" &amp; TEXTJOIN(", ", TRUE,
    IF(H181&lt;&gt;"", """" &amp; VJDBCore!H$4 &amp; """", ""),
    IF(I181&lt;&gt;"", """" &amp; VJDBCore!I$4 &amp; """", ""),
    IF(J181&lt;&gt;"", """" &amp; VJDBCore!J$4 &amp; """", ""),
    IF(K181&lt;&gt;"", """" &amp; VJDBCore!K$4 &amp; """", ""),
    IF(L181&lt;&gt;"", """" &amp; VJDBCore!L$4 &amp; """", ""),    IF(M181&lt;&gt;"", """" &amp; VJDBCore!M$4 &amp; """", ""),    IF(N181&lt;&gt;"", """" &amp; VJDBCore!N$4 &amp; """", ""),     IF(O181&lt;&gt;"", """" &amp; VJDBCore!O$4 &amp; """", ""),     IF(O181&lt;&gt;"", """" &amp; VJDBCore!O$4 &amp; """", ""),     IF(P181&lt;&gt;"", """" &amp; VJDBCore!P$4 &amp; """", ""),
    IF(Q185&lt;&gt;"", """" &amp; Q185 &amp; """", ""),
    IF(R181&lt;&gt;"", """" &amp; R181 &amp; """", ""),
    IF(S181&lt;&gt;"", """" &amp; S181 &amp; """", "")
) &amp; "]"</f>
        <v>[]</v>
      </c>
      <c r="U181" s="89"/>
      <c r="V181" s="89"/>
      <c r="W181" s="89"/>
      <c r="X181" s="89"/>
      <c r="Y181" s="89"/>
      <c r="Z181" s="89"/>
      <c r="AA181" s="89"/>
      <c r="AB181" s="89"/>
      <c r="AC181" s="89"/>
      <c r="AD181" s="89"/>
      <c r="AE181" s="89"/>
      <c r="AF181" s="89"/>
      <c r="AG181" s="89"/>
      <c r="AH181" s="89"/>
      <c r="AI181" s="89"/>
      <c r="AJ181" s="89"/>
      <c r="AK181" s="89"/>
      <c r="AL181" s="89"/>
      <c r="AM181" s="89"/>
      <c r="AN181" s="91"/>
      <c r="AO181" s="85"/>
      <c r="AP181" s="85"/>
      <c r="AQ181" s="85"/>
      <c r="AR181" s="85"/>
      <c r="AS181" s="85"/>
      <c r="AT181" s="85"/>
      <c r="AU181" s="85"/>
      <c r="AV181" s="85"/>
      <c r="AW181" s="85"/>
      <c r="AX181" s="85"/>
      <c r="AY181" s="85"/>
      <c r="AZ181" s="85"/>
      <c r="BA181" s="85"/>
      <c r="BB181" s="85"/>
      <c r="BC181" s="85"/>
      <c r="BD181" s="85"/>
      <c r="BE181" s="85"/>
      <c r="BF181" s="85"/>
      <c r="BG181" s="85"/>
      <c r="BH181" s="85"/>
      <c r="BI181" s="85"/>
      <c r="BJ181" s="85"/>
      <c r="BK181" s="85"/>
      <c r="BL181" s="85"/>
      <c r="BM181" s="85"/>
      <c r="BN181" s="85"/>
      <c r="BO181" s="85"/>
      <c r="BP181" s="85"/>
      <c r="BQ181" s="85"/>
    </row>
    <row r="182" ht="23.25" customHeight="1">
      <c r="A182" s="77"/>
      <c r="B182" s="77"/>
      <c r="C182" s="77"/>
      <c r="D182" s="77"/>
      <c r="E182" s="104"/>
      <c r="F182" s="77"/>
      <c r="G182" s="77"/>
      <c r="H182" s="77"/>
      <c r="I182" s="77"/>
      <c r="J182" s="77"/>
      <c r="K182" s="77"/>
      <c r="L182" s="77"/>
      <c r="M182" s="77"/>
      <c r="N182" s="77"/>
      <c r="O182" s="77"/>
      <c r="P182" s="77"/>
      <c r="Q182" s="77"/>
      <c r="R182" s="80"/>
      <c r="S182" s="77"/>
      <c r="T182" s="79" t="str">
        <f>"[" &amp; TEXTJOIN(", ", TRUE,
    IF(H182&lt;&gt;"", """" &amp; VJDBCore!H$4 &amp; """", ""),
    IF(I182&lt;&gt;"", """" &amp; VJDBCore!I$4 &amp; """", ""),
    IF(J182&lt;&gt;"", """" &amp; VJDBCore!J$4 &amp; """", ""),
    IF(K182&lt;&gt;"", """" &amp; VJDBCore!K$4 &amp; """", ""),
    IF(L182&lt;&gt;"", """" &amp; VJDBCore!L$4 &amp; """", ""),    IF(M182&lt;&gt;"", """" &amp; VJDBCore!M$4 &amp; """", ""),    IF(N182&lt;&gt;"", """" &amp; VJDBCore!N$4 &amp; """", ""),     IF(O182&lt;&gt;"", """" &amp; VJDBCore!O$4 &amp; """", ""),     IF(O182&lt;&gt;"", """" &amp; VJDBCore!O$4 &amp; """", ""),     IF(P182&lt;&gt;"", """" &amp; VJDBCore!P$4 &amp; """", ""),
    IF(Q186&lt;&gt;"", """" &amp; Q186 &amp; """", ""),
    IF(R182&lt;&gt;"", """" &amp; R182 &amp; """", ""),
    IF(S182&lt;&gt;"", """" &amp; S182 &amp; """", "")
) &amp; "]"</f>
        <v>[]</v>
      </c>
      <c r="U182" s="89"/>
      <c r="V182" s="89"/>
      <c r="W182" s="89"/>
      <c r="X182" s="89"/>
      <c r="Y182" s="89"/>
      <c r="Z182" s="89"/>
      <c r="AA182" s="89"/>
      <c r="AB182" s="89"/>
      <c r="AC182" s="89"/>
      <c r="AD182" s="89"/>
      <c r="AE182" s="89"/>
      <c r="AF182" s="89"/>
      <c r="AG182" s="89"/>
      <c r="AH182" s="89"/>
      <c r="AI182" s="89"/>
      <c r="AJ182" s="89"/>
      <c r="AK182" s="89"/>
      <c r="AL182" s="89"/>
      <c r="AM182" s="89"/>
      <c r="AN182" s="91"/>
      <c r="AO182" s="85"/>
      <c r="AP182" s="85"/>
      <c r="AQ182" s="85"/>
      <c r="AR182" s="85"/>
      <c r="AS182" s="85"/>
      <c r="AT182" s="85"/>
      <c r="AU182" s="85"/>
      <c r="AV182" s="85"/>
      <c r="AW182" s="85"/>
      <c r="AX182" s="85"/>
      <c r="AY182" s="85"/>
      <c r="AZ182" s="85"/>
      <c r="BA182" s="85"/>
      <c r="BB182" s="85"/>
      <c r="BC182" s="85"/>
      <c r="BD182" s="85"/>
      <c r="BE182" s="85"/>
      <c r="BF182" s="85"/>
      <c r="BG182" s="85"/>
      <c r="BH182" s="85"/>
      <c r="BI182" s="85"/>
      <c r="BJ182" s="85"/>
      <c r="BK182" s="85"/>
      <c r="BL182" s="85"/>
      <c r="BM182" s="85"/>
      <c r="BN182" s="85"/>
      <c r="BO182" s="85"/>
      <c r="BP182" s="85"/>
      <c r="BQ182" s="85"/>
    </row>
    <row r="183" ht="23.25" customHeight="1">
      <c r="A183" s="77"/>
      <c r="B183" s="77"/>
      <c r="C183" s="77"/>
      <c r="D183" s="77"/>
      <c r="E183" s="104"/>
      <c r="F183" s="77"/>
      <c r="G183" s="77"/>
      <c r="H183" s="77"/>
      <c r="I183" s="77"/>
      <c r="J183" s="77"/>
      <c r="K183" s="77"/>
      <c r="L183" s="77"/>
      <c r="M183" s="77"/>
      <c r="N183" s="77"/>
      <c r="O183" s="77"/>
      <c r="P183" s="77"/>
      <c r="Q183" s="77"/>
      <c r="R183" s="80"/>
      <c r="S183" s="77"/>
      <c r="T183" s="79" t="str">
        <f>"[" &amp; TEXTJOIN(", ", TRUE,
    IF(H183&lt;&gt;"", """" &amp; VJDBCore!H$4 &amp; """", ""),
    IF(I183&lt;&gt;"", """" &amp; VJDBCore!I$4 &amp; """", ""),
    IF(J183&lt;&gt;"", """" &amp; VJDBCore!J$4 &amp; """", ""),
    IF(K183&lt;&gt;"", """" &amp; VJDBCore!K$4 &amp; """", ""),
    IF(L183&lt;&gt;"", """" &amp; VJDBCore!L$4 &amp; """", ""),    IF(M183&lt;&gt;"", """" &amp; VJDBCore!M$4 &amp; """", ""),    IF(N183&lt;&gt;"", """" &amp; VJDBCore!N$4 &amp; """", ""),     IF(O183&lt;&gt;"", """" &amp; VJDBCore!O$4 &amp; """", ""),     IF(O183&lt;&gt;"", """" &amp; VJDBCore!O$4 &amp; """", ""),     IF(P183&lt;&gt;"", """" &amp; VJDBCore!P$4 &amp; """", ""),
    IF(Q187&lt;&gt;"", """" &amp; Q187 &amp; """", ""),
    IF(R183&lt;&gt;"", """" &amp; R183 &amp; """", ""),
    IF(S183&lt;&gt;"", """" &amp; S183 &amp; """", "")
) &amp; "]"</f>
        <v>[]</v>
      </c>
      <c r="U183" s="89"/>
      <c r="V183" s="89"/>
      <c r="W183" s="89"/>
      <c r="X183" s="89"/>
      <c r="Y183" s="89"/>
      <c r="Z183" s="89"/>
      <c r="AA183" s="89"/>
      <c r="AB183" s="89"/>
      <c r="AC183" s="89"/>
      <c r="AD183" s="89"/>
      <c r="AE183" s="89"/>
      <c r="AF183" s="89"/>
      <c r="AG183" s="89"/>
      <c r="AH183" s="89"/>
      <c r="AI183" s="89"/>
      <c r="AJ183" s="89"/>
      <c r="AK183" s="89"/>
      <c r="AL183" s="89"/>
      <c r="AM183" s="89"/>
      <c r="AN183" s="91"/>
      <c r="AO183" s="85"/>
      <c r="AP183" s="85"/>
      <c r="AQ183" s="85"/>
      <c r="AR183" s="85"/>
      <c r="AS183" s="85"/>
      <c r="AT183" s="85"/>
      <c r="AU183" s="85"/>
      <c r="AV183" s="85"/>
      <c r="AW183" s="85"/>
      <c r="AX183" s="85"/>
      <c r="AY183" s="85"/>
      <c r="AZ183" s="85"/>
      <c r="BA183" s="85"/>
      <c r="BB183" s="85"/>
      <c r="BC183" s="85"/>
      <c r="BD183" s="85"/>
      <c r="BE183" s="85"/>
      <c r="BF183" s="85"/>
      <c r="BG183" s="85"/>
      <c r="BH183" s="85"/>
      <c r="BI183" s="85"/>
      <c r="BJ183" s="85"/>
      <c r="BK183" s="85"/>
      <c r="BL183" s="85"/>
      <c r="BM183" s="85"/>
      <c r="BN183" s="85"/>
      <c r="BO183" s="85"/>
      <c r="BP183" s="85"/>
      <c r="BQ183" s="85"/>
    </row>
    <row r="184" ht="23.25" customHeight="1">
      <c r="A184" s="77"/>
      <c r="B184" s="77"/>
      <c r="C184" s="77"/>
      <c r="D184" s="77"/>
      <c r="E184" s="104"/>
      <c r="F184" s="77"/>
      <c r="G184" s="77"/>
      <c r="H184" s="77"/>
      <c r="I184" s="77"/>
      <c r="J184" s="77"/>
      <c r="K184" s="77"/>
      <c r="L184" s="77"/>
      <c r="M184" s="77"/>
      <c r="N184" s="77"/>
      <c r="O184" s="77"/>
      <c r="P184" s="77"/>
      <c r="Q184" s="77"/>
      <c r="R184" s="80"/>
      <c r="S184" s="77"/>
      <c r="T184" s="79" t="str">
        <f>"[" &amp; TEXTJOIN(", ", TRUE,
    IF(H184&lt;&gt;"", """" &amp; VJDBCore!H$4 &amp; """", ""),
    IF(I184&lt;&gt;"", """" &amp; VJDBCore!I$4 &amp; """", ""),
    IF(J184&lt;&gt;"", """" &amp; VJDBCore!J$4 &amp; """", ""),
    IF(K184&lt;&gt;"", """" &amp; VJDBCore!K$4 &amp; """", ""),
    IF(L184&lt;&gt;"", """" &amp; VJDBCore!L$4 &amp; """", ""),    IF(M184&lt;&gt;"", """" &amp; VJDBCore!M$4 &amp; """", ""),    IF(N184&lt;&gt;"", """" &amp; VJDBCore!N$4 &amp; """", ""),     IF(O184&lt;&gt;"", """" &amp; VJDBCore!O$4 &amp; """", ""),     IF(O184&lt;&gt;"", """" &amp; VJDBCore!O$4 &amp; """", ""),     IF(P184&lt;&gt;"", """" &amp; VJDBCore!P$4 &amp; """", ""),
    IF(Q188&lt;&gt;"", """" &amp; Q188 &amp; """", ""),
    IF(R184&lt;&gt;"", """" &amp; R184 &amp; """", ""),
    IF(S184&lt;&gt;"", """" &amp; S184 &amp; """", "")
) &amp; "]"</f>
        <v>[]</v>
      </c>
      <c r="U184" s="89"/>
      <c r="V184" s="89"/>
      <c r="W184" s="89"/>
      <c r="X184" s="89"/>
      <c r="Y184" s="89"/>
      <c r="Z184" s="89"/>
      <c r="AA184" s="89"/>
      <c r="AB184" s="89"/>
      <c r="AC184" s="89"/>
      <c r="AD184" s="89"/>
      <c r="AE184" s="89"/>
      <c r="AF184" s="89"/>
      <c r="AG184" s="89"/>
      <c r="AH184" s="89"/>
      <c r="AI184" s="89"/>
      <c r="AJ184" s="89"/>
      <c r="AK184" s="89"/>
      <c r="AL184" s="89"/>
      <c r="AM184" s="89"/>
      <c r="AN184" s="91"/>
      <c r="AO184" s="85"/>
      <c r="AP184" s="85"/>
      <c r="AQ184" s="85"/>
      <c r="AR184" s="85"/>
      <c r="AS184" s="85"/>
      <c r="AT184" s="85"/>
      <c r="AU184" s="85"/>
      <c r="AV184" s="85"/>
      <c r="AW184" s="85"/>
      <c r="AX184" s="85"/>
      <c r="AY184" s="85"/>
      <c r="AZ184" s="85"/>
      <c r="BA184" s="85"/>
      <c r="BB184" s="85"/>
      <c r="BC184" s="85"/>
      <c r="BD184" s="85"/>
      <c r="BE184" s="85"/>
      <c r="BF184" s="85"/>
      <c r="BG184" s="85"/>
      <c r="BH184" s="85"/>
      <c r="BI184" s="85"/>
      <c r="BJ184" s="85"/>
      <c r="BK184" s="85"/>
      <c r="BL184" s="85"/>
      <c r="BM184" s="85"/>
      <c r="BN184" s="85"/>
      <c r="BO184" s="85"/>
      <c r="BP184" s="85"/>
      <c r="BQ184" s="85"/>
    </row>
    <row r="185" ht="23.25" customHeight="1">
      <c r="A185" s="77"/>
      <c r="B185" s="77"/>
      <c r="C185" s="77"/>
      <c r="D185" s="77"/>
      <c r="E185" s="104"/>
      <c r="F185" s="77"/>
      <c r="G185" s="77"/>
      <c r="H185" s="77"/>
      <c r="I185" s="77"/>
      <c r="J185" s="77"/>
      <c r="K185" s="77"/>
      <c r="L185" s="77"/>
      <c r="M185" s="77"/>
      <c r="N185" s="77"/>
      <c r="O185" s="77"/>
      <c r="P185" s="77"/>
      <c r="Q185" s="77"/>
      <c r="R185" s="80"/>
      <c r="S185" s="77"/>
      <c r="T185" s="79" t="str">
        <f>"[" &amp; TEXTJOIN(", ", TRUE,
    IF(H185&lt;&gt;"", """" &amp; VJDBCore!H$4 &amp; """", ""),
    IF(I185&lt;&gt;"", """" &amp; VJDBCore!I$4 &amp; """", ""),
    IF(J185&lt;&gt;"", """" &amp; VJDBCore!J$4 &amp; """", ""),
    IF(K185&lt;&gt;"", """" &amp; VJDBCore!K$4 &amp; """", ""),
    IF(L185&lt;&gt;"", """" &amp; VJDBCore!L$4 &amp; """", ""),    IF(M185&lt;&gt;"", """" &amp; VJDBCore!M$4 &amp; """", ""),    IF(N185&lt;&gt;"", """" &amp; VJDBCore!N$4 &amp; """", ""),     IF(O185&lt;&gt;"", """" &amp; VJDBCore!O$4 &amp; """", ""),     IF(O185&lt;&gt;"", """" &amp; VJDBCore!O$4 &amp; """", ""),     IF(P185&lt;&gt;"", """" &amp; VJDBCore!P$4 &amp; """", ""),
    IF(Q189&lt;&gt;"", """" &amp; Q189 &amp; """", ""),
    IF(R185&lt;&gt;"", """" &amp; R185 &amp; """", ""),
    IF(S185&lt;&gt;"", """" &amp; S185 &amp; """", "")
) &amp; "]"</f>
        <v>[]</v>
      </c>
      <c r="U185" s="89"/>
      <c r="V185" s="89"/>
      <c r="W185" s="89"/>
      <c r="X185" s="89"/>
      <c r="Y185" s="89"/>
      <c r="Z185" s="89"/>
      <c r="AA185" s="89"/>
      <c r="AB185" s="89"/>
      <c r="AC185" s="89"/>
      <c r="AD185" s="89"/>
      <c r="AE185" s="89"/>
      <c r="AF185" s="89"/>
      <c r="AG185" s="89"/>
      <c r="AH185" s="89"/>
      <c r="AI185" s="89"/>
      <c r="AJ185" s="89"/>
      <c r="AK185" s="89"/>
      <c r="AL185" s="89"/>
      <c r="AM185" s="89"/>
      <c r="AN185" s="91"/>
      <c r="AO185" s="85"/>
      <c r="AP185" s="85"/>
      <c r="AQ185" s="85"/>
      <c r="AR185" s="85"/>
      <c r="AS185" s="85"/>
      <c r="AT185" s="85"/>
      <c r="AU185" s="85"/>
      <c r="AV185" s="85"/>
      <c r="AW185" s="85"/>
      <c r="AX185" s="85"/>
      <c r="AY185" s="85"/>
      <c r="AZ185" s="85"/>
      <c r="BA185" s="85"/>
      <c r="BB185" s="85"/>
      <c r="BC185" s="85"/>
      <c r="BD185" s="85"/>
      <c r="BE185" s="85"/>
      <c r="BF185" s="85"/>
      <c r="BG185" s="85"/>
      <c r="BH185" s="85"/>
      <c r="BI185" s="85"/>
      <c r="BJ185" s="85"/>
      <c r="BK185" s="85"/>
      <c r="BL185" s="85"/>
      <c r="BM185" s="85"/>
      <c r="BN185" s="85"/>
      <c r="BO185" s="85"/>
      <c r="BP185" s="85"/>
      <c r="BQ185" s="85"/>
    </row>
    <row r="186" ht="23.25" customHeight="1">
      <c r="A186" s="77"/>
      <c r="B186" s="77"/>
      <c r="C186" s="77"/>
      <c r="D186" s="77"/>
      <c r="E186" s="104"/>
      <c r="F186" s="77"/>
      <c r="G186" s="77"/>
      <c r="H186" s="77"/>
      <c r="I186" s="77"/>
      <c r="J186" s="77"/>
      <c r="K186" s="77"/>
      <c r="L186" s="77"/>
      <c r="M186" s="77"/>
      <c r="N186" s="77"/>
      <c r="O186" s="77"/>
      <c r="P186" s="77"/>
      <c r="Q186" s="77"/>
      <c r="R186" s="80"/>
      <c r="S186" s="77"/>
      <c r="T186" s="79" t="str">
        <f>"[" &amp; TEXTJOIN(", ", TRUE,
    IF(H186&lt;&gt;"", """" &amp; VJDBCore!H$4 &amp; """", ""),
    IF(I186&lt;&gt;"", """" &amp; VJDBCore!I$4 &amp; """", ""),
    IF(J186&lt;&gt;"", """" &amp; VJDBCore!J$4 &amp; """", ""),
    IF(K186&lt;&gt;"", """" &amp; VJDBCore!K$4 &amp; """", ""),
    IF(L186&lt;&gt;"", """" &amp; VJDBCore!L$4 &amp; """", ""),    IF(M186&lt;&gt;"", """" &amp; VJDBCore!M$4 &amp; """", ""),    IF(N186&lt;&gt;"", """" &amp; VJDBCore!N$4 &amp; """", ""),     IF(O186&lt;&gt;"", """" &amp; VJDBCore!O$4 &amp; """", ""),     IF(O186&lt;&gt;"", """" &amp; VJDBCore!O$4 &amp; """", ""),     IF(P186&lt;&gt;"", """" &amp; VJDBCore!P$4 &amp; """", ""),
    IF(Q190&lt;&gt;"", """" &amp; Q190 &amp; """", ""),
    IF(R186&lt;&gt;"", """" &amp; R186 &amp; """", ""),
    IF(S186&lt;&gt;"", """" &amp; S186 &amp; """", "")
) &amp; "]"</f>
        <v>[]</v>
      </c>
      <c r="U186" s="89"/>
      <c r="V186" s="89"/>
      <c r="W186" s="89"/>
      <c r="X186" s="89"/>
      <c r="Y186" s="89"/>
      <c r="Z186" s="89"/>
      <c r="AA186" s="89"/>
      <c r="AB186" s="89"/>
      <c r="AC186" s="89"/>
      <c r="AD186" s="89"/>
      <c r="AE186" s="89"/>
      <c r="AF186" s="89"/>
      <c r="AG186" s="89"/>
      <c r="AH186" s="89"/>
      <c r="AI186" s="89"/>
      <c r="AJ186" s="89"/>
      <c r="AK186" s="89"/>
      <c r="AL186" s="89"/>
      <c r="AM186" s="89"/>
      <c r="AN186" s="91"/>
      <c r="AO186" s="85"/>
      <c r="AP186" s="85"/>
      <c r="AQ186" s="85"/>
      <c r="AR186" s="85"/>
      <c r="AS186" s="85"/>
      <c r="AT186" s="85"/>
      <c r="AU186" s="85"/>
      <c r="AV186" s="85"/>
      <c r="AW186" s="85"/>
      <c r="AX186" s="85"/>
      <c r="AY186" s="85"/>
      <c r="AZ186" s="85"/>
      <c r="BA186" s="85"/>
      <c r="BB186" s="85"/>
      <c r="BC186" s="85"/>
      <c r="BD186" s="85"/>
      <c r="BE186" s="85"/>
      <c r="BF186" s="85"/>
      <c r="BG186" s="85"/>
      <c r="BH186" s="85"/>
      <c r="BI186" s="85"/>
      <c r="BJ186" s="85"/>
      <c r="BK186" s="85"/>
      <c r="BL186" s="85"/>
      <c r="BM186" s="85"/>
      <c r="BN186" s="85"/>
      <c r="BO186" s="85"/>
      <c r="BP186" s="85"/>
      <c r="BQ186" s="85"/>
    </row>
    <row r="187" ht="23.25" customHeight="1">
      <c r="A187" s="77"/>
      <c r="B187" s="77"/>
      <c r="C187" s="77"/>
      <c r="D187" s="77"/>
      <c r="E187" s="104"/>
      <c r="F187" s="77"/>
      <c r="G187" s="77"/>
      <c r="H187" s="77"/>
      <c r="I187" s="77"/>
      <c r="J187" s="77"/>
      <c r="K187" s="77"/>
      <c r="L187" s="77"/>
      <c r="M187" s="77"/>
      <c r="N187" s="77"/>
      <c r="O187" s="77"/>
      <c r="P187" s="77"/>
      <c r="Q187" s="77"/>
      <c r="R187" s="80"/>
      <c r="S187" s="77"/>
      <c r="T187" s="79" t="str">
        <f>"[" &amp; TEXTJOIN(", ", TRUE,
    IF(H187&lt;&gt;"", """" &amp; VJDBCore!H$4 &amp; """", ""),
    IF(I187&lt;&gt;"", """" &amp; VJDBCore!I$4 &amp; """", ""),
    IF(J187&lt;&gt;"", """" &amp; VJDBCore!J$4 &amp; """", ""),
    IF(K187&lt;&gt;"", """" &amp; VJDBCore!K$4 &amp; """", ""),
    IF(L187&lt;&gt;"", """" &amp; VJDBCore!L$4 &amp; """", ""),    IF(M187&lt;&gt;"", """" &amp; VJDBCore!M$4 &amp; """", ""),    IF(N187&lt;&gt;"", """" &amp; VJDBCore!N$4 &amp; """", ""),     IF(O187&lt;&gt;"", """" &amp; VJDBCore!O$4 &amp; """", ""),     IF(O187&lt;&gt;"", """" &amp; VJDBCore!O$4 &amp; """", ""),     IF(P187&lt;&gt;"", """" &amp; VJDBCore!P$4 &amp; """", ""),
    IF(Q191&lt;&gt;"", """" &amp; Q191 &amp; """", ""),
    IF(R187&lt;&gt;"", """" &amp; R187 &amp; """", ""),
    IF(S187&lt;&gt;"", """" &amp; S187 &amp; """", "")
) &amp; "]"</f>
        <v>[]</v>
      </c>
      <c r="U187" s="89"/>
      <c r="V187" s="89"/>
      <c r="W187" s="89"/>
      <c r="X187" s="89"/>
      <c r="Y187" s="89"/>
      <c r="Z187" s="89"/>
      <c r="AA187" s="89"/>
      <c r="AB187" s="89"/>
      <c r="AC187" s="89"/>
      <c r="AD187" s="89"/>
      <c r="AE187" s="89"/>
      <c r="AF187" s="89"/>
      <c r="AG187" s="89"/>
      <c r="AH187" s="89"/>
      <c r="AI187" s="89"/>
      <c r="AJ187" s="89"/>
      <c r="AK187" s="89"/>
      <c r="AL187" s="89"/>
      <c r="AM187" s="89"/>
      <c r="AN187" s="91"/>
      <c r="AO187" s="85"/>
      <c r="AP187" s="85"/>
      <c r="AQ187" s="85"/>
      <c r="AR187" s="85"/>
      <c r="AS187" s="85"/>
      <c r="AT187" s="85"/>
      <c r="AU187" s="85"/>
      <c r="AV187" s="85"/>
      <c r="AW187" s="85"/>
      <c r="AX187" s="85"/>
      <c r="AY187" s="85"/>
      <c r="AZ187" s="85"/>
      <c r="BA187" s="85"/>
      <c r="BB187" s="85"/>
      <c r="BC187" s="85"/>
      <c r="BD187" s="85"/>
      <c r="BE187" s="85"/>
      <c r="BF187" s="85"/>
      <c r="BG187" s="85"/>
      <c r="BH187" s="85"/>
      <c r="BI187" s="85"/>
      <c r="BJ187" s="85"/>
      <c r="BK187" s="85"/>
      <c r="BL187" s="85"/>
      <c r="BM187" s="85"/>
      <c r="BN187" s="85"/>
      <c r="BO187" s="85"/>
      <c r="BP187" s="85"/>
      <c r="BQ187" s="85"/>
    </row>
    <row r="188" ht="23.25" customHeight="1">
      <c r="A188" s="77"/>
      <c r="B188" s="77"/>
      <c r="C188" s="77"/>
      <c r="D188" s="77"/>
      <c r="E188" s="104"/>
      <c r="F188" s="77"/>
      <c r="G188" s="77"/>
      <c r="H188" s="77"/>
      <c r="I188" s="77"/>
      <c r="J188" s="77"/>
      <c r="K188" s="77"/>
      <c r="L188" s="77"/>
      <c r="M188" s="77"/>
      <c r="N188" s="77"/>
      <c r="O188" s="77"/>
      <c r="P188" s="77"/>
      <c r="Q188" s="77"/>
      <c r="R188" s="80"/>
      <c r="S188" s="77"/>
      <c r="T188" s="79" t="str">
        <f>"[" &amp; TEXTJOIN(", ", TRUE,
    IF(H188&lt;&gt;"", """" &amp; VJDBCore!H$4 &amp; """", ""),
    IF(I188&lt;&gt;"", """" &amp; VJDBCore!I$4 &amp; """", ""),
    IF(J188&lt;&gt;"", """" &amp; VJDBCore!J$4 &amp; """", ""),
    IF(K188&lt;&gt;"", """" &amp; VJDBCore!K$4 &amp; """", ""),
    IF(L188&lt;&gt;"", """" &amp; VJDBCore!L$4 &amp; """", ""),    IF(M188&lt;&gt;"", """" &amp; VJDBCore!M$4 &amp; """", ""),    IF(N188&lt;&gt;"", """" &amp; VJDBCore!N$4 &amp; """", ""),     IF(O188&lt;&gt;"", """" &amp; VJDBCore!O$4 &amp; """", ""),     IF(O188&lt;&gt;"", """" &amp; VJDBCore!O$4 &amp; """", ""),     IF(P188&lt;&gt;"", """" &amp; VJDBCore!P$4 &amp; """", ""),
    IF(Q192&lt;&gt;"", """" &amp; Q192 &amp; """", ""),
    IF(R188&lt;&gt;"", """" &amp; R188 &amp; """", ""),
    IF(S188&lt;&gt;"", """" &amp; S188 &amp; """", "")
) &amp; "]"</f>
        <v>[]</v>
      </c>
      <c r="U188" s="89"/>
      <c r="V188" s="89"/>
      <c r="W188" s="89"/>
      <c r="X188" s="89"/>
      <c r="Y188" s="89"/>
      <c r="Z188" s="89"/>
      <c r="AA188" s="89"/>
      <c r="AB188" s="89"/>
      <c r="AC188" s="89"/>
      <c r="AD188" s="89"/>
      <c r="AE188" s="89"/>
      <c r="AF188" s="89"/>
      <c r="AG188" s="89"/>
      <c r="AH188" s="89"/>
      <c r="AI188" s="89"/>
      <c r="AJ188" s="89"/>
      <c r="AK188" s="89"/>
      <c r="AL188" s="89"/>
      <c r="AM188" s="89"/>
      <c r="AN188" s="91"/>
      <c r="AO188" s="85"/>
      <c r="AP188" s="85"/>
      <c r="AQ188" s="85"/>
      <c r="AR188" s="85"/>
      <c r="AS188" s="85"/>
      <c r="AT188" s="85"/>
      <c r="AU188" s="85"/>
      <c r="AV188" s="85"/>
      <c r="AW188" s="85"/>
      <c r="AX188" s="85"/>
      <c r="AY188" s="85"/>
      <c r="AZ188" s="85"/>
      <c r="BA188" s="85"/>
      <c r="BB188" s="85"/>
      <c r="BC188" s="85"/>
      <c r="BD188" s="85"/>
      <c r="BE188" s="85"/>
      <c r="BF188" s="85"/>
      <c r="BG188" s="85"/>
      <c r="BH188" s="85"/>
      <c r="BI188" s="85"/>
      <c r="BJ188" s="85"/>
      <c r="BK188" s="85"/>
      <c r="BL188" s="85"/>
      <c r="BM188" s="85"/>
      <c r="BN188" s="85"/>
      <c r="BO188" s="85"/>
      <c r="BP188" s="85"/>
      <c r="BQ188" s="85"/>
    </row>
    <row r="189" ht="23.25" customHeight="1">
      <c r="A189" s="77"/>
      <c r="B189" s="77"/>
      <c r="C189" s="77"/>
      <c r="D189" s="77"/>
      <c r="E189" s="104"/>
      <c r="F189" s="77"/>
      <c r="G189" s="77"/>
      <c r="H189" s="77"/>
      <c r="I189" s="77"/>
      <c r="J189" s="77"/>
      <c r="K189" s="77"/>
      <c r="L189" s="77"/>
      <c r="M189" s="77"/>
      <c r="N189" s="77"/>
      <c r="O189" s="77"/>
      <c r="P189" s="77"/>
      <c r="Q189" s="77"/>
      <c r="R189" s="80"/>
      <c r="S189" s="77"/>
      <c r="T189" s="79" t="str">
        <f>"[" &amp; TEXTJOIN(", ", TRUE,
    IF(H189&lt;&gt;"", """" &amp; VJDBCore!H$4 &amp; """", ""),
    IF(I189&lt;&gt;"", """" &amp; VJDBCore!I$4 &amp; """", ""),
    IF(J189&lt;&gt;"", """" &amp; VJDBCore!J$4 &amp; """", ""),
    IF(K189&lt;&gt;"", """" &amp; VJDBCore!K$4 &amp; """", ""),
    IF(L189&lt;&gt;"", """" &amp; VJDBCore!L$4 &amp; """", ""),    IF(M189&lt;&gt;"", """" &amp; VJDBCore!M$4 &amp; """", ""),    IF(N189&lt;&gt;"", """" &amp; VJDBCore!N$4 &amp; """", ""),     IF(O189&lt;&gt;"", """" &amp; VJDBCore!O$4 &amp; """", ""),     IF(O189&lt;&gt;"", """" &amp; VJDBCore!O$4 &amp; """", ""),     IF(P189&lt;&gt;"", """" &amp; VJDBCore!P$4 &amp; """", ""),
    IF(Q193&lt;&gt;"", """" &amp; Q193 &amp; """", ""),
    IF(R189&lt;&gt;"", """" &amp; R189 &amp; """", ""),
    IF(S189&lt;&gt;"", """" &amp; S189 &amp; """", "")
) &amp; "]"</f>
        <v>[]</v>
      </c>
      <c r="U189" s="89"/>
      <c r="V189" s="89"/>
      <c r="W189" s="89"/>
      <c r="X189" s="89"/>
      <c r="Y189" s="89"/>
      <c r="Z189" s="89"/>
      <c r="AA189" s="89"/>
      <c r="AB189" s="89"/>
      <c r="AC189" s="89"/>
      <c r="AD189" s="89"/>
      <c r="AE189" s="89"/>
      <c r="AF189" s="89"/>
      <c r="AG189" s="89"/>
      <c r="AH189" s="89"/>
      <c r="AI189" s="89"/>
      <c r="AJ189" s="89"/>
      <c r="AK189" s="89"/>
      <c r="AL189" s="89"/>
      <c r="AM189" s="89"/>
      <c r="AN189" s="91"/>
      <c r="AO189" s="85"/>
      <c r="AP189" s="85"/>
      <c r="AQ189" s="85"/>
      <c r="AR189" s="85"/>
      <c r="AS189" s="85"/>
      <c r="AT189" s="85"/>
      <c r="AU189" s="85"/>
      <c r="AV189" s="85"/>
      <c r="AW189" s="85"/>
      <c r="AX189" s="85"/>
      <c r="AY189" s="85"/>
      <c r="AZ189" s="85"/>
      <c r="BA189" s="85"/>
      <c r="BB189" s="85"/>
      <c r="BC189" s="85"/>
      <c r="BD189" s="85"/>
      <c r="BE189" s="85"/>
      <c r="BF189" s="85"/>
      <c r="BG189" s="85"/>
      <c r="BH189" s="85"/>
      <c r="BI189" s="85"/>
      <c r="BJ189" s="85"/>
      <c r="BK189" s="85"/>
      <c r="BL189" s="85"/>
      <c r="BM189" s="85"/>
      <c r="BN189" s="85"/>
      <c r="BO189" s="85"/>
      <c r="BP189" s="85"/>
      <c r="BQ189" s="85"/>
    </row>
    <row r="190" ht="23.25" customHeight="1">
      <c r="A190" s="77"/>
      <c r="B190" s="77"/>
      <c r="C190" s="77"/>
      <c r="D190" s="77"/>
      <c r="E190" s="104"/>
      <c r="F190" s="77"/>
      <c r="G190" s="77"/>
      <c r="H190" s="77"/>
      <c r="I190" s="77"/>
      <c r="J190" s="77"/>
      <c r="K190" s="77"/>
      <c r="L190" s="77"/>
      <c r="M190" s="77"/>
      <c r="N190" s="77"/>
      <c r="O190" s="77"/>
      <c r="P190" s="77"/>
      <c r="Q190" s="77"/>
      <c r="R190" s="80"/>
      <c r="S190" s="77"/>
      <c r="T190" s="79" t="str">
        <f>"[" &amp; TEXTJOIN(", ", TRUE,
    IF(H190&lt;&gt;"", """" &amp; VJDBCore!H$4 &amp; """", ""),
    IF(I190&lt;&gt;"", """" &amp; VJDBCore!I$4 &amp; """", ""),
    IF(J190&lt;&gt;"", """" &amp; VJDBCore!J$4 &amp; """", ""),
    IF(K190&lt;&gt;"", """" &amp; VJDBCore!K$4 &amp; """", ""),
    IF(L190&lt;&gt;"", """" &amp; VJDBCore!L$4 &amp; """", ""),    IF(M190&lt;&gt;"", """" &amp; VJDBCore!M$4 &amp; """", ""),    IF(N190&lt;&gt;"", """" &amp; VJDBCore!N$4 &amp; """", ""),     IF(O190&lt;&gt;"", """" &amp; VJDBCore!O$4 &amp; """", ""),     IF(O190&lt;&gt;"", """" &amp; VJDBCore!O$4 &amp; """", ""),     IF(P190&lt;&gt;"", """" &amp; VJDBCore!P$4 &amp; """", ""),
    IF(Q194&lt;&gt;"", """" &amp; Q194 &amp; """", ""),
    IF(R190&lt;&gt;"", """" &amp; R190 &amp; """", ""),
    IF(S190&lt;&gt;"", """" &amp; S190 &amp; """", "")
) &amp; "]"</f>
        <v>[]</v>
      </c>
      <c r="U190" s="89"/>
      <c r="V190" s="89"/>
      <c r="W190" s="89"/>
      <c r="X190" s="89"/>
      <c r="Y190" s="89"/>
      <c r="Z190" s="89"/>
      <c r="AA190" s="89"/>
      <c r="AB190" s="89"/>
      <c r="AC190" s="89"/>
      <c r="AD190" s="89"/>
      <c r="AE190" s="89"/>
      <c r="AF190" s="89"/>
      <c r="AG190" s="89"/>
      <c r="AH190" s="89"/>
      <c r="AI190" s="89"/>
      <c r="AJ190" s="89"/>
      <c r="AK190" s="89"/>
      <c r="AL190" s="89"/>
      <c r="AM190" s="89"/>
      <c r="AN190" s="91"/>
      <c r="AO190" s="85"/>
      <c r="AP190" s="85"/>
      <c r="AQ190" s="85"/>
      <c r="AR190" s="85"/>
      <c r="AS190" s="85"/>
      <c r="AT190" s="85"/>
      <c r="AU190" s="85"/>
      <c r="AV190" s="85"/>
      <c r="AW190" s="85"/>
      <c r="AX190" s="85"/>
      <c r="AY190" s="85"/>
      <c r="AZ190" s="85"/>
      <c r="BA190" s="85"/>
      <c r="BB190" s="85"/>
      <c r="BC190" s="85"/>
      <c r="BD190" s="85"/>
      <c r="BE190" s="85"/>
      <c r="BF190" s="85"/>
      <c r="BG190" s="85"/>
      <c r="BH190" s="85"/>
      <c r="BI190" s="85"/>
      <c r="BJ190" s="85"/>
      <c r="BK190" s="85"/>
      <c r="BL190" s="85"/>
      <c r="BM190" s="85"/>
      <c r="BN190" s="85"/>
      <c r="BO190" s="85"/>
      <c r="BP190" s="85"/>
      <c r="BQ190" s="85"/>
    </row>
    <row r="191" ht="23.25" customHeight="1">
      <c r="A191" s="77"/>
      <c r="B191" s="77"/>
      <c r="C191" s="77"/>
      <c r="D191" s="77"/>
      <c r="E191" s="104"/>
      <c r="F191" s="77"/>
      <c r="G191" s="77"/>
      <c r="H191" s="77"/>
      <c r="I191" s="77"/>
      <c r="J191" s="77"/>
      <c r="K191" s="77"/>
      <c r="L191" s="77"/>
      <c r="M191" s="77"/>
      <c r="N191" s="77"/>
      <c r="O191" s="77"/>
      <c r="P191" s="77"/>
      <c r="Q191" s="77"/>
      <c r="R191" s="80"/>
      <c r="S191" s="77"/>
      <c r="T191" s="79" t="str">
        <f>"[" &amp; TEXTJOIN(", ", TRUE,
    IF(H191&lt;&gt;"", """" &amp; VJDBCore!H$4 &amp; """", ""),
    IF(I191&lt;&gt;"", """" &amp; VJDBCore!I$4 &amp; """", ""),
    IF(J191&lt;&gt;"", """" &amp; VJDBCore!J$4 &amp; """", ""),
    IF(K191&lt;&gt;"", """" &amp; VJDBCore!K$4 &amp; """", ""),
    IF(L191&lt;&gt;"", """" &amp; VJDBCore!L$4 &amp; """", ""),    IF(M191&lt;&gt;"", """" &amp; VJDBCore!M$4 &amp; """", ""),    IF(N191&lt;&gt;"", """" &amp; VJDBCore!N$4 &amp; """", ""),     IF(O191&lt;&gt;"", """" &amp; VJDBCore!O$4 &amp; """", ""),     IF(O191&lt;&gt;"", """" &amp; VJDBCore!O$4 &amp; """", ""),     IF(P191&lt;&gt;"", """" &amp; VJDBCore!P$4 &amp; """", ""),
    IF(Q195&lt;&gt;"", """" &amp; Q195 &amp; """", ""),
    IF(R191&lt;&gt;"", """" &amp; R191 &amp; """", ""),
    IF(S191&lt;&gt;"", """" &amp; S191 &amp; """", "")
) &amp; "]"</f>
        <v>[]</v>
      </c>
      <c r="U191" s="89"/>
      <c r="V191" s="89"/>
      <c r="W191" s="89"/>
      <c r="X191" s="89"/>
      <c r="Y191" s="89"/>
      <c r="Z191" s="89"/>
      <c r="AA191" s="89"/>
      <c r="AB191" s="89"/>
      <c r="AC191" s="89"/>
      <c r="AD191" s="89"/>
      <c r="AE191" s="89"/>
      <c r="AF191" s="89"/>
      <c r="AG191" s="89"/>
      <c r="AH191" s="89"/>
      <c r="AI191" s="89"/>
      <c r="AJ191" s="89"/>
      <c r="AK191" s="89"/>
      <c r="AL191" s="89"/>
      <c r="AM191" s="89"/>
      <c r="AN191" s="91"/>
      <c r="AO191" s="85"/>
      <c r="AP191" s="85"/>
      <c r="AQ191" s="85"/>
      <c r="AR191" s="85"/>
      <c r="AS191" s="85"/>
      <c r="AT191" s="85"/>
      <c r="AU191" s="85"/>
      <c r="AV191" s="85"/>
      <c r="AW191" s="85"/>
      <c r="AX191" s="85"/>
      <c r="AY191" s="85"/>
      <c r="AZ191" s="85"/>
      <c r="BA191" s="85"/>
      <c r="BB191" s="85"/>
      <c r="BC191" s="85"/>
      <c r="BD191" s="85"/>
      <c r="BE191" s="85"/>
      <c r="BF191" s="85"/>
      <c r="BG191" s="85"/>
      <c r="BH191" s="85"/>
      <c r="BI191" s="85"/>
      <c r="BJ191" s="85"/>
      <c r="BK191" s="85"/>
      <c r="BL191" s="85"/>
      <c r="BM191" s="85"/>
      <c r="BN191" s="85"/>
      <c r="BO191" s="85"/>
      <c r="BP191" s="85"/>
      <c r="BQ191" s="85"/>
    </row>
    <row r="192" ht="23.25" customHeight="1">
      <c r="A192" s="77"/>
      <c r="B192" s="77"/>
      <c r="C192" s="77"/>
      <c r="D192" s="77"/>
      <c r="E192" s="104"/>
      <c r="F192" s="77"/>
      <c r="G192" s="77"/>
      <c r="H192" s="77"/>
      <c r="I192" s="77"/>
      <c r="J192" s="77"/>
      <c r="K192" s="77"/>
      <c r="L192" s="77"/>
      <c r="M192" s="77"/>
      <c r="N192" s="77"/>
      <c r="O192" s="77"/>
      <c r="P192" s="77"/>
      <c r="Q192" s="77"/>
      <c r="R192" s="80"/>
      <c r="S192" s="77"/>
      <c r="T192" s="79" t="str">
        <f>"[" &amp; TEXTJOIN(", ", TRUE,
    IF(H192&lt;&gt;"", """" &amp; VJDBCore!H$4 &amp; """", ""),
    IF(I192&lt;&gt;"", """" &amp; VJDBCore!I$4 &amp; """", ""),
    IF(J192&lt;&gt;"", """" &amp; VJDBCore!J$4 &amp; """", ""),
    IF(K192&lt;&gt;"", """" &amp; VJDBCore!K$4 &amp; """", ""),
    IF(L192&lt;&gt;"", """" &amp; VJDBCore!L$4 &amp; """", ""),    IF(M192&lt;&gt;"", """" &amp; VJDBCore!M$4 &amp; """", ""),    IF(N192&lt;&gt;"", """" &amp; VJDBCore!N$4 &amp; """", ""),     IF(O192&lt;&gt;"", """" &amp; VJDBCore!O$4 &amp; """", ""),     IF(O192&lt;&gt;"", """" &amp; VJDBCore!O$4 &amp; """", ""),     IF(P192&lt;&gt;"", """" &amp; VJDBCore!P$4 &amp; """", ""),
    IF(Q196&lt;&gt;"", """" &amp; Q196 &amp; """", ""),
    IF(R192&lt;&gt;"", """" &amp; R192 &amp; """", ""),
    IF(S192&lt;&gt;"", """" &amp; S192 &amp; """", "")
) &amp; "]"</f>
        <v>[]</v>
      </c>
      <c r="U192" s="89"/>
      <c r="V192" s="89"/>
      <c r="W192" s="89"/>
      <c r="X192" s="89"/>
      <c r="Y192" s="89"/>
      <c r="Z192" s="89"/>
      <c r="AA192" s="89"/>
      <c r="AB192" s="89"/>
      <c r="AC192" s="89"/>
      <c r="AD192" s="89"/>
      <c r="AE192" s="89"/>
      <c r="AF192" s="89"/>
      <c r="AG192" s="89"/>
      <c r="AH192" s="89"/>
      <c r="AI192" s="89"/>
      <c r="AJ192" s="89"/>
      <c r="AK192" s="89"/>
      <c r="AL192" s="89"/>
      <c r="AM192" s="89"/>
      <c r="AN192" s="91"/>
      <c r="AO192" s="85"/>
      <c r="AP192" s="85"/>
      <c r="AQ192" s="85"/>
      <c r="AR192" s="85"/>
      <c r="AS192" s="85"/>
      <c r="AT192" s="85"/>
      <c r="AU192" s="85"/>
      <c r="AV192" s="85"/>
      <c r="AW192" s="85"/>
      <c r="AX192" s="85"/>
      <c r="AY192" s="85"/>
      <c r="AZ192" s="85"/>
      <c r="BA192" s="85"/>
      <c r="BB192" s="85"/>
      <c r="BC192" s="85"/>
      <c r="BD192" s="85"/>
      <c r="BE192" s="85"/>
      <c r="BF192" s="85"/>
      <c r="BG192" s="85"/>
      <c r="BH192" s="85"/>
      <c r="BI192" s="85"/>
      <c r="BJ192" s="85"/>
      <c r="BK192" s="85"/>
      <c r="BL192" s="85"/>
      <c r="BM192" s="85"/>
      <c r="BN192" s="85"/>
      <c r="BO192" s="85"/>
      <c r="BP192" s="85"/>
      <c r="BQ192" s="85"/>
    </row>
    <row r="193" ht="23.25" customHeight="1">
      <c r="A193" s="77"/>
      <c r="B193" s="77"/>
      <c r="C193" s="77"/>
      <c r="D193" s="77"/>
      <c r="E193" s="104"/>
      <c r="F193" s="77"/>
      <c r="G193" s="77"/>
      <c r="H193" s="77"/>
      <c r="I193" s="77"/>
      <c r="J193" s="77"/>
      <c r="K193" s="77"/>
      <c r="L193" s="77"/>
      <c r="M193" s="77"/>
      <c r="N193" s="77"/>
      <c r="O193" s="77"/>
      <c r="P193" s="77"/>
      <c r="Q193" s="77"/>
      <c r="R193" s="80"/>
      <c r="S193" s="77"/>
      <c r="T193" s="79" t="str">
        <f>"[" &amp; TEXTJOIN(", ", TRUE,
    IF(H193&lt;&gt;"", """" &amp; VJDBCore!H$4 &amp; """", ""),
    IF(I193&lt;&gt;"", """" &amp; VJDBCore!I$4 &amp; """", ""),
    IF(J193&lt;&gt;"", """" &amp; VJDBCore!J$4 &amp; """", ""),
    IF(K193&lt;&gt;"", """" &amp; VJDBCore!K$4 &amp; """", ""),
    IF(L193&lt;&gt;"", """" &amp; VJDBCore!L$4 &amp; """", ""),    IF(M193&lt;&gt;"", """" &amp; VJDBCore!M$4 &amp; """", ""),    IF(N193&lt;&gt;"", """" &amp; VJDBCore!N$4 &amp; """", ""),     IF(O193&lt;&gt;"", """" &amp; VJDBCore!O$4 &amp; """", ""),     IF(O193&lt;&gt;"", """" &amp; VJDBCore!O$4 &amp; """", ""),     IF(P193&lt;&gt;"", """" &amp; VJDBCore!P$4 &amp; """", ""),
    IF(Q197&lt;&gt;"", """" &amp; Q197 &amp; """", ""),
    IF(R193&lt;&gt;"", """" &amp; R193 &amp; """", ""),
    IF(S193&lt;&gt;"", """" &amp; S193 &amp; """", "")
) &amp; "]"</f>
        <v>[]</v>
      </c>
      <c r="U193" s="89"/>
      <c r="V193" s="89"/>
      <c r="W193" s="89"/>
      <c r="X193" s="89"/>
      <c r="Y193" s="89"/>
      <c r="Z193" s="89"/>
      <c r="AA193" s="89"/>
      <c r="AB193" s="89"/>
      <c r="AC193" s="89"/>
      <c r="AD193" s="89"/>
      <c r="AE193" s="89"/>
      <c r="AF193" s="89"/>
      <c r="AG193" s="89"/>
      <c r="AH193" s="89"/>
      <c r="AI193" s="89"/>
      <c r="AJ193" s="89"/>
      <c r="AK193" s="89"/>
      <c r="AL193" s="89"/>
      <c r="AM193" s="89"/>
      <c r="AN193" s="91"/>
      <c r="AO193" s="85"/>
      <c r="AP193" s="85"/>
      <c r="AQ193" s="85"/>
      <c r="AR193" s="85"/>
      <c r="AS193" s="85"/>
      <c r="AT193" s="85"/>
      <c r="AU193" s="85"/>
      <c r="AV193" s="85"/>
      <c r="AW193" s="85"/>
      <c r="AX193" s="85"/>
      <c r="AY193" s="85"/>
      <c r="AZ193" s="85"/>
      <c r="BA193" s="85"/>
      <c r="BB193" s="85"/>
      <c r="BC193" s="85"/>
      <c r="BD193" s="85"/>
      <c r="BE193" s="85"/>
      <c r="BF193" s="85"/>
      <c r="BG193" s="85"/>
      <c r="BH193" s="85"/>
      <c r="BI193" s="85"/>
      <c r="BJ193" s="85"/>
      <c r="BK193" s="85"/>
      <c r="BL193" s="85"/>
      <c r="BM193" s="85"/>
      <c r="BN193" s="85"/>
      <c r="BO193" s="85"/>
      <c r="BP193" s="85"/>
      <c r="BQ193" s="85"/>
    </row>
    <row r="194" ht="23.25" customHeight="1">
      <c r="A194" s="77"/>
      <c r="B194" s="77"/>
      <c r="C194" s="77"/>
      <c r="D194" s="77"/>
      <c r="E194" s="104"/>
      <c r="F194" s="77"/>
      <c r="G194" s="77"/>
      <c r="H194" s="77"/>
      <c r="I194" s="77"/>
      <c r="J194" s="77"/>
      <c r="K194" s="77"/>
      <c r="L194" s="77"/>
      <c r="M194" s="77"/>
      <c r="N194" s="77"/>
      <c r="O194" s="77"/>
      <c r="P194" s="77"/>
      <c r="Q194" s="77"/>
      <c r="R194" s="80"/>
      <c r="S194" s="77"/>
      <c r="T194" s="79" t="str">
        <f>"[" &amp; TEXTJOIN(", ", TRUE,
    IF(H194&lt;&gt;"", """" &amp; VJDBCore!H$4 &amp; """", ""),
    IF(I194&lt;&gt;"", """" &amp; VJDBCore!I$4 &amp; """", ""),
    IF(J194&lt;&gt;"", """" &amp; VJDBCore!J$4 &amp; """", ""),
    IF(K194&lt;&gt;"", """" &amp; VJDBCore!K$4 &amp; """", ""),
    IF(L194&lt;&gt;"", """" &amp; VJDBCore!L$4 &amp; """", ""),    IF(M194&lt;&gt;"", """" &amp; VJDBCore!M$4 &amp; """", ""),    IF(N194&lt;&gt;"", """" &amp; VJDBCore!N$4 &amp; """", ""),     IF(O194&lt;&gt;"", """" &amp; VJDBCore!O$4 &amp; """", ""),     IF(O194&lt;&gt;"", """" &amp; VJDBCore!O$4 &amp; """", ""),     IF(P194&lt;&gt;"", """" &amp; VJDBCore!P$4 &amp; """", ""),
    IF(Q198&lt;&gt;"", """" &amp; Q198 &amp; """", ""),
    IF(R194&lt;&gt;"", """" &amp; R194 &amp; """", ""),
    IF(S194&lt;&gt;"", """" &amp; S194 &amp; """", "")
) &amp; "]"</f>
        <v>[]</v>
      </c>
      <c r="U194" s="89"/>
      <c r="V194" s="89"/>
      <c r="W194" s="89"/>
      <c r="X194" s="89"/>
      <c r="Y194" s="89"/>
      <c r="Z194" s="89"/>
      <c r="AA194" s="89"/>
      <c r="AB194" s="89"/>
      <c r="AC194" s="89"/>
      <c r="AD194" s="89"/>
      <c r="AE194" s="89"/>
      <c r="AF194" s="89"/>
      <c r="AG194" s="89"/>
      <c r="AH194" s="89"/>
      <c r="AI194" s="89"/>
      <c r="AJ194" s="89"/>
      <c r="AK194" s="89"/>
      <c r="AL194" s="89"/>
      <c r="AM194" s="89"/>
      <c r="AN194" s="91"/>
      <c r="AO194" s="85"/>
      <c r="AP194" s="85"/>
      <c r="AQ194" s="85"/>
      <c r="AR194" s="85"/>
      <c r="AS194" s="85"/>
      <c r="AT194" s="85"/>
      <c r="AU194" s="85"/>
      <c r="AV194" s="85"/>
      <c r="AW194" s="85"/>
      <c r="AX194" s="85"/>
      <c r="AY194" s="85"/>
      <c r="AZ194" s="85"/>
      <c r="BA194" s="85"/>
      <c r="BB194" s="85"/>
      <c r="BC194" s="85"/>
      <c r="BD194" s="85"/>
      <c r="BE194" s="85"/>
      <c r="BF194" s="85"/>
      <c r="BG194" s="85"/>
      <c r="BH194" s="85"/>
      <c r="BI194" s="85"/>
      <c r="BJ194" s="85"/>
      <c r="BK194" s="85"/>
      <c r="BL194" s="85"/>
      <c r="BM194" s="85"/>
      <c r="BN194" s="85"/>
      <c r="BO194" s="85"/>
      <c r="BP194" s="85"/>
      <c r="BQ194" s="85"/>
    </row>
    <row r="195" ht="23.25" customHeight="1">
      <c r="A195" s="77"/>
      <c r="B195" s="77"/>
      <c r="C195" s="77"/>
      <c r="D195" s="77"/>
      <c r="E195" s="104"/>
      <c r="F195" s="77"/>
      <c r="G195" s="77"/>
      <c r="H195" s="77"/>
      <c r="I195" s="77"/>
      <c r="J195" s="77"/>
      <c r="K195" s="77"/>
      <c r="L195" s="77"/>
      <c r="M195" s="77"/>
      <c r="N195" s="77"/>
      <c r="O195" s="77"/>
      <c r="P195" s="77"/>
      <c r="Q195" s="77"/>
      <c r="R195" s="80"/>
      <c r="S195" s="77"/>
      <c r="T195" s="79" t="str">
        <f>"[" &amp; TEXTJOIN(", ", TRUE,
    IF(H195&lt;&gt;"", """" &amp; VJDBCore!H$4 &amp; """", ""),
    IF(I195&lt;&gt;"", """" &amp; VJDBCore!I$4 &amp; """", ""),
    IF(J195&lt;&gt;"", """" &amp; VJDBCore!J$4 &amp; """", ""),
    IF(K195&lt;&gt;"", """" &amp; VJDBCore!K$4 &amp; """", ""),
    IF(L195&lt;&gt;"", """" &amp; VJDBCore!L$4 &amp; """", ""),    IF(M195&lt;&gt;"", """" &amp; VJDBCore!M$4 &amp; """", ""),    IF(N195&lt;&gt;"", """" &amp; VJDBCore!N$4 &amp; """", ""),     IF(O195&lt;&gt;"", """" &amp; VJDBCore!O$4 &amp; """", ""),     IF(O195&lt;&gt;"", """" &amp; VJDBCore!O$4 &amp; """", ""),     IF(P195&lt;&gt;"", """" &amp; VJDBCore!P$4 &amp; """", ""),
    IF(Q199&lt;&gt;"", """" &amp; Q199 &amp; """", ""),
    IF(R195&lt;&gt;"", """" &amp; R195 &amp; """", ""),
    IF(S195&lt;&gt;"", """" &amp; S195 &amp; """", "")
) &amp; "]"</f>
        <v>[]</v>
      </c>
      <c r="U195" s="89"/>
      <c r="V195" s="89"/>
      <c r="W195" s="89"/>
      <c r="X195" s="89"/>
      <c r="Y195" s="89"/>
      <c r="Z195" s="89"/>
      <c r="AA195" s="89"/>
      <c r="AB195" s="89"/>
      <c r="AC195" s="89"/>
      <c r="AD195" s="89"/>
      <c r="AE195" s="89"/>
      <c r="AF195" s="89"/>
      <c r="AG195" s="89"/>
      <c r="AH195" s="89"/>
      <c r="AI195" s="89"/>
      <c r="AJ195" s="89"/>
      <c r="AK195" s="89"/>
      <c r="AL195" s="89"/>
      <c r="AM195" s="89"/>
      <c r="AN195" s="91"/>
      <c r="AO195" s="85"/>
      <c r="AP195" s="85"/>
      <c r="AQ195" s="85"/>
      <c r="AR195" s="85"/>
      <c r="AS195" s="85"/>
      <c r="AT195" s="85"/>
      <c r="AU195" s="85"/>
      <c r="AV195" s="85"/>
      <c r="AW195" s="85"/>
      <c r="AX195" s="85"/>
      <c r="AY195" s="85"/>
      <c r="AZ195" s="85"/>
      <c r="BA195" s="85"/>
      <c r="BB195" s="85"/>
      <c r="BC195" s="85"/>
      <c r="BD195" s="85"/>
      <c r="BE195" s="85"/>
      <c r="BF195" s="85"/>
      <c r="BG195" s="85"/>
      <c r="BH195" s="85"/>
      <c r="BI195" s="85"/>
      <c r="BJ195" s="85"/>
      <c r="BK195" s="85"/>
      <c r="BL195" s="85"/>
      <c r="BM195" s="85"/>
      <c r="BN195" s="85"/>
      <c r="BO195" s="85"/>
      <c r="BP195" s="85"/>
      <c r="BQ195" s="85"/>
    </row>
    <row r="196" ht="23.25" customHeight="1">
      <c r="A196" s="77"/>
      <c r="B196" s="77"/>
      <c r="C196" s="77"/>
      <c r="D196" s="77"/>
      <c r="E196" s="104"/>
      <c r="F196" s="77"/>
      <c r="G196" s="77"/>
      <c r="H196" s="77"/>
      <c r="I196" s="77"/>
      <c r="J196" s="77"/>
      <c r="K196" s="77"/>
      <c r="L196" s="77"/>
      <c r="M196" s="77"/>
      <c r="N196" s="77"/>
      <c r="O196" s="77"/>
      <c r="P196" s="77"/>
      <c r="Q196" s="77"/>
      <c r="R196" s="80"/>
      <c r="S196" s="77"/>
      <c r="T196" s="79" t="str">
        <f>"[" &amp; TEXTJOIN(", ", TRUE,
    IF(H196&lt;&gt;"", """" &amp; VJDBCore!H$4 &amp; """", ""),
    IF(I196&lt;&gt;"", """" &amp; VJDBCore!I$4 &amp; """", ""),
    IF(J196&lt;&gt;"", """" &amp; VJDBCore!J$4 &amp; """", ""),
    IF(K196&lt;&gt;"", """" &amp; VJDBCore!K$4 &amp; """", ""),
    IF(L196&lt;&gt;"", """" &amp; VJDBCore!L$4 &amp; """", ""),    IF(M196&lt;&gt;"", """" &amp; VJDBCore!M$4 &amp; """", ""),    IF(N196&lt;&gt;"", """" &amp; VJDBCore!N$4 &amp; """", ""),     IF(O196&lt;&gt;"", """" &amp; VJDBCore!O$4 &amp; """", ""),     IF(O196&lt;&gt;"", """" &amp; VJDBCore!O$4 &amp; """", ""),     IF(P196&lt;&gt;"", """" &amp; VJDBCore!P$4 &amp; """", ""),
    IF(Q200&lt;&gt;"", """" &amp; Q200 &amp; """", ""),
    IF(R196&lt;&gt;"", """" &amp; R196 &amp; """", ""),
    IF(S196&lt;&gt;"", """" &amp; S196 &amp; """", "")
) &amp; "]"</f>
        <v>[]</v>
      </c>
      <c r="U196" s="89"/>
      <c r="V196" s="89"/>
      <c r="W196" s="89"/>
      <c r="X196" s="89"/>
      <c r="Y196" s="89"/>
      <c r="Z196" s="89"/>
      <c r="AA196" s="89"/>
      <c r="AB196" s="89"/>
      <c r="AC196" s="89"/>
      <c r="AD196" s="89"/>
      <c r="AE196" s="89"/>
      <c r="AF196" s="89"/>
      <c r="AG196" s="89"/>
      <c r="AH196" s="89"/>
      <c r="AI196" s="89"/>
      <c r="AJ196" s="89"/>
      <c r="AK196" s="89"/>
      <c r="AL196" s="89"/>
      <c r="AM196" s="89"/>
      <c r="AN196" s="91"/>
      <c r="AO196" s="85"/>
      <c r="AP196" s="85"/>
      <c r="AQ196" s="85"/>
      <c r="AR196" s="85"/>
      <c r="AS196" s="85"/>
      <c r="AT196" s="85"/>
      <c r="AU196" s="85"/>
      <c r="AV196" s="85"/>
      <c r="AW196" s="85"/>
      <c r="AX196" s="85"/>
      <c r="AY196" s="85"/>
      <c r="AZ196" s="85"/>
      <c r="BA196" s="85"/>
      <c r="BB196" s="85"/>
      <c r="BC196" s="85"/>
      <c r="BD196" s="85"/>
      <c r="BE196" s="85"/>
      <c r="BF196" s="85"/>
      <c r="BG196" s="85"/>
      <c r="BH196" s="85"/>
      <c r="BI196" s="85"/>
      <c r="BJ196" s="85"/>
      <c r="BK196" s="85"/>
      <c r="BL196" s="85"/>
      <c r="BM196" s="85"/>
      <c r="BN196" s="85"/>
      <c r="BO196" s="85"/>
      <c r="BP196" s="85"/>
      <c r="BQ196" s="85"/>
    </row>
    <row r="197" ht="23.25" customHeight="1">
      <c r="A197" s="77"/>
      <c r="B197" s="77"/>
      <c r="C197" s="77"/>
      <c r="D197" s="77"/>
      <c r="E197" s="104"/>
      <c r="F197" s="77"/>
      <c r="G197" s="77"/>
      <c r="H197" s="77"/>
      <c r="I197" s="77"/>
      <c r="J197" s="77"/>
      <c r="K197" s="77"/>
      <c r="L197" s="77"/>
      <c r="M197" s="77"/>
      <c r="N197" s="77"/>
      <c r="O197" s="77"/>
      <c r="P197" s="77"/>
      <c r="Q197" s="77"/>
      <c r="R197" s="80"/>
      <c r="S197" s="77"/>
      <c r="T197" s="79" t="str">
        <f>"[" &amp; TEXTJOIN(", ", TRUE,
    IF(H197&lt;&gt;"", """" &amp; VJDBCore!H$4 &amp; """", ""),
    IF(I197&lt;&gt;"", """" &amp; VJDBCore!I$4 &amp; """", ""),
    IF(J197&lt;&gt;"", """" &amp; VJDBCore!J$4 &amp; """", ""),
    IF(K197&lt;&gt;"", """" &amp; VJDBCore!K$4 &amp; """", ""),
    IF(L197&lt;&gt;"", """" &amp; VJDBCore!L$4 &amp; """", ""),    IF(M197&lt;&gt;"", """" &amp; VJDBCore!M$4 &amp; """", ""),    IF(N197&lt;&gt;"", """" &amp; VJDBCore!N$4 &amp; """", ""),     IF(O197&lt;&gt;"", """" &amp; VJDBCore!O$4 &amp; """", ""),     IF(O197&lt;&gt;"", """" &amp; VJDBCore!O$4 &amp; """", ""),     IF(P197&lt;&gt;"", """" &amp; VJDBCore!P$4 &amp; """", ""),
    IF(Q201&lt;&gt;"", """" &amp; Q201 &amp; """", ""),
    IF(R197&lt;&gt;"", """" &amp; R197 &amp; """", ""),
    IF(S197&lt;&gt;"", """" &amp; S197 &amp; """", "")
) &amp; "]"</f>
        <v>[]</v>
      </c>
      <c r="U197" s="89"/>
      <c r="V197" s="89"/>
      <c r="W197" s="89"/>
      <c r="X197" s="89"/>
      <c r="Y197" s="89"/>
      <c r="Z197" s="89"/>
      <c r="AA197" s="89"/>
      <c r="AB197" s="89"/>
      <c r="AC197" s="89"/>
      <c r="AD197" s="89"/>
      <c r="AE197" s="89"/>
      <c r="AF197" s="89"/>
      <c r="AG197" s="89"/>
      <c r="AH197" s="89"/>
      <c r="AI197" s="89"/>
      <c r="AJ197" s="89"/>
      <c r="AK197" s="89"/>
      <c r="AL197" s="89"/>
      <c r="AM197" s="89"/>
      <c r="AN197" s="91"/>
      <c r="AO197" s="85"/>
      <c r="AP197" s="85"/>
      <c r="AQ197" s="85"/>
      <c r="AR197" s="85"/>
      <c r="AS197" s="85"/>
      <c r="AT197" s="85"/>
      <c r="AU197" s="85"/>
      <c r="AV197" s="85"/>
      <c r="AW197" s="85"/>
      <c r="AX197" s="85"/>
      <c r="AY197" s="85"/>
      <c r="AZ197" s="85"/>
      <c r="BA197" s="85"/>
      <c r="BB197" s="85"/>
      <c r="BC197" s="85"/>
      <c r="BD197" s="85"/>
      <c r="BE197" s="85"/>
      <c r="BF197" s="85"/>
      <c r="BG197" s="85"/>
      <c r="BH197" s="85"/>
      <c r="BI197" s="85"/>
      <c r="BJ197" s="85"/>
      <c r="BK197" s="85"/>
      <c r="BL197" s="85"/>
      <c r="BM197" s="85"/>
      <c r="BN197" s="85"/>
      <c r="BO197" s="85"/>
      <c r="BP197" s="85"/>
      <c r="BQ197" s="85"/>
    </row>
    <row r="198" ht="23.25" customHeight="1">
      <c r="A198" s="77"/>
      <c r="B198" s="77"/>
      <c r="C198" s="77"/>
      <c r="D198" s="77"/>
      <c r="E198" s="104"/>
      <c r="F198" s="77"/>
      <c r="G198" s="77"/>
      <c r="H198" s="77"/>
      <c r="I198" s="77"/>
      <c r="J198" s="77"/>
      <c r="K198" s="77"/>
      <c r="L198" s="77"/>
      <c r="M198" s="77"/>
      <c r="N198" s="77"/>
      <c r="O198" s="77"/>
      <c r="P198" s="77"/>
      <c r="Q198" s="77"/>
      <c r="R198" s="80"/>
      <c r="S198" s="77"/>
      <c r="T198" s="79" t="str">
        <f>"[" &amp; TEXTJOIN(", ", TRUE,
    IF(H198&lt;&gt;"", """" &amp; VJDBCore!H$4 &amp; """", ""),
    IF(I198&lt;&gt;"", """" &amp; VJDBCore!I$4 &amp; """", ""),
    IF(J198&lt;&gt;"", """" &amp; VJDBCore!J$4 &amp; """", ""),
    IF(K198&lt;&gt;"", """" &amp; VJDBCore!K$4 &amp; """", ""),
    IF(L198&lt;&gt;"", """" &amp; VJDBCore!L$4 &amp; """", ""),    IF(M198&lt;&gt;"", """" &amp; VJDBCore!M$4 &amp; """", ""),    IF(N198&lt;&gt;"", """" &amp; VJDBCore!N$4 &amp; """", ""),     IF(O198&lt;&gt;"", """" &amp; VJDBCore!O$4 &amp; """", ""),     IF(O198&lt;&gt;"", """" &amp; VJDBCore!O$4 &amp; """", ""),     IF(P198&lt;&gt;"", """" &amp; VJDBCore!P$4 &amp; """", ""),
    IF(Q202&lt;&gt;"", """" &amp; Q202 &amp; """", ""),
    IF(R198&lt;&gt;"", """" &amp; R198 &amp; """", ""),
    IF(S198&lt;&gt;"", """" &amp; S198 &amp; """", "")
) &amp; "]"</f>
        <v>[]</v>
      </c>
      <c r="U198" s="89"/>
      <c r="V198" s="89"/>
      <c r="W198" s="89"/>
      <c r="X198" s="89"/>
      <c r="Y198" s="89"/>
      <c r="Z198" s="89"/>
      <c r="AA198" s="89"/>
      <c r="AB198" s="89"/>
      <c r="AC198" s="89"/>
      <c r="AD198" s="89"/>
      <c r="AE198" s="89"/>
      <c r="AF198" s="89"/>
      <c r="AG198" s="89"/>
      <c r="AH198" s="89"/>
      <c r="AI198" s="89"/>
      <c r="AJ198" s="89"/>
      <c r="AK198" s="89"/>
      <c r="AL198" s="89"/>
      <c r="AM198" s="89"/>
      <c r="AN198" s="91"/>
      <c r="AO198" s="85"/>
      <c r="AP198" s="85"/>
      <c r="AQ198" s="85"/>
      <c r="AR198" s="85"/>
      <c r="AS198" s="85"/>
      <c r="AT198" s="85"/>
      <c r="AU198" s="85"/>
      <c r="AV198" s="85"/>
      <c r="AW198" s="85"/>
      <c r="AX198" s="85"/>
      <c r="AY198" s="85"/>
      <c r="AZ198" s="85"/>
      <c r="BA198" s="85"/>
      <c r="BB198" s="85"/>
      <c r="BC198" s="85"/>
      <c r="BD198" s="85"/>
      <c r="BE198" s="85"/>
      <c r="BF198" s="85"/>
      <c r="BG198" s="85"/>
      <c r="BH198" s="85"/>
      <c r="BI198" s="85"/>
      <c r="BJ198" s="85"/>
      <c r="BK198" s="85"/>
      <c r="BL198" s="85"/>
      <c r="BM198" s="85"/>
      <c r="BN198" s="85"/>
      <c r="BO198" s="85"/>
      <c r="BP198" s="85"/>
      <c r="BQ198" s="85"/>
    </row>
    <row r="199" ht="23.25" customHeight="1">
      <c r="A199" s="77"/>
      <c r="B199" s="77"/>
      <c r="C199" s="77"/>
      <c r="D199" s="77"/>
      <c r="E199" s="104"/>
      <c r="F199" s="77"/>
      <c r="G199" s="77"/>
      <c r="H199" s="77"/>
      <c r="I199" s="77"/>
      <c r="J199" s="77"/>
      <c r="K199" s="77"/>
      <c r="L199" s="77"/>
      <c r="M199" s="77"/>
      <c r="N199" s="77"/>
      <c r="O199" s="77"/>
      <c r="P199" s="77"/>
      <c r="Q199" s="77"/>
      <c r="R199" s="80"/>
      <c r="S199" s="77"/>
      <c r="T199" s="79" t="str">
        <f>"[" &amp; TEXTJOIN(", ", TRUE,
    IF(H199&lt;&gt;"", """" &amp; VJDBCore!H$4 &amp; """", ""),
    IF(I199&lt;&gt;"", """" &amp; VJDBCore!I$4 &amp; """", ""),
    IF(J199&lt;&gt;"", """" &amp; VJDBCore!J$4 &amp; """", ""),
    IF(K199&lt;&gt;"", """" &amp; VJDBCore!K$4 &amp; """", ""),
    IF(L199&lt;&gt;"", """" &amp; VJDBCore!L$4 &amp; """", ""),    IF(M199&lt;&gt;"", """" &amp; VJDBCore!M$4 &amp; """", ""),    IF(N199&lt;&gt;"", """" &amp; VJDBCore!N$4 &amp; """", ""),     IF(O199&lt;&gt;"", """" &amp; VJDBCore!O$4 &amp; """", ""),     IF(O199&lt;&gt;"", """" &amp; VJDBCore!O$4 &amp; """", ""),     IF(P199&lt;&gt;"", """" &amp; VJDBCore!P$4 &amp; """", ""),
    IF(Q203&lt;&gt;"", """" &amp; Q203 &amp; """", ""),
    IF(R199&lt;&gt;"", """" &amp; R199 &amp; """", ""),
    IF(S199&lt;&gt;"", """" &amp; S199 &amp; """", "")
) &amp; "]"</f>
        <v>[]</v>
      </c>
      <c r="U199" s="89"/>
      <c r="V199" s="89"/>
      <c r="W199" s="89"/>
      <c r="X199" s="89"/>
      <c r="Y199" s="89"/>
      <c r="Z199" s="89"/>
      <c r="AA199" s="89"/>
      <c r="AB199" s="89"/>
      <c r="AC199" s="89"/>
      <c r="AD199" s="89"/>
      <c r="AE199" s="89"/>
      <c r="AF199" s="89"/>
      <c r="AG199" s="89"/>
      <c r="AH199" s="89"/>
      <c r="AI199" s="89"/>
      <c r="AJ199" s="89"/>
      <c r="AK199" s="89"/>
      <c r="AL199" s="89"/>
      <c r="AM199" s="89"/>
      <c r="AN199" s="91"/>
      <c r="AO199" s="85"/>
      <c r="AP199" s="85"/>
      <c r="AQ199" s="85"/>
      <c r="AR199" s="85"/>
      <c r="AS199" s="85"/>
      <c r="AT199" s="85"/>
      <c r="AU199" s="85"/>
      <c r="AV199" s="85"/>
      <c r="AW199" s="85"/>
      <c r="AX199" s="85"/>
      <c r="AY199" s="85"/>
      <c r="AZ199" s="85"/>
      <c r="BA199" s="85"/>
      <c r="BB199" s="85"/>
      <c r="BC199" s="85"/>
      <c r="BD199" s="85"/>
      <c r="BE199" s="85"/>
      <c r="BF199" s="85"/>
      <c r="BG199" s="85"/>
      <c r="BH199" s="85"/>
      <c r="BI199" s="85"/>
      <c r="BJ199" s="85"/>
      <c r="BK199" s="85"/>
      <c r="BL199" s="85"/>
      <c r="BM199" s="85"/>
      <c r="BN199" s="85"/>
      <c r="BO199" s="85"/>
      <c r="BP199" s="85"/>
      <c r="BQ199" s="85"/>
    </row>
    <row r="200" ht="23.25" customHeight="1">
      <c r="A200" s="77"/>
      <c r="B200" s="77"/>
      <c r="C200" s="77"/>
      <c r="D200" s="77"/>
      <c r="E200" s="104"/>
      <c r="F200" s="77"/>
      <c r="G200" s="77"/>
      <c r="H200" s="77"/>
      <c r="I200" s="77"/>
      <c r="J200" s="77"/>
      <c r="K200" s="77"/>
      <c r="L200" s="77"/>
      <c r="M200" s="77"/>
      <c r="N200" s="77"/>
      <c r="O200" s="77"/>
      <c r="P200" s="77"/>
      <c r="Q200" s="77"/>
      <c r="R200" s="80"/>
      <c r="S200" s="77"/>
      <c r="T200" s="79" t="str">
        <f>"[" &amp; TEXTJOIN(", ", TRUE,
    IF(H200&lt;&gt;"", """" &amp; VJDBCore!H$4 &amp; """", ""),
    IF(I200&lt;&gt;"", """" &amp; VJDBCore!I$4 &amp; """", ""),
    IF(J200&lt;&gt;"", """" &amp; VJDBCore!J$4 &amp; """", ""),
    IF(K200&lt;&gt;"", """" &amp; VJDBCore!K$4 &amp; """", ""),
    IF(L200&lt;&gt;"", """" &amp; VJDBCore!L$4 &amp; """", ""),    IF(M200&lt;&gt;"", """" &amp; VJDBCore!M$4 &amp; """", ""),    IF(N200&lt;&gt;"", """" &amp; VJDBCore!N$4 &amp; """", ""),     IF(O200&lt;&gt;"", """" &amp; VJDBCore!O$4 &amp; """", ""),     IF(O200&lt;&gt;"", """" &amp; VJDBCore!O$4 &amp; """", ""),     IF(P200&lt;&gt;"", """" &amp; VJDBCore!P$4 &amp; """", ""),
    IF(Q204&lt;&gt;"", """" &amp; Q204 &amp; """", ""),
    IF(R200&lt;&gt;"", """" &amp; R200 &amp; """", ""),
    IF(S200&lt;&gt;"", """" &amp; S200 &amp; """", "")
) &amp; "]"</f>
        <v>[]</v>
      </c>
      <c r="U200" s="89"/>
      <c r="V200" s="89"/>
      <c r="W200" s="89"/>
      <c r="X200" s="89"/>
      <c r="Y200" s="89"/>
      <c r="Z200" s="89"/>
      <c r="AA200" s="89"/>
      <c r="AB200" s="89"/>
      <c r="AC200" s="89"/>
      <c r="AD200" s="89"/>
      <c r="AE200" s="89"/>
      <c r="AF200" s="89"/>
      <c r="AG200" s="89"/>
      <c r="AH200" s="89"/>
      <c r="AI200" s="89"/>
      <c r="AJ200" s="89"/>
      <c r="AK200" s="89"/>
      <c r="AL200" s="89"/>
      <c r="AM200" s="89"/>
      <c r="AN200" s="91"/>
      <c r="AO200" s="85"/>
      <c r="AP200" s="85"/>
      <c r="AQ200" s="85"/>
      <c r="AR200" s="85"/>
      <c r="AS200" s="85"/>
      <c r="AT200" s="85"/>
      <c r="AU200" s="85"/>
      <c r="AV200" s="85"/>
      <c r="AW200" s="85"/>
      <c r="AX200" s="85"/>
      <c r="AY200" s="85"/>
      <c r="AZ200" s="85"/>
      <c r="BA200" s="85"/>
      <c r="BB200" s="85"/>
      <c r="BC200" s="85"/>
      <c r="BD200" s="85"/>
      <c r="BE200" s="85"/>
      <c r="BF200" s="85"/>
      <c r="BG200" s="85"/>
      <c r="BH200" s="85"/>
      <c r="BI200" s="85"/>
      <c r="BJ200" s="85"/>
      <c r="BK200" s="85"/>
      <c r="BL200" s="85"/>
      <c r="BM200" s="85"/>
      <c r="BN200" s="85"/>
      <c r="BO200" s="85"/>
      <c r="BP200" s="85"/>
      <c r="BQ200" s="85"/>
    </row>
    <row r="201" ht="23.25" customHeight="1">
      <c r="A201" s="77"/>
      <c r="B201" s="77"/>
      <c r="C201" s="77"/>
      <c r="D201" s="77"/>
      <c r="E201" s="104"/>
      <c r="F201" s="77"/>
      <c r="G201" s="77"/>
      <c r="H201" s="77"/>
      <c r="I201" s="77"/>
      <c r="J201" s="77"/>
      <c r="K201" s="77"/>
      <c r="L201" s="77"/>
      <c r="M201" s="77"/>
      <c r="N201" s="77"/>
      <c r="O201" s="77"/>
      <c r="P201" s="77"/>
      <c r="Q201" s="77"/>
      <c r="R201" s="80"/>
      <c r="S201" s="77"/>
      <c r="T201" s="79" t="str">
        <f>"[" &amp; TEXTJOIN(", ", TRUE,
    IF(H201&lt;&gt;"", """" &amp; VJDBCore!H$4 &amp; """", ""),
    IF(I201&lt;&gt;"", """" &amp; VJDBCore!I$4 &amp; """", ""),
    IF(J201&lt;&gt;"", """" &amp; VJDBCore!J$4 &amp; """", ""),
    IF(K201&lt;&gt;"", """" &amp; VJDBCore!K$4 &amp; """", ""),
    IF(L201&lt;&gt;"", """" &amp; VJDBCore!L$4 &amp; """", ""),    IF(M201&lt;&gt;"", """" &amp; VJDBCore!M$4 &amp; """", ""),    IF(N201&lt;&gt;"", """" &amp; VJDBCore!N$4 &amp; """", ""),     IF(O201&lt;&gt;"", """" &amp; VJDBCore!O$4 &amp; """", ""),     IF(O201&lt;&gt;"", """" &amp; VJDBCore!O$4 &amp; """", ""),     IF(P201&lt;&gt;"", """" &amp; VJDBCore!P$4 &amp; """", ""),
    IF(Q205&lt;&gt;"", """" &amp; Q205 &amp; """", ""),
    IF(R201&lt;&gt;"", """" &amp; R201 &amp; """", ""),
    IF(S201&lt;&gt;"", """" &amp; S201 &amp; """", "")
) &amp; "]"</f>
        <v>[]</v>
      </c>
      <c r="U201" s="89"/>
      <c r="V201" s="89"/>
      <c r="W201" s="89"/>
      <c r="X201" s="89"/>
      <c r="Y201" s="89"/>
      <c r="Z201" s="89"/>
      <c r="AA201" s="89"/>
      <c r="AB201" s="89"/>
      <c r="AC201" s="89"/>
      <c r="AD201" s="89"/>
      <c r="AE201" s="89"/>
      <c r="AF201" s="89"/>
      <c r="AG201" s="89"/>
      <c r="AH201" s="89"/>
      <c r="AI201" s="89"/>
      <c r="AJ201" s="89"/>
      <c r="AK201" s="89"/>
      <c r="AL201" s="89"/>
      <c r="AM201" s="89"/>
      <c r="AN201" s="91"/>
      <c r="AO201" s="85"/>
      <c r="AP201" s="85"/>
      <c r="AQ201" s="85"/>
      <c r="AR201" s="85"/>
      <c r="AS201" s="85"/>
      <c r="AT201" s="85"/>
      <c r="AU201" s="85"/>
      <c r="AV201" s="85"/>
      <c r="AW201" s="85"/>
      <c r="AX201" s="85"/>
      <c r="AY201" s="85"/>
      <c r="AZ201" s="85"/>
      <c r="BA201" s="85"/>
      <c r="BB201" s="85"/>
      <c r="BC201" s="85"/>
      <c r="BD201" s="85"/>
      <c r="BE201" s="85"/>
      <c r="BF201" s="85"/>
      <c r="BG201" s="85"/>
      <c r="BH201" s="85"/>
      <c r="BI201" s="85"/>
      <c r="BJ201" s="85"/>
      <c r="BK201" s="85"/>
      <c r="BL201" s="85"/>
      <c r="BM201" s="85"/>
      <c r="BN201" s="85"/>
      <c r="BO201" s="85"/>
      <c r="BP201" s="85"/>
      <c r="BQ201" s="85"/>
    </row>
    <row r="202" ht="23.25" customHeight="1">
      <c r="A202" s="77"/>
      <c r="B202" s="77"/>
      <c r="C202" s="77"/>
      <c r="D202" s="77"/>
      <c r="E202" s="104"/>
      <c r="F202" s="77"/>
      <c r="G202" s="77"/>
      <c r="H202" s="77"/>
      <c r="I202" s="77"/>
      <c r="J202" s="77"/>
      <c r="K202" s="77"/>
      <c r="L202" s="77"/>
      <c r="M202" s="77"/>
      <c r="N202" s="77"/>
      <c r="O202" s="77"/>
      <c r="P202" s="77"/>
      <c r="Q202" s="77"/>
      <c r="R202" s="80"/>
      <c r="S202" s="77"/>
      <c r="T202" s="79" t="str">
        <f>"[" &amp; TEXTJOIN(", ", TRUE,
    IF(H202&lt;&gt;"", """" &amp; VJDBCore!H$4 &amp; """", ""),
    IF(I202&lt;&gt;"", """" &amp; VJDBCore!I$4 &amp; """", ""),
    IF(J202&lt;&gt;"", """" &amp; VJDBCore!J$4 &amp; """", ""),
    IF(K202&lt;&gt;"", """" &amp; VJDBCore!K$4 &amp; """", ""),
    IF(L202&lt;&gt;"", """" &amp; VJDBCore!L$4 &amp; """", ""),    IF(M202&lt;&gt;"", """" &amp; VJDBCore!M$4 &amp; """", ""),    IF(N202&lt;&gt;"", """" &amp; VJDBCore!N$4 &amp; """", ""),     IF(O202&lt;&gt;"", """" &amp; VJDBCore!O$4 &amp; """", ""),     IF(O202&lt;&gt;"", """" &amp; VJDBCore!O$4 &amp; """", ""),     IF(P202&lt;&gt;"", """" &amp; VJDBCore!P$4 &amp; """", ""),
    IF(Q206&lt;&gt;"", """" &amp; Q206 &amp; """", ""),
    IF(R202&lt;&gt;"", """" &amp; R202 &amp; """", ""),
    IF(S202&lt;&gt;"", """" &amp; S202 &amp; """", "")
) &amp; "]"</f>
        <v>[]</v>
      </c>
      <c r="U202" s="89"/>
      <c r="V202" s="89"/>
      <c r="W202" s="89"/>
      <c r="X202" s="89"/>
      <c r="Y202" s="89"/>
      <c r="Z202" s="89"/>
      <c r="AA202" s="89"/>
      <c r="AB202" s="89"/>
      <c r="AC202" s="89"/>
      <c r="AD202" s="89"/>
      <c r="AE202" s="89"/>
      <c r="AF202" s="89"/>
      <c r="AG202" s="89"/>
      <c r="AH202" s="89"/>
      <c r="AI202" s="89"/>
      <c r="AJ202" s="89"/>
      <c r="AK202" s="89"/>
      <c r="AL202" s="89"/>
      <c r="AM202" s="89"/>
      <c r="AN202" s="91"/>
      <c r="AO202" s="85"/>
      <c r="AP202" s="85"/>
      <c r="AQ202" s="85"/>
      <c r="AR202" s="85"/>
      <c r="AS202" s="85"/>
      <c r="AT202" s="85"/>
      <c r="AU202" s="85"/>
      <c r="AV202" s="85"/>
      <c r="AW202" s="85"/>
      <c r="AX202" s="85"/>
      <c r="AY202" s="85"/>
      <c r="AZ202" s="85"/>
      <c r="BA202" s="85"/>
      <c r="BB202" s="85"/>
      <c r="BC202" s="85"/>
      <c r="BD202" s="85"/>
      <c r="BE202" s="85"/>
      <c r="BF202" s="85"/>
      <c r="BG202" s="85"/>
      <c r="BH202" s="85"/>
      <c r="BI202" s="85"/>
      <c r="BJ202" s="85"/>
      <c r="BK202" s="85"/>
      <c r="BL202" s="85"/>
      <c r="BM202" s="85"/>
      <c r="BN202" s="85"/>
      <c r="BO202" s="85"/>
      <c r="BP202" s="85"/>
      <c r="BQ202" s="85"/>
    </row>
    <row r="203" ht="23.25" customHeight="1">
      <c r="A203" s="77"/>
      <c r="B203" s="77"/>
      <c r="C203" s="77"/>
      <c r="D203" s="77"/>
      <c r="E203" s="104"/>
      <c r="F203" s="77"/>
      <c r="G203" s="77"/>
      <c r="H203" s="77"/>
      <c r="I203" s="77"/>
      <c r="J203" s="77"/>
      <c r="K203" s="77"/>
      <c r="L203" s="77"/>
      <c r="M203" s="77"/>
      <c r="N203" s="77"/>
      <c r="O203" s="77"/>
      <c r="P203" s="77"/>
      <c r="Q203" s="77"/>
      <c r="R203" s="80"/>
      <c r="S203" s="77"/>
      <c r="T203" s="79" t="str">
        <f>"[" &amp; TEXTJOIN(", ", TRUE,
    IF(H203&lt;&gt;"", """" &amp; VJDBCore!H$4 &amp; """", ""),
    IF(I203&lt;&gt;"", """" &amp; VJDBCore!I$4 &amp; """", ""),
    IF(J203&lt;&gt;"", """" &amp; VJDBCore!J$4 &amp; """", ""),
    IF(K203&lt;&gt;"", """" &amp; VJDBCore!K$4 &amp; """", ""),
    IF(L203&lt;&gt;"", """" &amp; VJDBCore!L$4 &amp; """", ""),    IF(M203&lt;&gt;"", """" &amp; VJDBCore!M$4 &amp; """", ""),    IF(N203&lt;&gt;"", """" &amp; VJDBCore!N$4 &amp; """", ""),     IF(O203&lt;&gt;"", """" &amp; VJDBCore!O$4 &amp; """", ""),     IF(O203&lt;&gt;"", """" &amp; VJDBCore!O$4 &amp; """", ""),     IF(P203&lt;&gt;"", """" &amp; VJDBCore!P$4 &amp; """", ""),
    IF(Q207&lt;&gt;"", """" &amp; Q207 &amp; """", ""),
    IF(R203&lt;&gt;"", """" &amp; R203 &amp; """", ""),
    IF(S203&lt;&gt;"", """" &amp; S203 &amp; """", "")
) &amp; "]"</f>
        <v>[]</v>
      </c>
      <c r="U203" s="89"/>
      <c r="V203" s="89"/>
      <c r="W203" s="89"/>
      <c r="X203" s="89"/>
      <c r="Y203" s="89"/>
      <c r="Z203" s="89"/>
      <c r="AA203" s="89"/>
      <c r="AB203" s="89"/>
      <c r="AC203" s="89"/>
      <c r="AD203" s="89"/>
      <c r="AE203" s="89"/>
      <c r="AF203" s="89"/>
      <c r="AG203" s="89"/>
      <c r="AH203" s="89"/>
      <c r="AI203" s="89"/>
      <c r="AJ203" s="89"/>
      <c r="AK203" s="89"/>
      <c r="AL203" s="89"/>
      <c r="AM203" s="89"/>
      <c r="AN203" s="91"/>
      <c r="AO203" s="85"/>
      <c r="AP203" s="85"/>
      <c r="AQ203" s="85"/>
      <c r="AR203" s="85"/>
      <c r="AS203" s="85"/>
      <c r="AT203" s="85"/>
      <c r="AU203" s="85"/>
      <c r="AV203" s="85"/>
      <c r="AW203" s="85"/>
      <c r="AX203" s="85"/>
      <c r="AY203" s="85"/>
      <c r="AZ203" s="85"/>
      <c r="BA203" s="85"/>
      <c r="BB203" s="85"/>
      <c r="BC203" s="85"/>
      <c r="BD203" s="85"/>
      <c r="BE203" s="85"/>
      <c r="BF203" s="85"/>
      <c r="BG203" s="85"/>
      <c r="BH203" s="85"/>
      <c r="BI203" s="85"/>
      <c r="BJ203" s="85"/>
      <c r="BK203" s="85"/>
      <c r="BL203" s="85"/>
      <c r="BM203" s="85"/>
      <c r="BN203" s="85"/>
      <c r="BO203" s="85"/>
      <c r="BP203" s="85"/>
      <c r="BQ203" s="85"/>
    </row>
    <row r="204" ht="23.25" customHeight="1">
      <c r="A204" s="77"/>
      <c r="B204" s="77"/>
      <c r="C204" s="77"/>
      <c r="D204" s="77"/>
      <c r="E204" s="104"/>
      <c r="F204" s="77"/>
      <c r="G204" s="77"/>
      <c r="H204" s="77"/>
      <c r="I204" s="77"/>
      <c r="J204" s="77"/>
      <c r="K204" s="77"/>
      <c r="L204" s="77"/>
      <c r="M204" s="77"/>
      <c r="N204" s="77"/>
      <c r="O204" s="77"/>
      <c r="P204" s="77"/>
      <c r="Q204" s="77"/>
      <c r="R204" s="80"/>
      <c r="S204" s="77"/>
      <c r="T204" s="79" t="str">
        <f>"[" &amp; TEXTJOIN(", ", TRUE,
    IF(H204&lt;&gt;"", """" &amp; VJDBCore!H$4 &amp; """", ""),
    IF(I204&lt;&gt;"", """" &amp; VJDBCore!I$4 &amp; """", ""),
    IF(J204&lt;&gt;"", """" &amp; VJDBCore!J$4 &amp; """", ""),
    IF(K204&lt;&gt;"", """" &amp; VJDBCore!K$4 &amp; """", ""),
    IF(L204&lt;&gt;"", """" &amp; VJDBCore!L$4 &amp; """", ""),    IF(M204&lt;&gt;"", """" &amp; VJDBCore!M$4 &amp; """", ""),    IF(N204&lt;&gt;"", """" &amp; VJDBCore!N$4 &amp; """", ""),     IF(O204&lt;&gt;"", """" &amp; VJDBCore!O$4 &amp; """", ""),     IF(O204&lt;&gt;"", """" &amp; VJDBCore!O$4 &amp; """", ""),     IF(P204&lt;&gt;"", """" &amp; VJDBCore!P$4 &amp; """", ""),
    IF(Q208&lt;&gt;"", """" &amp; Q208 &amp; """", ""),
    IF(R204&lt;&gt;"", """" &amp; R204 &amp; """", ""),
    IF(S204&lt;&gt;"", """" &amp; S204 &amp; """", "")
) &amp; "]"</f>
        <v>[]</v>
      </c>
      <c r="U204" s="89"/>
      <c r="V204" s="89"/>
      <c r="W204" s="89"/>
      <c r="X204" s="89"/>
      <c r="Y204" s="89"/>
      <c r="Z204" s="89"/>
      <c r="AA204" s="89"/>
      <c r="AB204" s="89"/>
      <c r="AC204" s="89"/>
      <c r="AD204" s="89"/>
      <c r="AE204" s="89"/>
      <c r="AF204" s="89"/>
      <c r="AG204" s="89"/>
      <c r="AH204" s="89"/>
      <c r="AI204" s="89"/>
      <c r="AJ204" s="89"/>
      <c r="AK204" s="89"/>
      <c r="AL204" s="89"/>
      <c r="AM204" s="89"/>
      <c r="AN204" s="91"/>
      <c r="AO204" s="85"/>
      <c r="AP204" s="85"/>
      <c r="AQ204" s="85"/>
      <c r="AR204" s="85"/>
      <c r="AS204" s="85"/>
      <c r="AT204" s="85"/>
      <c r="AU204" s="85"/>
      <c r="AV204" s="85"/>
      <c r="AW204" s="85"/>
      <c r="AX204" s="85"/>
      <c r="AY204" s="85"/>
      <c r="AZ204" s="85"/>
      <c r="BA204" s="85"/>
      <c r="BB204" s="85"/>
      <c r="BC204" s="85"/>
      <c r="BD204" s="85"/>
      <c r="BE204" s="85"/>
      <c r="BF204" s="85"/>
      <c r="BG204" s="85"/>
      <c r="BH204" s="85"/>
      <c r="BI204" s="85"/>
      <c r="BJ204" s="85"/>
      <c r="BK204" s="85"/>
      <c r="BL204" s="85"/>
      <c r="BM204" s="85"/>
      <c r="BN204" s="85"/>
      <c r="BO204" s="85"/>
      <c r="BP204" s="85"/>
      <c r="BQ204" s="85"/>
    </row>
    <row r="205" ht="23.25" customHeight="1">
      <c r="A205" s="77"/>
      <c r="B205" s="77"/>
      <c r="C205" s="77"/>
      <c r="D205" s="77"/>
      <c r="E205" s="104"/>
      <c r="F205" s="77"/>
      <c r="G205" s="77"/>
      <c r="H205" s="77"/>
      <c r="I205" s="77"/>
      <c r="J205" s="77"/>
      <c r="K205" s="77"/>
      <c r="L205" s="77"/>
      <c r="M205" s="77"/>
      <c r="N205" s="77"/>
      <c r="O205" s="77"/>
      <c r="P205" s="77"/>
      <c r="Q205" s="77"/>
      <c r="R205" s="80"/>
      <c r="S205" s="77"/>
      <c r="T205" s="79" t="str">
        <f>"[" &amp; TEXTJOIN(", ", TRUE,
    IF(H205&lt;&gt;"", """" &amp; VJDBCore!H$4 &amp; """", ""),
    IF(I205&lt;&gt;"", """" &amp; VJDBCore!I$4 &amp; """", ""),
    IF(J205&lt;&gt;"", """" &amp; VJDBCore!J$4 &amp; """", ""),
    IF(K205&lt;&gt;"", """" &amp; VJDBCore!K$4 &amp; """", ""),
    IF(L205&lt;&gt;"", """" &amp; VJDBCore!L$4 &amp; """", ""),    IF(M205&lt;&gt;"", """" &amp; VJDBCore!M$4 &amp; """", ""),    IF(N205&lt;&gt;"", """" &amp; VJDBCore!N$4 &amp; """", ""),     IF(O205&lt;&gt;"", """" &amp; VJDBCore!O$4 &amp; """", ""),     IF(O205&lt;&gt;"", """" &amp; VJDBCore!O$4 &amp; """", ""),     IF(P205&lt;&gt;"", """" &amp; VJDBCore!P$4 &amp; """", ""),
    IF(Q209&lt;&gt;"", """" &amp; Q209 &amp; """", ""),
    IF(R205&lt;&gt;"", """" &amp; R205 &amp; """", ""),
    IF(S205&lt;&gt;"", """" &amp; S205 &amp; """", "")
) &amp; "]"</f>
        <v>[]</v>
      </c>
      <c r="U205" s="89"/>
      <c r="V205" s="89"/>
      <c r="W205" s="89"/>
      <c r="X205" s="89"/>
      <c r="Y205" s="89"/>
      <c r="Z205" s="89"/>
      <c r="AA205" s="89"/>
      <c r="AB205" s="89"/>
      <c r="AC205" s="89"/>
      <c r="AD205" s="89"/>
      <c r="AE205" s="89"/>
      <c r="AF205" s="89"/>
      <c r="AG205" s="89"/>
      <c r="AH205" s="89"/>
      <c r="AI205" s="89"/>
      <c r="AJ205" s="89"/>
      <c r="AK205" s="89"/>
      <c r="AL205" s="89"/>
      <c r="AM205" s="89"/>
      <c r="AN205" s="91"/>
      <c r="AO205" s="85"/>
      <c r="AP205" s="85"/>
      <c r="AQ205" s="85"/>
      <c r="AR205" s="85"/>
      <c r="AS205" s="85"/>
      <c r="AT205" s="85"/>
      <c r="AU205" s="85"/>
      <c r="AV205" s="85"/>
      <c r="AW205" s="85"/>
      <c r="AX205" s="85"/>
      <c r="AY205" s="85"/>
      <c r="AZ205" s="85"/>
      <c r="BA205" s="85"/>
      <c r="BB205" s="85"/>
      <c r="BC205" s="85"/>
      <c r="BD205" s="85"/>
      <c r="BE205" s="85"/>
      <c r="BF205" s="85"/>
      <c r="BG205" s="85"/>
      <c r="BH205" s="85"/>
      <c r="BI205" s="85"/>
      <c r="BJ205" s="85"/>
      <c r="BK205" s="85"/>
      <c r="BL205" s="85"/>
      <c r="BM205" s="85"/>
      <c r="BN205" s="85"/>
      <c r="BO205" s="85"/>
      <c r="BP205" s="85"/>
      <c r="BQ205" s="85"/>
    </row>
    <row r="206" ht="23.25" customHeight="1">
      <c r="A206" s="77"/>
      <c r="B206" s="77"/>
      <c r="C206" s="77"/>
      <c r="D206" s="77"/>
      <c r="E206" s="104"/>
      <c r="F206" s="77"/>
      <c r="G206" s="77"/>
      <c r="H206" s="77"/>
      <c r="I206" s="77"/>
      <c r="J206" s="77"/>
      <c r="K206" s="77"/>
      <c r="L206" s="77"/>
      <c r="M206" s="77"/>
      <c r="N206" s="77"/>
      <c r="O206" s="77"/>
      <c r="P206" s="77"/>
      <c r="Q206" s="77"/>
      <c r="R206" s="80"/>
      <c r="S206" s="77"/>
      <c r="T206" s="79" t="str">
        <f>"[" &amp; TEXTJOIN(", ", TRUE,
    IF(H206&lt;&gt;"", """" &amp; VJDBCore!H$4 &amp; """", ""),
    IF(I206&lt;&gt;"", """" &amp; VJDBCore!I$4 &amp; """", ""),
    IF(J206&lt;&gt;"", """" &amp; VJDBCore!J$4 &amp; """", ""),
    IF(K206&lt;&gt;"", """" &amp; VJDBCore!K$4 &amp; """", ""),
    IF(L206&lt;&gt;"", """" &amp; VJDBCore!L$4 &amp; """", ""),    IF(M206&lt;&gt;"", """" &amp; VJDBCore!M$4 &amp; """", ""),    IF(N206&lt;&gt;"", """" &amp; VJDBCore!N$4 &amp; """", ""),     IF(O206&lt;&gt;"", """" &amp; VJDBCore!O$4 &amp; """", ""),     IF(O206&lt;&gt;"", """" &amp; VJDBCore!O$4 &amp; """", ""),     IF(P206&lt;&gt;"", """" &amp; VJDBCore!P$4 &amp; """", ""),
    IF(Q210&lt;&gt;"", """" &amp; Q210 &amp; """", ""),
    IF(R206&lt;&gt;"", """" &amp; R206 &amp; """", ""),
    IF(S206&lt;&gt;"", """" &amp; S206 &amp; """", "")
) &amp; "]"</f>
        <v>[]</v>
      </c>
      <c r="U206" s="89"/>
      <c r="V206" s="89"/>
      <c r="W206" s="89"/>
      <c r="X206" s="89"/>
      <c r="Y206" s="89"/>
      <c r="Z206" s="89"/>
      <c r="AA206" s="89"/>
      <c r="AB206" s="89"/>
      <c r="AC206" s="89"/>
      <c r="AD206" s="89"/>
      <c r="AE206" s="89"/>
      <c r="AF206" s="89"/>
      <c r="AG206" s="89"/>
      <c r="AH206" s="89"/>
      <c r="AI206" s="89"/>
      <c r="AJ206" s="89"/>
      <c r="AK206" s="89"/>
      <c r="AL206" s="89"/>
      <c r="AM206" s="89"/>
      <c r="AN206" s="91"/>
      <c r="AO206" s="85"/>
      <c r="AP206" s="85"/>
      <c r="AQ206" s="85"/>
      <c r="AR206" s="85"/>
      <c r="AS206" s="85"/>
      <c r="AT206" s="85"/>
      <c r="AU206" s="85"/>
      <c r="AV206" s="85"/>
      <c r="AW206" s="85"/>
      <c r="AX206" s="85"/>
      <c r="AY206" s="85"/>
      <c r="AZ206" s="85"/>
      <c r="BA206" s="85"/>
      <c r="BB206" s="85"/>
      <c r="BC206" s="85"/>
      <c r="BD206" s="85"/>
      <c r="BE206" s="85"/>
      <c r="BF206" s="85"/>
      <c r="BG206" s="85"/>
      <c r="BH206" s="85"/>
      <c r="BI206" s="85"/>
      <c r="BJ206" s="85"/>
      <c r="BK206" s="85"/>
      <c r="BL206" s="85"/>
      <c r="BM206" s="85"/>
      <c r="BN206" s="85"/>
      <c r="BO206" s="85"/>
      <c r="BP206" s="85"/>
      <c r="BQ206" s="85"/>
    </row>
    <row r="207" ht="23.25" customHeight="1">
      <c r="A207" s="77"/>
      <c r="B207" s="77"/>
      <c r="C207" s="77"/>
      <c r="D207" s="77"/>
      <c r="E207" s="104"/>
      <c r="F207" s="77"/>
      <c r="G207" s="77"/>
      <c r="H207" s="77"/>
      <c r="I207" s="77"/>
      <c r="J207" s="77"/>
      <c r="K207" s="77"/>
      <c r="L207" s="77"/>
      <c r="M207" s="77"/>
      <c r="N207" s="77"/>
      <c r="O207" s="77"/>
      <c r="P207" s="77"/>
      <c r="Q207" s="77"/>
      <c r="R207" s="80"/>
      <c r="S207" s="77"/>
      <c r="T207" s="79" t="str">
        <f>"[" &amp; TEXTJOIN(", ", TRUE,
    IF(H207&lt;&gt;"", """" &amp; VJDBCore!H$4 &amp; """", ""),
    IF(I207&lt;&gt;"", """" &amp; VJDBCore!I$4 &amp; """", ""),
    IF(J207&lt;&gt;"", """" &amp; VJDBCore!J$4 &amp; """", ""),
    IF(K207&lt;&gt;"", """" &amp; VJDBCore!K$4 &amp; """", ""),
    IF(L207&lt;&gt;"", """" &amp; VJDBCore!L$4 &amp; """", ""),    IF(M207&lt;&gt;"", """" &amp; VJDBCore!M$4 &amp; """", ""),    IF(N207&lt;&gt;"", """" &amp; VJDBCore!N$4 &amp; """", ""),     IF(O207&lt;&gt;"", """" &amp; VJDBCore!O$4 &amp; """", ""),     IF(O207&lt;&gt;"", """" &amp; VJDBCore!O$4 &amp; """", ""),     IF(P207&lt;&gt;"", """" &amp; VJDBCore!P$4 &amp; """", ""),
    IF(Q211&lt;&gt;"", """" &amp; Q211 &amp; """", ""),
    IF(R207&lt;&gt;"", """" &amp; R207 &amp; """", ""),
    IF(S207&lt;&gt;"", """" &amp; S207 &amp; """", "")
) &amp; "]"</f>
        <v>[]</v>
      </c>
      <c r="U207" s="89"/>
      <c r="V207" s="89"/>
      <c r="W207" s="89"/>
      <c r="X207" s="89"/>
      <c r="Y207" s="89"/>
      <c r="Z207" s="89"/>
      <c r="AA207" s="89"/>
      <c r="AB207" s="89"/>
      <c r="AC207" s="89"/>
      <c r="AD207" s="89"/>
      <c r="AE207" s="89"/>
      <c r="AF207" s="89"/>
      <c r="AG207" s="89"/>
      <c r="AH207" s="89"/>
      <c r="AI207" s="89"/>
      <c r="AJ207" s="89"/>
      <c r="AK207" s="89"/>
      <c r="AL207" s="89"/>
      <c r="AM207" s="89"/>
      <c r="AN207" s="91"/>
      <c r="AO207" s="85"/>
      <c r="AP207" s="85"/>
      <c r="AQ207" s="85"/>
      <c r="AR207" s="85"/>
      <c r="AS207" s="85"/>
      <c r="AT207" s="85"/>
      <c r="AU207" s="85"/>
      <c r="AV207" s="85"/>
      <c r="AW207" s="85"/>
      <c r="AX207" s="85"/>
      <c r="AY207" s="85"/>
      <c r="AZ207" s="85"/>
      <c r="BA207" s="85"/>
      <c r="BB207" s="85"/>
      <c r="BC207" s="85"/>
      <c r="BD207" s="85"/>
      <c r="BE207" s="85"/>
      <c r="BF207" s="85"/>
      <c r="BG207" s="85"/>
      <c r="BH207" s="85"/>
      <c r="BI207" s="85"/>
      <c r="BJ207" s="85"/>
      <c r="BK207" s="85"/>
      <c r="BL207" s="85"/>
      <c r="BM207" s="85"/>
      <c r="BN207" s="85"/>
      <c r="BO207" s="85"/>
      <c r="BP207" s="85"/>
      <c r="BQ207" s="85"/>
    </row>
    <row r="208" ht="23.25" customHeight="1">
      <c r="A208" s="77"/>
      <c r="B208" s="77"/>
      <c r="C208" s="77"/>
      <c r="D208" s="77"/>
      <c r="E208" s="104"/>
      <c r="F208" s="77"/>
      <c r="G208" s="77"/>
      <c r="H208" s="77"/>
      <c r="I208" s="77"/>
      <c r="J208" s="77"/>
      <c r="K208" s="77"/>
      <c r="L208" s="77"/>
      <c r="M208" s="77"/>
      <c r="N208" s="77"/>
      <c r="O208" s="77"/>
      <c r="P208" s="77"/>
      <c r="Q208" s="77"/>
      <c r="R208" s="80"/>
      <c r="S208" s="77"/>
      <c r="T208" s="79" t="str">
        <f>"[" &amp; TEXTJOIN(", ", TRUE,
    IF(H208&lt;&gt;"", """" &amp; VJDBCore!H$4 &amp; """", ""),
    IF(I208&lt;&gt;"", """" &amp; VJDBCore!I$4 &amp; """", ""),
    IF(J208&lt;&gt;"", """" &amp; VJDBCore!J$4 &amp; """", ""),
    IF(K208&lt;&gt;"", """" &amp; VJDBCore!K$4 &amp; """", ""),
    IF(L208&lt;&gt;"", """" &amp; VJDBCore!L$4 &amp; """", ""),    IF(M208&lt;&gt;"", """" &amp; VJDBCore!M$4 &amp; """", ""),    IF(N208&lt;&gt;"", """" &amp; VJDBCore!N$4 &amp; """", ""),     IF(O208&lt;&gt;"", """" &amp; VJDBCore!O$4 &amp; """", ""),     IF(O208&lt;&gt;"", """" &amp; VJDBCore!O$4 &amp; """", ""),     IF(P208&lt;&gt;"", """" &amp; VJDBCore!P$4 &amp; """", ""),
    IF(Q212&lt;&gt;"", """" &amp; Q212 &amp; """", ""),
    IF(R208&lt;&gt;"", """" &amp; R208 &amp; """", ""),
    IF(S208&lt;&gt;"", """" &amp; S208 &amp; """", "")
) &amp; "]"</f>
        <v>[]</v>
      </c>
      <c r="U208" s="89"/>
      <c r="V208" s="89"/>
      <c r="W208" s="89"/>
      <c r="X208" s="89"/>
      <c r="Y208" s="89"/>
      <c r="Z208" s="89"/>
      <c r="AA208" s="89"/>
      <c r="AB208" s="89"/>
      <c r="AC208" s="89"/>
      <c r="AD208" s="89"/>
      <c r="AE208" s="89"/>
      <c r="AF208" s="89"/>
      <c r="AG208" s="89"/>
      <c r="AH208" s="89"/>
      <c r="AI208" s="89"/>
      <c r="AJ208" s="89"/>
      <c r="AK208" s="89"/>
      <c r="AL208" s="89"/>
      <c r="AM208" s="89"/>
      <c r="AN208" s="91"/>
      <c r="AO208" s="85"/>
      <c r="AP208" s="85"/>
      <c r="AQ208" s="85"/>
      <c r="AR208" s="85"/>
      <c r="AS208" s="85"/>
      <c r="AT208" s="85"/>
      <c r="AU208" s="85"/>
      <c r="AV208" s="85"/>
      <c r="AW208" s="85"/>
      <c r="AX208" s="85"/>
      <c r="AY208" s="85"/>
      <c r="AZ208" s="85"/>
      <c r="BA208" s="85"/>
      <c r="BB208" s="85"/>
      <c r="BC208" s="85"/>
      <c r="BD208" s="85"/>
      <c r="BE208" s="85"/>
      <c r="BF208" s="85"/>
      <c r="BG208" s="85"/>
      <c r="BH208" s="85"/>
      <c r="BI208" s="85"/>
      <c r="BJ208" s="85"/>
      <c r="BK208" s="85"/>
      <c r="BL208" s="85"/>
      <c r="BM208" s="85"/>
      <c r="BN208" s="85"/>
      <c r="BO208" s="85"/>
      <c r="BP208" s="85"/>
      <c r="BQ208" s="85"/>
    </row>
    <row r="209" ht="23.25" customHeight="1">
      <c r="A209" s="77"/>
      <c r="B209" s="77"/>
      <c r="C209" s="77"/>
      <c r="D209" s="77"/>
      <c r="E209" s="104"/>
      <c r="F209" s="77"/>
      <c r="G209" s="77"/>
      <c r="H209" s="77"/>
      <c r="I209" s="77"/>
      <c r="J209" s="77"/>
      <c r="K209" s="77"/>
      <c r="L209" s="77"/>
      <c r="M209" s="77"/>
      <c r="N209" s="77"/>
      <c r="O209" s="77"/>
      <c r="P209" s="77"/>
      <c r="Q209" s="77"/>
      <c r="R209" s="80"/>
      <c r="S209" s="77"/>
      <c r="T209" s="79" t="str">
        <f>"[" &amp; TEXTJOIN(", ", TRUE,
    IF(H209&lt;&gt;"", """" &amp; VJDBCore!H$4 &amp; """", ""),
    IF(I209&lt;&gt;"", """" &amp; VJDBCore!I$4 &amp; """", ""),
    IF(J209&lt;&gt;"", """" &amp; VJDBCore!J$4 &amp; """", ""),
    IF(K209&lt;&gt;"", """" &amp; VJDBCore!K$4 &amp; """", ""),
    IF(L209&lt;&gt;"", """" &amp; VJDBCore!L$4 &amp; """", ""),    IF(M209&lt;&gt;"", """" &amp; VJDBCore!M$4 &amp; """", ""),    IF(N209&lt;&gt;"", """" &amp; VJDBCore!N$4 &amp; """", ""),     IF(O209&lt;&gt;"", """" &amp; VJDBCore!O$4 &amp; """", ""),     IF(O209&lt;&gt;"", """" &amp; VJDBCore!O$4 &amp; """", ""),     IF(P209&lt;&gt;"", """" &amp; VJDBCore!P$4 &amp; """", ""),
    IF(Q213&lt;&gt;"", """" &amp; Q213 &amp; """", ""),
    IF(R209&lt;&gt;"", """" &amp; R209 &amp; """", ""),
    IF(S209&lt;&gt;"", """" &amp; S209 &amp; """", "")
) &amp; "]"</f>
        <v>[]</v>
      </c>
      <c r="U209" s="89"/>
      <c r="V209" s="89"/>
      <c r="W209" s="89"/>
      <c r="X209" s="89"/>
      <c r="Y209" s="89"/>
      <c r="Z209" s="89"/>
      <c r="AA209" s="89"/>
      <c r="AB209" s="89"/>
      <c r="AC209" s="89"/>
      <c r="AD209" s="89"/>
      <c r="AE209" s="89"/>
      <c r="AF209" s="89"/>
      <c r="AG209" s="89"/>
      <c r="AH209" s="89"/>
      <c r="AI209" s="89"/>
      <c r="AJ209" s="89"/>
      <c r="AK209" s="89"/>
      <c r="AL209" s="89"/>
      <c r="AM209" s="89"/>
      <c r="AN209" s="91"/>
      <c r="AO209" s="85"/>
      <c r="AP209" s="85"/>
      <c r="AQ209" s="85"/>
      <c r="AR209" s="85"/>
      <c r="AS209" s="85"/>
      <c r="AT209" s="85"/>
      <c r="AU209" s="85"/>
      <c r="AV209" s="85"/>
      <c r="AW209" s="85"/>
      <c r="AX209" s="85"/>
      <c r="AY209" s="85"/>
      <c r="AZ209" s="85"/>
      <c r="BA209" s="85"/>
      <c r="BB209" s="85"/>
      <c r="BC209" s="85"/>
      <c r="BD209" s="85"/>
      <c r="BE209" s="85"/>
      <c r="BF209" s="85"/>
      <c r="BG209" s="85"/>
      <c r="BH209" s="85"/>
      <c r="BI209" s="85"/>
      <c r="BJ209" s="85"/>
      <c r="BK209" s="85"/>
      <c r="BL209" s="85"/>
      <c r="BM209" s="85"/>
      <c r="BN209" s="85"/>
      <c r="BO209" s="85"/>
      <c r="BP209" s="85"/>
      <c r="BQ209" s="85"/>
    </row>
    <row r="210" ht="23.25" customHeight="1">
      <c r="A210" s="77"/>
      <c r="B210" s="77"/>
      <c r="C210" s="77"/>
      <c r="D210" s="77"/>
      <c r="E210" s="104"/>
      <c r="F210" s="77"/>
      <c r="G210" s="77"/>
      <c r="H210" s="77"/>
      <c r="I210" s="77"/>
      <c r="J210" s="77"/>
      <c r="K210" s="77"/>
      <c r="L210" s="77"/>
      <c r="M210" s="77"/>
      <c r="N210" s="77"/>
      <c r="O210" s="77"/>
      <c r="P210" s="77"/>
      <c r="Q210" s="77"/>
      <c r="R210" s="80"/>
      <c r="S210" s="77"/>
      <c r="T210" s="79" t="str">
        <f>"[" &amp; TEXTJOIN(", ", TRUE,
    IF(H210&lt;&gt;"", """" &amp; VJDBCore!H$4 &amp; """", ""),
    IF(I210&lt;&gt;"", """" &amp; VJDBCore!I$4 &amp; """", ""),
    IF(J210&lt;&gt;"", """" &amp; VJDBCore!J$4 &amp; """", ""),
    IF(K210&lt;&gt;"", """" &amp; VJDBCore!K$4 &amp; """", ""),
    IF(L210&lt;&gt;"", """" &amp; VJDBCore!L$4 &amp; """", ""),    IF(M210&lt;&gt;"", """" &amp; VJDBCore!M$4 &amp; """", ""),    IF(N210&lt;&gt;"", """" &amp; VJDBCore!N$4 &amp; """", ""),     IF(O210&lt;&gt;"", """" &amp; VJDBCore!O$4 &amp; """", ""),     IF(O210&lt;&gt;"", """" &amp; VJDBCore!O$4 &amp; """", ""),     IF(P210&lt;&gt;"", """" &amp; VJDBCore!P$4 &amp; """", ""),
    IF(Q214&lt;&gt;"", """" &amp; Q214 &amp; """", ""),
    IF(R210&lt;&gt;"", """" &amp; R210 &amp; """", ""),
    IF(S210&lt;&gt;"", """" &amp; S210 &amp; """", "")
) &amp; "]"</f>
        <v>[]</v>
      </c>
      <c r="U210" s="89"/>
      <c r="V210" s="89"/>
      <c r="W210" s="89"/>
      <c r="X210" s="89"/>
      <c r="Y210" s="89"/>
      <c r="Z210" s="89"/>
      <c r="AA210" s="89"/>
      <c r="AB210" s="89"/>
      <c r="AC210" s="89"/>
      <c r="AD210" s="89"/>
      <c r="AE210" s="89"/>
      <c r="AF210" s="89"/>
      <c r="AG210" s="89"/>
      <c r="AH210" s="89"/>
      <c r="AI210" s="89"/>
      <c r="AJ210" s="89"/>
      <c r="AK210" s="89"/>
      <c r="AL210" s="89"/>
      <c r="AM210" s="89"/>
      <c r="AN210" s="91"/>
      <c r="AO210" s="85"/>
      <c r="AP210" s="85"/>
      <c r="AQ210" s="85"/>
      <c r="AR210" s="85"/>
      <c r="AS210" s="85"/>
      <c r="AT210" s="85"/>
      <c r="AU210" s="85"/>
      <c r="AV210" s="85"/>
      <c r="AW210" s="85"/>
      <c r="AX210" s="85"/>
      <c r="AY210" s="85"/>
      <c r="AZ210" s="85"/>
      <c r="BA210" s="85"/>
      <c r="BB210" s="85"/>
      <c r="BC210" s="85"/>
      <c r="BD210" s="85"/>
      <c r="BE210" s="85"/>
      <c r="BF210" s="85"/>
      <c r="BG210" s="85"/>
      <c r="BH210" s="85"/>
      <c r="BI210" s="85"/>
      <c r="BJ210" s="85"/>
      <c r="BK210" s="85"/>
      <c r="BL210" s="85"/>
      <c r="BM210" s="85"/>
      <c r="BN210" s="85"/>
      <c r="BO210" s="85"/>
      <c r="BP210" s="85"/>
      <c r="BQ210" s="85"/>
    </row>
    <row r="211" ht="23.25" customHeight="1">
      <c r="A211" s="77"/>
      <c r="B211" s="77"/>
      <c r="C211" s="77"/>
      <c r="D211" s="77"/>
      <c r="E211" s="104"/>
      <c r="F211" s="77"/>
      <c r="G211" s="77"/>
      <c r="H211" s="77"/>
      <c r="I211" s="77"/>
      <c r="J211" s="77"/>
      <c r="K211" s="77"/>
      <c r="L211" s="77"/>
      <c r="M211" s="77"/>
      <c r="N211" s="77"/>
      <c r="O211" s="77"/>
      <c r="P211" s="77"/>
      <c r="Q211" s="77"/>
      <c r="R211" s="80"/>
      <c r="S211" s="77"/>
      <c r="T211" s="79" t="str">
        <f>"[" &amp; TEXTJOIN(", ", TRUE,
    IF(H211&lt;&gt;"", """" &amp; VJDBCore!H$4 &amp; """", ""),
    IF(I211&lt;&gt;"", """" &amp; VJDBCore!I$4 &amp; """", ""),
    IF(J211&lt;&gt;"", """" &amp; VJDBCore!J$4 &amp; """", ""),
    IF(K211&lt;&gt;"", """" &amp; VJDBCore!K$4 &amp; """", ""),
    IF(L211&lt;&gt;"", """" &amp; VJDBCore!L$4 &amp; """", ""),    IF(M211&lt;&gt;"", """" &amp; VJDBCore!M$4 &amp; """", ""),    IF(N211&lt;&gt;"", """" &amp; VJDBCore!N$4 &amp; """", ""),     IF(O211&lt;&gt;"", """" &amp; VJDBCore!O$4 &amp; """", ""),     IF(O211&lt;&gt;"", """" &amp; VJDBCore!O$4 &amp; """", ""),     IF(P211&lt;&gt;"", """" &amp; VJDBCore!P$4 &amp; """", ""),
    IF(Q215&lt;&gt;"", """" &amp; Q215 &amp; """", ""),
    IF(R211&lt;&gt;"", """" &amp; R211 &amp; """", ""),
    IF(S211&lt;&gt;"", """" &amp; S211 &amp; """", "")
) &amp; "]"</f>
        <v>[]</v>
      </c>
      <c r="U211" s="89"/>
      <c r="V211" s="89"/>
      <c r="W211" s="89"/>
      <c r="X211" s="89"/>
      <c r="Y211" s="89"/>
      <c r="Z211" s="89"/>
      <c r="AA211" s="89"/>
      <c r="AB211" s="89"/>
      <c r="AC211" s="89"/>
      <c r="AD211" s="89"/>
      <c r="AE211" s="89"/>
      <c r="AF211" s="89"/>
      <c r="AG211" s="89"/>
      <c r="AH211" s="89"/>
      <c r="AI211" s="89"/>
      <c r="AJ211" s="89"/>
      <c r="AK211" s="89"/>
      <c r="AL211" s="89"/>
      <c r="AM211" s="89"/>
      <c r="AN211" s="91"/>
      <c r="AO211" s="85"/>
      <c r="AP211" s="85"/>
      <c r="AQ211" s="85"/>
      <c r="AR211" s="85"/>
      <c r="AS211" s="85"/>
      <c r="AT211" s="85"/>
      <c r="AU211" s="85"/>
      <c r="AV211" s="85"/>
      <c r="AW211" s="85"/>
      <c r="AX211" s="85"/>
      <c r="AY211" s="85"/>
      <c r="AZ211" s="85"/>
      <c r="BA211" s="85"/>
      <c r="BB211" s="85"/>
      <c r="BC211" s="85"/>
      <c r="BD211" s="85"/>
      <c r="BE211" s="85"/>
      <c r="BF211" s="85"/>
      <c r="BG211" s="85"/>
      <c r="BH211" s="85"/>
      <c r="BI211" s="85"/>
      <c r="BJ211" s="85"/>
      <c r="BK211" s="85"/>
      <c r="BL211" s="85"/>
      <c r="BM211" s="85"/>
      <c r="BN211" s="85"/>
      <c r="BO211" s="85"/>
      <c r="BP211" s="85"/>
      <c r="BQ211" s="85"/>
    </row>
    <row r="212" ht="23.25" customHeight="1">
      <c r="A212" s="77"/>
      <c r="B212" s="77"/>
      <c r="C212" s="77"/>
      <c r="D212" s="77"/>
      <c r="E212" s="104"/>
      <c r="F212" s="77"/>
      <c r="G212" s="77"/>
      <c r="H212" s="77"/>
      <c r="I212" s="77"/>
      <c r="J212" s="77"/>
      <c r="K212" s="77"/>
      <c r="L212" s="77"/>
      <c r="M212" s="77"/>
      <c r="N212" s="77"/>
      <c r="O212" s="77"/>
      <c r="P212" s="77"/>
      <c r="Q212" s="77"/>
      <c r="R212" s="80"/>
      <c r="S212" s="77"/>
      <c r="T212" s="79" t="str">
        <f>"[" &amp; TEXTJOIN(", ", TRUE,
    IF(H212&lt;&gt;"", """" &amp; VJDBCore!H$4 &amp; """", ""),
    IF(I212&lt;&gt;"", """" &amp; VJDBCore!I$4 &amp; """", ""),
    IF(J212&lt;&gt;"", """" &amp; VJDBCore!J$4 &amp; """", ""),
    IF(K212&lt;&gt;"", """" &amp; VJDBCore!K$4 &amp; """", ""),
    IF(L212&lt;&gt;"", """" &amp; VJDBCore!L$4 &amp; """", ""),    IF(M212&lt;&gt;"", """" &amp; VJDBCore!M$4 &amp; """", ""),    IF(N212&lt;&gt;"", """" &amp; VJDBCore!N$4 &amp; """", ""),     IF(O212&lt;&gt;"", """" &amp; VJDBCore!O$4 &amp; """", ""),     IF(O212&lt;&gt;"", """" &amp; VJDBCore!O$4 &amp; """", ""),     IF(P212&lt;&gt;"", """" &amp; VJDBCore!P$4 &amp; """", ""),
    IF(Q216&lt;&gt;"", """" &amp; Q216 &amp; """", ""),
    IF(R212&lt;&gt;"", """" &amp; R212 &amp; """", ""),
    IF(S212&lt;&gt;"", """" &amp; S212 &amp; """", "")
) &amp; "]"</f>
        <v>[]</v>
      </c>
      <c r="U212" s="89"/>
      <c r="V212" s="89"/>
      <c r="W212" s="89"/>
      <c r="X212" s="89"/>
      <c r="Y212" s="89"/>
      <c r="Z212" s="89"/>
      <c r="AA212" s="89"/>
      <c r="AB212" s="89"/>
      <c r="AC212" s="89"/>
      <c r="AD212" s="89"/>
      <c r="AE212" s="89"/>
      <c r="AF212" s="89"/>
      <c r="AG212" s="89"/>
      <c r="AH212" s="89"/>
      <c r="AI212" s="89"/>
      <c r="AJ212" s="89"/>
      <c r="AK212" s="89"/>
      <c r="AL212" s="89"/>
      <c r="AM212" s="89"/>
      <c r="AN212" s="91"/>
      <c r="AO212" s="85"/>
      <c r="AP212" s="85"/>
      <c r="AQ212" s="85"/>
      <c r="AR212" s="85"/>
      <c r="AS212" s="85"/>
      <c r="AT212" s="85"/>
      <c r="AU212" s="85"/>
      <c r="AV212" s="85"/>
      <c r="AW212" s="85"/>
      <c r="AX212" s="85"/>
      <c r="AY212" s="85"/>
      <c r="AZ212" s="85"/>
      <c r="BA212" s="85"/>
      <c r="BB212" s="85"/>
      <c r="BC212" s="85"/>
      <c r="BD212" s="85"/>
      <c r="BE212" s="85"/>
      <c r="BF212" s="85"/>
      <c r="BG212" s="85"/>
      <c r="BH212" s="85"/>
      <c r="BI212" s="85"/>
      <c r="BJ212" s="85"/>
      <c r="BK212" s="85"/>
      <c r="BL212" s="85"/>
      <c r="BM212" s="85"/>
      <c r="BN212" s="85"/>
      <c r="BO212" s="85"/>
      <c r="BP212" s="85"/>
      <c r="BQ212" s="85"/>
    </row>
    <row r="213" ht="23.25" customHeight="1">
      <c r="A213" s="77"/>
      <c r="B213" s="77"/>
      <c r="C213" s="77"/>
      <c r="D213" s="77"/>
      <c r="E213" s="104"/>
      <c r="F213" s="77"/>
      <c r="G213" s="77"/>
      <c r="H213" s="77"/>
      <c r="I213" s="77"/>
      <c r="J213" s="77"/>
      <c r="K213" s="77"/>
      <c r="L213" s="77"/>
      <c r="M213" s="77"/>
      <c r="N213" s="77"/>
      <c r="O213" s="77"/>
      <c r="P213" s="77"/>
      <c r="Q213" s="77"/>
      <c r="R213" s="80"/>
      <c r="S213" s="77"/>
      <c r="T213" s="79" t="str">
        <f>"[" &amp; TEXTJOIN(", ", TRUE,
    IF(H213&lt;&gt;"", """" &amp; VJDBCore!H$4 &amp; """", ""),
    IF(I213&lt;&gt;"", """" &amp; VJDBCore!I$4 &amp; """", ""),
    IF(J213&lt;&gt;"", """" &amp; VJDBCore!J$4 &amp; """", ""),
    IF(K213&lt;&gt;"", """" &amp; VJDBCore!K$4 &amp; """", ""),
    IF(L213&lt;&gt;"", """" &amp; VJDBCore!L$4 &amp; """", ""),    IF(M213&lt;&gt;"", """" &amp; VJDBCore!M$4 &amp; """", ""),    IF(N213&lt;&gt;"", """" &amp; VJDBCore!N$4 &amp; """", ""),     IF(O213&lt;&gt;"", """" &amp; VJDBCore!O$4 &amp; """", ""),     IF(O213&lt;&gt;"", """" &amp; VJDBCore!O$4 &amp; """", ""),     IF(P213&lt;&gt;"", """" &amp; VJDBCore!P$4 &amp; """", ""),
    IF(Q217&lt;&gt;"", """" &amp; Q217 &amp; """", ""),
    IF(R213&lt;&gt;"", """" &amp; R213 &amp; """", ""),
    IF(S213&lt;&gt;"", """" &amp; S213 &amp; """", "")
) &amp; "]"</f>
        <v>[]</v>
      </c>
      <c r="U213" s="89"/>
      <c r="V213" s="89"/>
      <c r="W213" s="89"/>
      <c r="X213" s="89"/>
      <c r="Y213" s="89"/>
      <c r="Z213" s="89"/>
      <c r="AA213" s="89"/>
      <c r="AB213" s="89"/>
      <c r="AC213" s="89"/>
      <c r="AD213" s="89"/>
      <c r="AE213" s="89"/>
      <c r="AF213" s="89"/>
      <c r="AG213" s="89"/>
      <c r="AH213" s="89"/>
      <c r="AI213" s="89"/>
      <c r="AJ213" s="89"/>
      <c r="AK213" s="89"/>
      <c r="AL213" s="89"/>
      <c r="AM213" s="89"/>
      <c r="AN213" s="91"/>
      <c r="AO213" s="85"/>
      <c r="AP213" s="85"/>
      <c r="AQ213" s="85"/>
      <c r="AR213" s="85"/>
      <c r="AS213" s="85"/>
      <c r="AT213" s="85"/>
      <c r="AU213" s="85"/>
      <c r="AV213" s="85"/>
      <c r="AW213" s="85"/>
      <c r="AX213" s="85"/>
      <c r="AY213" s="85"/>
      <c r="AZ213" s="85"/>
      <c r="BA213" s="85"/>
      <c r="BB213" s="85"/>
      <c r="BC213" s="85"/>
      <c r="BD213" s="85"/>
      <c r="BE213" s="85"/>
      <c r="BF213" s="85"/>
      <c r="BG213" s="85"/>
      <c r="BH213" s="85"/>
      <c r="BI213" s="85"/>
      <c r="BJ213" s="85"/>
      <c r="BK213" s="85"/>
      <c r="BL213" s="85"/>
      <c r="BM213" s="85"/>
      <c r="BN213" s="85"/>
      <c r="BO213" s="85"/>
      <c r="BP213" s="85"/>
      <c r="BQ213" s="85"/>
    </row>
    <row r="214" ht="23.25" customHeight="1">
      <c r="A214" s="77"/>
      <c r="B214" s="77"/>
      <c r="C214" s="77"/>
      <c r="D214" s="77"/>
      <c r="E214" s="104"/>
      <c r="F214" s="77"/>
      <c r="G214" s="77"/>
      <c r="H214" s="77"/>
      <c r="I214" s="77"/>
      <c r="J214" s="77"/>
      <c r="K214" s="77"/>
      <c r="L214" s="77"/>
      <c r="M214" s="77"/>
      <c r="N214" s="77"/>
      <c r="O214" s="77"/>
      <c r="P214" s="77"/>
      <c r="Q214" s="77"/>
      <c r="R214" s="80"/>
      <c r="S214" s="77"/>
      <c r="T214" s="79" t="str">
        <f>"[" &amp; TEXTJOIN(", ", TRUE,
    IF(H214&lt;&gt;"", """" &amp; VJDBCore!H$4 &amp; """", ""),
    IF(I214&lt;&gt;"", """" &amp; VJDBCore!I$4 &amp; """", ""),
    IF(J214&lt;&gt;"", """" &amp; VJDBCore!J$4 &amp; """", ""),
    IF(K214&lt;&gt;"", """" &amp; VJDBCore!K$4 &amp; """", ""),
    IF(L214&lt;&gt;"", """" &amp; VJDBCore!L$4 &amp; """", ""),    IF(M214&lt;&gt;"", """" &amp; VJDBCore!M$4 &amp; """", ""),    IF(N214&lt;&gt;"", """" &amp; VJDBCore!N$4 &amp; """", ""),     IF(O214&lt;&gt;"", """" &amp; VJDBCore!O$4 &amp; """", ""),     IF(O214&lt;&gt;"", """" &amp; VJDBCore!O$4 &amp; """", ""),     IF(P214&lt;&gt;"", """" &amp; VJDBCore!P$4 &amp; """", ""),
    IF(Q218&lt;&gt;"", """" &amp; Q218 &amp; """", ""),
    IF(R214&lt;&gt;"", """" &amp; R214 &amp; """", ""),
    IF(S214&lt;&gt;"", """" &amp; S214 &amp; """", "")
) &amp; "]"</f>
        <v>[]</v>
      </c>
      <c r="U214" s="89"/>
      <c r="V214" s="89"/>
      <c r="W214" s="89"/>
      <c r="X214" s="89"/>
      <c r="Y214" s="89"/>
      <c r="Z214" s="89"/>
      <c r="AA214" s="89"/>
      <c r="AB214" s="89"/>
      <c r="AC214" s="89"/>
      <c r="AD214" s="89"/>
      <c r="AE214" s="89"/>
      <c r="AF214" s="89"/>
      <c r="AG214" s="89"/>
      <c r="AH214" s="89"/>
      <c r="AI214" s="89"/>
      <c r="AJ214" s="89"/>
      <c r="AK214" s="89"/>
      <c r="AL214" s="89"/>
      <c r="AM214" s="89"/>
      <c r="AN214" s="91"/>
      <c r="AO214" s="85"/>
      <c r="AP214" s="85"/>
      <c r="AQ214" s="85"/>
      <c r="AR214" s="85"/>
      <c r="AS214" s="85"/>
      <c r="AT214" s="85"/>
      <c r="AU214" s="85"/>
      <c r="AV214" s="85"/>
      <c r="AW214" s="85"/>
      <c r="AX214" s="85"/>
      <c r="AY214" s="85"/>
      <c r="AZ214" s="85"/>
      <c r="BA214" s="85"/>
      <c r="BB214" s="85"/>
      <c r="BC214" s="85"/>
      <c r="BD214" s="85"/>
      <c r="BE214" s="85"/>
      <c r="BF214" s="85"/>
      <c r="BG214" s="85"/>
      <c r="BH214" s="85"/>
      <c r="BI214" s="85"/>
      <c r="BJ214" s="85"/>
      <c r="BK214" s="85"/>
      <c r="BL214" s="85"/>
      <c r="BM214" s="85"/>
      <c r="BN214" s="85"/>
      <c r="BO214" s="85"/>
      <c r="BP214" s="85"/>
      <c r="BQ214" s="85"/>
    </row>
    <row r="215" ht="23.25" customHeight="1">
      <c r="A215" s="77"/>
      <c r="B215" s="77"/>
      <c r="C215" s="77"/>
      <c r="D215" s="77"/>
      <c r="E215" s="104"/>
      <c r="F215" s="77"/>
      <c r="G215" s="77"/>
      <c r="H215" s="77"/>
      <c r="I215" s="77"/>
      <c r="J215" s="77"/>
      <c r="K215" s="77"/>
      <c r="L215" s="77"/>
      <c r="M215" s="77"/>
      <c r="N215" s="77"/>
      <c r="O215" s="77"/>
      <c r="P215" s="77"/>
      <c r="Q215" s="77"/>
      <c r="R215" s="80"/>
      <c r="S215" s="77"/>
      <c r="T215" s="79" t="str">
        <f>"[" &amp; TEXTJOIN(", ", TRUE,
    IF(H215&lt;&gt;"", """" &amp; VJDBCore!H$4 &amp; """", ""),
    IF(I215&lt;&gt;"", """" &amp; VJDBCore!I$4 &amp; """", ""),
    IF(J215&lt;&gt;"", """" &amp; VJDBCore!J$4 &amp; """", ""),
    IF(K215&lt;&gt;"", """" &amp; VJDBCore!K$4 &amp; """", ""),
    IF(L215&lt;&gt;"", """" &amp; VJDBCore!L$4 &amp; """", ""),    IF(M215&lt;&gt;"", """" &amp; VJDBCore!M$4 &amp; """", ""),    IF(N215&lt;&gt;"", """" &amp; VJDBCore!N$4 &amp; """", ""),     IF(O215&lt;&gt;"", """" &amp; VJDBCore!O$4 &amp; """", ""),     IF(O215&lt;&gt;"", """" &amp; VJDBCore!O$4 &amp; """", ""),     IF(P215&lt;&gt;"", """" &amp; VJDBCore!P$4 &amp; """", ""),
    IF(Q219&lt;&gt;"", """" &amp; Q219 &amp; """", ""),
    IF(R215&lt;&gt;"", """" &amp; R215 &amp; """", ""),
    IF(S215&lt;&gt;"", """" &amp; S215 &amp; """", "")
) &amp; "]"</f>
        <v>[]</v>
      </c>
      <c r="U215" s="89"/>
      <c r="V215" s="89"/>
      <c r="W215" s="89"/>
      <c r="X215" s="89"/>
      <c r="Y215" s="89"/>
      <c r="Z215" s="89"/>
      <c r="AA215" s="89"/>
      <c r="AB215" s="89"/>
      <c r="AC215" s="89"/>
      <c r="AD215" s="89"/>
      <c r="AE215" s="89"/>
      <c r="AF215" s="89"/>
      <c r="AG215" s="89"/>
      <c r="AH215" s="89"/>
      <c r="AI215" s="89"/>
      <c r="AJ215" s="89"/>
      <c r="AK215" s="89"/>
      <c r="AL215" s="89"/>
      <c r="AM215" s="89"/>
      <c r="AN215" s="91"/>
      <c r="AO215" s="85"/>
      <c r="AP215" s="85"/>
      <c r="AQ215" s="85"/>
      <c r="AR215" s="85"/>
      <c r="AS215" s="85"/>
      <c r="AT215" s="85"/>
      <c r="AU215" s="85"/>
      <c r="AV215" s="85"/>
      <c r="AW215" s="85"/>
      <c r="AX215" s="85"/>
      <c r="AY215" s="85"/>
      <c r="AZ215" s="85"/>
      <c r="BA215" s="85"/>
      <c r="BB215" s="85"/>
      <c r="BC215" s="85"/>
      <c r="BD215" s="85"/>
      <c r="BE215" s="85"/>
      <c r="BF215" s="85"/>
      <c r="BG215" s="85"/>
      <c r="BH215" s="85"/>
      <c r="BI215" s="85"/>
      <c r="BJ215" s="85"/>
      <c r="BK215" s="85"/>
      <c r="BL215" s="85"/>
      <c r="BM215" s="85"/>
      <c r="BN215" s="85"/>
      <c r="BO215" s="85"/>
      <c r="BP215" s="85"/>
      <c r="BQ215" s="85"/>
    </row>
    <row r="216" ht="23.25" customHeight="1">
      <c r="A216" s="77"/>
      <c r="B216" s="77"/>
      <c r="C216" s="77"/>
      <c r="D216" s="77"/>
      <c r="E216" s="104"/>
      <c r="F216" s="77"/>
      <c r="G216" s="77"/>
      <c r="H216" s="77"/>
      <c r="I216" s="77"/>
      <c r="J216" s="77"/>
      <c r="K216" s="77"/>
      <c r="L216" s="77"/>
      <c r="M216" s="77"/>
      <c r="N216" s="77"/>
      <c r="O216" s="77"/>
      <c r="P216" s="77"/>
      <c r="Q216" s="77"/>
      <c r="R216" s="80"/>
      <c r="S216" s="77"/>
      <c r="T216" s="79" t="str">
        <f>"[" &amp; TEXTJOIN(", ", TRUE,
    IF(H216&lt;&gt;"", """" &amp; VJDBCore!H$4 &amp; """", ""),
    IF(I216&lt;&gt;"", """" &amp; VJDBCore!I$4 &amp; """", ""),
    IF(J216&lt;&gt;"", """" &amp; VJDBCore!J$4 &amp; """", ""),
    IF(K216&lt;&gt;"", """" &amp; VJDBCore!K$4 &amp; """", ""),
    IF(L216&lt;&gt;"", """" &amp; VJDBCore!L$4 &amp; """", ""),    IF(M216&lt;&gt;"", """" &amp; VJDBCore!M$4 &amp; """", ""),    IF(N216&lt;&gt;"", """" &amp; VJDBCore!N$4 &amp; """", ""),     IF(O216&lt;&gt;"", """" &amp; VJDBCore!O$4 &amp; """", ""),     IF(O216&lt;&gt;"", """" &amp; VJDBCore!O$4 &amp; """", ""),     IF(P216&lt;&gt;"", """" &amp; VJDBCore!P$4 &amp; """", ""),
    IF(Q220&lt;&gt;"", """" &amp; Q220 &amp; """", ""),
    IF(R216&lt;&gt;"", """" &amp; R216 &amp; """", ""),
    IF(S216&lt;&gt;"", """" &amp; S216 &amp; """", "")
) &amp; "]"</f>
        <v>[]</v>
      </c>
      <c r="U216" s="89"/>
      <c r="V216" s="89"/>
      <c r="W216" s="89"/>
      <c r="X216" s="89"/>
      <c r="Y216" s="89"/>
      <c r="Z216" s="89"/>
      <c r="AA216" s="89"/>
      <c r="AB216" s="89"/>
      <c r="AC216" s="89"/>
      <c r="AD216" s="89"/>
      <c r="AE216" s="89"/>
      <c r="AF216" s="89"/>
      <c r="AG216" s="89"/>
      <c r="AH216" s="89"/>
      <c r="AI216" s="89"/>
      <c r="AJ216" s="89"/>
      <c r="AK216" s="89"/>
      <c r="AL216" s="89"/>
      <c r="AM216" s="89"/>
      <c r="AN216" s="91"/>
      <c r="AO216" s="85"/>
      <c r="AP216" s="85"/>
      <c r="AQ216" s="85"/>
      <c r="AR216" s="85"/>
      <c r="AS216" s="85"/>
      <c r="AT216" s="85"/>
      <c r="AU216" s="85"/>
      <c r="AV216" s="85"/>
      <c r="AW216" s="85"/>
      <c r="AX216" s="85"/>
      <c r="AY216" s="85"/>
      <c r="AZ216" s="85"/>
      <c r="BA216" s="85"/>
      <c r="BB216" s="85"/>
      <c r="BC216" s="85"/>
      <c r="BD216" s="85"/>
      <c r="BE216" s="85"/>
      <c r="BF216" s="85"/>
      <c r="BG216" s="85"/>
      <c r="BH216" s="85"/>
      <c r="BI216" s="85"/>
      <c r="BJ216" s="85"/>
      <c r="BK216" s="85"/>
      <c r="BL216" s="85"/>
      <c r="BM216" s="85"/>
      <c r="BN216" s="85"/>
      <c r="BO216" s="85"/>
      <c r="BP216" s="85"/>
      <c r="BQ216" s="85"/>
    </row>
    <row r="217" ht="23.25" customHeight="1">
      <c r="A217" s="77"/>
      <c r="B217" s="77"/>
      <c r="C217" s="77"/>
      <c r="D217" s="77"/>
      <c r="E217" s="104"/>
      <c r="F217" s="77"/>
      <c r="G217" s="77"/>
      <c r="H217" s="77"/>
      <c r="I217" s="77"/>
      <c r="J217" s="77"/>
      <c r="K217" s="77"/>
      <c r="L217" s="77"/>
      <c r="M217" s="77"/>
      <c r="N217" s="77"/>
      <c r="O217" s="77"/>
      <c r="P217" s="77"/>
      <c r="Q217" s="77"/>
      <c r="R217" s="80"/>
      <c r="S217" s="77"/>
      <c r="T217" s="79" t="str">
        <f>"[" &amp; TEXTJOIN(", ", TRUE,
    IF(H217&lt;&gt;"", """" &amp; VJDBCore!H$4 &amp; """", ""),
    IF(I217&lt;&gt;"", """" &amp; VJDBCore!I$4 &amp; """", ""),
    IF(J217&lt;&gt;"", """" &amp; VJDBCore!J$4 &amp; """", ""),
    IF(K217&lt;&gt;"", """" &amp; VJDBCore!K$4 &amp; """", ""),
    IF(L217&lt;&gt;"", """" &amp; VJDBCore!L$4 &amp; """", ""),    IF(M217&lt;&gt;"", """" &amp; VJDBCore!M$4 &amp; """", ""),    IF(N217&lt;&gt;"", """" &amp; VJDBCore!N$4 &amp; """", ""),     IF(O217&lt;&gt;"", """" &amp; VJDBCore!O$4 &amp; """", ""),     IF(O217&lt;&gt;"", """" &amp; VJDBCore!O$4 &amp; """", ""),     IF(P217&lt;&gt;"", """" &amp; VJDBCore!P$4 &amp; """", ""),
    IF(Q221&lt;&gt;"", """" &amp; Q221 &amp; """", ""),
    IF(R217&lt;&gt;"", """" &amp; R217 &amp; """", ""),
    IF(S217&lt;&gt;"", """" &amp; S217 &amp; """", "")
) &amp; "]"</f>
        <v>[]</v>
      </c>
      <c r="U217" s="89"/>
      <c r="V217" s="89"/>
      <c r="W217" s="89"/>
      <c r="X217" s="89"/>
      <c r="Y217" s="89"/>
      <c r="Z217" s="89"/>
      <c r="AA217" s="89"/>
      <c r="AB217" s="89"/>
      <c r="AC217" s="89"/>
      <c r="AD217" s="89"/>
      <c r="AE217" s="89"/>
      <c r="AF217" s="89"/>
      <c r="AG217" s="89"/>
      <c r="AH217" s="89"/>
      <c r="AI217" s="89"/>
      <c r="AJ217" s="89"/>
      <c r="AK217" s="89"/>
      <c r="AL217" s="89"/>
      <c r="AM217" s="89"/>
      <c r="AN217" s="91"/>
      <c r="AO217" s="85"/>
      <c r="AP217" s="85"/>
      <c r="AQ217" s="85"/>
      <c r="AR217" s="85"/>
      <c r="AS217" s="85"/>
      <c r="AT217" s="85"/>
      <c r="AU217" s="85"/>
      <c r="AV217" s="85"/>
      <c r="AW217" s="85"/>
      <c r="AX217" s="85"/>
      <c r="AY217" s="85"/>
      <c r="AZ217" s="85"/>
      <c r="BA217" s="85"/>
      <c r="BB217" s="85"/>
      <c r="BC217" s="85"/>
      <c r="BD217" s="85"/>
      <c r="BE217" s="85"/>
      <c r="BF217" s="85"/>
      <c r="BG217" s="85"/>
      <c r="BH217" s="85"/>
      <c r="BI217" s="85"/>
      <c r="BJ217" s="85"/>
      <c r="BK217" s="85"/>
      <c r="BL217" s="85"/>
      <c r="BM217" s="85"/>
      <c r="BN217" s="85"/>
      <c r="BO217" s="85"/>
      <c r="BP217" s="85"/>
      <c r="BQ217" s="85"/>
    </row>
    <row r="218" ht="23.25" customHeight="1">
      <c r="A218" s="77"/>
      <c r="B218" s="77"/>
      <c r="C218" s="77"/>
      <c r="D218" s="77"/>
      <c r="E218" s="104"/>
      <c r="F218" s="77"/>
      <c r="G218" s="77"/>
      <c r="H218" s="77"/>
      <c r="I218" s="77"/>
      <c r="J218" s="77"/>
      <c r="K218" s="77"/>
      <c r="L218" s="77"/>
      <c r="M218" s="77"/>
      <c r="N218" s="77"/>
      <c r="O218" s="77"/>
      <c r="P218" s="77"/>
      <c r="Q218" s="77"/>
      <c r="R218" s="80"/>
      <c r="S218" s="77"/>
      <c r="T218" s="79" t="str">
        <f>"[" &amp; TEXTJOIN(", ", TRUE,
    IF(H218&lt;&gt;"", """" &amp; VJDBCore!H$4 &amp; """", ""),
    IF(I218&lt;&gt;"", """" &amp; VJDBCore!I$4 &amp; """", ""),
    IF(J218&lt;&gt;"", """" &amp; VJDBCore!J$4 &amp; """", ""),
    IF(K218&lt;&gt;"", """" &amp; VJDBCore!K$4 &amp; """", ""),
    IF(L218&lt;&gt;"", """" &amp; VJDBCore!L$4 &amp; """", ""),    IF(M218&lt;&gt;"", """" &amp; VJDBCore!M$4 &amp; """", ""),    IF(N218&lt;&gt;"", """" &amp; VJDBCore!N$4 &amp; """", ""),     IF(O218&lt;&gt;"", """" &amp; VJDBCore!O$4 &amp; """", ""),     IF(O218&lt;&gt;"", """" &amp; VJDBCore!O$4 &amp; """", ""),     IF(P218&lt;&gt;"", """" &amp; VJDBCore!P$4 &amp; """", ""),
    IF(Q222&lt;&gt;"", """" &amp; Q222 &amp; """", ""),
    IF(R218&lt;&gt;"", """" &amp; R218 &amp; """", ""),
    IF(S218&lt;&gt;"", """" &amp; S218 &amp; """", "")
) &amp; "]"</f>
        <v>[]</v>
      </c>
      <c r="U218" s="89"/>
      <c r="V218" s="89"/>
      <c r="W218" s="89"/>
      <c r="X218" s="89"/>
      <c r="Y218" s="89"/>
      <c r="Z218" s="89"/>
      <c r="AA218" s="89"/>
      <c r="AB218" s="89"/>
      <c r="AC218" s="89"/>
      <c r="AD218" s="89"/>
      <c r="AE218" s="89"/>
      <c r="AF218" s="89"/>
      <c r="AG218" s="89"/>
      <c r="AH218" s="89"/>
      <c r="AI218" s="89"/>
      <c r="AJ218" s="89"/>
      <c r="AK218" s="89"/>
      <c r="AL218" s="89"/>
      <c r="AM218" s="89"/>
      <c r="AN218" s="91"/>
      <c r="AO218" s="85"/>
      <c r="AP218" s="85"/>
      <c r="AQ218" s="85"/>
      <c r="AR218" s="85"/>
      <c r="AS218" s="85"/>
      <c r="AT218" s="85"/>
      <c r="AU218" s="85"/>
      <c r="AV218" s="85"/>
      <c r="AW218" s="85"/>
      <c r="AX218" s="85"/>
      <c r="AY218" s="85"/>
      <c r="AZ218" s="85"/>
      <c r="BA218" s="85"/>
      <c r="BB218" s="85"/>
      <c r="BC218" s="85"/>
      <c r="BD218" s="85"/>
      <c r="BE218" s="85"/>
      <c r="BF218" s="85"/>
      <c r="BG218" s="85"/>
      <c r="BH218" s="85"/>
      <c r="BI218" s="85"/>
      <c r="BJ218" s="85"/>
      <c r="BK218" s="85"/>
      <c r="BL218" s="85"/>
      <c r="BM218" s="85"/>
      <c r="BN218" s="85"/>
      <c r="BO218" s="85"/>
      <c r="BP218" s="85"/>
      <c r="BQ218" s="85"/>
    </row>
    <row r="219" ht="23.25" customHeight="1">
      <c r="A219" s="77"/>
      <c r="B219" s="77"/>
      <c r="C219" s="77"/>
      <c r="D219" s="77"/>
      <c r="E219" s="104"/>
      <c r="F219" s="77"/>
      <c r="G219" s="77"/>
      <c r="H219" s="77"/>
      <c r="I219" s="77"/>
      <c r="J219" s="77"/>
      <c r="K219" s="77"/>
      <c r="L219" s="77"/>
      <c r="M219" s="77"/>
      <c r="N219" s="77"/>
      <c r="O219" s="77"/>
      <c r="P219" s="77"/>
      <c r="Q219" s="77"/>
      <c r="R219" s="80"/>
      <c r="S219" s="77"/>
      <c r="T219" s="79" t="str">
        <f>"[" &amp; TEXTJOIN(", ", TRUE,
    IF(H219&lt;&gt;"", """" &amp; VJDBCore!H$4 &amp; """", ""),
    IF(I219&lt;&gt;"", """" &amp; VJDBCore!I$4 &amp; """", ""),
    IF(J219&lt;&gt;"", """" &amp; VJDBCore!J$4 &amp; """", ""),
    IF(K219&lt;&gt;"", """" &amp; VJDBCore!K$4 &amp; """", ""),
    IF(L219&lt;&gt;"", """" &amp; VJDBCore!L$4 &amp; """", ""),    IF(M219&lt;&gt;"", """" &amp; VJDBCore!M$4 &amp; """", ""),    IF(N219&lt;&gt;"", """" &amp; VJDBCore!N$4 &amp; """", ""),     IF(O219&lt;&gt;"", """" &amp; VJDBCore!O$4 &amp; """", ""),     IF(O219&lt;&gt;"", """" &amp; VJDBCore!O$4 &amp; """", ""),     IF(P219&lt;&gt;"", """" &amp; VJDBCore!P$4 &amp; """", ""),
    IF(Q223&lt;&gt;"", """" &amp; Q223 &amp; """", ""),
    IF(R219&lt;&gt;"", """" &amp; R219 &amp; """", ""),
    IF(S219&lt;&gt;"", """" &amp; S219 &amp; """", "")
) &amp; "]"</f>
        <v>[]</v>
      </c>
      <c r="U219" s="89"/>
      <c r="V219" s="89"/>
      <c r="W219" s="89"/>
      <c r="X219" s="89"/>
      <c r="Y219" s="89"/>
      <c r="Z219" s="89"/>
      <c r="AA219" s="89"/>
      <c r="AB219" s="89"/>
      <c r="AC219" s="89"/>
      <c r="AD219" s="89"/>
      <c r="AE219" s="89"/>
      <c r="AF219" s="89"/>
      <c r="AG219" s="89"/>
      <c r="AH219" s="89"/>
      <c r="AI219" s="89"/>
      <c r="AJ219" s="89"/>
      <c r="AK219" s="89"/>
      <c r="AL219" s="89"/>
      <c r="AM219" s="89"/>
      <c r="AN219" s="91"/>
      <c r="AO219" s="85"/>
      <c r="AP219" s="85"/>
      <c r="AQ219" s="85"/>
      <c r="AR219" s="85"/>
      <c r="AS219" s="85"/>
      <c r="AT219" s="85"/>
      <c r="AU219" s="85"/>
      <c r="AV219" s="85"/>
      <c r="AW219" s="85"/>
      <c r="AX219" s="85"/>
      <c r="AY219" s="85"/>
      <c r="AZ219" s="85"/>
      <c r="BA219" s="85"/>
      <c r="BB219" s="85"/>
      <c r="BC219" s="85"/>
      <c r="BD219" s="85"/>
      <c r="BE219" s="85"/>
      <c r="BF219" s="85"/>
      <c r="BG219" s="85"/>
      <c r="BH219" s="85"/>
      <c r="BI219" s="85"/>
      <c r="BJ219" s="85"/>
      <c r="BK219" s="85"/>
      <c r="BL219" s="85"/>
      <c r="BM219" s="85"/>
      <c r="BN219" s="85"/>
      <c r="BO219" s="85"/>
      <c r="BP219" s="85"/>
      <c r="BQ219" s="85"/>
    </row>
    <row r="220" ht="23.25" customHeight="1">
      <c r="A220" s="77"/>
      <c r="B220" s="77"/>
      <c r="C220" s="77"/>
      <c r="D220" s="77"/>
      <c r="E220" s="104"/>
      <c r="F220" s="77"/>
      <c r="G220" s="77"/>
      <c r="H220" s="77"/>
      <c r="I220" s="77"/>
      <c r="J220" s="77"/>
      <c r="K220" s="77"/>
      <c r="L220" s="77"/>
      <c r="M220" s="77"/>
      <c r="N220" s="77"/>
      <c r="O220" s="77"/>
      <c r="P220" s="77"/>
      <c r="Q220" s="77"/>
      <c r="R220" s="80"/>
      <c r="S220" s="77"/>
      <c r="T220" s="79" t="str">
        <f>"[" &amp; TEXTJOIN(", ", TRUE,
    IF(H220&lt;&gt;"", """" &amp; VJDBCore!H$4 &amp; """", ""),
    IF(I220&lt;&gt;"", """" &amp; VJDBCore!I$4 &amp; """", ""),
    IF(J220&lt;&gt;"", """" &amp; VJDBCore!J$4 &amp; """", ""),
    IF(K220&lt;&gt;"", """" &amp; VJDBCore!K$4 &amp; """", ""),
    IF(L220&lt;&gt;"", """" &amp; VJDBCore!L$4 &amp; """", ""),    IF(M220&lt;&gt;"", """" &amp; VJDBCore!M$4 &amp; """", ""),    IF(N220&lt;&gt;"", """" &amp; VJDBCore!N$4 &amp; """", ""),     IF(O220&lt;&gt;"", """" &amp; VJDBCore!O$4 &amp; """", ""),     IF(O220&lt;&gt;"", """" &amp; VJDBCore!O$4 &amp; """", ""),     IF(P220&lt;&gt;"", """" &amp; VJDBCore!P$4 &amp; """", ""),
    IF(Q224&lt;&gt;"", """" &amp; Q224 &amp; """", ""),
    IF(R220&lt;&gt;"", """" &amp; R220 &amp; """", ""),
    IF(S220&lt;&gt;"", """" &amp; S220 &amp; """", "")
) &amp; "]"</f>
        <v>[]</v>
      </c>
      <c r="U220" s="89"/>
      <c r="V220" s="89"/>
      <c r="W220" s="89"/>
      <c r="X220" s="89"/>
      <c r="Y220" s="89"/>
      <c r="Z220" s="89"/>
      <c r="AA220" s="89"/>
      <c r="AB220" s="89"/>
      <c r="AC220" s="89"/>
      <c r="AD220" s="89"/>
      <c r="AE220" s="89"/>
      <c r="AF220" s="89"/>
      <c r="AG220" s="89"/>
      <c r="AH220" s="89"/>
      <c r="AI220" s="89"/>
      <c r="AJ220" s="89"/>
      <c r="AK220" s="89"/>
      <c r="AL220" s="89"/>
      <c r="AM220" s="89"/>
      <c r="AN220" s="91"/>
      <c r="AO220" s="85"/>
      <c r="AP220" s="85"/>
      <c r="AQ220" s="85"/>
      <c r="AR220" s="85"/>
      <c r="AS220" s="85"/>
      <c r="AT220" s="85"/>
      <c r="AU220" s="85"/>
      <c r="AV220" s="85"/>
      <c r="AW220" s="85"/>
      <c r="AX220" s="85"/>
      <c r="AY220" s="85"/>
      <c r="AZ220" s="85"/>
      <c r="BA220" s="85"/>
      <c r="BB220" s="85"/>
      <c r="BC220" s="85"/>
      <c r="BD220" s="85"/>
      <c r="BE220" s="85"/>
      <c r="BF220" s="85"/>
      <c r="BG220" s="85"/>
      <c r="BH220" s="85"/>
      <c r="BI220" s="85"/>
      <c r="BJ220" s="85"/>
      <c r="BK220" s="85"/>
      <c r="BL220" s="85"/>
      <c r="BM220" s="85"/>
      <c r="BN220" s="85"/>
      <c r="BO220" s="85"/>
      <c r="BP220" s="85"/>
      <c r="BQ220" s="85"/>
    </row>
    <row r="221" ht="23.25" customHeight="1">
      <c r="A221" s="77"/>
      <c r="B221" s="77"/>
      <c r="C221" s="77"/>
      <c r="D221" s="77"/>
      <c r="E221" s="104"/>
      <c r="F221" s="77"/>
      <c r="G221" s="77"/>
      <c r="H221" s="77"/>
      <c r="I221" s="77"/>
      <c r="J221" s="77"/>
      <c r="K221" s="77"/>
      <c r="L221" s="77"/>
      <c r="M221" s="77"/>
      <c r="N221" s="77"/>
      <c r="O221" s="77"/>
      <c r="P221" s="77"/>
      <c r="Q221" s="77"/>
      <c r="R221" s="80"/>
      <c r="S221" s="77"/>
      <c r="T221" s="79" t="str">
        <f>"[" &amp; TEXTJOIN(", ", TRUE,
    IF(H221&lt;&gt;"", """" &amp; VJDBCore!H$4 &amp; """", ""),
    IF(I221&lt;&gt;"", """" &amp; VJDBCore!I$4 &amp; """", ""),
    IF(J221&lt;&gt;"", """" &amp; VJDBCore!J$4 &amp; """", ""),
    IF(K221&lt;&gt;"", """" &amp; VJDBCore!K$4 &amp; """", ""),
    IF(L221&lt;&gt;"", """" &amp; VJDBCore!L$4 &amp; """", ""),    IF(M221&lt;&gt;"", """" &amp; VJDBCore!M$4 &amp; """", ""),    IF(N221&lt;&gt;"", """" &amp; VJDBCore!N$4 &amp; """", ""),     IF(O221&lt;&gt;"", """" &amp; VJDBCore!O$4 &amp; """", ""),     IF(O221&lt;&gt;"", """" &amp; VJDBCore!O$4 &amp; """", ""),     IF(P221&lt;&gt;"", """" &amp; VJDBCore!P$4 &amp; """", ""),
    IF(Q225&lt;&gt;"", """" &amp; Q225 &amp; """", ""),
    IF(R221&lt;&gt;"", """" &amp; R221 &amp; """", ""),
    IF(S221&lt;&gt;"", """" &amp; S221 &amp; """", "")
) &amp; "]"</f>
        <v>[]</v>
      </c>
      <c r="U221" s="89"/>
      <c r="V221" s="89"/>
      <c r="W221" s="89"/>
      <c r="X221" s="89"/>
      <c r="Y221" s="89"/>
      <c r="Z221" s="89"/>
      <c r="AA221" s="89"/>
      <c r="AB221" s="89"/>
      <c r="AC221" s="89"/>
      <c r="AD221" s="89"/>
      <c r="AE221" s="89"/>
      <c r="AF221" s="89"/>
      <c r="AG221" s="89"/>
      <c r="AH221" s="89"/>
      <c r="AI221" s="89"/>
      <c r="AJ221" s="89"/>
      <c r="AK221" s="89"/>
      <c r="AL221" s="89"/>
      <c r="AM221" s="89"/>
      <c r="AN221" s="91"/>
      <c r="AO221" s="85"/>
      <c r="AP221" s="85"/>
      <c r="AQ221" s="85"/>
      <c r="AR221" s="85"/>
      <c r="AS221" s="85"/>
      <c r="AT221" s="85"/>
      <c r="AU221" s="85"/>
      <c r="AV221" s="85"/>
      <c r="AW221" s="85"/>
      <c r="AX221" s="85"/>
      <c r="AY221" s="85"/>
      <c r="AZ221" s="85"/>
      <c r="BA221" s="85"/>
      <c r="BB221" s="85"/>
      <c r="BC221" s="85"/>
      <c r="BD221" s="85"/>
      <c r="BE221" s="85"/>
      <c r="BF221" s="85"/>
      <c r="BG221" s="85"/>
      <c r="BH221" s="85"/>
      <c r="BI221" s="85"/>
      <c r="BJ221" s="85"/>
      <c r="BK221" s="85"/>
      <c r="BL221" s="85"/>
      <c r="BM221" s="85"/>
      <c r="BN221" s="85"/>
      <c r="BO221" s="85"/>
      <c r="BP221" s="85"/>
      <c r="BQ221" s="85"/>
    </row>
    <row r="222" ht="23.25" customHeight="1">
      <c r="A222" s="77"/>
      <c r="B222" s="77"/>
      <c r="C222" s="77"/>
      <c r="D222" s="77"/>
      <c r="E222" s="104"/>
      <c r="F222" s="77"/>
      <c r="G222" s="77"/>
      <c r="H222" s="77"/>
      <c r="I222" s="77"/>
      <c r="J222" s="77"/>
      <c r="K222" s="77"/>
      <c r="L222" s="77"/>
      <c r="M222" s="77"/>
      <c r="N222" s="77"/>
      <c r="O222" s="77"/>
      <c r="P222" s="77"/>
      <c r="Q222" s="77"/>
      <c r="R222" s="80"/>
      <c r="S222" s="77"/>
      <c r="T222" s="79" t="str">
        <f>"[" &amp; TEXTJOIN(", ", TRUE,
    IF(H222&lt;&gt;"", """" &amp; VJDBCore!H$4 &amp; """", ""),
    IF(I222&lt;&gt;"", """" &amp; VJDBCore!I$4 &amp; """", ""),
    IF(J222&lt;&gt;"", """" &amp; VJDBCore!J$4 &amp; """", ""),
    IF(K222&lt;&gt;"", """" &amp; VJDBCore!K$4 &amp; """", ""),
    IF(L222&lt;&gt;"", """" &amp; VJDBCore!L$4 &amp; """", ""),    IF(M222&lt;&gt;"", """" &amp; VJDBCore!M$4 &amp; """", ""),    IF(N222&lt;&gt;"", """" &amp; VJDBCore!N$4 &amp; """", ""),     IF(O222&lt;&gt;"", """" &amp; VJDBCore!O$4 &amp; """", ""),     IF(O222&lt;&gt;"", """" &amp; VJDBCore!O$4 &amp; """", ""),     IF(P222&lt;&gt;"", """" &amp; VJDBCore!P$4 &amp; """", ""),
    IF(Q226&lt;&gt;"", """" &amp; Q226 &amp; """", ""),
    IF(R222&lt;&gt;"", """" &amp; R222 &amp; """", ""),
    IF(S222&lt;&gt;"", """" &amp; S222 &amp; """", "")
) &amp; "]"</f>
        <v>[]</v>
      </c>
      <c r="U222" s="89"/>
      <c r="V222" s="89"/>
      <c r="W222" s="89"/>
      <c r="X222" s="89"/>
      <c r="Y222" s="89"/>
      <c r="Z222" s="89"/>
      <c r="AA222" s="89"/>
      <c r="AB222" s="89"/>
      <c r="AC222" s="89"/>
      <c r="AD222" s="89"/>
      <c r="AE222" s="89"/>
      <c r="AF222" s="89"/>
      <c r="AG222" s="89"/>
      <c r="AH222" s="89"/>
      <c r="AI222" s="89"/>
      <c r="AJ222" s="89"/>
      <c r="AK222" s="89"/>
      <c r="AL222" s="89"/>
      <c r="AM222" s="89"/>
      <c r="AN222" s="91"/>
      <c r="AO222" s="85"/>
      <c r="AP222" s="85"/>
      <c r="AQ222" s="85"/>
      <c r="AR222" s="85"/>
      <c r="AS222" s="85"/>
      <c r="AT222" s="85"/>
      <c r="AU222" s="85"/>
      <c r="AV222" s="85"/>
      <c r="AW222" s="85"/>
      <c r="AX222" s="85"/>
      <c r="AY222" s="85"/>
      <c r="AZ222" s="85"/>
      <c r="BA222" s="85"/>
      <c r="BB222" s="85"/>
      <c r="BC222" s="85"/>
      <c r="BD222" s="85"/>
      <c r="BE222" s="85"/>
      <c r="BF222" s="85"/>
      <c r="BG222" s="85"/>
      <c r="BH222" s="85"/>
      <c r="BI222" s="85"/>
      <c r="BJ222" s="85"/>
      <c r="BK222" s="85"/>
      <c r="BL222" s="85"/>
      <c r="BM222" s="85"/>
      <c r="BN222" s="85"/>
      <c r="BO222" s="85"/>
      <c r="BP222" s="85"/>
      <c r="BQ222" s="85"/>
    </row>
    <row r="223" ht="23.25" customHeight="1">
      <c r="A223" s="77"/>
      <c r="B223" s="77"/>
      <c r="C223" s="77"/>
      <c r="D223" s="77"/>
      <c r="E223" s="104"/>
      <c r="F223" s="77"/>
      <c r="G223" s="77"/>
      <c r="H223" s="77"/>
      <c r="I223" s="77"/>
      <c r="J223" s="77"/>
      <c r="K223" s="77"/>
      <c r="L223" s="77"/>
      <c r="M223" s="77"/>
      <c r="N223" s="77"/>
      <c r="O223" s="77"/>
      <c r="P223" s="77"/>
      <c r="Q223" s="77"/>
      <c r="R223" s="80"/>
      <c r="S223" s="77"/>
      <c r="T223" s="79" t="str">
        <f>"[" &amp; TEXTJOIN(", ", TRUE,
    IF(H223&lt;&gt;"", """" &amp; VJDBCore!H$4 &amp; """", ""),
    IF(I223&lt;&gt;"", """" &amp; VJDBCore!I$4 &amp; """", ""),
    IF(J223&lt;&gt;"", """" &amp; VJDBCore!J$4 &amp; """", ""),
    IF(K223&lt;&gt;"", """" &amp; VJDBCore!K$4 &amp; """", ""),
    IF(L223&lt;&gt;"", """" &amp; VJDBCore!L$4 &amp; """", ""),    IF(M223&lt;&gt;"", """" &amp; VJDBCore!M$4 &amp; """", ""),    IF(N223&lt;&gt;"", """" &amp; VJDBCore!N$4 &amp; """", ""),     IF(O223&lt;&gt;"", """" &amp; VJDBCore!O$4 &amp; """", ""),     IF(O223&lt;&gt;"", """" &amp; VJDBCore!O$4 &amp; """", ""),     IF(P223&lt;&gt;"", """" &amp; VJDBCore!P$4 &amp; """", ""),
    IF(Q227&lt;&gt;"", """" &amp; Q227 &amp; """", ""),
    IF(R223&lt;&gt;"", """" &amp; R223 &amp; """", ""),
    IF(S223&lt;&gt;"", """" &amp; S223 &amp; """", "")
) &amp; "]"</f>
        <v>[]</v>
      </c>
      <c r="U223" s="89"/>
      <c r="V223" s="89"/>
      <c r="W223" s="89"/>
      <c r="X223" s="89"/>
      <c r="Y223" s="89"/>
      <c r="Z223" s="89"/>
      <c r="AA223" s="89"/>
      <c r="AB223" s="89"/>
      <c r="AC223" s="89"/>
      <c r="AD223" s="89"/>
      <c r="AE223" s="89"/>
      <c r="AF223" s="89"/>
      <c r="AG223" s="89"/>
      <c r="AH223" s="89"/>
      <c r="AI223" s="89"/>
      <c r="AJ223" s="89"/>
      <c r="AK223" s="89"/>
      <c r="AL223" s="89"/>
      <c r="AM223" s="89"/>
      <c r="AN223" s="91"/>
      <c r="AO223" s="85"/>
      <c r="AP223" s="85"/>
      <c r="AQ223" s="85"/>
      <c r="AR223" s="85"/>
      <c r="AS223" s="85"/>
      <c r="AT223" s="85"/>
      <c r="AU223" s="85"/>
      <c r="AV223" s="85"/>
      <c r="AW223" s="85"/>
      <c r="AX223" s="85"/>
      <c r="AY223" s="85"/>
      <c r="AZ223" s="85"/>
      <c r="BA223" s="85"/>
      <c r="BB223" s="85"/>
      <c r="BC223" s="85"/>
      <c r="BD223" s="85"/>
      <c r="BE223" s="85"/>
      <c r="BF223" s="85"/>
      <c r="BG223" s="85"/>
      <c r="BH223" s="85"/>
      <c r="BI223" s="85"/>
      <c r="BJ223" s="85"/>
      <c r="BK223" s="85"/>
      <c r="BL223" s="85"/>
      <c r="BM223" s="85"/>
      <c r="BN223" s="85"/>
      <c r="BO223" s="85"/>
      <c r="BP223" s="85"/>
      <c r="BQ223" s="85"/>
    </row>
    <row r="224" ht="23.25" customHeight="1">
      <c r="A224" s="77"/>
      <c r="B224" s="77"/>
      <c r="C224" s="77"/>
      <c r="D224" s="77"/>
      <c r="E224" s="104"/>
      <c r="F224" s="77"/>
      <c r="G224" s="77"/>
      <c r="H224" s="77"/>
      <c r="I224" s="77"/>
      <c r="J224" s="77"/>
      <c r="K224" s="77"/>
      <c r="L224" s="77"/>
      <c r="M224" s="77"/>
      <c r="N224" s="77"/>
      <c r="O224" s="77"/>
      <c r="P224" s="77"/>
      <c r="Q224" s="77"/>
      <c r="R224" s="80"/>
      <c r="S224" s="77"/>
      <c r="T224" s="79" t="str">
        <f>"[" &amp; TEXTJOIN(", ", TRUE,
    IF(H224&lt;&gt;"", """" &amp; VJDBCore!H$4 &amp; """", ""),
    IF(I224&lt;&gt;"", """" &amp; VJDBCore!I$4 &amp; """", ""),
    IF(J224&lt;&gt;"", """" &amp; VJDBCore!J$4 &amp; """", ""),
    IF(K224&lt;&gt;"", """" &amp; VJDBCore!K$4 &amp; """", ""),
    IF(L224&lt;&gt;"", """" &amp; VJDBCore!L$4 &amp; """", ""),    IF(M224&lt;&gt;"", """" &amp; VJDBCore!M$4 &amp; """", ""),    IF(N224&lt;&gt;"", """" &amp; VJDBCore!N$4 &amp; """", ""),     IF(O224&lt;&gt;"", """" &amp; VJDBCore!O$4 &amp; """", ""),     IF(O224&lt;&gt;"", """" &amp; VJDBCore!O$4 &amp; """", ""),     IF(P224&lt;&gt;"", """" &amp; VJDBCore!P$4 &amp; """", ""),
    IF(Q228&lt;&gt;"", """" &amp; Q228 &amp; """", ""),
    IF(R224&lt;&gt;"", """" &amp; R224 &amp; """", ""),
    IF(S224&lt;&gt;"", """" &amp; S224 &amp; """", "")
) &amp; "]"</f>
        <v>[]</v>
      </c>
      <c r="U224" s="89"/>
      <c r="V224" s="89"/>
      <c r="W224" s="89"/>
      <c r="X224" s="89"/>
      <c r="Y224" s="89"/>
      <c r="Z224" s="89"/>
      <c r="AA224" s="89"/>
      <c r="AB224" s="89"/>
      <c r="AC224" s="89"/>
      <c r="AD224" s="89"/>
      <c r="AE224" s="89"/>
      <c r="AF224" s="89"/>
      <c r="AG224" s="89"/>
      <c r="AH224" s="89"/>
      <c r="AI224" s="89"/>
      <c r="AJ224" s="89"/>
      <c r="AK224" s="89"/>
      <c r="AL224" s="89"/>
      <c r="AM224" s="89"/>
      <c r="AN224" s="91"/>
      <c r="AO224" s="85"/>
      <c r="AP224" s="85"/>
      <c r="AQ224" s="85"/>
      <c r="AR224" s="85"/>
      <c r="AS224" s="85"/>
      <c r="AT224" s="85"/>
      <c r="AU224" s="85"/>
      <c r="AV224" s="85"/>
      <c r="AW224" s="85"/>
      <c r="AX224" s="85"/>
      <c r="AY224" s="85"/>
      <c r="AZ224" s="85"/>
      <c r="BA224" s="85"/>
      <c r="BB224" s="85"/>
      <c r="BC224" s="85"/>
      <c r="BD224" s="85"/>
      <c r="BE224" s="85"/>
      <c r="BF224" s="85"/>
      <c r="BG224" s="85"/>
      <c r="BH224" s="85"/>
      <c r="BI224" s="85"/>
      <c r="BJ224" s="85"/>
      <c r="BK224" s="85"/>
      <c r="BL224" s="85"/>
      <c r="BM224" s="85"/>
      <c r="BN224" s="85"/>
      <c r="BO224" s="85"/>
      <c r="BP224" s="85"/>
      <c r="BQ224" s="85"/>
    </row>
    <row r="225" ht="23.25" customHeight="1">
      <c r="A225" s="77"/>
      <c r="B225" s="77"/>
      <c r="C225" s="77"/>
      <c r="D225" s="77"/>
      <c r="E225" s="104"/>
      <c r="F225" s="77"/>
      <c r="G225" s="77"/>
      <c r="H225" s="77"/>
      <c r="I225" s="77"/>
      <c r="J225" s="77"/>
      <c r="K225" s="77"/>
      <c r="L225" s="77"/>
      <c r="M225" s="77"/>
      <c r="N225" s="77"/>
      <c r="O225" s="77"/>
      <c r="P225" s="77"/>
      <c r="Q225" s="77"/>
      <c r="R225" s="80"/>
      <c r="S225" s="77"/>
      <c r="T225" s="79" t="str">
        <f>"[" &amp; TEXTJOIN(", ", TRUE,
    IF(H225&lt;&gt;"", """" &amp; VJDBCore!H$4 &amp; """", ""),
    IF(I225&lt;&gt;"", """" &amp; VJDBCore!I$4 &amp; """", ""),
    IF(J225&lt;&gt;"", """" &amp; VJDBCore!J$4 &amp; """", ""),
    IF(K225&lt;&gt;"", """" &amp; VJDBCore!K$4 &amp; """", ""),
    IF(L225&lt;&gt;"", """" &amp; VJDBCore!L$4 &amp; """", ""),    IF(M225&lt;&gt;"", """" &amp; VJDBCore!M$4 &amp; """", ""),    IF(N225&lt;&gt;"", """" &amp; VJDBCore!N$4 &amp; """", ""),     IF(O225&lt;&gt;"", """" &amp; VJDBCore!O$4 &amp; """", ""),     IF(O225&lt;&gt;"", """" &amp; VJDBCore!O$4 &amp; """", ""),     IF(P225&lt;&gt;"", """" &amp; VJDBCore!P$4 &amp; """", ""),
    IF(Q229&lt;&gt;"", """" &amp; Q229 &amp; """", ""),
    IF(R225&lt;&gt;"", """" &amp; R225 &amp; """", ""),
    IF(S225&lt;&gt;"", """" &amp; S225 &amp; """", "")
) &amp; "]"</f>
        <v>[]</v>
      </c>
      <c r="U225" s="89"/>
      <c r="V225" s="89"/>
      <c r="W225" s="89"/>
      <c r="X225" s="89"/>
      <c r="Y225" s="89"/>
      <c r="Z225" s="89"/>
      <c r="AA225" s="89"/>
      <c r="AB225" s="89"/>
      <c r="AC225" s="89"/>
      <c r="AD225" s="89"/>
      <c r="AE225" s="89"/>
      <c r="AF225" s="89"/>
      <c r="AG225" s="89"/>
      <c r="AH225" s="89"/>
      <c r="AI225" s="89"/>
      <c r="AJ225" s="89"/>
      <c r="AK225" s="89"/>
      <c r="AL225" s="89"/>
      <c r="AM225" s="89"/>
      <c r="AN225" s="91"/>
      <c r="AO225" s="85"/>
      <c r="AP225" s="85"/>
      <c r="AQ225" s="85"/>
      <c r="AR225" s="85"/>
      <c r="AS225" s="85"/>
      <c r="AT225" s="85"/>
      <c r="AU225" s="85"/>
      <c r="AV225" s="85"/>
      <c r="AW225" s="85"/>
      <c r="AX225" s="85"/>
      <c r="AY225" s="85"/>
      <c r="AZ225" s="85"/>
      <c r="BA225" s="85"/>
      <c r="BB225" s="85"/>
      <c r="BC225" s="85"/>
      <c r="BD225" s="85"/>
      <c r="BE225" s="85"/>
      <c r="BF225" s="85"/>
      <c r="BG225" s="85"/>
      <c r="BH225" s="85"/>
      <c r="BI225" s="85"/>
      <c r="BJ225" s="85"/>
      <c r="BK225" s="85"/>
      <c r="BL225" s="85"/>
      <c r="BM225" s="85"/>
      <c r="BN225" s="85"/>
      <c r="BO225" s="85"/>
      <c r="BP225" s="85"/>
      <c r="BQ225" s="85"/>
    </row>
    <row r="226" ht="23.25" customHeight="1">
      <c r="A226" s="77"/>
      <c r="B226" s="77"/>
      <c r="C226" s="77"/>
      <c r="D226" s="77"/>
      <c r="E226" s="104"/>
      <c r="F226" s="77"/>
      <c r="G226" s="77"/>
      <c r="H226" s="77"/>
      <c r="I226" s="77"/>
      <c r="J226" s="77"/>
      <c r="K226" s="77"/>
      <c r="L226" s="77"/>
      <c r="M226" s="77"/>
      <c r="N226" s="77"/>
      <c r="O226" s="77"/>
      <c r="P226" s="77"/>
      <c r="Q226" s="77"/>
      <c r="R226" s="80"/>
      <c r="S226" s="77"/>
      <c r="T226" s="79" t="str">
        <f>"[" &amp; TEXTJOIN(", ", TRUE,
    IF(H226&lt;&gt;"", """" &amp; VJDBCore!H$4 &amp; """", ""),
    IF(I226&lt;&gt;"", """" &amp; VJDBCore!I$4 &amp; """", ""),
    IF(J226&lt;&gt;"", """" &amp; VJDBCore!J$4 &amp; """", ""),
    IF(K226&lt;&gt;"", """" &amp; VJDBCore!K$4 &amp; """", ""),
    IF(L226&lt;&gt;"", """" &amp; VJDBCore!L$4 &amp; """", ""),    IF(M226&lt;&gt;"", """" &amp; VJDBCore!M$4 &amp; """", ""),    IF(N226&lt;&gt;"", """" &amp; VJDBCore!N$4 &amp; """", ""),     IF(O226&lt;&gt;"", """" &amp; VJDBCore!O$4 &amp; """", ""),     IF(O226&lt;&gt;"", """" &amp; VJDBCore!O$4 &amp; """", ""),     IF(P226&lt;&gt;"", """" &amp; VJDBCore!P$4 &amp; """", ""),
    IF(Q230&lt;&gt;"", """" &amp; Q230 &amp; """", ""),
    IF(R226&lt;&gt;"", """" &amp; R226 &amp; """", ""),
    IF(S226&lt;&gt;"", """" &amp; S226 &amp; """", "")
) &amp; "]"</f>
        <v>[]</v>
      </c>
      <c r="U226" s="89"/>
      <c r="V226" s="89"/>
      <c r="W226" s="89"/>
      <c r="X226" s="89"/>
      <c r="Y226" s="89"/>
      <c r="Z226" s="89"/>
      <c r="AA226" s="89"/>
      <c r="AB226" s="89"/>
      <c r="AC226" s="89"/>
      <c r="AD226" s="89"/>
      <c r="AE226" s="89"/>
      <c r="AF226" s="89"/>
      <c r="AG226" s="89"/>
      <c r="AH226" s="89"/>
      <c r="AI226" s="89"/>
      <c r="AJ226" s="89"/>
      <c r="AK226" s="89"/>
      <c r="AL226" s="89"/>
      <c r="AM226" s="89"/>
      <c r="AN226" s="91"/>
      <c r="AO226" s="85"/>
      <c r="AP226" s="85"/>
      <c r="AQ226" s="85"/>
      <c r="AR226" s="85"/>
      <c r="AS226" s="85"/>
      <c r="AT226" s="85"/>
      <c r="AU226" s="85"/>
      <c r="AV226" s="85"/>
      <c r="AW226" s="85"/>
      <c r="AX226" s="85"/>
      <c r="AY226" s="85"/>
      <c r="AZ226" s="85"/>
      <c r="BA226" s="85"/>
      <c r="BB226" s="85"/>
      <c r="BC226" s="85"/>
      <c r="BD226" s="85"/>
      <c r="BE226" s="85"/>
      <c r="BF226" s="85"/>
      <c r="BG226" s="85"/>
      <c r="BH226" s="85"/>
      <c r="BI226" s="85"/>
      <c r="BJ226" s="85"/>
      <c r="BK226" s="85"/>
      <c r="BL226" s="85"/>
      <c r="BM226" s="85"/>
      <c r="BN226" s="85"/>
      <c r="BO226" s="85"/>
      <c r="BP226" s="85"/>
      <c r="BQ226" s="85"/>
    </row>
    <row r="227" ht="23.25" customHeight="1">
      <c r="A227" s="77"/>
      <c r="B227" s="77"/>
      <c r="C227" s="77"/>
      <c r="D227" s="77"/>
      <c r="E227" s="104"/>
      <c r="F227" s="77"/>
      <c r="G227" s="77"/>
      <c r="H227" s="77"/>
      <c r="I227" s="77"/>
      <c r="J227" s="77"/>
      <c r="K227" s="77"/>
      <c r="L227" s="77"/>
      <c r="M227" s="77"/>
      <c r="N227" s="77"/>
      <c r="O227" s="77"/>
      <c r="P227" s="77"/>
      <c r="Q227" s="77"/>
      <c r="R227" s="80"/>
      <c r="S227" s="77"/>
      <c r="T227" s="79" t="str">
        <f>"[" &amp; TEXTJOIN(", ", TRUE,
    IF(H227&lt;&gt;"", """" &amp; VJDBCore!H$4 &amp; """", ""),
    IF(I227&lt;&gt;"", """" &amp; VJDBCore!I$4 &amp; """", ""),
    IF(J227&lt;&gt;"", """" &amp; VJDBCore!J$4 &amp; """", ""),
    IF(K227&lt;&gt;"", """" &amp; VJDBCore!K$4 &amp; """", ""),
    IF(L227&lt;&gt;"", """" &amp; VJDBCore!L$4 &amp; """", ""),    IF(M227&lt;&gt;"", """" &amp; VJDBCore!M$4 &amp; """", ""),    IF(N227&lt;&gt;"", """" &amp; VJDBCore!N$4 &amp; """", ""),     IF(O227&lt;&gt;"", """" &amp; VJDBCore!O$4 &amp; """", ""),     IF(O227&lt;&gt;"", """" &amp; VJDBCore!O$4 &amp; """", ""),     IF(P227&lt;&gt;"", """" &amp; VJDBCore!P$4 &amp; """", ""),
    IF(Q231&lt;&gt;"", """" &amp; Q231 &amp; """", ""),
    IF(R227&lt;&gt;"", """" &amp; R227 &amp; """", ""),
    IF(S227&lt;&gt;"", """" &amp; S227 &amp; """", "")
) &amp; "]"</f>
        <v>[]</v>
      </c>
      <c r="U227" s="89"/>
      <c r="V227" s="89"/>
      <c r="W227" s="89"/>
      <c r="X227" s="89"/>
      <c r="Y227" s="89"/>
      <c r="Z227" s="89"/>
      <c r="AA227" s="89"/>
      <c r="AB227" s="89"/>
      <c r="AC227" s="89"/>
      <c r="AD227" s="89"/>
      <c r="AE227" s="89"/>
      <c r="AF227" s="89"/>
      <c r="AG227" s="89"/>
      <c r="AH227" s="89"/>
      <c r="AI227" s="89"/>
      <c r="AJ227" s="89"/>
      <c r="AK227" s="89"/>
      <c r="AL227" s="89"/>
      <c r="AM227" s="89"/>
      <c r="AN227" s="91"/>
      <c r="AO227" s="85"/>
      <c r="AP227" s="85"/>
      <c r="AQ227" s="85"/>
      <c r="AR227" s="85"/>
      <c r="AS227" s="85"/>
      <c r="AT227" s="85"/>
      <c r="AU227" s="85"/>
      <c r="AV227" s="85"/>
      <c r="AW227" s="85"/>
      <c r="AX227" s="85"/>
      <c r="AY227" s="85"/>
      <c r="AZ227" s="85"/>
      <c r="BA227" s="85"/>
      <c r="BB227" s="85"/>
      <c r="BC227" s="85"/>
      <c r="BD227" s="85"/>
      <c r="BE227" s="85"/>
      <c r="BF227" s="85"/>
      <c r="BG227" s="85"/>
      <c r="BH227" s="85"/>
      <c r="BI227" s="85"/>
      <c r="BJ227" s="85"/>
      <c r="BK227" s="85"/>
      <c r="BL227" s="85"/>
      <c r="BM227" s="85"/>
      <c r="BN227" s="85"/>
      <c r="BO227" s="85"/>
      <c r="BP227" s="85"/>
      <c r="BQ227" s="85"/>
    </row>
    <row r="228" ht="23.25" customHeight="1">
      <c r="A228" s="77"/>
      <c r="B228" s="77"/>
      <c r="C228" s="77"/>
      <c r="D228" s="77"/>
      <c r="E228" s="104"/>
      <c r="F228" s="77"/>
      <c r="G228" s="77"/>
      <c r="H228" s="77"/>
      <c r="I228" s="77"/>
      <c r="J228" s="77"/>
      <c r="K228" s="77"/>
      <c r="L228" s="77"/>
      <c r="M228" s="77"/>
      <c r="N228" s="77"/>
      <c r="O228" s="77"/>
      <c r="P228" s="77"/>
      <c r="Q228" s="77"/>
      <c r="R228" s="80"/>
      <c r="S228" s="77"/>
      <c r="T228" s="79" t="str">
        <f>"[" &amp; TEXTJOIN(", ", TRUE,
    IF(H228&lt;&gt;"", """" &amp; VJDBCore!H$4 &amp; """", ""),
    IF(I228&lt;&gt;"", """" &amp; VJDBCore!I$4 &amp; """", ""),
    IF(J228&lt;&gt;"", """" &amp; VJDBCore!J$4 &amp; """", ""),
    IF(K228&lt;&gt;"", """" &amp; VJDBCore!K$4 &amp; """", ""),
    IF(L228&lt;&gt;"", """" &amp; VJDBCore!L$4 &amp; """", ""),    IF(M228&lt;&gt;"", """" &amp; VJDBCore!M$4 &amp; """", ""),    IF(N228&lt;&gt;"", """" &amp; VJDBCore!N$4 &amp; """", ""),     IF(O228&lt;&gt;"", """" &amp; VJDBCore!O$4 &amp; """", ""),     IF(O228&lt;&gt;"", """" &amp; VJDBCore!O$4 &amp; """", ""),     IF(P228&lt;&gt;"", """" &amp; VJDBCore!P$4 &amp; """", ""),
    IF(Q232&lt;&gt;"", """" &amp; Q232 &amp; """", ""),
    IF(R228&lt;&gt;"", """" &amp; R228 &amp; """", ""),
    IF(S228&lt;&gt;"", """" &amp; S228 &amp; """", "")
) &amp; "]"</f>
        <v>[]</v>
      </c>
      <c r="U228" s="89"/>
      <c r="V228" s="89"/>
      <c r="W228" s="89"/>
      <c r="X228" s="89"/>
      <c r="Y228" s="89"/>
      <c r="Z228" s="89"/>
      <c r="AA228" s="89"/>
      <c r="AB228" s="89"/>
      <c r="AC228" s="89"/>
      <c r="AD228" s="89"/>
      <c r="AE228" s="89"/>
      <c r="AF228" s="89"/>
      <c r="AG228" s="89"/>
      <c r="AH228" s="89"/>
      <c r="AI228" s="89"/>
      <c r="AJ228" s="89"/>
      <c r="AK228" s="89"/>
      <c r="AL228" s="89"/>
      <c r="AM228" s="89"/>
      <c r="AN228" s="91"/>
      <c r="AO228" s="85"/>
      <c r="AP228" s="85"/>
      <c r="AQ228" s="85"/>
      <c r="AR228" s="85"/>
      <c r="AS228" s="85"/>
      <c r="AT228" s="85"/>
      <c r="AU228" s="85"/>
      <c r="AV228" s="85"/>
      <c r="AW228" s="85"/>
      <c r="AX228" s="85"/>
      <c r="AY228" s="85"/>
      <c r="AZ228" s="85"/>
      <c r="BA228" s="85"/>
      <c r="BB228" s="85"/>
      <c r="BC228" s="85"/>
      <c r="BD228" s="85"/>
      <c r="BE228" s="85"/>
      <c r="BF228" s="85"/>
      <c r="BG228" s="85"/>
      <c r="BH228" s="85"/>
      <c r="BI228" s="85"/>
      <c r="BJ228" s="85"/>
      <c r="BK228" s="85"/>
      <c r="BL228" s="85"/>
      <c r="BM228" s="85"/>
      <c r="BN228" s="85"/>
      <c r="BO228" s="85"/>
      <c r="BP228" s="85"/>
      <c r="BQ228" s="85"/>
    </row>
    <row r="229" ht="23.25" customHeight="1">
      <c r="A229" s="77"/>
      <c r="B229" s="77"/>
      <c r="C229" s="77"/>
      <c r="D229" s="77"/>
      <c r="E229" s="104"/>
      <c r="F229" s="77"/>
      <c r="G229" s="77"/>
      <c r="H229" s="77"/>
      <c r="I229" s="77"/>
      <c r="J229" s="77"/>
      <c r="K229" s="77"/>
      <c r="L229" s="77"/>
      <c r="M229" s="77"/>
      <c r="N229" s="77"/>
      <c r="O229" s="77"/>
      <c r="P229" s="77"/>
      <c r="Q229" s="77"/>
      <c r="R229" s="80"/>
      <c r="S229" s="77"/>
      <c r="T229" s="79" t="str">
        <f>"[" &amp; TEXTJOIN(", ", TRUE,
    IF(H229&lt;&gt;"", """" &amp; VJDBCore!H$4 &amp; """", ""),
    IF(I229&lt;&gt;"", """" &amp; VJDBCore!I$4 &amp; """", ""),
    IF(J229&lt;&gt;"", """" &amp; VJDBCore!J$4 &amp; """", ""),
    IF(K229&lt;&gt;"", """" &amp; VJDBCore!K$4 &amp; """", ""),
    IF(L229&lt;&gt;"", """" &amp; VJDBCore!L$4 &amp; """", ""),    IF(M229&lt;&gt;"", """" &amp; VJDBCore!M$4 &amp; """", ""),    IF(N229&lt;&gt;"", """" &amp; VJDBCore!N$4 &amp; """", ""),     IF(O229&lt;&gt;"", """" &amp; VJDBCore!O$4 &amp; """", ""),     IF(O229&lt;&gt;"", """" &amp; VJDBCore!O$4 &amp; """", ""),     IF(P229&lt;&gt;"", """" &amp; VJDBCore!P$4 &amp; """", ""),
    IF(Q233&lt;&gt;"", """" &amp; Q233 &amp; """", ""),
    IF(R229&lt;&gt;"", """" &amp; R229 &amp; """", ""),
    IF(S229&lt;&gt;"", """" &amp; S229 &amp; """", "")
) &amp; "]"</f>
        <v>[]</v>
      </c>
      <c r="U229" s="89"/>
      <c r="V229" s="89"/>
      <c r="W229" s="89"/>
      <c r="X229" s="89"/>
      <c r="Y229" s="89"/>
      <c r="Z229" s="89"/>
      <c r="AA229" s="89"/>
      <c r="AB229" s="89"/>
      <c r="AC229" s="89"/>
      <c r="AD229" s="89"/>
      <c r="AE229" s="89"/>
      <c r="AF229" s="89"/>
      <c r="AG229" s="89"/>
      <c r="AH229" s="89"/>
      <c r="AI229" s="89"/>
      <c r="AJ229" s="89"/>
      <c r="AK229" s="89"/>
      <c r="AL229" s="89"/>
      <c r="AM229" s="89"/>
      <c r="AN229" s="91"/>
      <c r="AO229" s="85"/>
      <c r="AP229" s="85"/>
      <c r="AQ229" s="85"/>
      <c r="AR229" s="85"/>
      <c r="AS229" s="85"/>
      <c r="AT229" s="85"/>
      <c r="AU229" s="85"/>
      <c r="AV229" s="85"/>
      <c r="AW229" s="85"/>
      <c r="AX229" s="85"/>
      <c r="AY229" s="85"/>
      <c r="AZ229" s="85"/>
      <c r="BA229" s="85"/>
      <c r="BB229" s="85"/>
      <c r="BC229" s="85"/>
      <c r="BD229" s="85"/>
      <c r="BE229" s="85"/>
      <c r="BF229" s="85"/>
      <c r="BG229" s="85"/>
      <c r="BH229" s="85"/>
      <c r="BI229" s="85"/>
      <c r="BJ229" s="85"/>
      <c r="BK229" s="85"/>
      <c r="BL229" s="85"/>
      <c r="BM229" s="85"/>
      <c r="BN229" s="85"/>
      <c r="BO229" s="85"/>
      <c r="BP229" s="85"/>
      <c r="BQ229" s="85"/>
    </row>
    <row r="230" ht="23.25" customHeight="1">
      <c r="A230" s="77"/>
      <c r="B230" s="77"/>
      <c r="C230" s="77"/>
      <c r="D230" s="77"/>
      <c r="E230" s="104"/>
      <c r="F230" s="77"/>
      <c r="G230" s="77"/>
      <c r="H230" s="77"/>
      <c r="I230" s="77"/>
      <c r="J230" s="77"/>
      <c r="K230" s="77"/>
      <c r="L230" s="77"/>
      <c r="M230" s="77"/>
      <c r="N230" s="77"/>
      <c r="O230" s="77"/>
      <c r="P230" s="77"/>
      <c r="Q230" s="77"/>
      <c r="R230" s="80"/>
      <c r="S230" s="77"/>
      <c r="T230" s="79" t="str">
        <f>"[" &amp; TEXTJOIN(", ", TRUE,
    IF(H230&lt;&gt;"", """" &amp; VJDBCore!H$4 &amp; """", ""),
    IF(I230&lt;&gt;"", """" &amp; VJDBCore!I$4 &amp; """", ""),
    IF(J230&lt;&gt;"", """" &amp; VJDBCore!J$4 &amp; """", ""),
    IF(K230&lt;&gt;"", """" &amp; VJDBCore!K$4 &amp; """", ""),
    IF(L230&lt;&gt;"", """" &amp; VJDBCore!L$4 &amp; """", ""),    IF(M230&lt;&gt;"", """" &amp; VJDBCore!M$4 &amp; """", ""),    IF(N230&lt;&gt;"", """" &amp; VJDBCore!N$4 &amp; """", ""),     IF(O230&lt;&gt;"", """" &amp; VJDBCore!O$4 &amp; """", ""),     IF(O230&lt;&gt;"", """" &amp; VJDBCore!O$4 &amp; """", ""),     IF(P230&lt;&gt;"", """" &amp; VJDBCore!P$4 &amp; """", ""),
    IF(Q234&lt;&gt;"", """" &amp; Q234 &amp; """", ""),
    IF(R230&lt;&gt;"", """" &amp; R230 &amp; """", ""),
    IF(S230&lt;&gt;"", """" &amp; S230 &amp; """", "")
) &amp; "]"</f>
        <v>[]</v>
      </c>
      <c r="U230" s="89"/>
      <c r="V230" s="89"/>
      <c r="W230" s="89"/>
      <c r="X230" s="89"/>
      <c r="Y230" s="89"/>
      <c r="Z230" s="89"/>
      <c r="AA230" s="89"/>
      <c r="AB230" s="89"/>
      <c r="AC230" s="89"/>
      <c r="AD230" s="89"/>
      <c r="AE230" s="89"/>
      <c r="AF230" s="89"/>
      <c r="AG230" s="89"/>
      <c r="AH230" s="89"/>
      <c r="AI230" s="89"/>
      <c r="AJ230" s="89"/>
      <c r="AK230" s="89"/>
      <c r="AL230" s="89"/>
      <c r="AM230" s="89"/>
      <c r="AN230" s="91"/>
      <c r="AO230" s="85"/>
      <c r="AP230" s="85"/>
      <c r="AQ230" s="85"/>
      <c r="AR230" s="85"/>
      <c r="AS230" s="85"/>
      <c r="AT230" s="85"/>
      <c r="AU230" s="85"/>
      <c r="AV230" s="85"/>
      <c r="AW230" s="85"/>
      <c r="AX230" s="85"/>
      <c r="AY230" s="85"/>
      <c r="AZ230" s="85"/>
      <c r="BA230" s="85"/>
      <c r="BB230" s="85"/>
      <c r="BC230" s="85"/>
      <c r="BD230" s="85"/>
      <c r="BE230" s="85"/>
      <c r="BF230" s="85"/>
      <c r="BG230" s="85"/>
      <c r="BH230" s="85"/>
      <c r="BI230" s="85"/>
      <c r="BJ230" s="85"/>
      <c r="BK230" s="85"/>
      <c r="BL230" s="85"/>
      <c r="BM230" s="85"/>
      <c r="BN230" s="85"/>
      <c r="BO230" s="85"/>
      <c r="BP230" s="85"/>
      <c r="BQ230" s="85"/>
    </row>
    <row r="231" ht="23.25" customHeight="1">
      <c r="A231" s="77"/>
      <c r="B231" s="77"/>
      <c r="C231" s="77"/>
      <c r="D231" s="77"/>
      <c r="E231" s="104"/>
      <c r="F231" s="77"/>
      <c r="G231" s="77"/>
      <c r="H231" s="77"/>
      <c r="I231" s="77"/>
      <c r="J231" s="77"/>
      <c r="K231" s="77"/>
      <c r="L231" s="77"/>
      <c r="M231" s="77"/>
      <c r="N231" s="77"/>
      <c r="O231" s="77"/>
      <c r="P231" s="77"/>
      <c r="Q231" s="77"/>
      <c r="R231" s="80"/>
      <c r="S231" s="77"/>
      <c r="T231" s="79" t="str">
        <f>"[" &amp; TEXTJOIN(", ", TRUE,
    IF(H231&lt;&gt;"", """" &amp; VJDBCore!H$4 &amp; """", ""),
    IF(I231&lt;&gt;"", """" &amp; VJDBCore!I$4 &amp; """", ""),
    IF(J231&lt;&gt;"", """" &amp; VJDBCore!J$4 &amp; """", ""),
    IF(K231&lt;&gt;"", """" &amp; VJDBCore!K$4 &amp; """", ""),
    IF(L231&lt;&gt;"", """" &amp; VJDBCore!L$4 &amp; """", ""),    IF(M231&lt;&gt;"", """" &amp; VJDBCore!M$4 &amp; """", ""),    IF(N231&lt;&gt;"", """" &amp; VJDBCore!N$4 &amp; """", ""),     IF(O231&lt;&gt;"", """" &amp; VJDBCore!O$4 &amp; """", ""),     IF(O231&lt;&gt;"", """" &amp; VJDBCore!O$4 &amp; """", ""),     IF(P231&lt;&gt;"", """" &amp; VJDBCore!P$4 &amp; """", ""),
    IF(Q235&lt;&gt;"", """" &amp; Q235 &amp; """", ""),
    IF(R231&lt;&gt;"", """" &amp; R231 &amp; """", ""),
    IF(S231&lt;&gt;"", """" &amp; S231 &amp; """", "")
) &amp; "]"</f>
        <v>[]</v>
      </c>
      <c r="U231" s="89"/>
      <c r="V231" s="89"/>
      <c r="W231" s="89"/>
      <c r="X231" s="89"/>
      <c r="Y231" s="89"/>
      <c r="Z231" s="89"/>
      <c r="AA231" s="89"/>
      <c r="AB231" s="89"/>
      <c r="AC231" s="89"/>
      <c r="AD231" s="89"/>
      <c r="AE231" s="89"/>
      <c r="AF231" s="89"/>
      <c r="AG231" s="89"/>
      <c r="AH231" s="89"/>
      <c r="AI231" s="89"/>
      <c r="AJ231" s="89"/>
      <c r="AK231" s="89"/>
      <c r="AL231" s="89"/>
      <c r="AM231" s="89"/>
      <c r="AN231" s="91"/>
      <c r="AO231" s="85"/>
      <c r="AP231" s="85"/>
      <c r="AQ231" s="85"/>
      <c r="AR231" s="85"/>
      <c r="AS231" s="85"/>
      <c r="AT231" s="85"/>
      <c r="AU231" s="85"/>
      <c r="AV231" s="85"/>
      <c r="AW231" s="85"/>
      <c r="AX231" s="85"/>
      <c r="AY231" s="85"/>
      <c r="AZ231" s="85"/>
      <c r="BA231" s="85"/>
      <c r="BB231" s="85"/>
      <c r="BC231" s="85"/>
      <c r="BD231" s="85"/>
      <c r="BE231" s="85"/>
      <c r="BF231" s="85"/>
      <c r="BG231" s="85"/>
      <c r="BH231" s="85"/>
      <c r="BI231" s="85"/>
      <c r="BJ231" s="85"/>
      <c r="BK231" s="85"/>
      <c r="BL231" s="85"/>
      <c r="BM231" s="85"/>
      <c r="BN231" s="85"/>
      <c r="BO231" s="85"/>
      <c r="BP231" s="85"/>
      <c r="BQ231" s="85"/>
    </row>
    <row r="232" ht="23.25" customHeight="1">
      <c r="A232" s="77"/>
      <c r="B232" s="77"/>
      <c r="C232" s="77"/>
      <c r="D232" s="77"/>
      <c r="E232" s="104"/>
      <c r="F232" s="77"/>
      <c r="G232" s="77"/>
      <c r="H232" s="77"/>
      <c r="I232" s="77"/>
      <c r="J232" s="77"/>
      <c r="K232" s="77"/>
      <c r="L232" s="77"/>
      <c r="M232" s="77"/>
      <c r="N232" s="77"/>
      <c r="O232" s="77"/>
      <c r="P232" s="77"/>
      <c r="Q232" s="77"/>
      <c r="R232" s="80"/>
      <c r="S232" s="77"/>
      <c r="T232" s="79" t="str">
        <f>"[" &amp; TEXTJOIN(", ", TRUE,
    IF(H232&lt;&gt;"", """" &amp; VJDBCore!H$4 &amp; """", ""),
    IF(I232&lt;&gt;"", """" &amp; VJDBCore!I$4 &amp; """", ""),
    IF(J232&lt;&gt;"", """" &amp; VJDBCore!J$4 &amp; """", ""),
    IF(K232&lt;&gt;"", """" &amp; VJDBCore!K$4 &amp; """", ""),
    IF(L232&lt;&gt;"", """" &amp; VJDBCore!L$4 &amp; """", ""),    IF(M232&lt;&gt;"", """" &amp; VJDBCore!M$4 &amp; """", ""),    IF(N232&lt;&gt;"", """" &amp; VJDBCore!N$4 &amp; """", ""),     IF(O232&lt;&gt;"", """" &amp; VJDBCore!O$4 &amp; """", ""),     IF(O232&lt;&gt;"", """" &amp; VJDBCore!O$4 &amp; """", ""),     IF(P232&lt;&gt;"", """" &amp; VJDBCore!P$4 &amp; """", ""),
    IF(Q236&lt;&gt;"", """" &amp; Q236 &amp; """", ""),
    IF(R232&lt;&gt;"", """" &amp; R232 &amp; """", ""),
    IF(S232&lt;&gt;"", """" &amp; S232 &amp; """", "")
) &amp; "]"</f>
        <v>[]</v>
      </c>
      <c r="U232" s="89"/>
      <c r="V232" s="89"/>
      <c r="W232" s="89"/>
      <c r="X232" s="89"/>
      <c r="Y232" s="89"/>
      <c r="Z232" s="89"/>
      <c r="AA232" s="89"/>
      <c r="AB232" s="89"/>
      <c r="AC232" s="89"/>
      <c r="AD232" s="89"/>
      <c r="AE232" s="89"/>
      <c r="AF232" s="89"/>
      <c r="AG232" s="89"/>
      <c r="AH232" s="89"/>
      <c r="AI232" s="89"/>
      <c r="AJ232" s="89"/>
      <c r="AK232" s="89"/>
      <c r="AL232" s="89"/>
      <c r="AM232" s="89"/>
      <c r="AN232" s="91"/>
      <c r="AO232" s="85"/>
      <c r="AP232" s="85"/>
      <c r="AQ232" s="85"/>
      <c r="AR232" s="85"/>
      <c r="AS232" s="85"/>
      <c r="AT232" s="85"/>
      <c r="AU232" s="85"/>
      <c r="AV232" s="85"/>
      <c r="AW232" s="85"/>
      <c r="AX232" s="85"/>
      <c r="AY232" s="85"/>
      <c r="AZ232" s="85"/>
      <c r="BA232" s="85"/>
      <c r="BB232" s="85"/>
      <c r="BC232" s="85"/>
      <c r="BD232" s="85"/>
      <c r="BE232" s="85"/>
      <c r="BF232" s="85"/>
      <c r="BG232" s="85"/>
      <c r="BH232" s="85"/>
      <c r="BI232" s="85"/>
      <c r="BJ232" s="85"/>
      <c r="BK232" s="85"/>
      <c r="BL232" s="85"/>
      <c r="BM232" s="85"/>
      <c r="BN232" s="85"/>
      <c r="BO232" s="85"/>
      <c r="BP232" s="85"/>
      <c r="BQ232" s="85"/>
    </row>
    <row r="233" ht="23.25" customHeight="1">
      <c r="A233" s="77"/>
      <c r="B233" s="77"/>
      <c r="C233" s="77"/>
      <c r="D233" s="77"/>
      <c r="E233" s="104"/>
      <c r="F233" s="77"/>
      <c r="G233" s="77"/>
      <c r="H233" s="77"/>
      <c r="I233" s="77"/>
      <c r="J233" s="77"/>
      <c r="K233" s="77"/>
      <c r="L233" s="77"/>
      <c r="M233" s="77"/>
      <c r="N233" s="77"/>
      <c r="O233" s="77"/>
      <c r="P233" s="77"/>
      <c r="Q233" s="77"/>
      <c r="R233" s="80"/>
      <c r="S233" s="77"/>
      <c r="T233" s="79" t="str">
        <f>"[" &amp; TEXTJOIN(", ", TRUE,
    IF(H233&lt;&gt;"", """" &amp; VJDBCore!H$4 &amp; """", ""),
    IF(I233&lt;&gt;"", """" &amp; VJDBCore!I$4 &amp; """", ""),
    IF(J233&lt;&gt;"", """" &amp; VJDBCore!J$4 &amp; """", ""),
    IF(K233&lt;&gt;"", """" &amp; VJDBCore!K$4 &amp; """", ""),
    IF(L233&lt;&gt;"", """" &amp; VJDBCore!L$4 &amp; """", ""),    IF(M233&lt;&gt;"", """" &amp; VJDBCore!M$4 &amp; """", ""),    IF(N233&lt;&gt;"", """" &amp; VJDBCore!N$4 &amp; """", ""),     IF(O233&lt;&gt;"", """" &amp; VJDBCore!O$4 &amp; """", ""),     IF(O233&lt;&gt;"", """" &amp; VJDBCore!O$4 &amp; """", ""),     IF(P233&lt;&gt;"", """" &amp; VJDBCore!P$4 &amp; """", ""),
    IF(Q237&lt;&gt;"", """" &amp; Q237 &amp; """", ""),
    IF(R233&lt;&gt;"", """" &amp; R233 &amp; """", ""),
    IF(S233&lt;&gt;"", """" &amp; S233 &amp; """", "")
) &amp; "]"</f>
        <v>[]</v>
      </c>
      <c r="U233" s="89"/>
      <c r="V233" s="89"/>
      <c r="W233" s="89"/>
      <c r="X233" s="89"/>
      <c r="Y233" s="89"/>
      <c r="Z233" s="89"/>
      <c r="AA233" s="89"/>
      <c r="AB233" s="89"/>
      <c r="AC233" s="89"/>
      <c r="AD233" s="89"/>
      <c r="AE233" s="89"/>
      <c r="AF233" s="89"/>
      <c r="AG233" s="89"/>
      <c r="AH233" s="89"/>
      <c r="AI233" s="89"/>
      <c r="AJ233" s="89"/>
      <c r="AK233" s="89"/>
      <c r="AL233" s="89"/>
      <c r="AM233" s="89"/>
      <c r="AN233" s="91"/>
      <c r="AO233" s="85"/>
      <c r="AP233" s="85"/>
      <c r="AQ233" s="85"/>
      <c r="AR233" s="85"/>
      <c r="AS233" s="85"/>
      <c r="AT233" s="85"/>
      <c r="AU233" s="85"/>
      <c r="AV233" s="85"/>
      <c r="AW233" s="85"/>
      <c r="AX233" s="85"/>
      <c r="AY233" s="85"/>
      <c r="AZ233" s="85"/>
      <c r="BA233" s="85"/>
      <c r="BB233" s="85"/>
      <c r="BC233" s="85"/>
      <c r="BD233" s="85"/>
      <c r="BE233" s="85"/>
      <c r="BF233" s="85"/>
      <c r="BG233" s="85"/>
      <c r="BH233" s="85"/>
      <c r="BI233" s="85"/>
      <c r="BJ233" s="85"/>
      <c r="BK233" s="85"/>
      <c r="BL233" s="85"/>
      <c r="BM233" s="85"/>
      <c r="BN233" s="85"/>
      <c r="BO233" s="85"/>
      <c r="BP233" s="85"/>
      <c r="BQ233" s="85"/>
    </row>
    <row r="234" ht="23.25" customHeight="1">
      <c r="A234" s="77"/>
      <c r="B234" s="77"/>
      <c r="C234" s="77"/>
      <c r="D234" s="77"/>
      <c r="E234" s="104"/>
      <c r="F234" s="77"/>
      <c r="G234" s="77"/>
      <c r="H234" s="77"/>
      <c r="I234" s="77"/>
      <c r="J234" s="77"/>
      <c r="K234" s="77"/>
      <c r="L234" s="77"/>
      <c r="M234" s="77"/>
      <c r="N234" s="77"/>
      <c r="O234" s="77"/>
      <c r="P234" s="77"/>
      <c r="Q234" s="77"/>
      <c r="R234" s="80"/>
      <c r="S234" s="77"/>
      <c r="T234" s="79" t="str">
        <f>"[" &amp; TEXTJOIN(", ", TRUE,
    IF(H234&lt;&gt;"", """" &amp; VJDBCore!H$4 &amp; """", ""),
    IF(I234&lt;&gt;"", """" &amp; VJDBCore!I$4 &amp; """", ""),
    IF(J234&lt;&gt;"", """" &amp; VJDBCore!J$4 &amp; """", ""),
    IF(K234&lt;&gt;"", """" &amp; VJDBCore!K$4 &amp; """", ""),
    IF(L234&lt;&gt;"", """" &amp; VJDBCore!L$4 &amp; """", ""),    IF(M234&lt;&gt;"", """" &amp; VJDBCore!M$4 &amp; """", ""),    IF(N234&lt;&gt;"", """" &amp; VJDBCore!N$4 &amp; """", ""),     IF(O234&lt;&gt;"", """" &amp; VJDBCore!O$4 &amp; """", ""),     IF(O234&lt;&gt;"", """" &amp; VJDBCore!O$4 &amp; """", ""),     IF(P234&lt;&gt;"", """" &amp; VJDBCore!P$4 &amp; """", ""),
    IF(Q238&lt;&gt;"", """" &amp; Q238 &amp; """", ""),
    IF(R234&lt;&gt;"", """" &amp; R234 &amp; """", ""),
    IF(S234&lt;&gt;"", """" &amp; S234 &amp; """", "")
) &amp; "]"</f>
        <v>[]</v>
      </c>
      <c r="U234" s="89"/>
      <c r="V234" s="89"/>
      <c r="W234" s="89"/>
      <c r="X234" s="89"/>
      <c r="Y234" s="89"/>
      <c r="Z234" s="89"/>
      <c r="AA234" s="89"/>
      <c r="AB234" s="89"/>
      <c r="AC234" s="89"/>
      <c r="AD234" s="89"/>
      <c r="AE234" s="89"/>
      <c r="AF234" s="89"/>
      <c r="AG234" s="89"/>
      <c r="AH234" s="89"/>
      <c r="AI234" s="89"/>
      <c r="AJ234" s="89"/>
      <c r="AK234" s="89"/>
      <c r="AL234" s="89"/>
      <c r="AM234" s="89"/>
      <c r="AN234" s="91"/>
      <c r="AO234" s="85"/>
      <c r="AP234" s="85"/>
      <c r="AQ234" s="85"/>
      <c r="AR234" s="85"/>
      <c r="AS234" s="85"/>
      <c r="AT234" s="85"/>
      <c r="AU234" s="85"/>
      <c r="AV234" s="85"/>
      <c r="AW234" s="85"/>
      <c r="AX234" s="85"/>
      <c r="AY234" s="85"/>
      <c r="AZ234" s="85"/>
      <c r="BA234" s="85"/>
      <c r="BB234" s="85"/>
      <c r="BC234" s="85"/>
      <c r="BD234" s="85"/>
      <c r="BE234" s="85"/>
      <c r="BF234" s="85"/>
      <c r="BG234" s="85"/>
      <c r="BH234" s="85"/>
      <c r="BI234" s="85"/>
      <c r="BJ234" s="85"/>
      <c r="BK234" s="85"/>
      <c r="BL234" s="85"/>
      <c r="BM234" s="85"/>
      <c r="BN234" s="85"/>
      <c r="BO234" s="85"/>
      <c r="BP234" s="85"/>
      <c r="BQ234" s="85"/>
    </row>
    <row r="235" ht="23.25" customHeight="1">
      <c r="A235" s="77"/>
      <c r="B235" s="77"/>
      <c r="C235" s="77"/>
      <c r="D235" s="77"/>
      <c r="E235" s="104"/>
      <c r="F235" s="77"/>
      <c r="G235" s="77"/>
      <c r="H235" s="77"/>
      <c r="I235" s="77"/>
      <c r="J235" s="77"/>
      <c r="K235" s="77"/>
      <c r="L235" s="77"/>
      <c r="M235" s="77"/>
      <c r="N235" s="77"/>
      <c r="O235" s="77"/>
      <c r="P235" s="77"/>
      <c r="Q235" s="77"/>
      <c r="R235" s="80"/>
      <c r="S235" s="77"/>
      <c r="T235" s="79" t="str">
        <f>"[" &amp; TEXTJOIN(", ", TRUE,
    IF(H235&lt;&gt;"", """" &amp; VJDBCore!H$4 &amp; """", ""),
    IF(I235&lt;&gt;"", """" &amp; VJDBCore!I$4 &amp; """", ""),
    IF(J235&lt;&gt;"", """" &amp; VJDBCore!J$4 &amp; """", ""),
    IF(K235&lt;&gt;"", """" &amp; VJDBCore!K$4 &amp; """", ""),
    IF(L235&lt;&gt;"", """" &amp; VJDBCore!L$4 &amp; """", ""),    IF(M235&lt;&gt;"", """" &amp; VJDBCore!M$4 &amp; """", ""),    IF(N235&lt;&gt;"", """" &amp; VJDBCore!N$4 &amp; """", ""),     IF(O235&lt;&gt;"", """" &amp; VJDBCore!O$4 &amp; """", ""),     IF(O235&lt;&gt;"", """" &amp; VJDBCore!O$4 &amp; """", ""),     IF(P235&lt;&gt;"", """" &amp; VJDBCore!P$4 &amp; """", ""),
    IF(Q239&lt;&gt;"", """" &amp; Q239 &amp; """", ""),
    IF(R235&lt;&gt;"", """" &amp; R235 &amp; """", ""),
    IF(S235&lt;&gt;"", """" &amp; S235 &amp; """", "")
) &amp; "]"</f>
        <v>[]</v>
      </c>
      <c r="U235" s="89"/>
      <c r="V235" s="89"/>
      <c r="W235" s="89"/>
      <c r="X235" s="89"/>
      <c r="Y235" s="89"/>
      <c r="Z235" s="89"/>
      <c r="AA235" s="89"/>
      <c r="AB235" s="89"/>
      <c r="AC235" s="89"/>
      <c r="AD235" s="89"/>
      <c r="AE235" s="89"/>
      <c r="AF235" s="89"/>
      <c r="AG235" s="89"/>
      <c r="AH235" s="89"/>
      <c r="AI235" s="89"/>
      <c r="AJ235" s="89"/>
      <c r="AK235" s="89"/>
      <c r="AL235" s="89"/>
      <c r="AM235" s="89"/>
      <c r="AN235" s="91"/>
      <c r="AO235" s="85"/>
      <c r="AP235" s="85"/>
      <c r="AQ235" s="85"/>
      <c r="AR235" s="85"/>
      <c r="AS235" s="85"/>
      <c r="AT235" s="85"/>
      <c r="AU235" s="85"/>
      <c r="AV235" s="85"/>
      <c r="AW235" s="85"/>
      <c r="AX235" s="85"/>
      <c r="AY235" s="85"/>
      <c r="AZ235" s="85"/>
      <c r="BA235" s="85"/>
      <c r="BB235" s="85"/>
      <c r="BC235" s="85"/>
      <c r="BD235" s="85"/>
      <c r="BE235" s="85"/>
      <c r="BF235" s="85"/>
      <c r="BG235" s="85"/>
      <c r="BH235" s="85"/>
      <c r="BI235" s="85"/>
      <c r="BJ235" s="85"/>
      <c r="BK235" s="85"/>
      <c r="BL235" s="85"/>
      <c r="BM235" s="85"/>
      <c r="BN235" s="85"/>
      <c r="BO235" s="85"/>
      <c r="BP235" s="85"/>
      <c r="BQ235" s="85"/>
    </row>
    <row r="236" ht="23.25" customHeight="1">
      <c r="A236" s="77"/>
      <c r="B236" s="77"/>
      <c r="C236" s="77"/>
      <c r="D236" s="77"/>
      <c r="E236" s="104"/>
      <c r="F236" s="77"/>
      <c r="G236" s="77"/>
      <c r="H236" s="77"/>
      <c r="I236" s="77"/>
      <c r="J236" s="77"/>
      <c r="K236" s="77"/>
      <c r="L236" s="77"/>
      <c r="M236" s="77"/>
      <c r="N236" s="77"/>
      <c r="O236" s="77"/>
      <c r="P236" s="77"/>
      <c r="Q236" s="77"/>
      <c r="R236" s="80"/>
      <c r="S236" s="77"/>
      <c r="T236" s="79" t="str">
        <f>"[" &amp; TEXTJOIN(", ", TRUE,
    IF(H236&lt;&gt;"", """" &amp; VJDBCore!H$4 &amp; """", ""),
    IF(I236&lt;&gt;"", """" &amp; VJDBCore!I$4 &amp; """", ""),
    IF(J236&lt;&gt;"", """" &amp; VJDBCore!J$4 &amp; """", ""),
    IF(K236&lt;&gt;"", """" &amp; VJDBCore!K$4 &amp; """", ""),
    IF(L236&lt;&gt;"", """" &amp; VJDBCore!L$4 &amp; """", ""),    IF(M236&lt;&gt;"", """" &amp; VJDBCore!M$4 &amp; """", ""),    IF(N236&lt;&gt;"", """" &amp; VJDBCore!N$4 &amp; """", ""),     IF(O236&lt;&gt;"", """" &amp; VJDBCore!O$4 &amp; """", ""),     IF(O236&lt;&gt;"", """" &amp; VJDBCore!O$4 &amp; """", ""),     IF(P236&lt;&gt;"", """" &amp; VJDBCore!P$4 &amp; """", ""),
    IF(Q240&lt;&gt;"", """" &amp; Q240 &amp; """", ""),
    IF(R236&lt;&gt;"", """" &amp; R236 &amp; """", ""),
    IF(S236&lt;&gt;"", """" &amp; S236 &amp; """", "")
) &amp; "]"</f>
        <v>[]</v>
      </c>
      <c r="U236" s="89"/>
      <c r="V236" s="89"/>
      <c r="W236" s="89"/>
      <c r="X236" s="89"/>
      <c r="Y236" s="89"/>
      <c r="Z236" s="89"/>
      <c r="AA236" s="89"/>
      <c r="AB236" s="89"/>
      <c r="AC236" s="89"/>
      <c r="AD236" s="89"/>
      <c r="AE236" s="89"/>
      <c r="AF236" s="89"/>
      <c r="AG236" s="89"/>
      <c r="AH236" s="89"/>
      <c r="AI236" s="89"/>
      <c r="AJ236" s="89"/>
      <c r="AK236" s="89"/>
      <c r="AL236" s="89"/>
      <c r="AM236" s="89"/>
      <c r="AN236" s="91"/>
      <c r="AO236" s="85"/>
      <c r="AP236" s="85"/>
      <c r="AQ236" s="85"/>
      <c r="AR236" s="85"/>
      <c r="AS236" s="85"/>
      <c r="AT236" s="85"/>
      <c r="AU236" s="85"/>
      <c r="AV236" s="85"/>
      <c r="AW236" s="85"/>
      <c r="AX236" s="85"/>
      <c r="AY236" s="85"/>
      <c r="AZ236" s="85"/>
      <c r="BA236" s="85"/>
      <c r="BB236" s="85"/>
      <c r="BC236" s="85"/>
      <c r="BD236" s="85"/>
      <c r="BE236" s="85"/>
      <c r="BF236" s="85"/>
      <c r="BG236" s="85"/>
      <c r="BH236" s="85"/>
      <c r="BI236" s="85"/>
      <c r="BJ236" s="85"/>
      <c r="BK236" s="85"/>
      <c r="BL236" s="85"/>
      <c r="BM236" s="85"/>
      <c r="BN236" s="85"/>
      <c r="BO236" s="85"/>
      <c r="BP236" s="85"/>
      <c r="BQ236" s="85"/>
    </row>
    <row r="237" ht="23.25" customHeight="1">
      <c r="A237" s="77"/>
      <c r="B237" s="77"/>
      <c r="C237" s="77"/>
      <c r="D237" s="77"/>
      <c r="E237" s="104"/>
      <c r="F237" s="77"/>
      <c r="G237" s="77"/>
      <c r="H237" s="77"/>
      <c r="I237" s="77"/>
      <c r="J237" s="77"/>
      <c r="K237" s="77"/>
      <c r="L237" s="77"/>
      <c r="M237" s="77"/>
      <c r="N237" s="77"/>
      <c r="O237" s="77"/>
      <c r="P237" s="77"/>
      <c r="Q237" s="77"/>
      <c r="R237" s="80"/>
      <c r="S237" s="77"/>
      <c r="T237" s="79" t="str">
        <f>"[" &amp; TEXTJOIN(", ", TRUE,
    IF(H237&lt;&gt;"", """" &amp; VJDBCore!H$4 &amp; """", ""),
    IF(I237&lt;&gt;"", """" &amp; VJDBCore!I$4 &amp; """", ""),
    IF(J237&lt;&gt;"", """" &amp; VJDBCore!J$4 &amp; """", ""),
    IF(K237&lt;&gt;"", """" &amp; VJDBCore!K$4 &amp; """", ""),
    IF(L237&lt;&gt;"", """" &amp; VJDBCore!L$4 &amp; """", ""),    IF(M237&lt;&gt;"", """" &amp; VJDBCore!M$4 &amp; """", ""),    IF(N237&lt;&gt;"", """" &amp; VJDBCore!N$4 &amp; """", ""),     IF(O237&lt;&gt;"", """" &amp; VJDBCore!O$4 &amp; """", ""),     IF(O237&lt;&gt;"", """" &amp; VJDBCore!O$4 &amp; """", ""),     IF(P237&lt;&gt;"", """" &amp; VJDBCore!P$4 &amp; """", ""),
    IF(Q241&lt;&gt;"", """" &amp; Q241 &amp; """", ""),
    IF(R237&lt;&gt;"", """" &amp; R237 &amp; """", ""),
    IF(S237&lt;&gt;"", """" &amp; S237 &amp; """", "")
) &amp; "]"</f>
        <v>[]</v>
      </c>
      <c r="U237" s="89"/>
      <c r="V237" s="89"/>
      <c r="W237" s="89"/>
      <c r="X237" s="89"/>
      <c r="Y237" s="89"/>
      <c r="Z237" s="89"/>
      <c r="AA237" s="89"/>
      <c r="AB237" s="89"/>
      <c r="AC237" s="89"/>
      <c r="AD237" s="89"/>
      <c r="AE237" s="89"/>
      <c r="AF237" s="89"/>
      <c r="AG237" s="89"/>
      <c r="AH237" s="89"/>
      <c r="AI237" s="89"/>
      <c r="AJ237" s="89"/>
      <c r="AK237" s="89"/>
      <c r="AL237" s="89"/>
      <c r="AM237" s="89"/>
      <c r="AN237" s="91"/>
      <c r="AO237" s="85"/>
      <c r="AP237" s="85"/>
      <c r="AQ237" s="85"/>
      <c r="AR237" s="85"/>
      <c r="AS237" s="85"/>
      <c r="AT237" s="85"/>
      <c r="AU237" s="85"/>
      <c r="AV237" s="85"/>
      <c r="AW237" s="85"/>
      <c r="AX237" s="85"/>
      <c r="AY237" s="85"/>
      <c r="AZ237" s="85"/>
      <c r="BA237" s="85"/>
      <c r="BB237" s="85"/>
      <c r="BC237" s="85"/>
      <c r="BD237" s="85"/>
      <c r="BE237" s="85"/>
      <c r="BF237" s="85"/>
      <c r="BG237" s="85"/>
      <c r="BH237" s="85"/>
      <c r="BI237" s="85"/>
      <c r="BJ237" s="85"/>
      <c r="BK237" s="85"/>
      <c r="BL237" s="85"/>
      <c r="BM237" s="85"/>
      <c r="BN237" s="85"/>
      <c r="BO237" s="85"/>
      <c r="BP237" s="85"/>
      <c r="BQ237" s="85"/>
    </row>
    <row r="238" ht="23.25" customHeight="1">
      <c r="A238" s="77"/>
      <c r="B238" s="77"/>
      <c r="C238" s="77"/>
      <c r="D238" s="77"/>
      <c r="E238" s="104"/>
      <c r="F238" s="77"/>
      <c r="G238" s="77"/>
      <c r="H238" s="77"/>
      <c r="I238" s="77"/>
      <c r="J238" s="77"/>
      <c r="K238" s="77"/>
      <c r="L238" s="77"/>
      <c r="M238" s="77"/>
      <c r="N238" s="77"/>
      <c r="O238" s="77"/>
      <c r="P238" s="77"/>
      <c r="Q238" s="77"/>
      <c r="R238" s="80"/>
      <c r="S238" s="77"/>
      <c r="T238" s="79" t="str">
        <f>"[" &amp; TEXTJOIN(", ", TRUE,
    IF(H238&lt;&gt;"", """" &amp; VJDBCore!H$4 &amp; """", ""),
    IF(I238&lt;&gt;"", """" &amp; VJDBCore!I$4 &amp; """", ""),
    IF(J238&lt;&gt;"", """" &amp; VJDBCore!J$4 &amp; """", ""),
    IF(K238&lt;&gt;"", """" &amp; VJDBCore!K$4 &amp; """", ""),
    IF(L238&lt;&gt;"", """" &amp; VJDBCore!L$4 &amp; """", ""),    IF(M238&lt;&gt;"", """" &amp; VJDBCore!M$4 &amp; """", ""),    IF(N238&lt;&gt;"", """" &amp; VJDBCore!N$4 &amp; """", ""),     IF(O238&lt;&gt;"", """" &amp; VJDBCore!O$4 &amp; """", ""),     IF(O238&lt;&gt;"", """" &amp; VJDBCore!O$4 &amp; """", ""),     IF(P238&lt;&gt;"", """" &amp; VJDBCore!P$4 &amp; """", ""),
    IF(Q242&lt;&gt;"", """" &amp; Q242 &amp; """", ""),
    IF(R238&lt;&gt;"", """" &amp; R238 &amp; """", ""),
    IF(S238&lt;&gt;"", """" &amp; S238 &amp; """", "")
) &amp; "]"</f>
        <v>[]</v>
      </c>
      <c r="U238" s="89"/>
      <c r="V238" s="89"/>
      <c r="W238" s="89"/>
      <c r="X238" s="89"/>
      <c r="Y238" s="89"/>
      <c r="Z238" s="89"/>
      <c r="AA238" s="89"/>
      <c r="AB238" s="89"/>
      <c r="AC238" s="89"/>
      <c r="AD238" s="89"/>
      <c r="AE238" s="89"/>
      <c r="AF238" s="89"/>
      <c r="AG238" s="89"/>
      <c r="AH238" s="89"/>
      <c r="AI238" s="89"/>
      <c r="AJ238" s="89"/>
      <c r="AK238" s="89"/>
      <c r="AL238" s="89"/>
      <c r="AM238" s="89"/>
      <c r="AN238" s="91"/>
      <c r="AO238" s="85"/>
      <c r="AP238" s="85"/>
      <c r="AQ238" s="85"/>
      <c r="AR238" s="85"/>
      <c r="AS238" s="85"/>
      <c r="AT238" s="85"/>
      <c r="AU238" s="85"/>
      <c r="AV238" s="85"/>
      <c r="AW238" s="85"/>
      <c r="AX238" s="85"/>
      <c r="AY238" s="85"/>
      <c r="AZ238" s="85"/>
      <c r="BA238" s="85"/>
      <c r="BB238" s="85"/>
      <c r="BC238" s="85"/>
      <c r="BD238" s="85"/>
      <c r="BE238" s="85"/>
      <c r="BF238" s="85"/>
      <c r="BG238" s="85"/>
      <c r="BH238" s="85"/>
      <c r="BI238" s="85"/>
      <c r="BJ238" s="85"/>
      <c r="BK238" s="85"/>
      <c r="BL238" s="85"/>
      <c r="BM238" s="85"/>
      <c r="BN238" s="85"/>
      <c r="BO238" s="85"/>
      <c r="BP238" s="85"/>
      <c r="BQ238" s="85"/>
    </row>
    <row r="239" ht="23.25" customHeight="1">
      <c r="A239" s="77"/>
      <c r="B239" s="77"/>
      <c r="C239" s="77"/>
      <c r="D239" s="77"/>
      <c r="E239" s="104"/>
      <c r="F239" s="77"/>
      <c r="G239" s="77"/>
      <c r="H239" s="77"/>
      <c r="I239" s="77"/>
      <c r="J239" s="77"/>
      <c r="K239" s="77"/>
      <c r="L239" s="77"/>
      <c r="M239" s="77"/>
      <c r="N239" s="77"/>
      <c r="O239" s="77"/>
      <c r="P239" s="77"/>
      <c r="Q239" s="77"/>
      <c r="R239" s="80"/>
      <c r="S239" s="77"/>
      <c r="T239" s="79" t="str">
        <f>"[" &amp; TEXTJOIN(", ", TRUE,
    IF(H239&lt;&gt;"", """" &amp; VJDBCore!H$4 &amp; """", ""),
    IF(I239&lt;&gt;"", """" &amp; VJDBCore!I$4 &amp; """", ""),
    IF(J239&lt;&gt;"", """" &amp; VJDBCore!J$4 &amp; """", ""),
    IF(K239&lt;&gt;"", """" &amp; VJDBCore!K$4 &amp; """", ""),
    IF(L239&lt;&gt;"", """" &amp; VJDBCore!L$4 &amp; """", ""),    IF(M239&lt;&gt;"", """" &amp; VJDBCore!M$4 &amp; """", ""),    IF(N239&lt;&gt;"", """" &amp; VJDBCore!N$4 &amp; """", ""),     IF(O239&lt;&gt;"", """" &amp; VJDBCore!O$4 &amp; """", ""),     IF(O239&lt;&gt;"", """" &amp; VJDBCore!O$4 &amp; """", ""),     IF(P239&lt;&gt;"", """" &amp; VJDBCore!P$4 &amp; """", ""),
    IF(Q243&lt;&gt;"", """" &amp; Q243 &amp; """", ""),
    IF(R239&lt;&gt;"", """" &amp; R239 &amp; """", ""),
    IF(S239&lt;&gt;"", """" &amp; S239 &amp; """", "")
) &amp; "]"</f>
        <v>[]</v>
      </c>
      <c r="U239" s="89"/>
      <c r="V239" s="89"/>
      <c r="W239" s="89"/>
      <c r="X239" s="89"/>
      <c r="Y239" s="89"/>
      <c r="Z239" s="89"/>
      <c r="AA239" s="89"/>
      <c r="AB239" s="89"/>
      <c r="AC239" s="89"/>
      <c r="AD239" s="89"/>
      <c r="AE239" s="89"/>
      <c r="AF239" s="89"/>
      <c r="AG239" s="89"/>
      <c r="AH239" s="89"/>
      <c r="AI239" s="89"/>
      <c r="AJ239" s="89"/>
      <c r="AK239" s="89"/>
      <c r="AL239" s="89"/>
      <c r="AM239" s="89"/>
      <c r="AN239" s="91"/>
      <c r="AO239" s="85"/>
      <c r="AP239" s="85"/>
      <c r="AQ239" s="85"/>
      <c r="AR239" s="85"/>
      <c r="AS239" s="85"/>
      <c r="AT239" s="85"/>
      <c r="AU239" s="85"/>
      <c r="AV239" s="85"/>
      <c r="AW239" s="85"/>
      <c r="AX239" s="85"/>
      <c r="AY239" s="85"/>
      <c r="AZ239" s="85"/>
      <c r="BA239" s="85"/>
      <c r="BB239" s="85"/>
      <c r="BC239" s="85"/>
      <c r="BD239" s="85"/>
      <c r="BE239" s="85"/>
      <c r="BF239" s="85"/>
      <c r="BG239" s="85"/>
      <c r="BH239" s="85"/>
      <c r="BI239" s="85"/>
      <c r="BJ239" s="85"/>
      <c r="BK239" s="85"/>
      <c r="BL239" s="85"/>
      <c r="BM239" s="85"/>
      <c r="BN239" s="85"/>
      <c r="BO239" s="85"/>
      <c r="BP239" s="85"/>
      <c r="BQ239" s="85"/>
    </row>
    <row r="240" ht="23.25" customHeight="1">
      <c r="A240" s="77"/>
      <c r="B240" s="77"/>
      <c r="C240" s="77"/>
      <c r="D240" s="77"/>
      <c r="E240" s="104"/>
      <c r="F240" s="77"/>
      <c r="G240" s="77"/>
      <c r="H240" s="77"/>
      <c r="I240" s="77"/>
      <c r="J240" s="77"/>
      <c r="K240" s="77"/>
      <c r="L240" s="77"/>
      <c r="M240" s="77"/>
      <c r="N240" s="77"/>
      <c r="O240" s="77"/>
      <c r="P240" s="77"/>
      <c r="Q240" s="77"/>
      <c r="R240" s="80"/>
      <c r="S240" s="77"/>
      <c r="T240" s="79" t="str">
        <f>"[" &amp; TEXTJOIN(", ", TRUE,
    IF(H240&lt;&gt;"", """" &amp; VJDBCore!H$4 &amp; """", ""),
    IF(I240&lt;&gt;"", """" &amp; VJDBCore!I$4 &amp; """", ""),
    IF(J240&lt;&gt;"", """" &amp; VJDBCore!J$4 &amp; """", ""),
    IF(K240&lt;&gt;"", """" &amp; VJDBCore!K$4 &amp; """", ""),
    IF(L240&lt;&gt;"", """" &amp; VJDBCore!L$4 &amp; """", ""),    IF(M240&lt;&gt;"", """" &amp; VJDBCore!M$4 &amp; """", ""),    IF(N240&lt;&gt;"", """" &amp; VJDBCore!N$4 &amp; """", ""),     IF(O240&lt;&gt;"", """" &amp; VJDBCore!O$4 &amp; """", ""),     IF(O240&lt;&gt;"", """" &amp; VJDBCore!O$4 &amp; """", ""),     IF(P240&lt;&gt;"", """" &amp; VJDBCore!P$4 &amp; """", ""),
    IF(Q244&lt;&gt;"", """" &amp; Q244 &amp; """", ""),
    IF(R240&lt;&gt;"", """" &amp; R240 &amp; """", ""),
    IF(S240&lt;&gt;"", """" &amp; S240 &amp; """", "")
) &amp; "]"</f>
        <v>[]</v>
      </c>
      <c r="U240" s="89"/>
      <c r="V240" s="89"/>
      <c r="W240" s="89"/>
      <c r="X240" s="89"/>
      <c r="Y240" s="89"/>
      <c r="Z240" s="89"/>
      <c r="AA240" s="89"/>
      <c r="AB240" s="89"/>
      <c r="AC240" s="89"/>
      <c r="AD240" s="89"/>
      <c r="AE240" s="89"/>
      <c r="AF240" s="89"/>
      <c r="AG240" s="89"/>
      <c r="AH240" s="89"/>
      <c r="AI240" s="89"/>
      <c r="AJ240" s="89"/>
      <c r="AK240" s="89"/>
      <c r="AL240" s="89"/>
      <c r="AM240" s="89"/>
      <c r="AN240" s="91"/>
      <c r="AO240" s="85"/>
      <c r="AP240" s="85"/>
      <c r="AQ240" s="85"/>
      <c r="AR240" s="85"/>
      <c r="AS240" s="85"/>
      <c r="AT240" s="85"/>
      <c r="AU240" s="85"/>
      <c r="AV240" s="85"/>
      <c r="AW240" s="85"/>
      <c r="AX240" s="85"/>
      <c r="AY240" s="85"/>
      <c r="AZ240" s="85"/>
      <c r="BA240" s="85"/>
      <c r="BB240" s="85"/>
      <c r="BC240" s="85"/>
      <c r="BD240" s="85"/>
      <c r="BE240" s="85"/>
      <c r="BF240" s="85"/>
      <c r="BG240" s="85"/>
      <c r="BH240" s="85"/>
      <c r="BI240" s="85"/>
      <c r="BJ240" s="85"/>
      <c r="BK240" s="85"/>
      <c r="BL240" s="85"/>
      <c r="BM240" s="85"/>
      <c r="BN240" s="85"/>
      <c r="BO240" s="85"/>
      <c r="BP240" s="85"/>
      <c r="BQ240" s="85"/>
    </row>
    <row r="241" ht="23.25" customHeight="1">
      <c r="A241" s="77"/>
      <c r="B241" s="77"/>
      <c r="C241" s="77"/>
      <c r="D241" s="77"/>
      <c r="E241" s="104"/>
      <c r="F241" s="77"/>
      <c r="G241" s="77"/>
      <c r="H241" s="77"/>
      <c r="I241" s="77"/>
      <c r="J241" s="77"/>
      <c r="K241" s="77"/>
      <c r="L241" s="77"/>
      <c r="M241" s="77"/>
      <c r="N241" s="77"/>
      <c r="O241" s="77"/>
      <c r="P241" s="77"/>
      <c r="Q241" s="77"/>
      <c r="R241" s="80"/>
      <c r="S241" s="77"/>
      <c r="T241" s="79" t="str">
        <f>"[" &amp; TEXTJOIN(", ", TRUE,
    IF(H241&lt;&gt;"", """" &amp; VJDBCore!H$4 &amp; """", ""),
    IF(I241&lt;&gt;"", """" &amp; VJDBCore!I$4 &amp; """", ""),
    IF(J241&lt;&gt;"", """" &amp; VJDBCore!J$4 &amp; """", ""),
    IF(K241&lt;&gt;"", """" &amp; VJDBCore!K$4 &amp; """", ""),
    IF(L241&lt;&gt;"", """" &amp; VJDBCore!L$4 &amp; """", ""),    IF(M241&lt;&gt;"", """" &amp; VJDBCore!M$4 &amp; """", ""),    IF(N241&lt;&gt;"", """" &amp; VJDBCore!N$4 &amp; """", ""),     IF(O241&lt;&gt;"", """" &amp; VJDBCore!O$4 &amp; """", ""),     IF(O241&lt;&gt;"", """" &amp; VJDBCore!O$4 &amp; """", ""),     IF(P241&lt;&gt;"", """" &amp; VJDBCore!P$4 &amp; """", ""),
    IF(Q245&lt;&gt;"", """" &amp; Q245 &amp; """", ""),
    IF(R241&lt;&gt;"", """" &amp; R241 &amp; """", ""),
    IF(S241&lt;&gt;"", """" &amp; S241 &amp; """", "")
) &amp; "]"</f>
        <v>[]</v>
      </c>
      <c r="U241" s="89"/>
      <c r="V241" s="89"/>
      <c r="W241" s="89"/>
      <c r="X241" s="89"/>
      <c r="Y241" s="89"/>
      <c r="Z241" s="89"/>
      <c r="AA241" s="89"/>
      <c r="AB241" s="89"/>
      <c r="AC241" s="89"/>
      <c r="AD241" s="89"/>
      <c r="AE241" s="89"/>
      <c r="AF241" s="89"/>
      <c r="AG241" s="89"/>
      <c r="AH241" s="89"/>
      <c r="AI241" s="89"/>
      <c r="AJ241" s="89"/>
      <c r="AK241" s="89"/>
      <c r="AL241" s="89"/>
      <c r="AM241" s="89"/>
      <c r="AN241" s="91"/>
      <c r="AO241" s="85"/>
      <c r="AP241" s="85"/>
      <c r="AQ241" s="85"/>
      <c r="AR241" s="85"/>
      <c r="AS241" s="85"/>
      <c r="AT241" s="85"/>
      <c r="AU241" s="85"/>
      <c r="AV241" s="85"/>
      <c r="AW241" s="85"/>
      <c r="AX241" s="85"/>
      <c r="AY241" s="85"/>
      <c r="AZ241" s="85"/>
      <c r="BA241" s="85"/>
      <c r="BB241" s="85"/>
      <c r="BC241" s="85"/>
      <c r="BD241" s="85"/>
      <c r="BE241" s="85"/>
      <c r="BF241" s="85"/>
      <c r="BG241" s="85"/>
      <c r="BH241" s="85"/>
      <c r="BI241" s="85"/>
      <c r="BJ241" s="85"/>
      <c r="BK241" s="85"/>
      <c r="BL241" s="85"/>
      <c r="BM241" s="85"/>
      <c r="BN241" s="85"/>
      <c r="BO241" s="85"/>
      <c r="BP241" s="85"/>
      <c r="BQ241" s="85"/>
    </row>
    <row r="242" ht="23.25" customHeight="1">
      <c r="A242" s="77"/>
      <c r="B242" s="77"/>
      <c r="C242" s="77"/>
      <c r="D242" s="77"/>
      <c r="E242" s="104"/>
      <c r="F242" s="77"/>
      <c r="G242" s="77"/>
      <c r="H242" s="77"/>
      <c r="I242" s="77"/>
      <c r="J242" s="77"/>
      <c r="K242" s="77"/>
      <c r="L242" s="77"/>
      <c r="M242" s="77"/>
      <c r="N242" s="77"/>
      <c r="O242" s="77"/>
      <c r="P242" s="77"/>
      <c r="Q242" s="77"/>
      <c r="R242" s="80"/>
      <c r="S242" s="77"/>
      <c r="T242" s="79" t="str">
        <f>"[" &amp; TEXTJOIN(", ", TRUE,
    IF(H242&lt;&gt;"", """" &amp; VJDBCore!H$4 &amp; """", ""),
    IF(I242&lt;&gt;"", """" &amp; VJDBCore!I$4 &amp; """", ""),
    IF(J242&lt;&gt;"", """" &amp; VJDBCore!J$4 &amp; """", ""),
    IF(K242&lt;&gt;"", """" &amp; VJDBCore!K$4 &amp; """", ""),
    IF(L242&lt;&gt;"", """" &amp; VJDBCore!L$4 &amp; """", ""),    IF(M242&lt;&gt;"", """" &amp; VJDBCore!M$4 &amp; """", ""),    IF(N242&lt;&gt;"", """" &amp; VJDBCore!N$4 &amp; """", ""),     IF(O242&lt;&gt;"", """" &amp; VJDBCore!O$4 &amp; """", ""),     IF(O242&lt;&gt;"", """" &amp; VJDBCore!O$4 &amp; """", ""),     IF(P242&lt;&gt;"", """" &amp; VJDBCore!P$4 &amp; """", ""),
    IF(Q246&lt;&gt;"", """" &amp; Q246 &amp; """", ""),
    IF(R242&lt;&gt;"", """" &amp; R242 &amp; """", ""),
    IF(S242&lt;&gt;"", """" &amp; S242 &amp; """", "")
) &amp; "]"</f>
        <v>[]</v>
      </c>
      <c r="U242" s="89"/>
      <c r="V242" s="89"/>
      <c r="W242" s="89"/>
      <c r="X242" s="89"/>
      <c r="Y242" s="89"/>
      <c r="Z242" s="89"/>
      <c r="AA242" s="89"/>
      <c r="AB242" s="89"/>
      <c r="AC242" s="89"/>
      <c r="AD242" s="89"/>
      <c r="AE242" s="89"/>
      <c r="AF242" s="89"/>
      <c r="AG242" s="89"/>
      <c r="AH242" s="89"/>
      <c r="AI242" s="89"/>
      <c r="AJ242" s="89"/>
      <c r="AK242" s="89"/>
      <c r="AL242" s="89"/>
      <c r="AM242" s="89"/>
      <c r="AN242" s="91"/>
      <c r="AO242" s="85"/>
      <c r="AP242" s="85"/>
      <c r="AQ242" s="85"/>
      <c r="AR242" s="85"/>
      <c r="AS242" s="85"/>
      <c r="AT242" s="85"/>
      <c r="AU242" s="85"/>
      <c r="AV242" s="85"/>
      <c r="AW242" s="85"/>
      <c r="AX242" s="85"/>
      <c r="AY242" s="85"/>
      <c r="AZ242" s="85"/>
      <c r="BA242" s="85"/>
      <c r="BB242" s="85"/>
      <c r="BC242" s="85"/>
      <c r="BD242" s="85"/>
      <c r="BE242" s="85"/>
      <c r="BF242" s="85"/>
      <c r="BG242" s="85"/>
      <c r="BH242" s="85"/>
      <c r="BI242" s="85"/>
      <c r="BJ242" s="85"/>
      <c r="BK242" s="85"/>
      <c r="BL242" s="85"/>
      <c r="BM242" s="85"/>
      <c r="BN242" s="85"/>
      <c r="BO242" s="85"/>
      <c r="BP242" s="85"/>
      <c r="BQ242" s="85"/>
    </row>
    <row r="243" ht="23.25" customHeight="1">
      <c r="A243" s="77"/>
      <c r="B243" s="77"/>
      <c r="C243" s="77"/>
      <c r="D243" s="77"/>
      <c r="E243" s="104"/>
      <c r="F243" s="77"/>
      <c r="G243" s="77"/>
      <c r="H243" s="77"/>
      <c r="I243" s="77"/>
      <c r="J243" s="77"/>
      <c r="K243" s="77"/>
      <c r="L243" s="77"/>
      <c r="M243" s="77"/>
      <c r="N243" s="77"/>
      <c r="O243" s="77"/>
      <c r="P243" s="77"/>
      <c r="Q243" s="77"/>
      <c r="R243" s="80"/>
      <c r="S243" s="77"/>
      <c r="T243" s="79" t="str">
        <f>"[" &amp; TEXTJOIN(", ", TRUE,
    IF(H243&lt;&gt;"", """" &amp; VJDBCore!H$4 &amp; """", ""),
    IF(I243&lt;&gt;"", """" &amp; VJDBCore!I$4 &amp; """", ""),
    IF(J243&lt;&gt;"", """" &amp; VJDBCore!J$4 &amp; """", ""),
    IF(K243&lt;&gt;"", """" &amp; VJDBCore!K$4 &amp; """", ""),
    IF(L243&lt;&gt;"", """" &amp; VJDBCore!L$4 &amp; """", ""),    IF(M243&lt;&gt;"", """" &amp; VJDBCore!M$4 &amp; """", ""),    IF(N243&lt;&gt;"", """" &amp; VJDBCore!N$4 &amp; """", ""),     IF(O243&lt;&gt;"", """" &amp; VJDBCore!O$4 &amp; """", ""),     IF(O243&lt;&gt;"", """" &amp; VJDBCore!O$4 &amp; """", ""),     IF(P243&lt;&gt;"", """" &amp; VJDBCore!P$4 &amp; """", ""),
    IF(Q247&lt;&gt;"", """" &amp; Q247 &amp; """", ""),
    IF(R243&lt;&gt;"", """" &amp; R243 &amp; """", ""),
    IF(S243&lt;&gt;"", """" &amp; S243 &amp; """", "")
) &amp; "]"</f>
        <v>[]</v>
      </c>
      <c r="U243" s="89"/>
      <c r="V243" s="89"/>
      <c r="W243" s="89"/>
      <c r="X243" s="89"/>
      <c r="Y243" s="89"/>
      <c r="Z243" s="89"/>
      <c r="AA243" s="89"/>
      <c r="AB243" s="89"/>
      <c r="AC243" s="89"/>
      <c r="AD243" s="89"/>
      <c r="AE243" s="89"/>
      <c r="AF243" s="89"/>
      <c r="AG243" s="89"/>
      <c r="AH243" s="89"/>
      <c r="AI243" s="89"/>
      <c r="AJ243" s="89"/>
      <c r="AK243" s="89"/>
      <c r="AL243" s="89"/>
      <c r="AM243" s="89"/>
      <c r="AN243" s="91"/>
      <c r="AO243" s="85"/>
      <c r="AP243" s="85"/>
      <c r="AQ243" s="85"/>
      <c r="AR243" s="85"/>
      <c r="AS243" s="85"/>
      <c r="AT243" s="85"/>
      <c r="AU243" s="85"/>
      <c r="AV243" s="85"/>
      <c r="AW243" s="85"/>
      <c r="AX243" s="85"/>
      <c r="AY243" s="85"/>
      <c r="AZ243" s="85"/>
      <c r="BA243" s="85"/>
      <c r="BB243" s="85"/>
      <c r="BC243" s="85"/>
      <c r="BD243" s="85"/>
      <c r="BE243" s="85"/>
      <c r="BF243" s="85"/>
      <c r="BG243" s="85"/>
      <c r="BH243" s="85"/>
      <c r="BI243" s="85"/>
      <c r="BJ243" s="85"/>
      <c r="BK243" s="85"/>
      <c r="BL243" s="85"/>
      <c r="BM243" s="85"/>
      <c r="BN243" s="85"/>
      <c r="BO243" s="85"/>
      <c r="BP243" s="85"/>
      <c r="BQ243" s="85"/>
    </row>
    <row r="244" ht="23.25" customHeight="1">
      <c r="A244" s="77"/>
      <c r="B244" s="77"/>
      <c r="C244" s="77"/>
      <c r="D244" s="77"/>
      <c r="E244" s="104"/>
      <c r="F244" s="77"/>
      <c r="G244" s="77"/>
      <c r="H244" s="77"/>
      <c r="I244" s="77"/>
      <c r="J244" s="77"/>
      <c r="K244" s="77"/>
      <c r="L244" s="77"/>
      <c r="M244" s="77"/>
      <c r="N244" s="77"/>
      <c r="O244" s="77"/>
      <c r="P244" s="77"/>
      <c r="Q244" s="77"/>
      <c r="R244" s="80"/>
      <c r="S244" s="77"/>
      <c r="T244" s="79" t="str">
        <f>"[" &amp; TEXTJOIN(", ", TRUE,
    IF(H244&lt;&gt;"", """" &amp; VJDBCore!H$4 &amp; """", ""),
    IF(I244&lt;&gt;"", """" &amp; VJDBCore!I$4 &amp; """", ""),
    IF(J244&lt;&gt;"", """" &amp; VJDBCore!J$4 &amp; """", ""),
    IF(K244&lt;&gt;"", """" &amp; VJDBCore!K$4 &amp; """", ""),
    IF(L244&lt;&gt;"", """" &amp; VJDBCore!L$4 &amp; """", ""),    IF(M244&lt;&gt;"", """" &amp; VJDBCore!M$4 &amp; """", ""),    IF(N244&lt;&gt;"", """" &amp; VJDBCore!N$4 &amp; """", ""),     IF(O244&lt;&gt;"", """" &amp; VJDBCore!O$4 &amp; """", ""),     IF(O244&lt;&gt;"", """" &amp; VJDBCore!O$4 &amp; """", ""),     IF(P244&lt;&gt;"", """" &amp; VJDBCore!P$4 &amp; """", ""),
    IF(Q248&lt;&gt;"", """" &amp; Q248 &amp; """", ""),
    IF(R244&lt;&gt;"", """" &amp; R244 &amp; """", ""),
    IF(S244&lt;&gt;"", """" &amp; S244 &amp; """", "")
) &amp; "]"</f>
        <v>[]</v>
      </c>
      <c r="U244" s="89"/>
      <c r="V244" s="89"/>
      <c r="W244" s="89"/>
      <c r="X244" s="89"/>
      <c r="Y244" s="89"/>
      <c r="Z244" s="89"/>
      <c r="AA244" s="89"/>
      <c r="AB244" s="89"/>
      <c r="AC244" s="89"/>
      <c r="AD244" s="89"/>
      <c r="AE244" s="89"/>
      <c r="AF244" s="89"/>
      <c r="AG244" s="89"/>
      <c r="AH244" s="89"/>
      <c r="AI244" s="89"/>
      <c r="AJ244" s="89"/>
      <c r="AK244" s="89"/>
      <c r="AL244" s="89"/>
      <c r="AM244" s="89"/>
      <c r="AN244" s="91"/>
      <c r="AO244" s="85"/>
      <c r="AP244" s="85"/>
      <c r="AQ244" s="85"/>
      <c r="AR244" s="85"/>
      <c r="AS244" s="85"/>
      <c r="AT244" s="85"/>
      <c r="AU244" s="85"/>
      <c r="AV244" s="85"/>
      <c r="AW244" s="85"/>
      <c r="AX244" s="85"/>
      <c r="AY244" s="85"/>
      <c r="AZ244" s="85"/>
      <c r="BA244" s="85"/>
      <c r="BB244" s="85"/>
      <c r="BC244" s="85"/>
      <c r="BD244" s="85"/>
      <c r="BE244" s="85"/>
      <c r="BF244" s="85"/>
      <c r="BG244" s="85"/>
      <c r="BH244" s="85"/>
      <c r="BI244" s="85"/>
      <c r="BJ244" s="85"/>
      <c r="BK244" s="85"/>
      <c r="BL244" s="85"/>
      <c r="BM244" s="85"/>
      <c r="BN244" s="85"/>
      <c r="BO244" s="85"/>
      <c r="BP244" s="85"/>
      <c r="BQ244" s="85"/>
    </row>
    <row r="245" ht="23.25" customHeight="1">
      <c r="A245" s="77"/>
      <c r="B245" s="77"/>
      <c r="C245" s="77"/>
      <c r="D245" s="77"/>
      <c r="E245" s="104"/>
      <c r="F245" s="77"/>
      <c r="G245" s="77"/>
      <c r="H245" s="77"/>
      <c r="I245" s="77"/>
      <c r="J245" s="77"/>
      <c r="K245" s="77"/>
      <c r="L245" s="77"/>
      <c r="M245" s="77"/>
      <c r="N245" s="77"/>
      <c r="O245" s="77"/>
      <c r="P245" s="77"/>
      <c r="Q245" s="77"/>
      <c r="R245" s="80"/>
      <c r="S245" s="77"/>
      <c r="T245" s="79" t="str">
        <f>"[" &amp; TEXTJOIN(", ", TRUE,
    IF(H245&lt;&gt;"", """" &amp; VJDBCore!H$4 &amp; """", ""),
    IF(I245&lt;&gt;"", """" &amp; VJDBCore!I$4 &amp; """", ""),
    IF(J245&lt;&gt;"", """" &amp; VJDBCore!J$4 &amp; """", ""),
    IF(K245&lt;&gt;"", """" &amp; VJDBCore!K$4 &amp; """", ""),
    IF(L245&lt;&gt;"", """" &amp; VJDBCore!L$4 &amp; """", ""),    IF(M245&lt;&gt;"", """" &amp; VJDBCore!M$4 &amp; """", ""),    IF(N245&lt;&gt;"", """" &amp; VJDBCore!N$4 &amp; """", ""),     IF(O245&lt;&gt;"", """" &amp; VJDBCore!O$4 &amp; """", ""),     IF(O245&lt;&gt;"", """" &amp; VJDBCore!O$4 &amp; """", ""),     IF(P245&lt;&gt;"", """" &amp; VJDBCore!P$4 &amp; """", ""),
    IF(Q249&lt;&gt;"", """" &amp; Q249 &amp; """", ""),
    IF(R245&lt;&gt;"", """" &amp; R245 &amp; """", ""),
    IF(S245&lt;&gt;"", """" &amp; S245 &amp; """", "")
) &amp; "]"</f>
        <v>[]</v>
      </c>
      <c r="U245" s="89"/>
      <c r="V245" s="89"/>
      <c r="W245" s="89"/>
      <c r="X245" s="89"/>
      <c r="Y245" s="89"/>
      <c r="Z245" s="89"/>
      <c r="AA245" s="89"/>
      <c r="AB245" s="89"/>
      <c r="AC245" s="89"/>
      <c r="AD245" s="89"/>
      <c r="AE245" s="89"/>
      <c r="AF245" s="89"/>
      <c r="AG245" s="89"/>
      <c r="AH245" s="89"/>
      <c r="AI245" s="89"/>
      <c r="AJ245" s="89"/>
      <c r="AK245" s="89"/>
      <c r="AL245" s="89"/>
      <c r="AM245" s="89"/>
      <c r="AN245" s="91"/>
      <c r="AO245" s="85"/>
      <c r="AP245" s="85"/>
      <c r="AQ245" s="85"/>
      <c r="AR245" s="85"/>
      <c r="AS245" s="85"/>
      <c r="AT245" s="85"/>
      <c r="AU245" s="85"/>
      <c r="AV245" s="85"/>
      <c r="AW245" s="85"/>
      <c r="AX245" s="85"/>
      <c r="AY245" s="85"/>
      <c r="AZ245" s="85"/>
      <c r="BA245" s="85"/>
      <c r="BB245" s="85"/>
      <c r="BC245" s="85"/>
      <c r="BD245" s="85"/>
      <c r="BE245" s="85"/>
      <c r="BF245" s="85"/>
      <c r="BG245" s="85"/>
      <c r="BH245" s="85"/>
      <c r="BI245" s="85"/>
      <c r="BJ245" s="85"/>
      <c r="BK245" s="85"/>
      <c r="BL245" s="85"/>
      <c r="BM245" s="85"/>
      <c r="BN245" s="85"/>
      <c r="BO245" s="85"/>
      <c r="BP245" s="85"/>
      <c r="BQ245" s="85"/>
    </row>
    <row r="246" ht="23.25" customHeight="1">
      <c r="A246" s="77"/>
      <c r="B246" s="77"/>
      <c r="C246" s="77"/>
      <c r="D246" s="77"/>
      <c r="E246" s="104"/>
      <c r="F246" s="77"/>
      <c r="G246" s="77"/>
      <c r="H246" s="77"/>
      <c r="I246" s="77"/>
      <c r="J246" s="77"/>
      <c r="K246" s="77"/>
      <c r="L246" s="77"/>
      <c r="M246" s="77"/>
      <c r="N246" s="77"/>
      <c r="O246" s="77"/>
      <c r="P246" s="77"/>
      <c r="Q246" s="77"/>
      <c r="R246" s="80"/>
      <c r="S246" s="77"/>
      <c r="T246" s="79" t="str">
        <f>"[" &amp; TEXTJOIN(", ", TRUE,
    IF(H246&lt;&gt;"", """" &amp; VJDBCore!H$4 &amp; """", ""),
    IF(I246&lt;&gt;"", """" &amp; VJDBCore!I$4 &amp; """", ""),
    IF(J246&lt;&gt;"", """" &amp; VJDBCore!J$4 &amp; """", ""),
    IF(K246&lt;&gt;"", """" &amp; VJDBCore!K$4 &amp; """", ""),
    IF(L246&lt;&gt;"", """" &amp; VJDBCore!L$4 &amp; """", ""),    IF(M246&lt;&gt;"", """" &amp; VJDBCore!M$4 &amp; """", ""),    IF(N246&lt;&gt;"", """" &amp; VJDBCore!N$4 &amp; """", ""),     IF(O246&lt;&gt;"", """" &amp; VJDBCore!O$4 &amp; """", ""),     IF(O246&lt;&gt;"", """" &amp; VJDBCore!O$4 &amp; """", ""),     IF(P246&lt;&gt;"", """" &amp; VJDBCore!P$4 &amp; """", ""),
    IF(Q250&lt;&gt;"", """" &amp; Q250 &amp; """", ""),
    IF(R246&lt;&gt;"", """" &amp; R246 &amp; """", ""),
    IF(S246&lt;&gt;"", """" &amp; S246 &amp; """", "")
) &amp; "]"</f>
        <v>[]</v>
      </c>
      <c r="U246" s="89"/>
      <c r="V246" s="89"/>
      <c r="W246" s="89"/>
      <c r="X246" s="89"/>
      <c r="Y246" s="89"/>
      <c r="Z246" s="89"/>
      <c r="AA246" s="89"/>
      <c r="AB246" s="89"/>
      <c r="AC246" s="89"/>
      <c r="AD246" s="89"/>
      <c r="AE246" s="89"/>
      <c r="AF246" s="89"/>
      <c r="AG246" s="89"/>
      <c r="AH246" s="89"/>
      <c r="AI246" s="89"/>
      <c r="AJ246" s="89"/>
      <c r="AK246" s="89"/>
      <c r="AL246" s="89"/>
      <c r="AM246" s="89"/>
      <c r="AN246" s="91"/>
      <c r="AO246" s="85"/>
      <c r="AP246" s="85"/>
      <c r="AQ246" s="85"/>
      <c r="AR246" s="85"/>
      <c r="AS246" s="85"/>
      <c r="AT246" s="85"/>
      <c r="AU246" s="85"/>
      <c r="AV246" s="85"/>
      <c r="AW246" s="85"/>
      <c r="AX246" s="85"/>
      <c r="AY246" s="85"/>
      <c r="AZ246" s="85"/>
      <c r="BA246" s="85"/>
      <c r="BB246" s="85"/>
      <c r="BC246" s="85"/>
      <c r="BD246" s="85"/>
      <c r="BE246" s="85"/>
      <c r="BF246" s="85"/>
      <c r="BG246" s="85"/>
      <c r="BH246" s="85"/>
      <c r="BI246" s="85"/>
      <c r="BJ246" s="85"/>
      <c r="BK246" s="85"/>
      <c r="BL246" s="85"/>
      <c r="BM246" s="85"/>
      <c r="BN246" s="85"/>
      <c r="BO246" s="85"/>
      <c r="BP246" s="85"/>
      <c r="BQ246" s="85"/>
    </row>
    <row r="247" ht="23.25" customHeight="1">
      <c r="A247" s="77"/>
      <c r="B247" s="77"/>
      <c r="C247" s="77"/>
      <c r="D247" s="77"/>
      <c r="E247" s="104"/>
      <c r="F247" s="77"/>
      <c r="G247" s="77"/>
      <c r="H247" s="77"/>
      <c r="I247" s="77"/>
      <c r="J247" s="77"/>
      <c r="K247" s="77"/>
      <c r="L247" s="77"/>
      <c r="M247" s="77"/>
      <c r="N247" s="77"/>
      <c r="O247" s="77"/>
      <c r="P247" s="77"/>
      <c r="Q247" s="77"/>
      <c r="R247" s="80"/>
      <c r="S247" s="77"/>
      <c r="T247" s="79" t="str">
        <f>"[" &amp; TEXTJOIN(", ", TRUE,
    IF(H247&lt;&gt;"", """" &amp; VJDBCore!H$4 &amp; """", ""),
    IF(I247&lt;&gt;"", """" &amp; VJDBCore!I$4 &amp; """", ""),
    IF(J247&lt;&gt;"", """" &amp; VJDBCore!J$4 &amp; """", ""),
    IF(K247&lt;&gt;"", """" &amp; VJDBCore!K$4 &amp; """", ""),
    IF(L247&lt;&gt;"", """" &amp; VJDBCore!L$4 &amp; """", ""),    IF(M247&lt;&gt;"", """" &amp; VJDBCore!M$4 &amp; """", ""),    IF(N247&lt;&gt;"", """" &amp; VJDBCore!N$4 &amp; """", ""),     IF(O247&lt;&gt;"", """" &amp; VJDBCore!O$4 &amp; """", ""),     IF(O247&lt;&gt;"", """" &amp; VJDBCore!O$4 &amp; """", ""),     IF(P247&lt;&gt;"", """" &amp; VJDBCore!P$4 &amp; """", ""),
    IF(Q251&lt;&gt;"", """" &amp; Q251 &amp; """", ""),
    IF(R247&lt;&gt;"", """" &amp; R247 &amp; """", ""),
    IF(S247&lt;&gt;"", """" &amp; S247 &amp; """", "")
) &amp; "]"</f>
        <v>[]</v>
      </c>
      <c r="U247" s="89"/>
      <c r="V247" s="89"/>
      <c r="W247" s="89"/>
      <c r="X247" s="89"/>
      <c r="Y247" s="89"/>
      <c r="Z247" s="89"/>
      <c r="AA247" s="89"/>
      <c r="AB247" s="89"/>
      <c r="AC247" s="89"/>
      <c r="AD247" s="89"/>
      <c r="AE247" s="89"/>
      <c r="AF247" s="89"/>
      <c r="AG247" s="89"/>
      <c r="AH247" s="89"/>
      <c r="AI247" s="89"/>
      <c r="AJ247" s="89"/>
      <c r="AK247" s="89"/>
      <c r="AL247" s="89"/>
      <c r="AM247" s="89"/>
      <c r="AN247" s="91"/>
      <c r="AO247" s="85"/>
      <c r="AP247" s="85"/>
      <c r="AQ247" s="85"/>
      <c r="AR247" s="85"/>
      <c r="AS247" s="85"/>
      <c r="AT247" s="85"/>
      <c r="AU247" s="85"/>
      <c r="AV247" s="85"/>
      <c r="AW247" s="85"/>
      <c r="AX247" s="85"/>
      <c r="AY247" s="85"/>
      <c r="AZ247" s="85"/>
      <c r="BA247" s="85"/>
      <c r="BB247" s="85"/>
      <c r="BC247" s="85"/>
      <c r="BD247" s="85"/>
      <c r="BE247" s="85"/>
      <c r="BF247" s="85"/>
      <c r="BG247" s="85"/>
      <c r="BH247" s="85"/>
      <c r="BI247" s="85"/>
      <c r="BJ247" s="85"/>
      <c r="BK247" s="85"/>
      <c r="BL247" s="85"/>
      <c r="BM247" s="85"/>
      <c r="BN247" s="85"/>
      <c r="BO247" s="85"/>
      <c r="BP247" s="85"/>
      <c r="BQ247" s="85"/>
    </row>
    <row r="248" ht="23.25" customHeight="1">
      <c r="A248" s="77"/>
      <c r="B248" s="77"/>
      <c r="C248" s="77"/>
      <c r="D248" s="77"/>
      <c r="E248" s="104"/>
      <c r="F248" s="77"/>
      <c r="G248" s="77"/>
      <c r="H248" s="77"/>
      <c r="I248" s="77"/>
      <c r="J248" s="77"/>
      <c r="K248" s="77"/>
      <c r="L248" s="77"/>
      <c r="M248" s="77"/>
      <c r="N248" s="77"/>
      <c r="O248" s="77"/>
      <c r="P248" s="77"/>
      <c r="Q248" s="77"/>
      <c r="R248" s="80"/>
      <c r="S248" s="77"/>
      <c r="T248" s="79" t="str">
        <f>"[" &amp; TEXTJOIN(", ", TRUE,
    IF(H248&lt;&gt;"", """" &amp; VJDBCore!H$4 &amp; """", ""),
    IF(I248&lt;&gt;"", """" &amp; VJDBCore!I$4 &amp; """", ""),
    IF(J248&lt;&gt;"", """" &amp; VJDBCore!J$4 &amp; """", ""),
    IF(K248&lt;&gt;"", """" &amp; VJDBCore!K$4 &amp; """", ""),
    IF(L248&lt;&gt;"", """" &amp; VJDBCore!L$4 &amp; """", ""),    IF(M248&lt;&gt;"", """" &amp; VJDBCore!M$4 &amp; """", ""),    IF(N248&lt;&gt;"", """" &amp; VJDBCore!N$4 &amp; """", ""),     IF(O248&lt;&gt;"", """" &amp; VJDBCore!O$4 &amp; """", ""),     IF(O248&lt;&gt;"", """" &amp; VJDBCore!O$4 &amp; """", ""),     IF(P248&lt;&gt;"", """" &amp; VJDBCore!P$4 &amp; """", ""),
    IF(Q252&lt;&gt;"", """" &amp; Q252 &amp; """", ""),
    IF(R248&lt;&gt;"", """" &amp; R248 &amp; """", ""),
    IF(S248&lt;&gt;"", """" &amp; S248 &amp; """", "")
) &amp; "]"</f>
        <v>[]</v>
      </c>
      <c r="U248" s="89"/>
      <c r="V248" s="89"/>
      <c r="W248" s="89"/>
      <c r="X248" s="89"/>
      <c r="Y248" s="89"/>
      <c r="Z248" s="89"/>
      <c r="AA248" s="89"/>
      <c r="AB248" s="89"/>
      <c r="AC248" s="89"/>
      <c r="AD248" s="89"/>
      <c r="AE248" s="89"/>
      <c r="AF248" s="89"/>
      <c r="AG248" s="89"/>
      <c r="AH248" s="89"/>
      <c r="AI248" s="89"/>
      <c r="AJ248" s="89"/>
      <c r="AK248" s="89"/>
      <c r="AL248" s="89"/>
      <c r="AM248" s="89"/>
      <c r="AN248" s="91"/>
      <c r="AO248" s="85"/>
      <c r="AP248" s="85"/>
      <c r="AQ248" s="85"/>
      <c r="AR248" s="85"/>
      <c r="AS248" s="85"/>
      <c r="AT248" s="85"/>
      <c r="AU248" s="85"/>
      <c r="AV248" s="85"/>
      <c r="AW248" s="85"/>
      <c r="AX248" s="85"/>
      <c r="AY248" s="85"/>
      <c r="AZ248" s="85"/>
      <c r="BA248" s="85"/>
      <c r="BB248" s="85"/>
      <c r="BC248" s="85"/>
      <c r="BD248" s="85"/>
      <c r="BE248" s="85"/>
      <c r="BF248" s="85"/>
      <c r="BG248" s="85"/>
      <c r="BH248" s="85"/>
      <c r="BI248" s="85"/>
      <c r="BJ248" s="85"/>
      <c r="BK248" s="85"/>
      <c r="BL248" s="85"/>
      <c r="BM248" s="85"/>
      <c r="BN248" s="85"/>
      <c r="BO248" s="85"/>
      <c r="BP248" s="85"/>
      <c r="BQ248" s="85"/>
    </row>
    <row r="249" ht="23.25" customHeight="1">
      <c r="A249" s="77"/>
      <c r="B249" s="77"/>
      <c r="C249" s="77"/>
      <c r="D249" s="77"/>
      <c r="E249" s="104"/>
      <c r="F249" s="77"/>
      <c r="G249" s="77"/>
      <c r="H249" s="77"/>
      <c r="I249" s="77"/>
      <c r="J249" s="77"/>
      <c r="K249" s="77"/>
      <c r="L249" s="77"/>
      <c r="M249" s="77"/>
      <c r="N249" s="77"/>
      <c r="O249" s="77"/>
      <c r="P249" s="77"/>
      <c r="Q249" s="77"/>
      <c r="R249" s="80"/>
      <c r="S249" s="77"/>
      <c r="T249" s="79" t="str">
        <f>"[" &amp; TEXTJOIN(", ", TRUE,
    IF(H249&lt;&gt;"", """" &amp; VJDBCore!H$4 &amp; """", ""),
    IF(I249&lt;&gt;"", """" &amp; VJDBCore!I$4 &amp; """", ""),
    IF(J249&lt;&gt;"", """" &amp; VJDBCore!J$4 &amp; """", ""),
    IF(K249&lt;&gt;"", """" &amp; VJDBCore!K$4 &amp; """", ""),
    IF(L249&lt;&gt;"", """" &amp; VJDBCore!L$4 &amp; """", ""),    IF(M249&lt;&gt;"", """" &amp; VJDBCore!M$4 &amp; """", ""),    IF(N249&lt;&gt;"", """" &amp; VJDBCore!N$4 &amp; """", ""),     IF(O249&lt;&gt;"", """" &amp; VJDBCore!O$4 &amp; """", ""),     IF(O249&lt;&gt;"", """" &amp; VJDBCore!O$4 &amp; """", ""),     IF(P249&lt;&gt;"", """" &amp; VJDBCore!P$4 &amp; """", ""),
    IF(Q253&lt;&gt;"", """" &amp; Q253 &amp; """", ""),
    IF(R249&lt;&gt;"", """" &amp; R249 &amp; """", ""),
    IF(S249&lt;&gt;"", """" &amp; S249 &amp; """", "")
) &amp; "]"</f>
        <v>[]</v>
      </c>
      <c r="U249" s="89"/>
      <c r="V249" s="89"/>
      <c r="W249" s="89"/>
      <c r="X249" s="89"/>
      <c r="Y249" s="89"/>
      <c r="Z249" s="89"/>
      <c r="AA249" s="89"/>
      <c r="AB249" s="89"/>
      <c r="AC249" s="89"/>
      <c r="AD249" s="89"/>
      <c r="AE249" s="89"/>
      <c r="AF249" s="89"/>
      <c r="AG249" s="89"/>
      <c r="AH249" s="89"/>
      <c r="AI249" s="89"/>
      <c r="AJ249" s="89"/>
      <c r="AK249" s="89"/>
      <c r="AL249" s="89"/>
      <c r="AM249" s="89"/>
      <c r="AN249" s="91"/>
      <c r="AO249" s="85"/>
      <c r="AP249" s="85"/>
      <c r="AQ249" s="85"/>
      <c r="AR249" s="85"/>
      <c r="AS249" s="85"/>
      <c r="AT249" s="85"/>
      <c r="AU249" s="85"/>
      <c r="AV249" s="85"/>
      <c r="AW249" s="85"/>
      <c r="AX249" s="85"/>
      <c r="AY249" s="85"/>
      <c r="AZ249" s="85"/>
      <c r="BA249" s="85"/>
      <c r="BB249" s="85"/>
      <c r="BC249" s="85"/>
      <c r="BD249" s="85"/>
      <c r="BE249" s="85"/>
      <c r="BF249" s="85"/>
      <c r="BG249" s="85"/>
      <c r="BH249" s="85"/>
      <c r="BI249" s="85"/>
      <c r="BJ249" s="85"/>
      <c r="BK249" s="85"/>
      <c r="BL249" s="85"/>
      <c r="BM249" s="85"/>
      <c r="BN249" s="85"/>
      <c r="BO249" s="85"/>
      <c r="BP249" s="85"/>
      <c r="BQ249" s="85"/>
    </row>
    <row r="250" ht="23.25" customHeight="1">
      <c r="A250" s="77"/>
      <c r="B250" s="77"/>
      <c r="C250" s="77"/>
      <c r="D250" s="77"/>
      <c r="E250" s="104"/>
      <c r="F250" s="77"/>
      <c r="G250" s="77"/>
      <c r="H250" s="77"/>
      <c r="I250" s="77"/>
      <c r="J250" s="77"/>
      <c r="K250" s="77"/>
      <c r="L250" s="77"/>
      <c r="M250" s="77"/>
      <c r="N250" s="77"/>
      <c r="O250" s="77"/>
      <c r="P250" s="77"/>
      <c r="Q250" s="77"/>
      <c r="R250" s="80"/>
      <c r="S250" s="77"/>
      <c r="T250" s="79" t="str">
        <f>"[" &amp; TEXTJOIN(", ", TRUE,
    IF(H250&lt;&gt;"", """" &amp; VJDBCore!H$4 &amp; """", ""),
    IF(I250&lt;&gt;"", """" &amp; VJDBCore!I$4 &amp; """", ""),
    IF(J250&lt;&gt;"", """" &amp; VJDBCore!J$4 &amp; """", ""),
    IF(K250&lt;&gt;"", """" &amp; VJDBCore!K$4 &amp; """", ""),
    IF(L250&lt;&gt;"", """" &amp; VJDBCore!L$4 &amp; """", ""),    IF(M250&lt;&gt;"", """" &amp; VJDBCore!M$4 &amp; """", ""),    IF(N250&lt;&gt;"", """" &amp; VJDBCore!N$4 &amp; """", ""),     IF(O250&lt;&gt;"", """" &amp; VJDBCore!O$4 &amp; """", ""),     IF(O250&lt;&gt;"", """" &amp; VJDBCore!O$4 &amp; """", ""),     IF(P250&lt;&gt;"", """" &amp; VJDBCore!P$4 &amp; """", ""),
    IF(Q254&lt;&gt;"", """" &amp; Q254 &amp; """", ""),
    IF(R250&lt;&gt;"", """" &amp; R250 &amp; """", ""),
    IF(S250&lt;&gt;"", """" &amp; S250 &amp; """", "")
) &amp; "]"</f>
        <v>[]</v>
      </c>
      <c r="U250" s="89"/>
      <c r="V250" s="89"/>
      <c r="W250" s="89"/>
      <c r="X250" s="89"/>
      <c r="Y250" s="89"/>
      <c r="Z250" s="89"/>
      <c r="AA250" s="89"/>
      <c r="AB250" s="89"/>
      <c r="AC250" s="89"/>
      <c r="AD250" s="89"/>
      <c r="AE250" s="89"/>
      <c r="AF250" s="89"/>
      <c r="AG250" s="89"/>
      <c r="AH250" s="89"/>
      <c r="AI250" s="89"/>
      <c r="AJ250" s="89"/>
      <c r="AK250" s="89"/>
      <c r="AL250" s="89"/>
      <c r="AM250" s="89"/>
      <c r="AN250" s="91"/>
      <c r="AO250" s="85"/>
      <c r="AP250" s="85"/>
      <c r="AQ250" s="85"/>
      <c r="AR250" s="85"/>
      <c r="AS250" s="85"/>
      <c r="AT250" s="85"/>
      <c r="AU250" s="85"/>
      <c r="AV250" s="85"/>
      <c r="AW250" s="85"/>
      <c r="AX250" s="85"/>
      <c r="AY250" s="85"/>
      <c r="AZ250" s="85"/>
      <c r="BA250" s="85"/>
      <c r="BB250" s="85"/>
      <c r="BC250" s="85"/>
      <c r="BD250" s="85"/>
      <c r="BE250" s="85"/>
      <c r="BF250" s="85"/>
      <c r="BG250" s="85"/>
      <c r="BH250" s="85"/>
      <c r="BI250" s="85"/>
      <c r="BJ250" s="85"/>
      <c r="BK250" s="85"/>
      <c r="BL250" s="85"/>
      <c r="BM250" s="85"/>
      <c r="BN250" s="85"/>
      <c r="BO250" s="85"/>
      <c r="BP250" s="85"/>
      <c r="BQ250" s="85"/>
    </row>
    <row r="251" ht="23.25" customHeight="1">
      <c r="A251" s="77"/>
      <c r="B251" s="77"/>
      <c r="C251" s="77"/>
      <c r="D251" s="77"/>
      <c r="E251" s="104"/>
      <c r="F251" s="77"/>
      <c r="G251" s="77"/>
      <c r="H251" s="77"/>
      <c r="I251" s="77"/>
      <c r="J251" s="77"/>
      <c r="K251" s="77"/>
      <c r="L251" s="77"/>
      <c r="M251" s="77"/>
      <c r="N251" s="77"/>
      <c r="O251" s="77"/>
      <c r="P251" s="77"/>
      <c r="Q251" s="77"/>
      <c r="R251" s="80"/>
      <c r="S251" s="77"/>
      <c r="T251" s="79" t="str">
        <f>"[" &amp; TEXTJOIN(", ", TRUE,
    IF(H251&lt;&gt;"", """" &amp; VJDBCore!H$4 &amp; """", ""),
    IF(I251&lt;&gt;"", """" &amp; VJDBCore!I$4 &amp; """", ""),
    IF(J251&lt;&gt;"", """" &amp; VJDBCore!J$4 &amp; """", ""),
    IF(K251&lt;&gt;"", """" &amp; VJDBCore!K$4 &amp; """", ""),
    IF(L251&lt;&gt;"", """" &amp; VJDBCore!L$4 &amp; """", ""),    IF(M251&lt;&gt;"", """" &amp; VJDBCore!M$4 &amp; """", ""),    IF(N251&lt;&gt;"", """" &amp; VJDBCore!N$4 &amp; """", ""),     IF(O251&lt;&gt;"", """" &amp; VJDBCore!O$4 &amp; """", ""),     IF(O251&lt;&gt;"", """" &amp; VJDBCore!O$4 &amp; """", ""),     IF(P251&lt;&gt;"", """" &amp; VJDBCore!P$4 &amp; """", ""),
    IF(Q255&lt;&gt;"", """" &amp; Q255 &amp; """", ""),
    IF(R251&lt;&gt;"", """" &amp; R251 &amp; """", ""),
    IF(S251&lt;&gt;"", """" &amp; S251 &amp; """", "")
) &amp; "]"</f>
        <v>[]</v>
      </c>
      <c r="U251" s="89"/>
      <c r="V251" s="89"/>
      <c r="W251" s="89"/>
      <c r="X251" s="89"/>
      <c r="Y251" s="89"/>
      <c r="Z251" s="89"/>
      <c r="AA251" s="89"/>
      <c r="AB251" s="89"/>
      <c r="AC251" s="89"/>
      <c r="AD251" s="89"/>
      <c r="AE251" s="89"/>
      <c r="AF251" s="89"/>
      <c r="AG251" s="89"/>
      <c r="AH251" s="89"/>
      <c r="AI251" s="89"/>
      <c r="AJ251" s="89"/>
      <c r="AK251" s="89"/>
      <c r="AL251" s="89"/>
      <c r="AM251" s="89"/>
      <c r="AN251" s="91"/>
      <c r="AO251" s="85"/>
      <c r="AP251" s="85"/>
      <c r="AQ251" s="85"/>
      <c r="AR251" s="85"/>
      <c r="AS251" s="85"/>
      <c r="AT251" s="85"/>
      <c r="AU251" s="85"/>
      <c r="AV251" s="85"/>
      <c r="AW251" s="85"/>
      <c r="AX251" s="85"/>
      <c r="AY251" s="85"/>
      <c r="AZ251" s="85"/>
      <c r="BA251" s="85"/>
      <c r="BB251" s="85"/>
      <c r="BC251" s="85"/>
      <c r="BD251" s="85"/>
      <c r="BE251" s="85"/>
      <c r="BF251" s="85"/>
      <c r="BG251" s="85"/>
      <c r="BH251" s="85"/>
      <c r="BI251" s="85"/>
      <c r="BJ251" s="85"/>
      <c r="BK251" s="85"/>
      <c r="BL251" s="85"/>
      <c r="BM251" s="85"/>
      <c r="BN251" s="85"/>
      <c r="BO251" s="85"/>
      <c r="BP251" s="85"/>
      <c r="BQ251" s="85"/>
    </row>
    <row r="252" ht="23.25" customHeight="1">
      <c r="A252" s="77"/>
      <c r="B252" s="77"/>
      <c r="C252" s="77"/>
      <c r="D252" s="77"/>
      <c r="E252" s="104"/>
      <c r="F252" s="77"/>
      <c r="G252" s="77"/>
      <c r="H252" s="77"/>
      <c r="I252" s="77"/>
      <c r="J252" s="77"/>
      <c r="K252" s="77"/>
      <c r="L252" s="77"/>
      <c r="M252" s="77"/>
      <c r="N252" s="77"/>
      <c r="O252" s="77"/>
      <c r="P252" s="77"/>
      <c r="Q252" s="77"/>
      <c r="R252" s="80"/>
      <c r="S252" s="77"/>
      <c r="T252" s="79" t="str">
        <f>"[" &amp; TEXTJOIN(", ", TRUE,
    IF(H252&lt;&gt;"", """" &amp; VJDBCore!H$4 &amp; """", ""),
    IF(I252&lt;&gt;"", """" &amp; VJDBCore!I$4 &amp; """", ""),
    IF(J252&lt;&gt;"", """" &amp; VJDBCore!J$4 &amp; """", ""),
    IF(K252&lt;&gt;"", """" &amp; VJDBCore!K$4 &amp; """", ""),
    IF(L252&lt;&gt;"", """" &amp; VJDBCore!L$4 &amp; """", ""),    IF(M252&lt;&gt;"", """" &amp; VJDBCore!M$4 &amp; """", ""),    IF(N252&lt;&gt;"", """" &amp; VJDBCore!N$4 &amp; """", ""),     IF(O252&lt;&gt;"", """" &amp; VJDBCore!O$4 &amp; """", ""),     IF(O252&lt;&gt;"", """" &amp; VJDBCore!O$4 &amp; """", ""),     IF(P252&lt;&gt;"", """" &amp; VJDBCore!P$4 &amp; """", ""),
    IF(Q256&lt;&gt;"", """" &amp; Q256 &amp; """", ""),
    IF(R252&lt;&gt;"", """" &amp; R252 &amp; """", ""),
    IF(S252&lt;&gt;"", """" &amp; S252 &amp; """", "")
) &amp; "]"</f>
        <v>[]</v>
      </c>
      <c r="U252" s="89"/>
      <c r="V252" s="89"/>
      <c r="W252" s="89"/>
      <c r="X252" s="89"/>
      <c r="Y252" s="89"/>
      <c r="Z252" s="89"/>
      <c r="AA252" s="89"/>
      <c r="AB252" s="89"/>
      <c r="AC252" s="89"/>
      <c r="AD252" s="89"/>
      <c r="AE252" s="89"/>
      <c r="AF252" s="89"/>
      <c r="AG252" s="89"/>
      <c r="AH252" s="89"/>
      <c r="AI252" s="89"/>
      <c r="AJ252" s="89"/>
      <c r="AK252" s="89"/>
      <c r="AL252" s="89"/>
      <c r="AM252" s="89"/>
      <c r="AN252" s="91"/>
      <c r="AO252" s="85"/>
      <c r="AP252" s="85"/>
      <c r="AQ252" s="85"/>
      <c r="AR252" s="85"/>
      <c r="AS252" s="85"/>
      <c r="AT252" s="85"/>
      <c r="AU252" s="85"/>
      <c r="AV252" s="85"/>
      <c r="AW252" s="85"/>
      <c r="AX252" s="85"/>
      <c r="AY252" s="85"/>
      <c r="AZ252" s="85"/>
      <c r="BA252" s="85"/>
      <c r="BB252" s="85"/>
      <c r="BC252" s="85"/>
      <c r="BD252" s="85"/>
      <c r="BE252" s="85"/>
      <c r="BF252" s="85"/>
      <c r="BG252" s="85"/>
      <c r="BH252" s="85"/>
      <c r="BI252" s="85"/>
      <c r="BJ252" s="85"/>
      <c r="BK252" s="85"/>
      <c r="BL252" s="85"/>
      <c r="BM252" s="85"/>
      <c r="BN252" s="85"/>
      <c r="BO252" s="85"/>
      <c r="BP252" s="85"/>
      <c r="BQ252" s="85"/>
    </row>
    <row r="253" ht="23.25" customHeight="1">
      <c r="A253" s="77"/>
      <c r="B253" s="77"/>
      <c r="C253" s="77"/>
      <c r="D253" s="77"/>
      <c r="E253" s="104"/>
      <c r="F253" s="77"/>
      <c r="G253" s="77"/>
      <c r="H253" s="77"/>
      <c r="I253" s="77"/>
      <c r="J253" s="77"/>
      <c r="K253" s="77"/>
      <c r="L253" s="77"/>
      <c r="M253" s="77"/>
      <c r="N253" s="77"/>
      <c r="O253" s="77"/>
      <c r="P253" s="77"/>
      <c r="Q253" s="77"/>
      <c r="R253" s="80"/>
      <c r="S253" s="77"/>
      <c r="T253" s="79" t="str">
        <f>"[" &amp; TEXTJOIN(", ", TRUE,
    IF(H253&lt;&gt;"", """" &amp; VJDBCore!H$4 &amp; """", ""),
    IF(I253&lt;&gt;"", """" &amp; VJDBCore!I$4 &amp; """", ""),
    IF(J253&lt;&gt;"", """" &amp; VJDBCore!J$4 &amp; """", ""),
    IF(K253&lt;&gt;"", """" &amp; VJDBCore!K$4 &amp; """", ""),
    IF(L253&lt;&gt;"", """" &amp; VJDBCore!L$4 &amp; """", ""),    IF(M253&lt;&gt;"", """" &amp; VJDBCore!M$4 &amp; """", ""),    IF(N253&lt;&gt;"", """" &amp; VJDBCore!N$4 &amp; """", ""),     IF(O253&lt;&gt;"", """" &amp; VJDBCore!O$4 &amp; """", ""),     IF(O253&lt;&gt;"", """" &amp; VJDBCore!O$4 &amp; """", ""),     IF(P253&lt;&gt;"", """" &amp; VJDBCore!P$4 &amp; """", ""),
    IF(Q257&lt;&gt;"", """" &amp; Q257 &amp; """", ""),
    IF(R253&lt;&gt;"", """" &amp; R253 &amp; """", ""),
    IF(S253&lt;&gt;"", """" &amp; S253 &amp; """", "")
) &amp; "]"</f>
        <v>[]</v>
      </c>
      <c r="U253" s="89"/>
      <c r="V253" s="89"/>
      <c r="W253" s="89"/>
      <c r="X253" s="89"/>
      <c r="Y253" s="89"/>
      <c r="Z253" s="89"/>
      <c r="AA253" s="89"/>
      <c r="AB253" s="89"/>
      <c r="AC253" s="89"/>
      <c r="AD253" s="89"/>
      <c r="AE253" s="89"/>
      <c r="AF253" s="89"/>
      <c r="AG253" s="89"/>
      <c r="AH253" s="89"/>
      <c r="AI253" s="89"/>
      <c r="AJ253" s="89"/>
      <c r="AK253" s="89"/>
      <c r="AL253" s="89"/>
      <c r="AM253" s="89"/>
      <c r="AN253" s="91"/>
      <c r="AO253" s="85"/>
      <c r="AP253" s="85"/>
      <c r="AQ253" s="85"/>
      <c r="AR253" s="85"/>
      <c r="AS253" s="85"/>
      <c r="AT253" s="85"/>
      <c r="AU253" s="85"/>
      <c r="AV253" s="85"/>
      <c r="AW253" s="85"/>
      <c r="AX253" s="85"/>
      <c r="AY253" s="85"/>
      <c r="AZ253" s="85"/>
      <c r="BA253" s="85"/>
      <c r="BB253" s="85"/>
      <c r="BC253" s="85"/>
      <c r="BD253" s="85"/>
      <c r="BE253" s="85"/>
      <c r="BF253" s="85"/>
      <c r="BG253" s="85"/>
      <c r="BH253" s="85"/>
      <c r="BI253" s="85"/>
      <c r="BJ253" s="85"/>
      <c r="BK253" s="85"/>
      <c r="BL253" s="85"/>
      <c r="BM253" s="85"/>
      <c r="BN253" s="85"/>
      <c r="BO253" s="85"/>
      <c r="BP253" s="85"/>
      <c r="BQ253" s="85"/>
    </row>
    <row r="254" ht="23.25" customHeight="1">
      <c r="A254" s="77"/>
      <c r="B254" s="77"/>
      <c r="C254" s="77"/>
      <c r="D254" s="77"/>
      <c r="E254" s="104"/>
      <c r="F254" s="77"/>
      <c r="G254" s="77"/>
      <c r="H254" s="77"/>
      <c r="I254" s="77"/>
      <c r="J254" s="77"/>
      <c r="K254" s="77"/>
      <c r="L254" s="77"/>
      <c r="M254" s="77"/>
      <c r="N254" s="77"/>
      <c r="O254" s="77"/>
      <c r="P254" s="77"/>
      <c r="Q254" s="77"/>
      <c r="R254" s="80"/>
      <c r="S254" s="77"/>
      <c r="T254" s="79" t="str">
        <f>"[" &amp; TEXTJOIN(", ", TRUE,
    IF(H254&lt;&gt;"", """" &amp; VJDBCore!H$4 &amp; """", ""),
    IF(I254&lt;&gt;"", """" &amp; VJDBCore!I$4 &amp; """", ""),
    IF(J254&lt;&gt;"", """" &amp; VJDBCore!J$4 &amp; """", ""),
    IF(K254&lt;&gt;"", """" &amp; VJDBCore!K$4 &amp; """", ""),
    IF(L254&lt;&gt;"", """" &amp; VJDBCore!L$4 &amp; """", ""),    IF(M254&lt;&gt;"", """" &amp; VJDBCore!M$4 &amp; """", ""),    IF(N254&lt;&gt;"", """" &amp; VJDBCore!N$4 &amp; """", ""),     IF(O254&lt;&gt;"", """" &amp; VJDBCore!O$4 &amp; """", ""),     IF(O254&lt;&gt;"", """" &amp; VJDBCore!O$4 &amp; """", ""),     IF(P254&lt;&gt;"", """" &amp; VJDBCore!P$4 &amp; """", ""),
    IF(Q258&lt;&gt;"", """" &amp; Q258 &amp; """", ""),
    IF(R254&lt;&gt;"", """" &amp; R254 &amp; """", ""),
    IF(S254&lt;&gt;"", """" &amp; S254 &amp; """", "")
) &amp; "]"</f>
        <v>[]</v>
      </c>
      <c r="U254" s="89"/>
      <c r="V254" s="89"/>
      <c r="W254" s="89"/>
      <c r="X254" s="89"/>
      <c r="Y254" s="89"/>
      <c r="Z254" s="89"/>
      <c r="AA254" s="89"/>
      <c r="AB254" s="89"/>
      <c r="AC254" s="89"/>
      <c r="AD254" s="89"/>
      <c r="AE254" s="89"/>
      <c r="AF254" s="89"/>
      <c r="AG254" s="89"/>
      <c r="AH254" s="89"/>
      <c r="AI254" s="89"/>
      <c r="AJ254" s="89"/>
      <c r="AK254" s="89"/>
      <c r="AL254" s="89"/>
      <c r="AM254" s="89"/>
      <c r="AN254" s="91"/>
      <c r="AO254" s="85"/>
      <c r="AP254" s="85"/>
      <c r="AQ254" s="85"/>
      <c r="AR254" s="85"/>
      <c r="AS254" s="85"/>
      <c r="AT254" s="85"/>
      <c r="AU254" s="85"/>
      <c r="AV254" s="85"/>
      <c r="AW254" s="85"/>
      <c r="AX254" s="85"/>
      <c r="AY254" s="85"/>
      <c r="AZ254" s="85"/>
      <c r="BA254" s="85"/>
      <c r="BB254" s="85"/>
      <c r="BC254" s="85"/>
      <c r="BD254" s="85"/>
      <c r="BE254" s="85"/>
      <c r="BF254" s="85"/>
      <c r="BG254" s="85"/>
      <c r="BH254" s="85"/>
      <c r="BI254" s="85"/>
      <c r="BJ254" s="85"/>
      <c r="BK254" s="85"/>
      <c r="BL254" s="85"/>
      <c r="BM254" s="85"/>
      <c r="BN254" s="85"/>
      <c r="BO254" s="85"/>
      <c r="BP254" s="85"/>
      <c r="BQ254" s="85"/>
    </row>
    <row r="255" ht="23.25" customHeight="1">
      <c r="A255" s="77"/>
      <c r="B255" s="77"/>
      <c r="C255" s="77"/>
      <c r="D255" s="77"/>
      <c r="E255" s="104"/>
      <c r="F255" s="77"/>
      <c r="G255" s="77"/>
      <c r="H255" s="77"/>
      <c r="I255" s="77"/>
      <c r="J255" s="77"/>
      <c r="K255" s="77"/>
      <c r="L255" s="77"/>
      <c r="M255" s="77"/>
      <c r="N255" s="77"/>
      <c r="O255" s="77"/>
      <c r="P255" s="77"/>
      <c r="Q255" s="77"/>
      <c r="R255" s="80"/>
      <c r="S255" s="77"/>
      <c r="T255" s="79" t="str">
        <f>"[" &amp; TEXTJOIN(", ", TRUE,
    IF(H255&lt;&gt;"", """" &amp; VJDBCore!H$4 &amp; """", ""),
    IF(I255&lt;&gt;"", """" &amp; VJDBCore!I$4 &amp; """", ""),
    IF(J255&lt;&gt;"", """" &amp; VJDBCore!J$4 &amp; """", ""),
    IF(K255&lt;&gt;"", """" &amp; VJDBCore!K$4 &amp; """", ""),
    IF(L255&lt;&gt;"", """" &amp; VJDBCore!L$4 &amp; """", ""),    IF(M255&lt;&gt;"", """" &amp; VJDBCore!M$4 &amp; """", ""),    IF(N255&lt;&gt;"", """" &amp; VJDBCore!N$4 &amp; """", ""),     IF(O255&lt;&gt;"", """" &amp; VJDBCore!O$4 &amp; """", ""),     IF(O255&lt;&gt;"", """" &amp; VJDBCore!O$4 &amp; """", ""),     IF(P255&lt;&gt;"", """" &amp; VJDBCore!P$4 &amp; """", ""),
    IF(Q259&lt;&gt;"", """" &amp; Q259 &amp; """", ""),
    IF(R255&lt;&gt;"", """" &amp; R255 &amp; """", ""),
    IF(S255&lt;&gt;"", """" &amp; S255 &amp; """", "")
) &amp; "]"</f>
        <v>[]</v>
      </c>
      <c r="U255" s="89"/>
      <c r="V255" s="89"/>
      <c r="W255" s="89"/>
      <c r="X255" s="89"/>
      <c r="Y255" s="89"/>
      <c r="Z255" s="89"/>
      <c r="AA255" s="89"/>
      <c r="AB255" s="89"/>
      <c r="AC255" s="89"/>
      <c r="AD255" s="89"/>
      <c r="AE255" s="89"/>
      <c r="AF255" s="89"/>
      <c r="AG255" s="89"/>
      <c r="AH255" s="89"/>
      <c r="AI255" s="89"/>
      <c r="AJ255" s="89"/>
      <c r="AK255" s="89"/>
      <c r="AL255" s="89"/>
      <c r="AM255" s="89"/>
      <c r="AN255" s="91"/>
      <c r="AO255" s="85"/>
      <c r="AP255" s="85"/>
      <c r="AQ255" s="85"/>
      <c r="AR255" s="85"/>
      <c r="AS255" s="85"/>
      <c r="AT255" s="85"/>
      <c r="AU255" s="85"/>
      <c r="AV255" s="85"/>
      <c r="AW255" s="85"/>
      <c r="AX255" s="85"/>
      <c r="AY255" s="85"/>
      <c r="AZ255" s="85"/>
      <c r="BA255" s="85"/>
      <c r="BB255" s="85"/>
      <c r="BC255" s="85"/>
      <c r="BD255" s="85"/>
      <c r="BE255" s="85"/>
      <c r="BF255" s="85"/>
      <c r="BG255" s="85"/>
      <c r="BH255" s="85"/>
      <c r="BI255" s="85"/>
      <c r="BJ255" s="85"/>
      <c r="BK255" s="85"/>
      <c r="BL255" s="85"/>
      <c r="BM255" s="85"/>
      <c r="BN255" s="85"/>
      <c r="BO255" s="85"/>
      <c r="BP255" s="85"/>
      <c r="BQ255" s="85"/>
    </row>
    <row r="256" ht="23.25" customHeight="1">
      <c r="A256" s="77"/>
      <c r="B256" s="77"/>
      <c r="C256" s="77"/>
      <c r="D256" s="77"/>
      <c r="E256" s="104"/>
      <c r="F256" s="77"/>
      <c r="G256" s="77"/>
      <c r="H256" s="77"/>
      <c r="I256" s="77"/>
      <c r="J256" s="77"/>
      <c r="K256" s="77"/>
      <c r="L256" s="77"/>
      <c r="M256" s="77"/>
      <c r="N256" s="77"/>
      <c r="O256" s="77"/>
      <c r="P256" s="77"/>
      <c r="Q256" s="77"/>
      <c r="R256" s="80"/>
      <c r="S256" s="77"/>
      <c r="T256" s="79" t="str">
        <f>"[" &amp; TEXTJOIN(", ", TRUE,
    IF(H256&lt;&gt;"", """" &amp; VJDBCore!H$4 &amp; """", ""),
    IF(I256&lt;&gt;"", """" &amp; VJDBCore!I$4 &amp; """", ""),
    IF(J256&lt;&gt;"", """" &amp; VJDBCore!J$4 &amp; """", ""),
    IF(K256&lt;&gt;"", """" &amp; VJDBCore!K$4 &amp; """", ""),
    IF(L256&lt;&gt;"", """" &amp; VJDBCore!L$4 &amp; """", ""),    IF(M256&lt;&gt;"", """" &amp; VJDBCore!M$4 &amp; """", ""),    IF(N256&lt;&gt;"", """" &amp; VJDBCore!N$4 &amp; """", ""),     IF(O256&lt;&gt;"", """" &amp; VJDBCore!O$4 &amp; """", ""),     IF(O256&lt;&gt;"", """" &amp; VJDBCore!O$4 &amp; """", ""),     IF(P256&lt;&gt;"", """" &amp; VJDBCore!P$4 &amp; """", ""),
    IF(Q260&lt;&gt;"", """" &amp; Q260 &amp; """", ""),
    IF(R256&lt;&gt;"", """" &amp; R256 &amp; """", ""),
    IF(S256&lt;&gt;"", """" &amp; S256 &amp; """", "")
) &amp; "]"</f>
        <v>[]</v>
      </c>
      <c r="U256" s="89"/>
      <c r="V256" s="89"/>
      <c r="W256" s="89"/>
      <c r="X256" s="89"/>
      <c r="Y256" s="89"/>
      <c r="Z256" s="89"/>
      <c r="AA256" s="89"/>
      <c r="AB256" s="89"/>
      <c r="AC256" s="89"/>
      <c r="AD256" s="89"/>
      <c r="AE256" s="89"/>
      <c r="AF256" s="89"/>
      <c r="AG256" s="89"/>
      <c r="AH256" s="89"/>
      <c r="AI256" s="89"/>
      <c r="AJ256" s="89"/>
      <c r="AK256" s="89"/>
      <c r="AL256" s="89"/>
      <c r="AM256" s="89"/>
      <c r="AN256" s="91"/>
      <c r="AO256" s="85"/>
      <c r="AP256" s="85"/>
      <c r="AQ256" s="85"/>
      <c r="AR256" s="85"/>
      <c r="AS256" s="85"/>
      <c r="AT256" s="85"/>
      <c r="AU256" s="85"/>
      <c r="AV256" s="85"/>
      <c r="AW256" s="85"/>
      <c r="AX256" s="85"/>
      <c r="AY256" s="85"/>
      <c r="AZ256" s="85"/>
      <c r="BA256" s="85"/>
      <c r="BB256" s="85"/>
      <c r="BC256" s="85"/>
      <c r="BD256" s="85"/>
      <c r="BE256" s="85"/>
      <c r="BF256" s="85"/>
      <c r="BG256" s="85"/>
      <c r="BH256" s="85"/>
      <c r="BI256" s="85"/>
      <c r="BJ256" s="85"/>
      <c r="BK256" s="85"/>
      <c r="BL256" s="85"/>
      <c r="BM256" s="85"/>
      <c r="BN256" s="85"/>
      <c r="BO256" s="85"/>
      <c r="BP256" s="85"/>
      <c r="BQ256" s="85"/>
    </row>
    <row r="257" ht="23.25" customHeight="1">
      <c r="A257" s="77"/>
      <c r="B257" s="77"/>
      <c r="C257" s="77"/>
      <c r="D257" s="77"/>
      <c r="E257" s="104"/>
      <c r="F257" s="77"/>
      <c r="G257" s="77"/>
      <c r="H257" s="77"/>
      <c r="I257" s="77"/>
      <c r="J257" s="77"/>
      <c r="K257" s="77"/>
      <c r="L257" s="77"/>
      <c r="M257" s="77"/>
      <c r="N257" s="77"/>
      <c r="O257" s="77"/>
      <c r="P257" s="77"/>
      <c r="Q257" s="77"/>
      <c r="R257" s="80"/>
      <c r="S257" s="77"/>
      <c r="T257" s="79" t="str">
        <f>"[" &amp; TEXTJOIN(", ", TRUE,
    IF(H257&lt;&gt;"", """" &amp; VJDBCore!H$4 &amp; """", ""),
    IF(I257&lt;&gt;"", """" &amp; VJDBCore!I$4 &amp; """", ""),
    IF(J257&lt;&gt;"", """" &amp; VJDBCore!J$4 &amp; """", ""),
    IF(K257&lt;&gt;"", """" &amp; VJDBCore!K$4 &amp; """", ""),
    IF(L257&lt;&gt;"", """" &amp; VJDBCore!L$4 &amp; """", ""),    IF(M257&lt;&gt;"", """" &amp; VJDBCore!M$4 &amp; """", ""),    IF(N257&lt;&gt;"", """" &amp; VJDBCore!N$4 &amp; """", ""),     IF(O257&lt;&gt;"", """" &amp; VJDBCore!O$4 &amp; """", ""),     IF(O257&lt;&gt;"", """" &amp; VJDBCore!O$4 &amp; """", ""),     IF(P257&lt;&gt;"", """" &amp; VJDBCore!P$4 &amp; """", ""),
    IF(Q261&lt;&gt;"", """" &amp; Q261 &amp; """", ""),
    IF(R257&lt;&gt;"", """" &amp; R257 &amp; """", ""),
    IF(S257&lt;&gt;"", """" &amp; S257 &amp; """", "")
) &amp; "]"</f>
        <v>[]</v>
      </c>
      <c r="U257" s="89"/>
      <c r="V257" s="89"/>
      <c r="W257" s="89"/>
      <c r="X257" s="89"/>
      <c r="Y257" s="89"/>
      <c r="Z257" s="89"/>
      <c r="AA257" s="89"/>
      <c r="AB257" s="89"/>
      <c r="AC257" s="89"/>
      <c r="AD257" s="89"/>
      <c r="AE257" s="89"/>
      <c r="AF257" s="89"/>
      <c r="AG257" s="89"/>
      <c r="AH257" s="89"/>
      <c r="AI257" s="89"/>
      <c r="AJ257" s="89"/>
      <c r="AK257" s="89"/>
      <c r="AL257" s="89"/>
      <c r="AM257" s="89"/>
      <c r="AN257" s="91"/>
      <c r="AO257" s="85"/>
      <c r="AP257" s="85"/>
      <c r="AQ257" s="85"/>
      <c r="AR257" s="85"/>
      <c r="AS257" s="85"/>
      <c r="AT257" s="85"/>
      <c r="AU257" s="85"/>
      <c r="AV257" s="85"/>
      <c r="AW257" s="85"/>
      <c r="AX257" s="85"/>
      <c r="AY257" s="85"/>
      <c r="AZ257" s="85"/>
      <c r="BA257" s="85"/>
      <c r="BB257" s="85"/>
      <c r="BC257" s="85"/>
      <c r="BD257" s="85"/>
      <c r="BE257" s="85"/>
      <c r="BF257" s="85"/>
      <c r="BG257" s="85"/>
      <c r="BH257" s="85"/>
      <c r="BI257" s="85"/>
      <c r="BJ257" s="85"/>
      <c r="BK257" s="85"/>
      <c r="BL257" s="85"/>
      <c r="BM257" s="85"/>
      <c r="BN257" s="85"/>
      <c r="BO257" s="85"/>
      <c r="BP257" s="85"/>
      <c r="BQ257" s="85"/>
    </row>
    <row r="258" ht="23.25" customHeight="1">
      <c r="A258" s="77"/>
      <c r="B258" s="77"/>
      <c r="C258" s="77"/>
      <c r="D258" s="77"/>
      <c r="E258" s="104"/>
      <c r="F258" s="77"/>
      <c r="G258" s="77"/>
      <c r="H258" s="77"/>
      <c r="I258" s="77"/>
      <c r="J258" s="77"/>
      <c r="K258" s="77"/>
      <c r="L258" s="77"/>
      <c r="M258" s="77"/>
      <c r="N258" s="77"/>
      <c r="O258" s="77"/>
      <c r="P258" s="77"/>
      <c r="Q258" s="77"/>
      <c r="R258" s="80"/>
      <c r="S258" s="77"/>
      <c r="T258" s="79" t="str">
        <f>"[" &amp; TEXTJOIN(", ", TRUE,
    IF(H258&lt;&gt;"", """" &amp; VJDBCore!H$4 &amp; """", ""),
    IF(I258&lt;&gt;"", """" &amp; VJDBCore!I$4 &amp; """", ""),
    IF(J258&lt;&gt;"", """" &amp; VJDBCore!J$4 &amp; """", ""),
    IF(K258&lt;&gt;"", """" &amp; VJDBCore!K$4 &amp; """", ""),
    IF(L258&lt;&gt;"", """" &amp; VJDBCore!L$4 &amp; """", ""),    IF(M258&lt;&gt;"", """" &amp; VJDBCore!M$4 &amp; """", ""),    IF(N258&lt;&gt;"", """" &amp; VJDBCore!N$4 &amp; """", ""),     IF(O258&lt;&gt;"", """" &amp; VJDBCore!O$4 &amp; """", ""),     IF(O258&lt;&gt;"", """" &amp; VJDBCore!O$4 &amp; """", ""),     IF(P258&lt;&gt;"", """" &amp; VJDBCore!P$4 &amp; """", ""),
    IF(Q262&lt;&gt;"", """" &amp; Q262 &amp; """", ""),
    IF(R258&lt;&gt;"", """" &amp; R258 &amp; """", ""),
    IF(S258&lt;&gt;"", """" &amp; S258 &amp; """", "")
) &amp; "]"</f>
        <v>[]</v>
      </c>
      <c r="U258" s="89"/>
      <c r="V258" s="89"/>
      <c r="W258" s="89"/>
      <c r="X258" s="89"/>
      <c r="Y258" s="89"/>
      <c r="Z258" s="89"/>
      <c r="AA258" s="89"/>
      <c r="AB258" s="89"/>
      <c r="AC258" s="89"/>
      <c r="AD258" s="89"/>
      <c r="AE258" s="89"/>
      <c r="AF258" s="89"/>
      <c r="AG258" s="89"/>
      <c r="AH258" s="89"/>
      <c r="AI258" s="89"/>
      <c r="AJ258" s="89"/>
      <c r="AK258" s="89"/>
      <c r="AL258" s="89"/>
      <c r="AM258" s="89"/>
      <c r="AN258" s="91"/>
      <c r="AO258" s="85"/>
      <c r="AP258" s="85"/>
      <c r="AQ258" s="85"/>
      <c r="AR258" s="85"/>
      <c r="AS258" s="85"/>
      <c r="AT258" s="85"/>
      <c r="AU258" s="85"/>
      <c r="AV258" s="85"/>
      <c r="AW258" s="85"/>
      <c r="AX258" s="85"/>
      <c r="AY258" s="85"/>
      <c r="AZ258" s="85"/>
      <c r="BA258" s="85"/>
      <c r="BB258" s="85"/>
      <c r="BC258" s="85"/>
      <c r="BD258" s="85"/>
      <c r="BE258" s="85"/>
      <c r="BF258" s="85"/>
      <c r="BG258" s="85"/>
      <c r="BH258" s="85"/>
      <c r="BI258" s="85"/>
      <c r="BJ258" s="85"/>
      <c r="BK258" s="85"/>
      <c r="BL258" s="85"/>
      <c r="BM258" s="85"/>
      <c r="BN258" s="85"/>
      <c r="BO258" s="85"/>
      <c r="BP258" s="85"/>
      <c r="BQ258" s="85"/>
    </row>
    <row r="259" ht="23.25" customHeight="1">
      <c r="A259" s="77"/>
      <c r="B259" s="77"/>
      <c r="C259" s="77"/>
      <c r="D259" s="77"/>
      <c r="E259" s="104"/>
      <c r="F259" s="77"/>
      <c r="G259" s="77"/>
      <c r="H259" s="77"/>
      <c r="I259" s="77"/>
      <c r="J259" s="77"/>
      <c r="K259" s="77"/>
      <c r="L259" s="77"/>
      <c r="M259" s="77"/>
      <c r="N259" s="77"/>
      <c r="O259" s="77"/>
      <c r="P259" s="77"/>
      <c r="Q259" s="77"/>
      <c r="R259" s="80"/>
      <c r="S259" s="77"/>
      <c r="T259" s="79" t="str">
        <f>"[" &amp; TEXTJOIN(", ", TRUE,
    IF(H259&lt;&gt;"", """" &amp; VJDBCore!H$4 &amp; """", ""),
    IF(I259&lt;&gt;"", """" &amp; VJDBCore!I$4 &amp; """", ""),
    IF(J259&lt;&gt;"", """" &amp; VJDBCore!J$4 &amp; """", ""),
    IF(K259&lt;&gt;"", """" &amp; VJDBCore!K$4 &amp; """", ""),
    IF(L259&lt;&gt;"", """" &amp; VJDBCore!L$4 &amp; """", ""),    IF(M259&lt;&gt;"", """" &amp; VJDBCore!M$4 &amp; """", ""),    IF(N259&lt;&gt;"", """" &amp; VJDBCore!N$4 &amp; """", ""),     IF(O259&lt;&gt;"", """" &amp; VJDBCore!O$4 &amp; """", ""),     IF(O259&lt;&gt;"", """" &amp; VJDBCore!O$4 &amp; """", ""),     IF(P259&lt;&gt;"", """" &amp; VJDBCore!P$4 &amp; """", ""),
    IF(Q263&lt;&gt;"", """" &amp; Q263 &amp; """", ""),
    IF(R259&lt;&gt;"", """" &amp; R259 &amp; """", ""),
    IF(S259&lt;&gt;"", """" &amp; S259 &amp; """", "")
) &amp; "]"</f>
        <v>[]</v>
      </c>
      <c r="U259" s="89"/>
      <c r="V259" s="89"/>
      <c r="W259" s="89"/>
      <c r="X259" s="89"/>
      <c r="Y259" s="89"/>
      <c r="Z259" s="89"/>
      <c r="AA259" s="89"/>
      <c r="AB259" s="89"/>
      <c r="AC259" s="89"/>
      <c r="AD259" s="89"/>
      <c r="AE259" s="89"/>
      <c r="AF259" s="89"/>
      <c r="AG259" s="89"/>
      <c r="AH259" s="89"/>
      <c r="AI259" s="89"/>
      <c r="AJ259" s="89"/>
      <c r="AK259" s="89"/>
      <c r="AL259" s="89"/>
      <c r="AM259" s="89"/>
      <c r="AN259" s="91"/>
      <c r="AO259" s="85"/>
      <c r="AP259" s="85"/>
      <c r="AQ259" s="85"/>
      <c r="AR259" s="85"/>
      <c r="AS259" s="85"/>
      <c r="AT259" s="85"/>
      <c r="AU259" s="85"/>
      <c r="AV259" s="85"/>
      <c r="AW259" s="85"/>
      <c r="AX259" s="85"/>
      <c r="AY259" s="85"/>
      <c r="AZ259" s="85"/>
      <c r="BA259" s="85"/>
      <c r="BB259" s="85"/>
      <c r="BC259" s="85"/>
      <c r="BD259" s="85"/>
      <c r="BE259" s="85"/>
      <c r="BF259" s="85"/>
      <c r="BG259" s="85"/>
      <c r="BH259" s="85"/>
      <c r="BI259" s="85"/>
      <c r="BJ259" s="85"/>
      <c r="BK259" s="85"/>
      <c r="BL259" s="85"/>
      <c r="BM259" s="85"/>
      <c r="BN259" s="85"/>
      <c r="BO259" s="85"/>
      <c r="BP259" s="85"/>
      <c r="BQ259" s="85"/>
    </row>
    <row r="260" ht="23.25" customHeight="1">
      <c r="A260" s="77"/>
      <c r="B260" s="77"/>
      <c r="C260" s="77"/>
      <c r="D260" s="77"/>
      <c r="E260" s="104"/>
      <c r="F260" s="77"/>
      <c r="G260" s="77"/>
      <c r="H260" s="77"/>
      <c r="I260" s="77"/>
      <c r="J260" s="77"/>
      <c r="K260" s="77"/>
      <c r="L260" s="77"/>
      <c r="M260" s="77"/>
      <c r="N260" s="77"/>
      <c r="O260" s="77"/>
      <c r="P260" s="77"/>
      <c r="Q260" s="77"/>
      <c r="R260" s="80"/>
      <c r="S260" s="77"/>
      <c r="T260" s="79" t="str">
        <f>"[" &amp; TEXTJOIN(", ", TRUE,
    IF(H260&lt;&gt;"", """" &amp; VJDBCore!H$4 &amp; """", ""),
    IF(I260&lt;&gt;"", """" &amp; VJDBCore!I$4 &amp; """", ""),
    IF(J260&lt;&gt;"", """" &amp; VJDBCore!J$4 &amp; """", ""),
    IF(K260&lt;&gt;"", """" &amp; VJDBCore!K$4 &amp; """", ""),
    IF(L260&lt;&gt;"", """" &amp; VJDBCore!L$4 &amp; """", ""),    IF(M260&lt;&gt;"", """" &amp; VJDBCore!M$4 &amp; """", ""),    IF(N260&lt;&gt;"", """" &amp; VJDBCore!N$4 &amp; """", ""),     IF(O260&lt;&gt;"", """" &amp; VJDBCore!O$4 &amp; """", ""),     IF(O260&lt;&gt;"", """" &amp; VJDBCore!O$4 &amp; """", ""),     IF(P260&lt;&gt;"", """" &amp; VJDBCore!P$4 &amp; """", ""),
    IF(Q264&lt;&gt;"", """" &amp; Q264 &amp; """", ""),
    IF(R260&lt;&gt;"", """" &amp; R260 &amp; """", ""),
    IF(S260&lt;&gt;"", """" &amp; S260 &amp; """", "")
) &amp; "]"</f>
        <v>[]</v>
      </c>
      <c r="U260" s="89"/>
      <c r="V260" s="89"/>
      <c r="W260" s="89"/>
      <c r="X260" s="89"/>
      <c r="Y260" s="89"/>
      <c r="Z260" s="89"/>
      <c r="AA260" s="89"/>
      <c r="AB260" s="89"/>
      <c r="AC260" s="89"/>
      <c r="AD260" s="89"/>
      <c r="AE260" s="89"/>
      <c r="AF260" s="89"/>
      <c r="AG260" s="89"/>
      <c r="AH260" s="89"/>
      <c r="AI260" s="89"/>
      <c r="AJ260" s="89"/>
      <c r="AK260" s="89"/>
      <c r="AL260" s="89"/>
      <c r="AM260" s="89"/>
      <c r="AN260" s="91"/>
      <c r="AO260" s="85"/>
      <c r="AP260" s="85"/>
      <c r="AQ260" s="85"/>
      <c r="AR260" s="85"/>
      <c r="AS260" s="85"/>
      <c r="AT260" s="85"/>
      <c r="AU260" s="85"/>
      <c r="AV260" s="85"/>
      <c r="AW260" s="85"/>
      <c r="AX260" s="85"/>
      <c r="AY260" s="85"/>
      <c r="AZ260" s="85"/>
      <c r="BA260" s="85"/>
      <c r="BB260" s="85"/>
      <c r="BC260" s="85"/>
      <c r="BD260" s="85"/>
      <c r="BE260" s="85"/>
      <c r="BF260" s="85"/>
      <c r="BG260" s="85"/>
      <c r="BH260" s="85"/>
      <c r="BI260" s="85"/>
      <c r="BJ260" s="85"/>
      <c r="BK260" s="85"/>
      <c r="BL260" s="85"/>
      <c r="BM260" s="85"/>
      <c r="BN260" s="85"/>
      <c r="BO260" s="85"/>
      <c r="BP260" s="85"/>
      <c r="BQ260" s="85"/>
    </row>
    <row r="261" ht="23.25" customHeight="1">
      <c r="A261" s="77"/>
      <c r="B261" s="77"/>
      <c r="C261" s="77"/>
      <c r="D261" s="77"/>
      <c r="E261" s="104"/>
      <c r="F261" s="77"/>
      <c r="G261" s="77"/>
      <c r="H261" s="77"/>
      <c r="I261" s="77"/>
      <c r="J261" s="77"/>
      <c r="K261" s="77"/>
      <c r="L261" s="77"/>
      <c r="M261" s="77"/>
      <c r="N261" s="77"/>
      <c r="O261" s="77"/>
      <c r="P261" s="77"/>
      <c r="Q261" s="77"/>
      <c r="R261" s="80"/>
      <c r="S261" s="77"/>
      <c r="T261" s="79" t="str">
        <f>"[" &amp; TEXTJOIN(", ", TRUE,
    IF(H261&lt;&gt;"", """" &amp; VJDBCore!H$4 &amp; """", ""),
    IF(I261&lt;&gt;"", """" &amp; VJDBCore!I$4 &amp; """", ""),
    IF(J261&lt;&gt;"", """" &amp; VJDBCore!J$4 &amp; """", ""),
    IF(K261&lt;&gt;"", """" &amp; VJDBCore!K$4 &amp; """", ""),
    IF(L261&lt;&gt;"", """" &amp; VJDBCore!L$4 &amp; """", ""),    IF(M261&lt;&gt;"", """" &amp; VJDBCore!M$4 &amp; """", ""),    IF(N261&lt;&gt;"", """" &amp; VJDBCore!N$4 &amp; """", ""),     IF(O261&lt;&gt;"", """" &amp; VJDBCore!O$4 &amp; """", ""),     IF(O261&lt;&gt;"", """" &amp; VJDBCore!O$4 &amp; """", ""),     IF(P261&lt;&gt;"", """" &amp; VJDBCore!P$4 &amp; """", ""),
    IF(Q265&lt;&gt;"", """" &amp; Q265 &amp; """", ""),
    IF(R261&lt;&gt;"", """" &amp; R261 &amp; """", ""),
    IF(S261&lt;&gt;"", """" &amp; S261 &amp; """", "")
) &amp; "]"</f>
        <v>[]</v>
      </c>
      <c r="U261" s="89"/>
      <c r="V261" s="89"/>
      <c r="W261" s="89"/>
      <c r="X261" s="89"/>
      <c r="Y261" s="89"/>
      <c r="Z261" s="89"/>
      <c r="AA261" s="89"/>
      <c r="AB261" s="89"/>
      <c r="AC261" s="89"/>
      <c r="AD261" s="89"/>
      <c r="AE261" s="89"/>
      <c r="AF261" s="89"/>
      <c r="AG261" s="89"/>
      <c r="AH261" s="89"/>
      <c r="AI261" s="89"/>
      <c r="AJ261" s="89"/>
      <c r="AK261" s="89"/>
      <c r="AL261" s="89"/>
      <c r="AM261" s="89"/>
      <c r="AN261" s="91"/>
      <c r="AO261" s="85"/>
      <c r="AP261" s="85"/>
      <c r="AQ261" s="85"/>
      <c r="AR261" s="85"/>
      <c r="AS261" s="85"/>
      <c r="AT261" s="85"/>
      <c r="AU261" s="85"/>
      <c r="AV261" s="85"/>
      <c r="AW261" s="85"/>
      <c r="AX261" s="85"/>
      <c r="AY261" s="85"/>
      <c r="AZ261" s="85"/>
      <c r="BA261" s="85"/>
      <c r="BB261" s="85"/>
      <c r="BC261" s="85"/>
      <c r="BD261" s="85"/>
      <c r="BE261" s="85"/>
      <c r="BF261" s="85"/>
      <c r="BG261" s="85"/>
      <c r="BH261" s="85"/>
      <c r="BI261" s="85"/>
      <c r="BJ261" s="85"/>
      <c r="BK261" s="85"/>
      <c r="BL261" s="85"/>
      <c r="BM261" s="85"/>
      <c r="BN261" s="85"/>
      <c r="BO261" s="85"/>
      <c r="BP261" s="85"/>
      <c r="BQ261" s="85"/>
    </row>
    <row r="262" ht="23.25" customHeight="1">
      <c r="A262" s="77"/>
      <c r="B262" s="77"/>
      <c r="C262" s="77"/>
      <c r="D262" s="77"/>
      <c r="E262" s="104"/>
      <c r="F262" s="77"/>
      <c r="G262" s="77"/>
      <c r="H262" s="77"/>
      <c r="I262" s="77"/>
      <c r="J262" s="77"/>
      <c r="K262" s="77"/>
      <c r="L262" s="77"/>
      <c r="M262" s="77"/>
      <c r="N262" s="77"/>
      <c r="O262" s="77"/>
      <c r="P262" s="77"/>
      <c r="Q262" s="77"/>
      <c r="R262" s="80"/>
      <c r="S262" s="77"/>
      <c r="T262" s="79" t="str">
        <f>"[" &amp; TEXTJOIN(", ", TRUE,
    IF(H262&lt;&gt;"", """" &amp; VJDBCore!H$4 &amp; """", ""),
    IF(I262&lt;&gt;"", """" &amp; VJDBCore!I$4 &amp; """", ""),
    IF(J262&lt;&gt;"", """" &amp; VJDBCore!J$4 &amp; """", ""),
    IF(K262&lt;&gt;"", """" &amp; VJDBCore!K$4 &amp; """", ""),
    IF(L262&lt;&gt;"", """" &amp; VJDBCore!L$4 &amp; """", ""),    IF(M262&lt;&gt;"", """" &amp; VJDBCore!M$4 &amp; """", ""),    IF(N262&lt;&gt;"", """" &amp; VJDBCore!N$4 &amp; """", ""),     IF(O262&lt;&gt;"", """" &amp; VJDBCore!O$4 &amp; """", ""),     IF(O262&lt;&gt;"", """" &amp; VJDBCore!O$4 &amp; """", ""),     IF(P262&lt;&gt;"", """" &amp; VJDBCore!P$4 &amp; """", ""),
    IF(Q266&lt;&gt;"", """" &amp; Q266 &amp; """", ""),
    IF(R262&lt;&gt;"", """" &amp; R262 &amp; """", ""),
    IF(S262&lt;&gt;"", """" &amp; S262 &amp; """", "")
) &amp; "]"</f>
        <v>[]</v>
      </c>
      <c r="U262" s="89"/>
      <c r="V262" s="89"/>
      <c r="W262" s="89"/>
      <c r="X262" s="89"/>
      <c r="Y262" s="89"/>
      <c r="Z262" s="89"/>
      <c r="AA262" s="89"/>
      <c r="AB262" s="89"/>
      <c r="AC262" s="89"/>
      <c r="AD262" s="89"/>
      <c r="AE262" s="89"/>
      <c r="AF262" s="89"/>
      <c r="AG262" s="89"/>
      <c r="AH262" s="89"/>
      <c r="AI262" s="89"/>
      <c r="AJ262" s="89"/>
      <c r="AK262" s="89"/>
      <c r="AL262" s="89"/>
      <c r="AM262" s="89"/>
      <c r="AN262" s="91"/>
      <c r="AO262" s="85"/>
      <c r="AP262" s="85"/>
      <c r="AQ262" s="85"/>
      <c r="AR262" s="85"/>
      <c r="AS262" s="85"/>
      <c r="AT262" s="85"/>
      <c r="AU262" s="85"/>
      <c r="AV262" s="85"/>
      <c r="AW262" s="85"/>
      <c r="AX262" s="85"/>
      <c r="AY262" s="85"/>
      <c r="AZ262" s="85"/>
      <c r="BA262" s="85"/>
      <c r="BB262" s="85"/>
      <c r="BC262" s="85"/>
      <c r="BD262" s="85"/>
      <c r="BE262" s="85"/>
      <c r="BF262" s="85"/>
      <c r="BG262" s="85"/>
      <c r="BH262" s="85"/>
      <c r="BI262" s="85"/>
      <c r="BJ262" s="85"/>
      <c r="BK262" s="85"/>
      <c r="BL262" s="85"/>
      <c r="BM262" s="85"/>
      <c r="BN262" s="85"/>
      <c r="BO262" s="85"/>
      <c r="BP262" s="85"/>
      <c r="BQ262" s="85"/>
    </row>
    <row r="263" ht="23.25" customHeight="1">
      <c r="A263" s="77"/>
      <c r="B263" s="77"/>
      <c r="C263" s="77"/>
      <c r="D263" s="77"/>
      <c r="E263" s="104"/>
      <c r="F263" s="77"/>
      <c r="G263" s="77"/>
      <c r="H263" s="77"/>
      <c r="I263" s="77"/>
      <c r="J263" s="77"/>
      <c r="K263" s="77"/>
      <c r="L263" s="77"/>
      <c r="M263" s="77"/>
      <c r="N263" s="77"/>
      <c r="O263" s="77"/>
      <c r="P263" s="77"/>
      <c r="Q263" s="77"/>
      <c r="R263" s="105"/>
      <c r="S263" s="77"/>
      <c r="T263" s="79" t="str">
        <f>"[" &amp; TEXTJOIN(", ", TRUE,
    IF(H263&lt;&gt;"", """" &amp; VJDBCore!H$4 &amp; """", ""),
    IF(I263&lt;&gt;"", """" &amp; VJDBCore!I$4 &amp; """", ""),
    IF(J263&lt;&gt;"", """" &amp; VJDBCore!J$4 &amp; """", ""),
    IF(K263&lt;&gt;"", """" &amp; VJDBCore!K$4 &amp; """", ""),
    IF(L263&lt;&gt;"", """" &amp; VJDBCore!L$4 &amp; """", ""),    IF(M263&lt;&gt;"", """" &amp; VJDBCore!M$4 &amp; """", ""),    IF(N263&lt;&gt;"", """" &amp; VJDBCore!N$4 &amp; """", ""),     IF(O263&lt;&gt;"", """" &amp; VJDBCore!O$4 &amp; """", ""),     IF(O263&lt;&gt;"", """" &amp; VJDBCore!O$4 &amp; """", ""),     IF(P263&lt;&gt;"", """" &amp; VJDBCore!P$4 &amp; """", ""),
    IF(Q267&lt;&gt;"", """" &amp; Q267 &amp; """", ""),
    IF(R263&lt;&gt;"", """" &amp; R263 &amp; """", ""),
    IF(S263&lt;&gt;"", """" &amp; S263 &amp; """", "")
) &amp; "]"</f>
        <v>[]</v>
      </c>
      <c r="U263" s="89"/>
      <c r="V263" s="89"/>
      <c r="W263" s="89"/>
      <c r="X263" s="89"/>
      <c r="Y263" s="89"/>
      <c r="Z263" s="89"/>
      <c r="AA263" s="89"/>
      <c r="AB263" s="89"/>
      <c r="AC263" s="89"/>
      <c r="AD263" s="89"/>
      <c r="AE263" s="89"/>
      <c r="AF263" s="89"/>
      <c r="AG263" s="89"/>
      <c r="AH263" s="89"/>
      <c r="AI263" s="89"/>
      <c r="AJ263" s="89"/>
      <c r="AK263" s="89"/>
      <c r="AL263" s="89"/>
      <c r="AM263" s="89"/>
      <c r="AN263" s="91"/>
    </row>
    <row r="264" ht="23.25" customHeight="1">
      <c r="A264" s="77"/>
      <c r="B264" s="77"/>
      <c r="C264" s="77"/>
      <c r="D264" s="77"/>
      <c r="E264" s="104"/>
      <c r="F264" s="77"/>
      <c r="G264" s="77"/>
      <c r="H264" s="77"/>
      <c r="I264" s="77"/>
      <c r="J264" s="77"/>
      <c r="K264" s="77"/>
      <c r="L264" s="77"/>
      <c r="M264" s="77"/>
      <c r="N264" s="77"/>
      <c r="O264" s="77"/>
      <c r="P264" s="77"/>
      <c r="Q264" s="77"/>
      <c r="R264" s="105"/>
      <c r="S264" s="77"/>
      <c r="T264" s="79" t="str">
        <f>"[" &amp; TEXTJOIN(", ", TRUE,
    IF(H264&lt;&gt;"", """" &amp; VJDBCore!H$4 &amp; """", ""),
    IF(I264&lt;&gt;"", """" &amp; VJDBCore!I$4 &amp; """", ""),
    IF(J264&lt;&gt;"", """" &amp; VJDBCore!J$4 &amp; """", ""),
    IF(K264&lt;&gt;"", """" &amp; VJDBCore!K$4 &amp; """", ""),
    IF(L264&lt;&gt;"", """" &amp; VJDBCore!L$4 &amp; """", ""),    IF(M264&lt;&gt;"", """" &amp; VJDBCore!M$4 &amp; """", ""),    IF(N264&lt;&gt;"", """" &amp; VJDBCore!N$4 &amp; """", ""),     IF(O264&lt;&gt;"", """" &amp; VJDBCore!O$4 &amp; """", ""),     IF(O264&lt;&gt;"", """" &amp; VJDBCore!O$4 &amp; """", ""),     IF(P264&lt;&gt;"", """" &amp; VJDBCore!P$4 &amp; """", ""),
    IF(Q268&lt;&gt;"", """" &amp; Q268 &amp; """", ""),
    IF(R264&lt;&gt;"", """" &amp; R264 &amp; """", ""),
    IF(S264&lt;&gt;"", """" &amp; S264 &amp; """", "")
) &amp; "]"</f>
        <v>[]</v>
      </c>
      <c r="U264" s="89"/>
      <c r="V264" s="89"/>
      <c r="W264" s="89"/>
      <c r="X264" s="89"/>
      <c r="Y264" s="89"/>
      <c r="Z264" s="89"/>
      <c r="AA264" s="89"/>
      <c r="AB264" s="89"/>
      <c r="AC264" s="89"/>
      <c r="AD264" s="89"/>
      <c r="AE264" s="89"/>
      <c r="AF264" s="89"/>
      <c r="AG264" s="89"/>
      <c r="AH264" s="89"/>
      <c r="AI264" s="89"/>
      <c r="AJ264" s="89"/>
      <c r="AK264" s="89"/>
      <c r="AL264" s="89"/>
      <c r="AM264" s="89"/>
      <c r="AN264" s="91"/>
    </row>
    <row r="265" ht="23.25" customHeight="1">
      <c r="A265" s="77"/>
      <c r="B265" s="77"/>
      <c r="C265" s="77"/>
      <c r="D265" s="77"/>
      <c r="E265" s="104"/>
      <c r="F265" s="77"/>
      <c r="G265" s="77"/>
      <c r="H265" s="77"/>
      <c r="I265" s="77"/>
      <c r="J265" s="77"/>
      <c r="K265" s="77"/>
      <c r="L265" s="77"/>
      <c r="M265" s="77"/>
      <c r="N265" s="77"/>
      <c r="O265" s="77"/>
      <c r="P265" s="77"/>
      <c r="Q265" s="77"/>
      <c r="R265" s="105"/>
      <c r="S265" s="77"/>
      <c r="T265" s="79" t="str">
        <f>"[" &amp; TEXTJOIN(", ", TRUE,
    IF(H265&lt;&gt;"", """" &amp; VJDBCore!H$4 &amp; """", ""),
    IF(I265&lt;&gt;"", """" &amp; VJDBCore!I$4 &amp; """", ""),
    IF(J265&lt;&gt;"", """" &amp; VJDBCore!J$4 &amp; """", ""),
    IF(K265&lt;&gt;"", """" &amp; VJDBCore!K$4 &amp; """", ""),
    IF(L265&lt;&gt;"", """" &amp; VJDBCore!L$4 &amp; """", ""),    IF(M265&lt;&gt;"", """" &amp; VJDBCore!M$4 &amp; """", ""),    IF(N265&lt;&gt;"", """" &amp; VJDBCore!N$4 &amp; """", ""),     IF(O265&lt;&gt;"", """" &amp; VJDBCore!O$4 &amp; """", ""),     IF(O265&lt;&gt;"", """" &amp; VJDBCore!O$4 &amp; """", ""),     IF(P265&lt;&gt;"", """" &amp; VJDBCore!P$4 &amp; """", ""),
    IF(Q269&lt;&gt;"", """" &amp; Q269 &amp; """", ""),
    IF(R265&lt;&gt;"", """" &amp; R265 &amp; """", ""),
    IF(S265&lt;&gt;"", """" &amp; S265 &amp; """", "")
) &amp; "]"</f>
        <v>[]</v>
      </c>
      <c r="U265" s="89"/>
      <c r="V265" s="89"/>
      <c r="W265" s="89"/>
      <c r="X265" s="89"/>
      <c r="Y265" s="89"/>
      <c r="Z265" s="89"/>
      <c r="AA265" s="89"/>
      <c r="AB265" s="89"/>
      <c r="AC265" s="89"/>
      <c r="AD265" s="89"/>
      <c r="AE265" s="89"/>
      <c r="AF265" s="89"/>
      <c r="AG265" s="89"/>
      <c r="AH265" s="89"/>
      <c r="AI265" s="89"/>
      <c r="AJ265" s="89"/>
      <c r="AK265" s="89"/>
      <c r="AL265" s="89"/>
      <c r="AM265" s="89"/>
      <c r="AN265" s="91"/>
    </row>
    <row r="266" ht="23.25" customHeight="1">
      <c r="A266" s="77"/>
      <c r="B266" s="77"/>
      <c r="C266" s="77"/>
      <c r="D266" s="77"/>
      <c r="E266" s="104"/>
      <c r="F266" s="77"/>
      <c r="G266" s="77"/>
      <c r="H266" s="77"/>
      <c r="I266" s="77"/>
      <c r="J266" s="77"/>
      <c r="K266" s="77"/>
      <c r="L266" s="77"/>
      <c r="M266" s="77"/>
      <c r="N266" s="77"/>
      <c r="O266" s="77"/>
      <c r="P266" s="77"/>
      <c r="Q266" s="77"/>
      <c r="R266" s="105"/>
      <c r="S266" s="77"/>
      <c r="T266" s="79" t="str">
        <f>"[" &amp; TEXTJOIN(", ", TRUE,
    IF(H266&lt;&gt;"", """" &amp; VJDBCore!H$4 &amp; """", ""),
    IF(I266&lt;&gt;"", """" &amp; VJDBCore!I$4 &amp; """", ""),
    IF(J266&lt;&gt;"", """" &amp; VJDBCore!J$4 &amp; """", ""),
    IF(K266&lt;&gt;"", """" &amp; VJDBCore!K$4 &amp; """", ""),
    IF(L266&lt;&gt;"", """" &amp; VJDBCore!L$4 &amp; """", ""),    IF(M266&lt;&gt;"", """" &amp; VJDBCore!M$4 &amp; """", ""),    IF(N266&lt;&gt;"", """" &amp; VJDBCore!N$4 &amp; """", ""),     IF(O266&lt;&gt;"", """" &amp; VJDBCore!O$4 &amp; """", ""),     IF(O266&lt;&gt;"", """" &amp; VJDBCore!O$4 &amp; """", ""),     IF(P266&lt;&gt;"", """" &amp; VJDBCore!P$4 &amp; """", ""),
    IF(Q270&lt;&gt;"", """" &amp; Q270 &amp; """", ""),
    IF(R266&lt;&gt;"", """" &amp; R266 &amp; """", ""),
    IF(S266&lt;&gt;"", """" &amp; S266 &amp; """", "")
) &amp; "]"</f>
        <v>[]</v>
      </c>
      <c r="U266" s="89"/>
      <c r="V266" s="89"/>
      <c r="W266" s="89"/>
      <c r="X266" s="89"/>
      <c r="Y266" s="89"/>
      <c r="Z266" s="89"/>
      <c r="AA266" s="89"/>
      <c r="AB266" s="89"/>
      <c r="AC266" s="89"/>
      <c r="AD266" s="89"/>
      <c r="AE266" s="89"/>
      <c r="AF266" s="89"/>
      <c r="AG266" s="89"/>
      <c r="AH266" s="89"/>
      <c r="AI266" s="89"/>
      <c r="AJ266" s="89"/>
      <c r="AK266" s="89"/>
      <c r="AL266" s="89"/>
      <c r="AM266" s="89"/>
      <c r="AN266" s="91"/>
    </row>
    <row r="267" ht="23.25" customHeight="1">
      <c r="A267" s="77"/>
      <c r="B267" s="77"/>
      <c r="C267" s="77"/>
      <c r="D267" s="77"/>
      <c r="E267" s="104"/>
      <c r="F267" s="77"/>
      <c r="G267" s="77"/>
      <c r="H267" s="77"/>
      <c r="I267" s="77"/>
      <c r="J267" s="77"/>
      <c r="K267" s="77"/>
      <c r="L267" s="77"/>
      <c r="M267" s="77"/>
      <c r="N267" s="77"/>
      <c r="O267" s="77"/>
      <c r="P267" s="77"/>
      <c r="Q267" s="77"/>
      <c r="R267" s="105"/>
      <c r="S267" s="77"/>
      <c r="T267" s="79" t="str">
        <f>"[" &amp; TEXTJOIN(", ", TRUE,
    IF(H267&lt;&gt;"", """" &amp; VJDBCore!H$4 &amp; """", ""),
    IF(I267&lt;&gt;"", """" &amp; VJDBCore!I$4 &amp; """", ""),
    IF(J267&lt;&gt;"", """" &amp; VJDBCore!J$4 &amp; """", ""),
    IF(K267&lt;&gt;"", """" &amp; VJDBCore!K$4 &amp; """", ""),
    IF(L267&lt;&gt;"", """" &amp; VJDBCore!L$4 &amp; """", ""),    IF(M267&lt;&gt;"", """" &amp; VJDBCore!M$4 &amp; """", ""),    IF(N267&lt;&gt;"", """" &amp; VJDBCore!N$4 &amp; """", ""),     IF(O267&lt;&gt;"", """" &amp; VJDBCore!O$4 &amp; """", ""),     IF(O267&lt;&gt;"", """" &amp; VJDBCore!O$4 &amp; """", ""),     IF(P267&lt;&gt;"", """" &amp; VJDBCore!P$4 &amp; """", ""),
    IF(Q271&lt;&gt;"", """" &amp; Q271 &amp; """", ""),
    IF(R267&lt;&gt;"", """" &amp; R267 &amp; """", ""),
    IF(S267&lt;&gt;"", """" &amp; S267 &amp; """", "")
) &amp; "]"</f>
        <v>[]</v>
      </c>
      <c r="U267" s="89"/>
      <c r="V267" s="89"/>
      <c r="W267" s="89"/>
      <c r="X267" s="89"/>
      <c r="Y267" s="89"/>
      <c r="Z267" s="89"/>
      <c r="AA267" s="89"/>
      <c r="AB267" s="89"/>
      <c r="AC267" s="89"/>
      <c r="AD267" s="89"/>
      <c r="AE267" s="89"/>
      <c r="AF267" s="89"/>
      <c r="AG267" s="89"/>
      <c r="AH267" s="89"/>
      <c r="AI267" s="89"/>
      <c r="AJ267" s="89"/>
      <c r="AK267" s="89"/>
      <c r="AL267" s="89"/>
      <c r="AM267" s="89"/>
      <c r="AN267" s="91"/>
    </row>
    <row r="268" ht="23.25" customHeight="1">
      <c r="A268" s="77"/>
      <c r="B268" s="77"/>
      <c r="C268" s="77"/>
      <c r="D268" s="77"/>
      <c r="E268" s="104"/>
      <c r="F268" s="77"/>
      <c r="G268" s="77"/>
      <c r="H268" s="77"/>
      <c r="I268" s="77"/>
      <c r="J268" s="77"/>
      <c r="K268" s="77"/>
      <c r="L268" s="77"/>
      <c r="M268" s="77"/>
      <c r="N268" s="77"/>
      <c r="O268" s="77"/>
      <c r="P268" s="77"/>
      <c r="Q268" s="77"/>
      <c r="R268" s="105"/>
      <c r="S268" s="77"/>
      <c r="U268" s="89"/>
      <c r="V268" s="89"/>
      <c r="W268" s="89"/>
      <c r="X268" s="89"/>
      <c r="Y268" s="89"/>
      <c r="Z268" s="89"/>
      <c r="AA268" s="89"/>
      <c r="AB268" s="89"/>
      <c r="AC268" s="89"/>
      <c r="AD268" s="89"/>
      <c r="AE268" s="89"/>
      <c r="AF268" s="89"/>
      <c r="AG268" s="89"/>
      <c r="AH268" s="89"/>
      <c r="AI268" s="89"/>
      <c r="AJ268" s="89"/>
      <c r="AK268" s="89"/>
      <c r="AL268" s="89"/>
      <c r="AM268" s="89"/>
      <c r="AN268" s="91"/>
    </row>
    <row r="269" ht="23.25" customHeight="1">
      <c r="A269" s="77"/>
      <c r="B269" s="77"/>
      <c r="C269" s="77"/>
      <c r="D269" s="77"/>
      <c r="E269" s="104"/>
      <c r="F269" s="77"/>
      <c r="G269" s="77"/>
      <c r="H269" s="77"/>
      <c r="I269" s="77"/>
      <c r="J269" s="77"/>
      <c r="K269" s="77"/>
      <c r="L269" s="77"/>
      <c r="M269" s="77"/>
      <c r="N269" s="77"/>
      <c r="O269" s="77"/>
      <c r="P269" s="77"/>
      <c r="Q269" s="77"/>
      <c r="R269" s="105"/>
      <c r="S269" s="77"/>
      <c r="U269" s="89"/>
      <c r="V269" s="89"/>
      <c r="W269" s="89"/>
      <c r="X269" s="89"/>
      <c r="Y269" s="89"/>
      <c r="Z269" s="89"/>
      <c r="AA269" s="89"/>
      <c r="AB269" s="89"/>
      <c r="AC269" s="89"/>
      <c r="AD269" s="89"/>
      <c r="AE269" s="89"/>
      <c r="AF269" s="89"/>
      <c r="AG269" s="89"/>
      <c r="AH269" s="89"/>
      <c r="AI269" s="89"/>
      <c r="AJ269" s="89"/>
      <c r="AK269" s="89"/>
      <c r="AL269" s="89"/>
      <c r="AM269" s="89"/>
      <c r="AN269" s="91"/>
    </row>
    <row r="270" ht="23.25" customHeight="1">
      <c r="A270" s="77"/>
      <c r="B270" s="77"/>
      <c r="C270" s="77"/>
      <c r="D270" s="77"/>
      <c r="E270" s="104"/>
      <c r="F270" s="77"/>
      <c r="G270" s="77"/>
      <c r="H270" s="77"/>
      <c r="I270" s="77"/>
      <c r="J270" s="77"/>
      <c r="K270" s="77"/>
      <c r="L270" s="77"/>
      <c r="M270" s="77"/>
      <c r="N270" s="77"/>
      <c r="O270" s="77"/>
      <c r="P270" s="77"/>
      <c r="Q270" s="77"/>
      <c r="R270" s="105"/>
      <c r="S270" s="77"/>
      <c r="U270" s="89"/>
      <c r="V270" s="89"/>
      <c r="W270" s="89"/>
      <c r="X270" s="89"/>
      <c r="Y270" s="89"/>
      <c r="Z270" s="89"/>
      <c r="AA270" s="89"/>
      <c r="AB270" s="89"/>
      <c r="AC270" s="89"/>
      <c r="AD270" s="89"/>
      <c r="AE270" s="89"/>
      <c r="AF270" s="89"/>
      <c r="AG270" s="89"/>
      <c r="AH270" s="89"/>
      <c r="AI270" s="89"/>
      <c r="AJ270" s="89"/>
      <c r="AK270" s="89"/>
      <c r="AL270" s="89"/>
      <c r="AM270" s="89"/>
      <c r="AN270" s="91"/>
    </row>
    <row r="271" ht="23.25" customHeight="1">
      <c r="A271" s="77"/>
      <c r="B271" s="77"/>
      <c r="C271" s="77"/>
      <c r="D271" s="77"/>
      <c r="E271" s="104"/>
      <c r="F271" s="77"/>
      <c r="G271" s="77"/>
      <c r="H271" s="77"/>
      <c r="I271" s="77"/>
      <c r="J271" s="77"/>
      <c r="K271" s="77"/>
      <c r="L271" s="77"/>
      <c r="M271" s="77"/>
      <c r="N271" s="77"/>
      <c r="O271" s="77"/>
      <c r="P271" s="77"/>
      <c r="Q271" s="77"/>
      <c r="R271" s="105"/>
      <c r="S271" s="77"/>
      <c r="U271" s="89"/>
      <c r="V271" s="89"/>
      <c r="W271" s="89"/>
      <c r="X271" s="89"/>
      <c r="Y271" s="89"/>
      <c r="Z271" s="89"/>
      <c r="AA271" s="89"/>
      <c r="AB271" s="89"/>
      <c r="AC271" s="89"/>
      <c r="AD271" s="89"/>
      <c r="AE271" s="89"/>
      <c r="AF271" s="89"/>
      <c r="AG271" s="89"/>
      <c r="AH271" s="89"/>
      <c r="AI271" s="89"/>
      <c r="AJ271" s="89"/>
      <c r="AK271" s="89"/>
      <c r="AL271" s="89"/>
      <c r="AM271" s="89"/>
      <c r="AN271" s="91"/>
    </row>
    <row r="272" ht="23.25" customHeight="1">
      <c r="A272" s="77"/>
      <c r="B272" s="77"/>
      <c r="C272" s="77"/>
      <c r="D272" s="77"/>
      <c r="E272" s="104"/>
      <c r="F272" s="77"/>
      <c r="G272" s="77"/>
      <c r="H272" s="77"/>
      <c r="I272" s="77"/>
      <c r="J272" s="77"/>
      <c r="K272" s="77"/>
      <c r="L272" s="77"/>
      <c r="M272" s="77"/>
      <c r="N272" s="77"/>
      <c r="O272" s="77"/>
      <c r="P272" s="77"/>
      <c r="Q272" s="77"/>
      <c r="R272" s="105"/>
      <c r="S272" s="77"/>
      <c r="U272" s="89"/>
      <c r="V272" s="89"/>
      <c r="W272" s="89"/>
      <c r="X272" s="89"/>
      <c r="Y272" s="89"/>
      <c r="Z272" s="89"/>
      <c r="AA272" s="89"/>
      <c r="AB272" s="89"/>
      <c r="AC272" s="89"/>
      <c r="AD272" s="89"/>
      <c r="AE272" s="89"/>
      <c r="AF272" s="89"/>
      <c r="AG272" s="89"/>
      <c r="AH272" s="89"/>
      <c r="AI272" s="89"/>
      <c r="AJ272" s="89"/>
      <c r="AK272" s="89"/>
      <c r="AL272" s="89"/>
      <c r="AM272" s="89"/>
      <c r="AN272" s="91"/>
    </row>
    <row r="273" ht="23.25" customHeight="1">
      <c r="A273" s="77"/>
      <c r="B273" s="77"/>
      <c r="C273" s="77"/>
      <c r="D273" s="77"/>
      <c r="E273" s="104"/>
      <c r="F273" s="77"/>
      <c r="G273" s="77"/>
      <c r="H273" s="77"/>
      <c r="I273" s="77"/>
      <c r="J273" s="77"/>
      <c r="K273" s="77"/>
      <c r="L273" s="77"/>
      <c r="M273" s="77"/>
      <c r="N273" s="77"/>
      <c r="O273" s="77"/>
      <c r="P273" s="77"/>
      <c r="Q273" s="77"/>
      <c r="R273" s="105"/>
      <c r="S273" s="77"/>
      <c r="U273" s="89"/>
      <c r="V273" s="89"/>
      <c r="W273" s="89"/>
      <c r="X273" s="89"/>
      <c r="Y273" s="89"/>
      <c r="Z273" s="89"/>
      <c r="AA273" s="89"/>
      <c r="AB273" s="89"/>
      <c r="AC273" s="89"/>
      <c r="AD273" s="89"/>
      <c r="AE273" s="89"/>
      <c r="AF273" s="89"/>
      <c r="AG273" s="89"/>
      <c r="AH273" s="89"/>
      <c r="AI273" s="89"/>
      <c r="AJ273" s="89"/>
      <c r="AK273" s="89"/>
      <c r="AL273" s="89"/>
      <c r="AM273" s="89"/>
      <c r="AN273" s="91"/>
    </row>
    <row r="274" ht="23.25" customHeight="1">
      <c r="A274" s="77"/>
      <c r="B274" s="77"/>
      <c r="C274" s="77"/>
      <c r="D274" s="77"/>
      <c r="E274" s="104"/>
      <c r="F274" s="77"/>
      <c r="G274" s="77"/>
      <c r="H274" s="77"/>
      <c r="I274" s="77"/>
      <c r="J274" s="77"/>
      <c r="K274" s="77"/>
      <c r="L274" s="77"/>
      <c r="M274" s="77"/>
      <c r="N274" s="77"/>
      <c r="O274" s="77"/>
      <c r="P274" s="77"/>
      <c r="Q274" s="77"/>
      <c r="R274" s="105"/>
      <c r="S274" s="77"/>
      <c r="U274" s="89"/>
      <c r="V274" s="89"/>
      <c r="W274" s="89"/>
      <c r="X274" s="89"/>
      <c r="Y274" s="89"/>
      <c r="Z274" s="89"/>
      <c r="AA274" s="89"/>
      <c r="AB274" s="89"/>
      <c r="AC274" s="89"/>
      <c r="AD274" s="89"/>
      <c r="AE274" s="89"/>
      <c r="AF274" s="89"/>
      <c r="AG274" s="89"/>
      <c r="AH274" s="89"/>
      <c r="AI274" s="89"/>
      <c r="AJ274" s="89"/>
      <c r="AK274" s="89"/>
      <c r="AL274" s="89"/>
      <c r="AM274" s="89"/>
      <c r="AN274" s="91"/>
    </row>
    <row r="275" ht="23.25" customHeight="1">
      <c r="A275" s="77"/>
      <c r="B275" s="77"/>
      <c r="C275" s="77"/>
      <c r="D275" s="77"/>
      <c r="E275" s="104"/>
      <c r="F275" s="77"/>
      <c r="G275" s="77"/>
      <c r="H275" s="77"/>
      <c r="I275" s="77"/>
      <c r="J275" s="77"/>
      <c r="K275" s="77"/>
      <c r="L275" s="77"/>
      <c r="M275" s="77"/>
      <c r="N275" s="77"/>
      <c r="O275" s="77"/>
      <c r="P275" s="77"/>
      <c r="Q275" s="77"/>
      <c r="R275" s="105"/>
      <c r="S275" s="77"/>
      <c r="U275" s="89"/>
      <c r="V275" s="89"/>
      <c r="W275" s="89"/>
      <c r="X275" s="89"/>
      <c r="Y275" s="89"/>
      <c r="Z275" s="89"/>
      <c r="AA275" s="89"/>
      <c r="AB275" s="89"/>
      <c r="AC275" s="89"/>
      <c r="AD275" s="89"/>
      <c r="AE275" s="89"/>
      <c r="AF275" s="89"/>
      <c r="AG275" s="89"/>
      <c r="AH275" s="89"/>
      <c r="AI275" s="89"/>
      <c r="AJ275" s="89"/>
      <c r="AK275" s="89"/>
      <c r="AL275" s="89"/>
      <c r="AM275" s="89"/>
      <c r="AN275" s="91"/>
    </row>
    <row r="276" ht="23.25" customHeight="1">
      <c r="A276" s="77"/>
      <c r="B276" s="77"/>
      <c r="C276" s="77"/>
      <c r="D276" s="77"/>
      <c r="E276" s="104"/>
      <c r="F276" s="77"/>
      <c r="G276" s="77"/>
      <c r="H276" s="77"/>
      <c r="I276" s="77"/>
      <c r="J276" s="77"/>
      <c r="K276" s="77"/>
      <c r="L276" s="77"/>
      <c r="M276" s="77"/>
      <c r="N276" s="77"/>
      <c r="O276" s="77"/>
      <c r="P276" s="77"/>
      <c r="Q276" s="77"/>
      <c r="R276" s="105"/>
      <c r="S276" s="77"/>
      <c r="U276" s="89"/>
      <c r="V276" s="89"/>
      <c r="W276" s="89"/>
      <c r="X276" s="89"/>
      <c r="Y276" s="89"/>
      <c r="Z276" s="89"/>
      <c r="AA276" s="89"/>
      <c r="AB276" s="89"/>
      <c r="AC276" s="89"/>
      <c r="AD276" s="89"/>
      <c r="AE276" s="89"/>
      <c r="AF276" s="89"/>
      <c r="AG276" s="89"/>
      <c r="AH276" s="89"/>
      <c r="AI276" s="89"/>
      <c r="AJ276" s="89"/>
      <c r="AK276" s="89"/>
      <c r="AL276" s="89"/>
      <c r="AM276" s="89"/>
      <c r="AN276" s="91"/>
    </row>
    <row r="277" ht="23.25" customHeight="1">
      <c r="A277" s="77"/>
      <c r="B277" s="77"/>
      <c r="C277" s="77"/>
      <c r="D277" s="77"/>
      <c r="E277" s="104"/>
      <c r="F277" s="77"/>
      <c r="G277" s="77"/>
      <c r="H277" s="77"/>
      <c r="I277" s="77"/>
      <c r="J277" s="77"/>
      <c r="K277" s="77"/>
      <c r="L277" s="77"/>
      <c r="M277" s="77"/>
      <c r="N277" s="77"/>
      <c r="O277" s="77"/>
      <c r="P277" s="77"/>
      <c r="Q277" s="77"/>
      <c r="R277" s="105"/>
      <c r="S277" s="77"/>
      <c r="U277" s="89"/>
      <c r="V277" s="89"/>
      <c r="W277" s="89"/>
      <c r="X277" s="89"/>
      <c r="Y277" s="89"/>
      <c r="Z277" s="89"/>
      <c r="AA277" s="89"/>
      <c r="AB277" s="89"/>
      <c r="AC277" s="89"/>
      <c r="AD277" s="89"/>
      <c r="AE277" s="89"/>
      <c r="AF277" s="89"/>
      <c r="AG277" s="89"/>
      <c r="AH277" s="89"/>
      <c r="AI277" s="89"/>
      <c r="AJ277" s="89"/>
      <c r="AK277" s="89"/>
      <c r="AL277" s="89"/>
      <c r="AM277" s="89"/>
      <c r="AN277" s="91"/>
    </row>
    <row r="278" ht="23.25" customHeight="1">
      <c r="A278" s="77"/>
      <c r="B278" s="77"/>
      <c r="C278" s="77"/>
      <c r="D278" s="77"/>
      <c r="E278" s="104"/>
      <c r="F278" s="77"/>
      <c r="G278" s="77"/>
      <c r="H278" s="77"/>
      <c r="I278" s="77"/>
      <c r="J278" s="77"/>
      <c r="K278" s="77"/>
      <c r="L278" s="77"/>
      <c r="M278" s="77"/>
      <c r="N278" s="77"/>
      <c r="O278" s="77"/>
      <c r="P278" s="77"/>
      <c r="Q278" s="77"/>
      <c r="R278" s="105"/>
      <c r="S278" s="77"/>
      <c r="U278" s="89"/>
      <c r="V278" s="89"/>
      <c r="W278" s="89"/>
      <c r="X278" s="89"/>
      <c r="Y278" s="89"/>
      <c r="Z278" s="89"/>
      <c r="AA278" s="89"/>
      <c r="AB278" s="89"/>
      <c r="AC278" s="89"/>
      <c r="AD278" s="89"/>
      <c r="AE278" s="89"/>
      <c r="AF278" s="89"/>
      <c r="AG278" s="89"/>
      <c r="AH278" s="89"/>
      <c r="AI278" s="89"/>
      <c r="AJ278" s="89"/>
      <c r="AK278" s="89"/>
      <c r="AL278" s="89"/>
      <c r="AM278" s="89"/>
      <c r="AN278" s="91"/>
    </row>
    <row r="279" ht="23.25" customHeight="1">
      <c r="A279" s="77"/>
      <c r="B279" s="77"/>
      <c r="C279" s="77"/>
      <c r="D279" s="77"/>
      <c r="E279" s="104"/>
      <c r="F279" s="77"/>
      <c r="G279" s="77"/>
      <c r="H279" s="77"/>
      <c r="I279" s="77"/>
      <c r="J279" s="77"/>
      <c r="K279" s="77"/>
      <c r="L279" s="77"/>
      <c r="M279" s="77"/>
      <c r="N279" s="77"/>
      <c r="O279" s="77"/>
      <c r="P279" s="77"/>
      <c r="Q279" s="77"/>
      <c r="R279" s="105"/>
      <c r="S279" s="77"/>
      <c r="U279" s="89"/>
      <c r="V279" s="89"/>
      <c r="W279" s="89"/>
      <c r="X279" s="89"/>
      <c r="Y279" s="89"/>
      <c r="Z279" s="89"/>
      <c r="AA279" s="89"/>
      <c r="AB279" s="89"/>
      <c r="AC279" s="89"/>
      <c r="AD279" s="89"/>
      <c r="AE279" s="89"/>
      <c r="AF279" s="89"/>
      <c r="AG279" s="89"/>
      <c r="AH279" s="89"/>
      <c r="AI279" s="89"/>
      <c r="AJ279" s="89"/>
      <c r="AK279" s="89"/>
      <c r="AL279" s="89"/>
      <c r="AM279" s="89"/>
      <c r="AN279" s="91"/>
    </row>
    <row r="280" ht="23.25" customHeight="1">
      <c r="A280" s="77"/>
      <c r="B280" s="77"/>
      <c r="C280" s="77"/>
      <c r="D280" s="77"/>
      <c r="E280" s="104"/>
      <c r="F280" s="77"/>
      <c r="G280" s="77"/>
      <c r="H280" s="77"/>
      <c r="I280" s="77"/>
      <c r="J280" s="77"/>
      <c r="K280" s="77"/>
      <c r="L280" s="77"/>
      <c r="M280" s="77"/>
      <c r="N280" s="77"/>
      <c r="O280" s="77"/>
      <c r="P280" s="77"/>
      <c r="Q280" s="77"/>
      <c r="R280" s="105"/>
      <c r="S280" s="77"/>
      <c r="U280" s="89"/>
      <c r="V280" s="89"/>
      <c r="W280" s="89"/>
      <c r="X280" s="89"/>
      <c r="Y280" s="89"/>
      <c r="Z280" s="89"/>
      <c r="AA280" s="89"/>
      <c r="AB280" s="89"/>
      <c r="AC280" s="89"/>
      <c r="AD280" s="89"/>
      <c r="AE280" s="89"/>
      <c r="AF280" s="89"/>
      <c r="AG280" s="89"/>
      <c r="AH280" s="89"/>
      <c r="AI280" s="89"/>
      <c r="AJ280" s="89"/>
      <c r="AK280" s="89"/>
      <c r="AL280" s="89"/>
      <c r="AM280" s="89"/>
      <c r="AN280" s="91"/>
    </row>
    <row r="281" ht="23.25" customHeight="1">
      <c r="A281" s="77"/>
      <c r="B281" s="77"/>
      <c r="C281" s="77"/>
      <c r="D281" s="77"/>
      <c r="E281" s="104"/>
      <c r="F281" s="77"/>
      <c r="G281" s="77"/>
      <c r="H281" s="77"/>
      <c r="I281" s="77"/>
      <c r="J281" s="77"/>
      <c r="K281" s="77"/>
      <c r="L281" s="77"/>
      <c r="M281" s="77"/>
      <c r="N281" s="77"/>
      <c r="O281" s="77"/>
      <c r="P281" s="77"/>
      <c r="Q281" s="77"/>
      <c r="R281" s="105"/>
      <c r="S281" s="77"/>
      <c r="U281" s="89"/>
      <c r="V281" s="89"/>
      <c r="W281" s="89"/>
      <c r="X281" s="89"/>
      <c r="Y281" s="89"/>
      <c r="Z281" s="89"/>
      <c r="AA281" s="89"/>
      <c r="AB281" s="89"/>
      <c r="AC281" s="89"/>
      <c r="AD281" s="89"/>
      <c r="AE281" s="89"/>
      <c r="AF281" s="89"/>
      <c r="AG281" s="89"/>
      <c r="AH281" s="89"/>
      <c r="AI281" s="89"/>
      <c r="AJ281" s="89"/>
      <c r="AK281" s="89"/>
      <c r="AL281" s="89"/>
      <c r="AM281" s="89"/>
      <c r="AN281" s="91"/>
    </row>
    <row r="282" ht="23.25" customHeight="1">
      <c r="A282" s="77"/>
      <c r="B282" s="77"/>
      <c r="C282" s="77"/>
      <c r="D282" s="77"/>
      <c r="E282" s="104"/>
      <c r="F282" s="77"/>
      <c r="G282" s="77"/>
      <c r="H282" s="77"/>
      <c r="I282" s="77"/>
      <c r="J282" s="77"/>
      <c r="K282" s="77"/>
      <c r="L282" s="77"/>
      <c r="M282" s="77"/>
      <c r="N282" s="77"/>
      <c r="O282" s="77"/>
      <c r="P282" s="77"/>
      <c r="Q282" s="77"/>
      <c r="R282" s="105"/>
      <c r="S282" s="77"/>
      <c r="U282" s="89"/>
      <c r="V282" s="89"/>
      <c r="W282" s="89"/>
      <c r="X282" s="89"/>
      <c r="Y282" s="89"/>
      <c r="Z282" s="89"/>
      <c r="AA282" s="89"/>
      <c r="AB282" s="89"/>
      <c r="AC282" s="89"/>
      <c r="AD282" s="89"/>
      <c r="AE282" s="89"/>
      <c r="AF282" s="89"/>
      <c r="AG282" s="89"/>
      <c r="AH282" s="89"/>
      <c r="AI282" s="89"/>
      <c r="AJ282" s="89"/>
      <c r="AK282" s="89"/>
      <c r="AL282" s="89"/>
      <c r="AM282" s="89"/>
      <c r="AN282" s="91"/>
    </row>
    <row r="283" ht="23.25" customHeight="1">
      <c r="A283" s="77"/>
      <c r="B283" s="77"/>
      <c r="C283" s="77"/>
      <c r="D283" s="77"/>
      <c r="E283" s="104"/>
      <c r="F283" s="77"/>
      <c r="G283" s="77"/>
      <c r="H283" s="77"/>
      <c r="I283" s="77"/>
      <c r="J283" s="77"/>
      <c r="K283" s="77"/>
      <c r="L283" s="77"/>
      <c r="M283" s="77"/>
      <c r="N283" s="77"/>
      <c r="O283" s="77"/>
      <c r="P283" s="77"/>
      <c r="Q283" s="77"/>
      <c r="R283" s="105"/>
      <c r="S283" s="77"/>
      <c r="U283" s="89"/>
      <c r="V283" s="89"/>
      <c r="W283" s="89"/>
      <c r="X283" s="89"/>
      <c r="Y283" s="89"/>
      <c r="Z283" s="89"/>
      <c r="AA283" s="89"/>
      <c r="AB283" s="89"/>
      <c r="AC283" s="89"/>
      <c r="AD283" s="89"/>
      <c r="AE283" s="89"/>
      <c r="AF283" s="89"/>
      <c r="AG283" s="89"/>
      <c r="AH283" s="89"/>
      <c r="AI283" s="89"/>
      <c r="AJ283" s="89"/>
      <c r="AK283" s="89"/>
      <c r="AL283" s="89"/>
      <c r="AM283" s="89"/>
      <c r="AN283" s="91"/>
    </row>
    <row r="284" ht="23.25" customHeight="1">
      <c r="A284" s="77"/>
      <c r="B284" s="77"/>
      <c r="C284" s="77"/>
      <c r="D284" s="77"/>
      <c r="E284" s="104"/>
      <c r="F284" s="77"/>
      <c r="G284" s="77"/>
      <c r="H284" s="77"/>
      <c r="I284" s="77"/>
      <c r="J284" s="77"/>
      <c r="K284" s="77"/>
      <c r="L284" s="77"/>
      <c r="M284" s="77"/>
      <c r="N284" s="77"/>
      <c r="O284" s="77"/>
      <c r="P284" s="77"/>
      <c r="Q284" s="77"/>
      <c r="R284" s="105"/>
      <c r="S284" s="77"/>
      <c r="U284" s="89"/>
      <c r="V284" s="89"/>
      <c r="W284" s="89"/>
      <c r="X284" s="89"/>
      <c r="Y284" s="89"/>
      <c r="Z284" s="89"/>
      <c r="AA284" s="89"/>
      <c r="AB284" s="89"/>
      <c r="AC284" s="89"/>
      <c r="AD284" s="89"/>
      <c r="AE284" s="89"/>
      <c r="AF284" s="89"/>
      <c r="AG284" s="89"/>
      <c r="AH284" s="89"/>
      <c r="AI284" s="89"/>
      <c r="AJ284" s="89"/>
      <c r="AK284" s="89"/>
      <c r="AL284" s="89"/>
      <c r="AM284" s="89"/>
      <c r="AN284" s="91"/>
    </row>
    <row r="285" ht="23.25" customHeight="1">
      <c r="A285" s="77"/>
      <c r="B285" s="77"/>
      <c r="C285" s="77"/>
      <c r="D285" s="77"/>
      <c r="E285" s="104"/>
      <c r="F285" s="77"/>
      <c r="G285" s="77"/>
      <c r="H285" s="77"/>
      <c r="I285" s="77"/>
      <c r="J285" s="77"/>
      <c r="K285" s="77"/>
      <c r="L285" s="77"/>
      <c r="M285" s="77"/>
      <c r="N285" s="77"/>
      <c r="O285" s="77"/>
      <c r="P285" s="77"/>
      <c r="Q285" s="77"/>
      <c r="R285" s="105"/>
      <c r="S285" s="77"/>
      <c r="U285" s="89"/>
      <c r="V285" s="89"/>
      <c r="W285" s="89"/>
      <c r="X285" s="89"/>
      <c r="Y285" s="89"/>
      <c r="Z285" s="89"/>
      <c r="AA285" s="89"/>
      <c r="AB285" s="89"/>
      <c r="AC285" s="89"/>
      <c r="AD285" s="89"/>
      <c r="AE285" s="89"/>
      <c r="AF285" s="89"/>
      <c r="AG285" s="89"/>
      <c r="AH285" s="89"/>
      <c r="AI285" s="89"/>
      <c r="AJ285" s="89"/>
      <c r="AK285" s="89"/>
      <c r="AL285" s="89"/>
      <c r="AM285" s="89"/>
      <c r="AN285" s="91"/>
    </row>
    <row r="286" ht="23.25" customHeight="1">
      <c r="A286" s="77"/>
      <c r="B286" s="77"/>
      <c r="C286" s="77"/>
      <c r="D286" s="77"/>
      <c r="E286" s="104"/>
      <c r="F286" s="77"/>
      <c r="G286" s="77"/>
      <c r="H286" s="77"/>
      <c r="I286" s="77"/>
      <c r="J286" s="77"/>
      <c r="K286" s="77"/>
      <c r="L286" s="77"/>
      <c r="M286" s="77"/>
      <c r="N286" s="77"/>
      <c r="O286" s="77"/>
      <c r="P286" s="77"/>
      <c r="Q286" s="77"/>
      <c r="R286" s="105"/>
      <c r="S286" s="77"/>
      <c r="U286" s="89"/>
      <c r="V286" s="89"/>
      <c r="W286" s="89"/>
      <c r="X286" s="89"/>
      <c r="Y286" s="89"/>
      <c r="Z286" s="89"/>
      <c r="AA286" s="89"/>
      <c r="AB286" s="89"/>
      <c r="AC286" s="89"/>
      <c r="AD286" s="89"/>
      <c r="AE286" s="89"/>
      <c r="AF286" s="89"/>
      <c r="AG286" s="89"/>
      <c r="AH286" s="89"/>
      <c r="AI286" s="89"/>
      <c r="AJ286" s="89"/>
      <c r="AK286" s="89"/>
      <c r="AL286" s="89"/>
      <c r="AM286" s="89"/>
      <c r="AN286" s="91"/>
    </row>
    <row r="287" ht="23.25" customHeight="1">
      <c r="A287" s="77"/>
      <c r="B287" s="77"/>
      <c r="C287" s="77"/>
      <c r="D287" s="77"/>
      <c r="E287" s="104"/>
      <c r="F287" s="77"/>
      <c r="G287" s="77"/>
      <c r="H287" s="77"/>
      <c r="I287" s="77"/>
      <c r="J287" s="77"/>
      <c r="K287" s="77"/>
      <c r="L287" s="77"/>
      <c r="M287" s="77"/>
      <c r="N287" s="77"/>
      <c r="O287" s="77"/>
      <c r="P287" s="77"/>
      <c r="Q287" s="77"/>
      <c r="R287" s="105"/>
      <c r="S287" s="77"/>
      <c r="U287" s="89"/>
      <c r="V287" s="89"/>
      <c r="W287" s="89"/>
      <c r="X287" s="89"/>
      <c r="Y287" s="89"/>
      <c r="Z287" s="89"/>
      <c r="AA287" s="89"/>
      <c r="AB287" s="89"/>
      <c r="AC287" s="89"/>
      <c r="AD287" s="89"/>
      <c r="AE287" s="89"/>
      <c r="AF287" s="89"/>
      <c r="AG287" s="89"/>
      <c r="AH287" s="89"/>
      <c r="AI287" s="89"/>
      <c r="AJ287" s="89"/>
      <c r="AK287" s="89"/>
      <c r="AL287" s="89"/>
      <c r="AM287" s="89"/>
      <c r="AN287" s="91"/>
    </row>
    <row r="288" ht="23.25" customHeight="1">
      <c r="A288" s="77"/>
      <c r="B288" s="77"/>
      <c r="C288" s="77"/>
      <c r="D288" s="77"/>
      <c r="E288" s="104"/>
      <c r="F288" s="77"/>
      <c r="G288" s="77"/>
      <c r="H288" s="77"/>
      <c r="I288" s="77"/>
      <c r="J288" s="77"/>
      <c r="K288" s="77"/>
      <c r="L288" s="77"/>
      <c r="M288" s="77"/>
      <c r="N288" s="77"/>
      <c r="O288" s="77"/>
      <c r="P288" s="77"/>
      <c r="Q288" s="77"/>
      <c r="R288" s="105"/>
      <c r="S288" s="77"/>
      <c r="U288" s="89"/>
      <c r="V288" s="89"/>
      <c r="W288" s="89"/>
      <c r="X288" s="89"/>
      <c r="Y288" s="89"/>
      <c r="Z288" s="89"/>
      <c r="AA288" s="89"/>
      <c r="AB288" s="89"/>
      <c r="AC288" s="89"/>
      <c r="AD288" s="89"/>
      <c r="AE288" s="89"/>
      <c r="AF288" s="89"/>
      <c r="AG288" s="89"/>
      <c r="AH288" s="89"/>
      <c r="AI288" s="89"/>
      <c r="AJ288" s="89"/>
      <c r="AK288" s="89"/>
      <c r="AL288" s="89"/>
      <c r="AM288" s="89"/>
      <c r="AN288" s="91"/>
    </row>
    <row r="289" ht="23.25" customHeight="1">
      <c r="A289" s="77"/>
      <c r="B289" s="77"/>
      <c r="C289" s="77"/>
      <c r="D289" s="77"/>
      <c r="E289" s="104"/>
      <c r="F289" s="77"/>
      <c r="G289" s="77"/>
      <c r="H289" s="77"/>
      <c r="I289" s="77"/>
      <c r="J289" s="77"/>
      <c r="K289" s="77"/>
      <c r="L289" s="77"/>
      <c r="M289" s="77"/>
      <c r="N289" s="77"/>
      <c r="O289" s="77"/>
      <c r="P289" s="77"/>
      <c r="Q289" s="77"/>
      <c r="R289" s="105"/>
      <c r="S289" s="77"/>
      <c r="U289" s="89"/>
      <c r="V289" s="89"/>
      <c r="W289" s="89"/>
      <c r="X289" s="89"/>
      <c r="Y289" s="89"/>
      <c r="Z289" s="89"/>
      <c r="AA289" s="89"/>
      <c r="AB289" s="89"/>
      <c r="AC289" s="89"/>
      <c r="AD289" s="89"/>
      <c r="AE289" s="89"/>
      <c r="AF289" s="89"/>
      <c r="AG289" s="89"/>
      <c r="AH289" s="89"/>
      <c r="AI289" s="89"/>
      <c r="AJ289" s="89"/>
      <c r="AK289" s="89"/>
      <c r="AL289" s="89"/>
      <c r="AM289" s="89"/>
      <c r="AN289" s="91"/>
    </row>
    <row r="290" ht="23.25" customHeight="1">
      <c r="A290" s="77"/>
      <c r="B290" s="77"/>
      <c r="C290" s="77"/>
      <c r="D290" s="77"/>
      <c r="E290" s="104"/>
      <c r="F290" s="77"/>
      <c r="G290" s="77"/>
      <c r="H290" s="77"/>
      <c r="I290" s="77"/>
      <c r="J290" s="77"/>
      <c r="K290" s="77"/>
      <c r="L290" s="77"/>
      <c r="M290" s="77"/>
      <c r="N290" s="77"/>
      <c r="O290" s="77"/>
      <c r="P290" s="77"/>
      <c r="Q290" s="77"/>
      <c r="R290" s="105"/>
      <c r="S290" s="77"/>
      <c r="U290" s="89"/>
      <c r="V290" s="89"/>
      <c r="W290" s="89"/>
      <c r="X290" s="89"/>
      <c r="Y290" s="89"/>
      <c r="Z290" s="89"/>
      <c r="AA290" s="89"/>
      <c r="AB290" s="89"/>
      <c r="AC290" s="89"/>
      <c r="AD290" s="89"/>
      <c r="AE290" s="89"/>
      <c r="AF290" s="89"/>
      <c r="AG290" s="89"/>
      <c r="AH290" s="89"/>
      <c r="AI290" s="89"/>
      <c r="AJ290" s="89"/>
      <c r="AK290" s="89"/>
      <c r="AL290" s="89"/>
      <c r="AM290" s="89"/>
      <c r="AN290" s="91"/>
    </row>
    <row r="291" ht="23.25" customHeight="1">
      <c r="A291" s="77"/>
      <c r="B291" s="77"/>
      <c r="C291" s="77"/>
      <c r="D291" s="77"/>
      <c r="E291" s="104"/>
      <c r="F291" s="77"/>
      <c r="G291" s="77"/>
      <c r="H291" s="77"/>
      <c r="I291" s="77"/>
      <c r="J291" s="77"/>
      <c r="K291" s="77"/>
      <c r="L291" s="77"/>
      <c r="M291" s="77"/>
      <c r="N291" s="77"/>
      <c r="O291" s="77"/>
      <c r="P291" s="77"/>
      <c r="Q291" s="77"/>
      <c r="R291" s="105"/>
      <c r="S291" s="77"/>
      <c r="U291" s="89"/>
      <c r="V291" s="89"/>
      <c r="W291" s="89"/>
      <c r="X291" s="89"/>
      <c r="Y291" s="89"/>
      <c r="Z291" s="89"/>
      <c r="AA291" s="89"/>
      <c r="AB291" s="89"/>
      <c r="AC291" s="89"/>
      <c r="AD291" s="89"/>
      <c r="AE291" s="89"/>
      <c r="AF291" s="89"/>
      <c r="AG291" s="89"/>
      <c r="AH291" s="89"/>
      <c r="AI291" s="89"/>
      <c r="AJ291" s="89"/>
      <c r="AK291" s="89"/>
      <c r="AL291" s="89"/>
      <c r="AM291" s="89"/>
      <c r="AN291" s="91"/>
    </row>
    <row r="292" ht="23.25" customHeight="1">
      <c r="A292" s="77"/>
      <c r="B292" s="77"/>
      <c r="C292" s="77"/>
      <c r="D292" s="77"/>
      <c r="E292" s="104"/>
      <c r="F292" s="77"/>
      <c r="G292" s="77"/>
      <c r="H292" s="77"/>
      <c r="I292" s="77"/>
      <c r="J292" s="77"/>
      <c r="K292" s="77"/>
      <c r="L292" s="77"/>
      <c r="M292" s="77"/>
      <c r="N292" s="77"/>
      <c r="O292" s="77"/>
      <c r="P292" s="77"/>
      <c r="Q292" s="77"/>
      <c r="R292" s="105"/>
      <c r="S292" s="77"/>
      <c r="U292" s="89"/>
      <c r="V292" s="89"/>
      <c r="W292" s="89"/>
      <c r="X292" s="89"/>
      <c r="Y292" s="89"/>
      <c r="Z292" s="89"/>
      <c r="AA292" s="89"/>
      <c r="AB292" s="89"/>
      <c r="AC292" s="89"/>
      <c r="AD292" s="89"/>
      <c r="AE292" s="89"/>
      <c r="AF292" s="89"/>
      <c r="AG292" s="89"/>
      <c r="AH292" s="89"/>
      <c r="AI292" s="89"/>
      <c r="AJ292" s="89"/>
      <c r="AK292" s="89"/>
      <c r="AL292" s="89"/>
      <c r="AM292" s="89"/>
      <c r="AN292" s="91"/>
    </row>
    <row r="293" ht="15.75" customHeight="1">
      <c r="Q293" s="77"/>
    </row>
    <row r="294" ht="15.75" customHeight="1">
      <c r="Q294" s="77"/>
    </row>
    <row r="295" ht="15.75" customHeight="1">
      <c r="Q295" s="77"/>
    </row>
    <row r="296" ht="15.75" customHeight="1">
      <c r="Q296" s="77"/>
    </row>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 F5:F117 F125:F292">
    <cfRule type="expression" dxfId="0" priority="1">
      <formula>COUNTIF(F:F, F2) &gt; 1</formula>
    </cfRule>
  </conditionalFormatting>
  <hyperlinks>
    <hyperlink r:id="rId1" ref="AK2"/>
    <hyperlink r:id="rId2" ref="AN2"/>
  </hyperlinks>
  <printOptions/>
  <pageMargins bottom="0.787401575" footer="0.0" header="0.0" left="0.7" right="0.7" top="0.787401575"/>
  <pageSetup orientation="landscape"/>
  <drawing r:id="rId3"/>
</worksheet>
</file>