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29FD4724-28CF-40E5-A5DE-20EED008F295}"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0" i="1" l="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AQ3" i="2"/>
  <c r="AQ4" i="2" s="1"/>
  <c r="AP3" i="2"/>
  <c r="AP4" i="2" s="1"/>
  <c r="AQ3" i="1"/>
  <c r="AQ4" i="1" s="1"/>
  <c r="AP3" i="1"/>
  <c r="AP4" i="1" s="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<sst xmlns="http://schemas.openxmlformats.org/spreadsheetml/2006/main" count="3472" uniqueCount="1033">
  <si>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</si>
  <si>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</si>
  <si>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</si>
  <si>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</si>
  <si>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</si>
  <si>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</si>
  <si>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</si>
  <si>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</si>
  <si>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</si>
  <si>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</si>
  <si>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</si>
  <si>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</si>
  <si>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</si>
  <si>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</si>
  <si>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</si>
  <si>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</si>
  <si>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</si>
  <si>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</si>
  <si>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</si>
  <si>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</si>
  <si>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</si>
  <si>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</si>
  <si>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</si>
  <si>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</si>
  <si>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</si>
  <si>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</si>
  <si>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</si>
  <si>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</si>
  <si>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</si>
  <si>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</si>
  <si>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</si>
  <si>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</si>
  <si>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</si>
  <si>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</si>
  <si>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</si>
  <si>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</si>
  <si>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</si>
  <si>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</si>
  <si>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</si>
  <si>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</si>
  <si>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</si>
  <si>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</si>
  <si>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</si>
  <si>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</si>
  <si>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</si>
  <si>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</si>
  <si>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</si>
  <si>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</si>
  <si>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</si>
  <si>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</si>
  <si>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</si>
  <si>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</si>
  <si>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</si>
  <si>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</si>
  <si>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</si>
  <si>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</si>
  <si>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</si>
  <si>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</si>
  <si>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</si>
  <si>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</si>
  <si>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</si>
  <si>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</si>
  <si>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</si>
  <si>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</si>
  <si>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</si>
  <si>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</si>
  <si>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</si>
  <si>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</si>
  <si>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</si>
  <si>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</si>
  <si>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</si>
  <si>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</si>
  <si>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</si>
  <si>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</si>
  <si>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</si>
  <si>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</si>
  <si>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</si>
  <si>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</si>
  <si>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</si>
  <si>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</si>
  <si>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</si>
  <si>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</si>
  <si>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</si>
  <si>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</si>
  <si>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</si>
  <si>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</si>
  <si>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</si>
  <si>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</si>
  <si>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</si>
  <si>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</si>
  <si>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</si>
  <si>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</si>
  <si>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</si>
  <si>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</si>
  <si>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</si>
  <si>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</si>
  <si>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</si>
  <si>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</si>
  <si>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</si>
  <si>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</si>
  <si>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</si>
  <si>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</si>
  <si>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</si>
  <si>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</si>
  <si>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</si>
  <si>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</si>
  <si>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</si>
  <si>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</si>
  <si>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</si>
  <si>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</si>
  <si>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</si>
  <si>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</si>
  <si>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</si>
  <si>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</si>
  <si>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</si>
  <si>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</si>
  <si>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</si>
  <si>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</si>
  <si>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</si>
  <si>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</si>
  <si>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</si>
  <si>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</si>
  <si>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</si>
  <si>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</si>
  <si>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</si>
  <si>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</si>
  <si>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</si>
  <si>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</si>
  <si>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</si>
  <si>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</si>
  <si>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</si>
  <si>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</si>
  <si>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</si>
  <si>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</si>
  <si>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</si>
  <si>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</si>
  <si>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</si>
  <si>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</si>
  <si>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</si>
  <si>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</si>
  <si>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</si>
  <si>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</si>
  <si>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</si>
  <si>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</si>
  <si>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</si>
  <si>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</si>
  <si>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</si>
  <si>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</si>
  <si>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</si>
  <si>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</si>
  <si>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</si>
  <si>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</si>
  <si>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</si>
  <si>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</si>
  <si>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</si>
  <si>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</si>
  <si>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</si>
  <si>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</si>
  <si>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</si>
  <si>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</si>
  <si>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</si>
  <si>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</si>
  <si>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</si>
  <si>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</si>
  <si>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</si>
  <si>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</si>
  <si>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</si>
  <si>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</si>
  <si>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</si>
  <si>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</si>
  <si>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</si>
  <si>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</si>
  <si>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</si>
  <si>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</si>
  <si>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</si>
  <si>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</si>
  <si>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</si>
  <si>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</si>
  <si>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</si>
  <si>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</si>
  <si>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</si>
  <si>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</si>
  <si>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</si>
  <si>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</si>
  <si>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</si>
  <si>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</si>
  <si>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</si>
  <si>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</si>
  <si>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</si>
  <si>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</si>
  <si>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</si>
  <si>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</si>
  <si>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</si>
  <si>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</si>
  <si>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</si>
  <si>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</si>
  <si>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</si>
  <si>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</si>
  <si>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</si>
  <si>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</si>
  <si>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</si>
  <si>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</si>
  <si>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</si>
  <si>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</si>
  <si>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</si>
  <si>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</si>
  <si>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</si>
  <si>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</si>
  <si>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</si>
  <si>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</si>
  <si>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</si>
  <si>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</si>
  <si>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</si>
  <si>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</si>
  <si>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</si>
  <si>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</si>
  <si>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</si>
  <si>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</si>
  <si>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</si>
  <si>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</si>
  <si>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</si>
  <si>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</si>
  <si>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</si>
  <si>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</si>
  <si>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</si>
  <si>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</si>
  <si>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</si>
  <si>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</si>
  <si>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</si>
  <si>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</si>
  <si>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</si>
  <si>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</si>
  <si>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</si>
  <si>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</si>
  <si>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</si>
  <si>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</si>
  <si>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</si>
  <si>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</si>
  <si>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</si>
  <si>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</si>
  <si>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</si>
  <si>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</si>
  <si>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</si>
  <si>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</si>
  <si>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</si>
  <si>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</si>
  <si>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</si>
  <si>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</si>
  <si>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</si>
  <si>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</si>
  <si>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</si>
  <si>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</si>
  <si>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</si>
  <si>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</si>
  <si>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</si>
  <si>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</si>
  <si>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</si>
  <si>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</si>
  <si>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</si>
  <si>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</si>
  <si>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</si>
  <si>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</si>
  <si>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</si>
  <si>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</si>
  <si>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</si>
  <si>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</si>
  <si>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</si>
  <si>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</si>
  <si>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</si>
  <si>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</si>
  <si>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</si>
  <si>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</si>
  <si>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</si>
  <si>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</si>
  <si>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</si>
  <si>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</si>
  <si>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</si>
  <si>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</si>
  <si>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</si>
  <si>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</si>
  <si>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</si>
  <si>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</si>
  <si>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</si>
  <si>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</si>
  <si>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</si>
  <si>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</si>
  <si>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</si>
  <si>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</si>
  <si>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</si>
  <si>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</si>
  <si>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</si>
  <si>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</si>
  <si>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</si>
  <si>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</si>
  <si>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</si>
  <si>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</si>
  <si>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</si>
  <si>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</si>
  <si>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</si>
  <si>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</si>
  <si>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</si>
  <si>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</si>
  <si>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</si>
  <si>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</si>
  <si>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</si>
  <si>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</si>
  <si>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</si>
  <si>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</si>
  <si>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</si>
  <si>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</si>
  <si>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</si>
  <si>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</si>
  <si>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</si>
  <si>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</si>
  <si>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</si>
  <si>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</si>
  <si>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</si>
  <si>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</si>
  <si>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</si>
  <si>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</si>
  <si>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</si>
  <si>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</si>
  <si>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</si>
  <si>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</si>
  <si>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</si>
  <si>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</si>
  <si>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</si>
  <si>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</si>
  <si>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</si>
  <si>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</si>
  <si>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</si>
  <si>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</si>
  <si>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</si>
  <si>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</si>
  <si>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</si>
  <si>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</si>
  <si>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</si>
  <si>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</si>
  <si>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</si>
  <si>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</si>
  <si>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</si>
  <si>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</si>
  <si>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</si>
  <si>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</si>
  <si>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</si>
  <si>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</si>
  <si>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</si>
  <si>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</si>
  <si>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</si>
  <si>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</si>
  <si>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</si>
  <si>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</si>
  <si>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</si>
  <si>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</si>
  <si>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</si>
  <si>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</si>
  <si>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</si>
  <si>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</si>
  <si>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</si>
  <si>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</si>
  <si>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</si>
  <si>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</si>
  <si>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</si>
  <si>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</si>
  <si>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</si>
  <si>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</si>
  <si>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</si>
  <si>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</si>
  <si>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</si>
  <si>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</si>
  <si>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</si>
  <si>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</si>
  <si>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</si>
  <si>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</si>
  <si>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</si>
  <si>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</si>
  <si>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</si>
  <si>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</si>
  <si>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</si>
  <si>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</si>
  <si>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</si>
  <si>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</si>
  <si>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</si>
  <si>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</si>
  <si>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</si>
  <si>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</si>
  <si>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</si>
  <si>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</si>
  <si>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</si>
  <si>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</si>
  <si>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</si>
  <si>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</si>
  <si>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</si>
  <si>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</si>
  <si>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</si>
  <si>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</si>
  <si>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</si>
  <si>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</si>
  <si>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</si>
  <si>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</si>
  <si>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</si>
  <si>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</si>
  <si>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</si>
  <si>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</si>
  <si>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</si>
  <si>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</si>
  <si>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</si>
  <si>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</si>
  <si>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</si>
  <si>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</si>
  <si>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</si>
  <si>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</si>
  <si>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</si>
  <si>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</si>
  <si>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</si>
  <si>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</si>
  <si>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</si>
  <si>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</si>
  <si>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</si>
  <si>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</si>
  <si>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</si>
  <si>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</si>
  <si>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</si>
  <si>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</si>
  <si>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</si>
  <si>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</si>
  <si>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</si>
  <si>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</si>
  <si>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</si>
  <si>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</si>
  <si>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</si>
  <si>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</si>
  <si>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</si>
  <si>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</si>
  <si>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</si>
  <si>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</si>
  <si>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</si>
  <si>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</si>
  <si>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</si>
  <si>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</si>
  <si>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</si>
  <si>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</si>
  <si>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</si>
  <si>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</si>
  <si>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</si>
  <si>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</si>
  <si>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</si>
  <si>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</si>
  <si>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</si>
  <si>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</si>
  <si>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</si>
  <si>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</si>
  <si>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</si>
  <si>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</si>
  <si>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</si>
  <si>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</si>
  <si>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</si>
  <si>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</si>
  <si>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</si>
  <si>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</si>
  <si>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</si>
  <si>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</si>
  <si>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</si>
  <si>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</si>
  <si>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</si>
  <si>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</si>
  <si>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</si>
  <si>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</si>
  <si>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</si>
  <si>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</si>
  <si>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</si>
  <si>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</si>
  <si>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</si>
  <si>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</si>
  <si>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</si>
  <si>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</si>
  <si>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</si>
  <si>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</si>
  <si>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</si>
  <si>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</si>
  <si>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</si>
  <si>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</si>
  <si>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</si>
  <si>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</si>
  <si>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</si>
  <si>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</si>
  <si>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</si>
  <si>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</si>
  <si>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</si>
  <si>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</si>
  <si>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</si>
  <si>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</si>
  <si>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</si>
  <si>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</si>
  <si>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</si>
  <si>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</si>
  <si>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</si>
  <si>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</si>
  <si>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</si>
  <si>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</si>
  <si>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</si>
  <si>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</si>
  <si>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</si>
  <si>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</si>
  <si>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</si>
  <si>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</si>
  <si>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</si>
  <si>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</si>
  <si>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</si>
  <si>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</si>
  <si>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</si>
  <si>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</si>
  <si>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</si>
  <si>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</si>
  <si>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</si>
  <si>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</si>
  <si>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</si>
  <si>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</si>
  <si>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</si>
  <si>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</si>
  <si>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</si>
  <si>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</si>
  <si>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</si>
  <si>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</si>
  <si>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</si>
  <si>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</si>
  <si>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</si>
  <si>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</si>
  <si>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</si>
  <si>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</si>
  <si>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</si>
  <si>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</si>
  <si>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</si>
  <si>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</si>
  <si>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</si>
  <si>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</si>
  <si>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</si>
  <si>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</si>
  <si>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</si>
  <si>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</si>
  <si>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</si>
  <si>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</si>
  <si>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</si>
  <si>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</si>
  <si>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</si>
  <si>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</si>
  <si>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</si>
  <si>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</si>
  <si>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</si>
  <si>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</si>
  <si>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</si>
  <si>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</si>
  <si>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</si>
  <si>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</si>
  <si>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</si>
  <si>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</si>
  <si>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</si>
  <si>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</si>
  <si>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</si>
  <si>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</si>
  <si>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</si>
  <si>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</si>
  <si>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</si>
  <si>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</si>
  <si>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</si>
  <si>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</si>
  <si>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</si>
  <si>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</si>
  <si>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</si>
  <si>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</si>
  <si>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</si>
  <si>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</si>
  <si>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</si>
  <si>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</si>
  <si>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</si>
  <si>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</si>
  <si>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</si>
  <si>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</si>
  <si>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</si>
  <si>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</si>
  <si>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</si>
  <si>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</si>
  <si>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</si>
  <si>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</si>
  <si>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</si>
  <si>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</si>
  <si>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</si>
  <si>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</si>
  <si>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</si>
  <si>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</si>
  <si>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</si>
  <si>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</si>
  <si>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</si>
  <si>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</si>
  <si>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</si>
  <si>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</si>
  <si>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</si>
  <si>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</si>
  <si>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</si>
  <si>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</si>
  <si>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</si>
  <si>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</si>
  <si>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</si>
  <si>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</si>
  <si>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</si>
  <si>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</si>
  <si>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</si>
  <si>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</si>
  <si>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</si>
  <si>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</si>
  <si>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</si>
  <si>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</si>
  <si>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</si>
  <si>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</si>
  <si>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</si>
  <si>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</si>
  <si>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</si>
  <si>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</si>
  <si>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</si>
  <si>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</si>
  <si>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</si>
  <si>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</si>
  <si>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</si>
  <si>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</si>
  <si>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</si>
  <si>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</si>
  <si>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</si>
  <si>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</si>
  <si>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</si>
  <si>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</si>
  <si>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</si>
  <si>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</si>
  <si>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</si>
  <si>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</si>
  <si>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</si>
  <si>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</si>
  <si>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</si>
  <si>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</si>
  <si>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</si>
  <si>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</si>
  <si>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</si>
  <si>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</si>
  <si>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</si>
  <si>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</si>
  <si>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</si>
  <si>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</si>
  <si>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</si>
  <si>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</si>
  <si>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</si>
  <si>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</si>
  <si>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</si>
  <si>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</si>
  <si>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</si>
  <si>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</si>
  <si>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</si>
  <si>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</si>
  <si>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</si>
  <si>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</si>
  <si>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</si>
  <si>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</si>
  <si>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</si>
  <si>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</si>
  <si>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</si>
  <si>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</si>
  <si>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</si>
  <si>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</si>
  <si>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</si>
  <si>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</si>
  <si>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</si>
  <si>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</si>
  <si>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</si>
  <si>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</si>
  <si>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</si>
  <si>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</si>
  <si>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</si>
  <si>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</si>
  <si>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</si>
  <si>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</si>
  <si>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</si>
  <si>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</si>
  <si>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</si>
  <si>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</si>
  <si>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</si>
  <si>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</si>
  <si>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</si>
  <si>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</si>
  <si>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</si>
  <si>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</si>
  <si>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</si>
  <si>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</si>
  <si>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</si>
  <si>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</si>
  <si>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</si>
  <si>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</si>
  <si>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</si>
  <si>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</si>
  <si>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</si>
  <si>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</si>
  <si>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</si>
  <si>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</si>
  <si>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</si>
  <si>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</si>
  <si>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</si>
  <si>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</si>
  <si>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</si>
  <si>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</si>
  <si>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</si>
  <si>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</si>
  <si>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</si>
  <si>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</si>
  <si>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</si>
  <si>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</si>
  <si>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</si>
  <si>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</si>
  <si>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</si>
  <si>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</si>
  <si>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</si>
  <si>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</si>
  <si>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</si>
  <si>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</si>
  <si>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</si>
  <si>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</si>
  <si>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</si>
  <si>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</si>
  <si>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</si>
  <si>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</si>
  <si>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</si>
  <si>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</si>
  <si>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</si>
  <si>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</si>
  <si>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</si>
  <si>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</si>
  <si>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</si>
  <si>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</si>
  <si>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</si>
  <si>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</si>
  <si>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</si>
  <si>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</si>
  <si>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</si>
  <si>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</si>
  <si>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</si>
  <si>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</si>
  <si>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</si>
  <si>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</si>
  <si>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</si>
  <si>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</si>
  <si>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</si>
  <si>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</si>
  <si>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</si>
  <si>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</si>
  <si>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</si>
  <si>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</si>
  <si>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</si>
  <si>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</si>
  <si>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</si>
  <si>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</si>
  <si>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</si>
  <si>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</si>
  <si>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</si>
  <si>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</si>
  <si>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</si>
  <si>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</si>
  <si>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</si>
  <si>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</si>
  <si>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</si>
  <si>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</si>
  <si>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</si>
  <si>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</si>
  <si>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</si>
  <si>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</si>
  <si>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</si>
  <si>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</si>
  <si>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</si>
  <si>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</si>
  <si>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</si>
  <si>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</si>
  <si>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</si>
  <si>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</si>
  <si>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</si>
  <si>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</si>
  <si>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</si>
  <si>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</si>
  <si>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</si>
  <si>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</si>
  <si>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</si>
  <si>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</si>
  <si>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</si>
  <si>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</si>
  <si>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</si>
  <si>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</si>
  <si>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</si>
  <si>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</si>
  <si>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</si>
  <si>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</si>
  <si>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</si>
  <si>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</si>
  <si>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</si>
  <si>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</si>
  <si>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</si>
  <si>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</si>
  <si>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</si>
  <si>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</si>
  <si>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</si>
  <si>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</si>
  <si>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</si>
  <si>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</si>
  <si>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</si>
  <si>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</si>
  <si>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</si>
  <si>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</si>
  <si>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</si>
  <si>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</si>
  <si>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</si>
  <si>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</si>
  <si>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</si>
  <si>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</si>
  <si>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</si>
  <si>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</si>
  <si>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</si>
  <si>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</si>
  <si>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</si>
  <si>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</si>
  <si>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</si>
  <si>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</si>
  <si>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</si>
  <si>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</si>
  <si>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</si>
  <si>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</si>
  <si>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</si>
  <si>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</si>
  <si>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</si>
  <si>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</si>
  <si>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</si>
  <si>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</si>
  <si>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</si>
  <si>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</si>
  <si>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</si>
  <si>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</si>
  <si>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</si>
  <si>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</si>
  <si>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</si>
  <si>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</si>
  <si>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</si>
  <si>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</si>
  <si>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</si>
  <si>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</si>
  <si>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</si>
  <si>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</si>
  <si>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</si>
  <si>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</si>
  <si>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</si>
  <si>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</si>
  <si>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</si>
  <si>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</si>
  <si>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</si>
  <si>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</si>
  <si>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</si>
  <si>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</si>
  <si>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</si>
  <si>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</si>
  <si>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</si>
  <si>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</si>
  <si>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</si>
  <si>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</si>
  <si>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</si>
  <si>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</si>
  <si>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</si>
  <si>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</si>
  <si>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</si>
  <si>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</si>
  <si>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</si>
  <si>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</si>
  <si>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</si>
  <si>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</si>
  <si>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</si>
  <si>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</si>
  <si>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</si>
  <si>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</si>
  <si>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</si>
  <si>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</si>
  <si>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</si>
  <si>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</si>
  <si>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</si>
  <si>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</si>
  <si>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</si>
  <si>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</si>
  <si>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</si>
  <si>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</si>
  <si>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</si>
  <si>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</si>
  <si>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</si>
  <si>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</si>
  <si>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</si>
  <si>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</si>
  <si>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</si>
  <si>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</si>
  <si>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</si>
  <si>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</si>
  <si>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</si>
  <si>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</si>
  <si>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</si>
  <si>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</si>
  <si>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</si>
  <si>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</si>
  <si>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</si>
  <si>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</si>
  <si>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</si>
  <si>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</si>
  <si>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</si>
  <si>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</si>
  <si>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</si>
  <si>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</si>
  <si>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</si>
  <si>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</si>
  <si>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</si>
  <si>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</si>
  <si>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</si>
  <si>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</si>
  <si>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</si>
  <si>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</si>
  <si>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</si>
  <si>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</si>
  <si>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</si>
  <si>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</si>
  <si>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</si>
  <si>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</si>
  <si>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</si>
  <si>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</si>
  <si>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</si>
  <si>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</si>
  <si>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</si>
  <si>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</si>
  <si>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</si>
  <si>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</si>
  <si>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</si>
  <si>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</si>
  <si>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</si>
  <si>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</si>
  <si>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</si>
  <si>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</si>
  <si>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</si>
  <si>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</si>
  <si>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</si>
  <si>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</si>
  <si>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</si>
  <si>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</si>
  <si>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</si>
  <si>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</si>
  <si>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</si>
  <si>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</si>
  <si>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</si>
  <si>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</si>
  <si>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</si>
  <si>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</si>
  <si>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</si>
  <si>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</si>
  <si>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</si>
  <si>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</si>
  <si>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</si>
  <si>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</si>
  <si>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</si>
  <si>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</si>
  <si>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</si>
  <si>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</si>
  <si>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</si>
  <si>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</si>
  <si>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</si>
  <si>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optional</t>
  </si>
  <si>
    <t>submission requiredness</t>
  </si>
  <si>
    <t>ENA Submission Object</t>
  </si>
  <si>
    <t>Object Name</t>
  </si>
  <si>
    <t>ENA Analysis</t>
  </si>
  <si>
    <t>ENA Study</t>
  </si>
  <si>
    <t>ENA Sample</t>
  </si>
  <si>
    <t>ENA Experiment</t>
  </si>
  <si>
    <t>submission fieldtype</t>
  </si>
  <si>
    <t>combo</t>
  </si>
  <si>
    <t>suggestion</t>
  </si>
  <si>
    <t>submission validation</t>
  </si>
  <si>
    <t>unique</t>
  </si>
  <si>
    <t>freetext</t>
  </si>
  <si>
    <t>controlled_vocabulary</t>
  </si>
  <si>
    <t>textarea</t>
  </si>
  <si>
    <t>ENA Run</t>
  </si>
  <si>
    <t>Antiviral Treatment</t>
  </si>
  <si>
    <t>Antiviral Treatment Dosage</t>
  </si>
  <si>
    <t>Antiviral Treatment Duration</t>
  </si>
  <si>
    <t>Antiviral Treatment Initiation</t>
  </si>
  <si>
    <t>Experiment Alias</t>
  </si>
  <si>
    <t>File Format</t>
  </si>
  <si>
    <t>File Name</t>
  </si>
  <si>
    <t>Gravidity</t>
  </si>
  <si>
    <t>Hospitalisation</t>
  </si>
  <si>
    <t>Host Description</t>
  </si>
  <si>
    <t>Illness Duration</t>
  </si>
  <si>
    <t>Illness Onset Date</t>
  </si>
  <si>
    <t>Illness Symptoms</t>
  </si>
  <si>
    <t>Influenza Strain Unique Number</t>
  </si>
  <si>
    <t>Influenza Vaccination Date</t>
  </si>
  <si>
    <t>Influenza Vaccination Type</t>
  </si>
  <si>
    <t>Influenza-like Illness at the Time of Sample Collection</t>
  </si>
  <si>
    <t>Inoculation Dose</t>
  </si>
  <si>
    <t>Inoculation Route</t>
  </si>
  <si>
    <t>Inoculation Stock Availability</t>
  </si>
  <si>
    <t>Lineage: SWL (Required for H1N1 Viruses)</t>
  </si>
  <si>
    <t>Meaning of Cut Off Value</t>
  </si>
  <si>
    <t>New Study Type</t>
  </si>
  <si>
    <t>Number of Inoculated Individuals</t>
  </si>
  <si>
    <t>Personal Protective Equipment</t>
  </si>
  <si>
    <t>Sample Capture Status</t>
  </si>
  <si>
    <t>Sample Storage Conditions</t>
  </si>
  <si>
    <t>Sample Alias</t>
  </si>
  <si>
    <t>Sample Description</t>
  </si>
  <si>
    <t>Source of Vaccination Information</t>
  </si>
  <si>
    <t>Study Abstract</t>
  </si>
  <si>
    <t>Study Alias</t>
  </si>
  <si>
    <t>Study Type</t>
  </si>
  <si>
    <t>Subject Exposure</t>
  </si>
  <si>
    <t>Subject Exposure Duration</t>
  </si>
  <si>
    <t>Type Exposure</t>
  </si>
  <si>
    <t>Vaccine Dosage</t>
  </si>
  <si>
    <t>Vaccine Lot Number</t>
  </si>
  <si>
    <t>Vaccine Manufacturer</t>
  </si>
  <si>
    <t>WHO/OIE/FAO Clade (Required for HPAI H5N1 Viruses)</t>
  </si>
  <si>
    <t>run_alias</t>
  </si>
  <si>
    <t>Run Alias</t>
  </si>
  <si>
    <t>study_title</t>
  </si>
  <si>
    <t>experiment_title</t>
  </si>
  <si>
    <t>sample_title</t>
  </si>
  <si>
    <t>Study Title</t>
  </si>
  <si>
    <t>Experiment Title</t>
  </si>
  <si>
    <t>Sample Title</t>
  </si>
  <si>
    <t>private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</si>
</sst>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Q157"/>
  <sheetViews>
    <sheetView tabSelected="1" zoomScale="85" zoomScaleNormal="85" workbookViewId="0">
      <selection activeCell="E146" sqref="E146"/>
    </sheetView>
  </sheetViews>
  <sheetFormatPr baseColWidth="10" defaultColWidth="23.5703125" defaultRowHeight="23.25" customHeight="1" x14ac:dyDescent="0.25"/>
  <cols>
    <col min="21" max="21" width="100.42578125" customWidth="1"/>
  </cols>
  <sheetData>
    <row r="1" spans="1:43"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969</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c r="AP1" s="21" t="s">
        <v>1</v>
      </c>
      <c r="AQ1" s="21" t="s">
        <v>1</v>
      </c>
    </row>
    <row r="2" spans="1:43"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970</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968</v>
      </c>
      <c r="AP2" s="21" t="s">
        <v>975</v>
      </c>
      <c r="AQ2" s="21" t="s">
        <v>978</v>
      </c>
    </row>
    <row r="3" spans="1:43"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c r="AP3" s="19" t="str">
        <f t="shared" ref="AP3:AQ3" si="1">_xlfn.TEXTJOIN(" ", TRUE, LOWER(AP1), LOWER(AP2))</f>
        <v>ena submission fieldtype</v>
      </c>
      <c r="AQ3" s="19" t="str">
        <f t="shared" si="1"/>
        <v>ena submission validation</v>
      </c>
    </row>
    <row r="4" spans="1:43" s="21" customFormat="1" ht="23.25" customHeight="1" x14ac:dyDescent="0.25">
      <c r="A4" s="19" t="str">
        <f t="shared" ref="A4:AO4" si="2">SUBSTITUTE(A3, " ", "_")</f>
        <v>vjdbv0.3_field_id</v>
      </c>
      <c r="B4" s="19" t="str">
        <f t="shared" si="2"/>
        <v>vjdbv0.3_name</v>
      </c>
      <c r="C4" s="19" t="str">
        <f t="shared" si="2"/>
        <v>vjdbv0.3_description</v>
      </c>
      <c r="D4" s="19" t="str">
        <f t="shared" si="2"/>
        <v>vjdbv0.3_fields_type</v>
      </c>
      <c r="E4" s="19" t="str">
        <f t="shared" si="2"/>
        <v>vjdbv0.3_privacy</v>
      </c>
      <c r="F4" s="19" t="str">
        <f t="shared" si="2"/>
        <v>vjdbv0.2__field_id</v>
      </c>
      <c r="G4" s="19" t="str">
        <f t="shared" si="2"/>
        <v>vjdbv0.1_field_id</v>
      </c>
      <c r="H4" s="19" t="str">
        <f t="shared" si="2"/>
        <v>ena_field_id</v>
      </c>
      <c r="I4" s="19" t="str">
        <f t="shared" si="2"/>
        <v>rki_field_id</v>
      </c>
      <c r="J4" s="19" t="str">
        <f t="shared" si="2"/>
        <v>migs-vi_field_id</v>
      </c>
      <c r="K4" s="19" t="str">
        <f t="shared" si="2"/>
        <v>migs-uvig_field_id</v>
      </c>
      <c r="L4" s="19" t="str">
        <f t="shared" si="2"/>
        <v>env-o_field_id</v>
      </c>
      <c r="M4" s="19" t="str">
        <f t="shared" si="2"/>
        <v>ncbi_virus_n_nucleotide_field_id</v>
      </c>
      <c r="N4" s="19" t="str">
        <f t="shared" si="2"/>
        <v>bv-brc_b_field_name</v>
      </c>
      <c r="O4" s="19" t="str">
        <f t="shared" si="2"/>
        <v>ena_erc32_field_name</v>
      </c>
      <c r="P4" s="19" t="str">
        <f t="shared" si="2"/>
        <v>ena_erc33_field_name</v>
      </c>
      <c r="Q4" s="24" t="str">
        <f t="shared" si="2"/>
        <v>ena_submission_object_object_name</v>
      </c>
      <c r="R4" s="19" t="str">
        <f t="shared" si="2"/>
        <v>vjdbv0.3_group1</v>
      </c>
      <c r="S4" s="19" t="str">
        <f t="shared" si="2"/>
        <v>vjdbv0.3_group2</v>
      </c>
      <c r="T4" s="19" t="str">
        <f t="shared" si="2"/>
        <v>vjdbv0.3_group3</v>
      </c>
      <c r="U4" s="19" t="str">
        <f t="shared" si="2"/>
        <v>vjdbv0.3_tags</v>
      </c>
      <c r="V4" s="19" t="str">
        <f t="shared" si="2"/>
        <v>vjdbv0.3_input_source</v>
      </c>
      <c r="W4" s="19" t="str">
        <f t="shared" si="2"/>
        <v>vjdbv0.3_changes</v>
      </c>
      <c r="X4" s="19" t="str">
        <f t="shared" si="2"/>
        <v>vjdbv0.2_previous_changes</v>
      </c>
      <c r="Y4" s="19" t="str">
        <f t="shared" si="2"/>
        <v>ncbi_virus_n_field_name</v>
      </c>
      <c r="Z4" s="19" t="str">
        <f t="shared" si="2"/>
        <v>ncbi_virus_n_field_description</v>
      </c>
      <c r="AA4" s="19" t="str">
        <f t="shared" si="2"/>
        <v>ncbi_virus_n_type</v>
      </c>
      <c r="AB4" s="19" t="str">
        <f t="shared" si="2"/>
        <v>ncbi_virus_n_curation_notes</v>
      </c>
      <c r="AC4" s="19" t="str">
        <f t="shared" si="2"/>
        <v>bv-brc_b_category</v>
      </c>
      <c r="AD4" s="19" t="str">
        <f t="shared" si="2"/>
        <v>bv-brc_b_schema_category</v>
      </c>
      <c r="AE4" s="19" t="str">
        <f t="shared" si="2"/>
        <v>bv-brc_b_field_id</v>
      </c>
      <c r="AF4" s="19" t="str">
        <f t="shared" si="2"/>
        <v>bv-brc_b_field_type</v>
      </c>
      <c r="AG4" s="19" t="str">
        <f t="shared" si="2"/>
        <v>bv-brc_b_type</v>
      </c>
      <c r="AH4" s="19" t="str">
        <f t="shared" si="2"/>
        <v>bv-brc_b_curation_notes</v>
      </c>
      <c r="AI4" s="19" t="str">
        <f t="shared" si="2"/>
        <v>ena_erc32_field_description</v>
      </c>
      <c r="AJ4" s="19" t="str">
        <f t="shared" si="2"/>
        <v>ena_erc32_controlled_vocabulary</v>
      </c>
      <c r="AK4" s="19" t="str">
        <f t="shared" si="2"/>
        <v>ena_erc32_field_type</v>
      </c>
      <c r="AL4" s="19" t="str">
        <f t="shared" si="2"/>
        <v>ena_erc33_field_description</v>
      </c>
      <c r="AM4" s="19" t="str">
        <f t="shared" si="2"/>
        <v>ena_erc33_controlled_vocabulary</v>
      </c>
      <c r="AN4" s="19" t="str">
        <f t="shared" si="2"/>
        <v>ena_erc33_field_type</v>
      </c>
      <c r="AO4" s="19" t="str">
        <f t="shared" si="2"/>
        <v>ena_submission_requiredness</v>
      </c>
      <c r="AP4" s="19" t="str">
        <f t="shared" ref="AP4:AQ4" si="3">SUBSTITUTE(AP3, " ", "_")</f>
        <v>ena_submission_fieldtype</v>
      </c>
      <c r="AQ4" s="19" t="str">
        <f t="shared" si="3"/>
        <v>ena_submission_validation</v>
      </c>
    </row>
    <row r="5" spans="1:43" s="4" customFormat="1" ht="23.25" customHeight="1" x14ac:dyDescent="0.2">
      <c r="A5" s="3" t="s">
        <v>19</v>
      </c>
      <c r="B5" s="3" t="s">
        <v>20</v>
      </c>
      <c r="C5" s="3" t="s">
        <v>21</v>
      </c>
      <c r="D5" s="3" t="s">
        <v>22</v>
      </c>
      <c r="E5" s="3" t="s">
        <v>671</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c r="AP5" s="4" t="s">
        <v>872</v>
      </c>
      <c r="AQ5" s="4" t="s">
        <v>979</v>
      </c>
    </row>
    <row r="6" spans="1:43"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971</v>
      </c>
      <c r="R6" s="3" t="s">
        <v>26</v>
      </c>
      <c r="S6" s="3" t="s">
        <v>27</v>
      </c>
      <c r="T6" s="3"/>
      <c r="U6" s="3" t="str">
        <f t="shared" ref="U6:U69" si="4">"["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c r="AP6" s="4" t="s">
        <v>872</v>
      </c>
      <c r="AQ6" s="4" t="s">
        <v>979</v>
      </c>
    </row>
    <row r="7" spans="1:43"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972</v>
      </c>
      <c r="R7" s="3" t="s">
        <v>26</v>
      </c>
      <c r="S7" s="3" t="s">
        <v>27</v>
      </c>
      <c r="T7" s="3"/>
      <c r="U7" s="3" t="str">
        <f t="shared" si="4"/>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c r="AP7" s="4" t="s">
        <v>872</v>
      </c>
      <c r="AQ7" s="4" t="s">
        <v>979</v>
      </c>
    </row>
    <row r="8" spans="1:43"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973</v>
      </c>
      <c r="R8" s="3" t="s">
        <v>26</v>
      </c>
      <c r="S8" s="3" t="s">
        <v>27</v>
      </c>
      <c r="T8" s="3"/>
      <c r="U8" s="3" t="str">
        <f t="shared" si="4"/>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c r="AP8" s="4" t="s">
        <v>872</v>
      </c>
      <c r="AQ8" s="4" t="s">
        <v>979</v>
      </c>
    </row>
    <row r="9" spans="1:43"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973</v>
      </c>
      <c r="R9" s="3" t="s">
        <v>49</v>
      </c>
      <c r="S9" s="3" t="s">
        <v>58</v>
      </c>
      <c r="T9" s="3"/>
      <c r="U9" s="3" t="str">
        <f t="shared" si="4"/>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c r="AP9" s="4" t="s">
        <v>53</v>
      </c>
      <c r="AQ9" s="4" t="s">
        <v>980</v>
      </c>
    </row>
    <row r="10" spans="1:43"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973</v>
      </c>
      <c r="R10" s="3" t="s">
        <v>49</v>
      </c>
      <c r="S10" s="3"/>
      <c r="T10" s="3"/>
      <c r="U10" s="3" t="str">
        <f t="shared" si="4"/>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c r="AP10" s="4" t="s">
        <v>976</v>
      </c>
      <c r="AQ10" s="4" t="s">
        <v>981</v>
      </c>
    </row>
    <row r="11" spans="1:43"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4"/>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c r="AP11" s="4" t="s">
        <v>872</v>
      </c>
      <c r="AQ11" s="4" t="s">
        <v>980</v>
      </c>
    </row>
    <row r="12" spans="1:43"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4"/>
        <v>["NCBI Virus", "Sample", "Sequence"]</v>
      </c>
      <c r="V12" s="3" t="s">
        <v>6</v>
      </c>
      <c r="W12" s="3"/>
      <c r="X12" s="3"/>
      <c r="Y12" s="3" t="s">
        <v>74</v>
      </c>
      <c r="Z12" s="3" t="s">
        <v>690</v>
      </c>
      <c r="AA12" s="3"/>
      <c r="AB12" s="3"/>
      <c r="AC12" s="3"/>
      <c r="AD12" s="3"/>
      <c r="AE12" s="3"/>
      <c r="AF12" s="3"/>
      <c r="AG12" s="3"/>
      <c r="AH12" s="3"/>
      <c r="AI12" s="3"/>
      <c r="AJ12" s="3"/>
      <c r="AK12" s="3"/>
      <c r="AL12" s="3"/>
      <c r="AM12" s="3"/>
      <c r="AN12" s="3"/>
      <c r="AO12" s="3"/>
      <c r="AP12" s="4" t="s">
        <v>872</v>
      </c>
      <c r="AQ12" s="4" t="s">
        <v>980</v>
      </c>
    </row>
    <row r="13" spans="1:43"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4"/>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3"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4"/>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3"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4"/>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c r="AP15" s="4" t="s">
        <v>872</v>
      </c>
      <c r="AQ15" s="4" t="s">
        <v>980</v>
      </c>
    </row>
    <row r="16" spans="1:43"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4"/>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c r="AP16" s="4" t="s">
        <v>872</v>
      </c>
      <c r="AQ16" s="4" t="s">
        <v>980</v>
      </c>
    </row>
    <row r="17" spans="1:43"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4"/>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c r="AP17" s="4" t="s">
        <v>872</v>
      </c>
      <c r="AQ17" s="4" t="s">
        <v>980</v>
      </c>
    </row>
    <row r="18" spans="1:43"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973</v>
      </c>
      <c r="R18" s="3" t="s">
        <v>49</v>
      </c>
      <c r="S18" s="3"/>
      <c r="T18" s="3"/>
      <c r="U18" s="3" t="str">
        <f t="shared" si="4"/>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c r="AP18" s="4" t="s">
        <v>872</v>
      </c>
      <c r="AQ18" s="4" t="s">
        <v>980</v>
      </c>
    </row>
    <row r="19" spans="1:43"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973</v>
      </c>
      <c r="R19" s="3" t="s">
        <v>49</v>
      </c>
      <c r="S19" s="3" t="s">
        <v>111</v>
      </c>
      <c r="T19" s="3"/>
      <c r="U19" s="3" t="str">
        <f t="shared" si="4"/>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c r="AP19" s="4" t="s">
        <v>977</v>
      </c>
      <c r="AQ19" s="4" t="s">
        <v>980</v>
      </c>
    </row>
    <row r="20" spans="1:43"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4"/>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3"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973</v>
      </c>
      <c r="R21" s="3" t="s">
        <v>49</v>
      </c>
      <c r="S21" s="3" t="s">
        <v>71</v>
      </c>
      <c r="T21" s="3"/>
      <c r="U21" s="3" t="str">
        <f t="shared" si="4"/>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c r="AP21" s="4" t="s">
        <v>872</v>
      </c>
      <c r="AQ21" s="4" t="s">
        <v>980</v>
      </c>
    </row>
    <row r="22" spans="1:43"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4"/>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c r="AP22" s="4" t="s">
        <v>872</v>
      </c>
      <c r="AQ22" s="4" t="s">
        <v>979</v>
      </c>
    </row>
    <row r="23" spans="1:43"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4"/>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967</v>
      </c>
      <c r="AP23" s="4" t="s">
        <v>976</v>
      </c>
      <c r="AQ23" s="4" t="s">
        <v>981</v>
      </c>
    </row>
    <row r="24" spans="1:43"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4"/>
        <v>["NCBI Virus", "Sample", "Sequence"]</v>
      </c>
      <c r="V24" s="3" t="s">
        <v>6</v>
      </c>
      <c r="W24" s="3"/>
      <c r="X24" s="3"/>
      <c r="Y24" s="3" t="s">
        <v>705</v>
      </c>
      <c r="Z24" s="3" t="s">
        <v>706</v>
      </c>
      <c r="AA24" s="3"/>
      <c r="AB24" s="3"/>
      <c r="AC24" s="3"/>
      <c r="AD24" s="3"/>
      <c r="AE24" s="3"/>
      <c r="AF24" s="3"/>
      <c r="AG24" s="3"/>
      <c r="AH24" s="3"/>
      <c r="AI24" s="3"/>
      <c r="AJ24" s="3"/>
      <c r="AK24" s="3"/>
      <c r="AL24" s="3"/>
      <c r="AM24" s="3"/>
      <c r="AN24" s="3"/>
      <c r="AO24" s="3"/>
      <c r="AP24" s="4" t="s">
        <v>976</v>
      </c>
      <c r="AQ24" s="4" t="s">
        <v>981</v>
      </c>
    </row>
    <row r="25" spans="1:43"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4"/>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c r="AP25" s="4" t="s">
        <v>977</v>
      </c>
      <c r="AQ25" s="4" t="s">
        <v>980</v>
      </c>
    </row>
    <row r="26" spans="1:43"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4"/>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c r="AP26" s="4" t="s">
        <v>872</v>
      </c>
      <c r="AQ26" s="4" t="s">
        <v>980</v>
      </c>
    </row>
    <row r="27" spans="1:43"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4"/>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3"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4"/>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c r="AP28" s="4" t="s">
        <v>53</v>
      </c>
      <c r="AQ28" s="4" t="s">
        <v>980</v>
      </c>
    </row>
    <row r="29" spans="1:43"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4"/>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3"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4"/>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c r="AP30" s="4" t="s">
        <v>872</v>
      </c>
      <c r="AQ30" s="4" t="s">
        <v>980</v>
      </c>
    </row>
    <row r="31" spans="1:43"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4"/>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c r="AP31" s="4" t="s">
        <v>977</v>
      </c>
      <c r="AQ31" s="4" t="s">
        <v>979</v>
      </c>
    </row>
    <row r="32" spans="1:43"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4"/>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c r="AP32" s="4" t="s">
        <v>872</v>
      </c>
      <c r="AQ32" s="4" t="s">
        <v>980</v>
      </c>
    </row>
    <row r="33" spans="1:43"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4"/>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c r="AP33" s="4" t="s">
        <v>872</v>
      </c>
      <c r="AQ33" s="4" t="s">
        <v>980</v>
      </c>
    </row>
    <row r="34" spans="1:43"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973</v>
      </c>
      <c r="R34" s="3" t="s">
        <v>49</v>
      </c>
      <c r="S34" s="3" t="s">
        <v>58</v>
      </c>
      <c r="T34" s="3"/>
      <c r="U34" s="3" t="str">
        <f t="shared" si="4"/>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c r="AP34" s="4" t="s">
        <v>976</v>
      </c>
      <c r="AQ34" s="4" t="s">
        <v>981</v>
      </c>
    </row>
    <row r="35" spans="1:43"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4"/>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c r="AP35" s="4" t="s">
        <v>976</v>
      </c>
      <c r="AQ35" s="4" t="s">
        <v>981</v>
      </c>
    </row>
    <row r="36" spans="1:43"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971</v>
      </c>
      <c r="R36" s="3" t="s">
        <v>26</v>
      </c>
      <c r="S36" s="3" t="s">
        <v>27</v>
      </c>
      <c r="T36" s="3"/>
      <c r="U36" s="3" t="str">
        <f t="shared" si="4"/>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c r="AP36" s="4" t="s">
        <v>872</v>
      </c>
      <c r="AQ36" s="4" t="s">
        <v>979</v>
      </c>
    </row>
    <row r="37" spans="1:43"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971</v>
      </c>
      <c r="R37" s="3" t="s">
        <v>150</v>
      </c>
      <c r="S37" s="3" t="s">
        <v>77</v>
      </c>
      <c r="T37" s="3"/>
      <c r="U37" s="3" t="str">
        <f t="shared" si="4"/>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967</v>
      </c>
      <c r="AP37" s="4" t="s">
        <v>872</v>
      </c>
      <c r="AQ37" s="4" t="s">
        <v>980</v>
      </c>
    </row>
    <row r="38" spans="1:43"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971</v>
      </c>
      <c r="R38" s="3" t="s">
        <v>150</v>
      </c>
      <c r="S38" s="3" t="s">
        <v>77</v>
      </c>
      <c r="T38" s="3"/>
      <c r="U38" s="3" t="str">
        <f t="shared" si="4"/>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c r="AP38" s="4" t="s">
        <v>976</v>
      </c>
      <c r="AQ38" s="4" t="s">
        <v>981</v>
      </c>
    </row>
    <row r="39" spans="1:43"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971</v>
      </c>
      <c r="R39" s="3" t="s">
        <v>150</v>
      </c>
      <c r="S39" s="3" t="s">
        <v>77</v>
      </c>
      <c r="T39" s="3"/>
      <c r="U39" s="3" t="str">
        <f t="shared" si="4"/>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967</v>
      </c>
      <c r="AP39" s="4" t="s">
        <v>872</v>
      </c>
      <c r="AQ39" s="4" t="s">
        <v>980</v>
      </c>
    </row>
    <row r="40" spans="1:43"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971</v>
      </c>
      <c r="R40" s="3" t="s">
        <v>150</v>
      </c>
      <c r="S40" s="3" t="s">
        <v>77</v>
      </c>
      <c r="T40" s="3"/>
      <c r="U40" s="3" t="str">
        <f t="shared" si="4"/>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c r="AP40" s="4" t="s">
        <v>872</v>
      </c>
      <c r="AQ40" s="4" t="s">
        <v>980</v>
      </c>
    </row>
    <row r="41" spans="1:43"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971</v>
      </c>
      <c r="R41" s="3" t="s">
        <v>150</v>
      </c>
      <c r="S41" s="3" t="s">
        <v>77</v>
      </c>
      <c r="T41" s="3"/>
      <c r="U41" s="3" t="str">
        <f t="shared" si="4"/>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c r="AP41" s="4" t="s">
        <v>976</v>
      </c>
      <c r="AQ41" s="4" t="s">
        <v>981</v>
      </c>
    </row>
    <row r="42" spans="1:43"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4"/>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c r="AP42" s="4" t="s">
        <v>872</v>
      </c>
      <c r="AQ42" s="4" t="s">
        <v>979</v>
      </c>
    </row>
    <row r="43" spans="1:43"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973</v>
      </c>
      <c r="R43" s="3" t="s">
        <v>49</v>
      </c>
      <c r="S43" s="3" t="s">
        <v>58</v>
      </c>
      <c r="T43" s="3"/>
      <c r="U43" s="3" t="str">
        <f t="shared" si="4"/>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c r="AP43" s="4" t="s">
        <v>872</v>
      </c>
      <c r="AQ43" s="4" t="s">
        <v>980</v>
      </c>
    </row>
    <row r="44" spans="1:43"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973</v>
      </c>
      <c r="R44" s="3" t="s">
        <v>49</v>
      </c>
      <c r="S44" s="3" t="s">
        <v>58</v>
      </c>
      <c r="T44" s="3" t="s">
        <v>111</v>
      </c>
      <c r="U44" s="3" t="str">
        <f t="shared" si="4"/>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c r="AP44" s="4" t="s">
        <v>976</v>
      </c>
      <c r="AQ44" s="4" t="s">
        <v>981</v>
      </c>
    </row>
    <row r="45" spans="1:43"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973</v>
      </c>
      <c r="R45" s="3" t="s">
        <v>49</v>
      </c>
      <c r="S45" s="3" t="s">
        <v>58</v>
      </c>
      <c r="T45" s="3"/>
      <c r="U45" s="3" t="str">
        <f t="shared" si="4"/>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c r="AP45" s="4" t="s">
        <v>872</v>
      </c>
      <c r="AQ45" s="4" t="s">
        <v>979</v>
      </c>
    </row>
    <row r="46" spans="1:43"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973</v>
      </c>
      <c r="R46" s="3" t="s">
        <v>49</v>
      </c>
      <c r="S46" s="3" t="s">
        <v>58</v>
      </c>
      <c r="T46" s="3"/>
      <c r="U46" s="3" t="str">
        <f t="shared" si="4"/>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c r="AP46" s="4" t="s">
        <v>872</v>
      </c>
      <c r="AQ46" s="4" t="s">
        <v>979</v>
      </c>
    </row>
    <row r="47" spans="1:43"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4"/>
        <v>["Sample", "Collection"]</v>
      </c>
      <c r="V47" s="3" t="s">
        <v>946</v>
      </c>
      <c r="W47" s="3" t="s">
        <v>947</v>
      </c>
      <c r="X47" s="3"/>
      <c r="Y47" s="3"/>
      <c r="Z47" s="3"/>
      <c r="AA47" s="3"/>
      <c r="AB47" s="3"/>
      <c r="AC47" s="3"/>
      <c r="AD47" s="3"/>
      <c r="AE47" s="3"/>
      <c r="AF47" s="3"/>
      <c r="AG47" s="3"/>
      <c r="AH47" s="3"/>
      <c r="AI47" s="3"/>
      <c r="AJ47" s="3"/>
      <c r="AK47" s="3"/>
      <c r="AL47" s="3"/>
      <c r="AM47" s="3"/>
      <c r="AN47" s="3"/>
      <c r="AO47" s="3"/>
      <c r="AP47" s="4" t="s">
        <v>872</v>
      </c>
      <c r="AQ47" s="4" t="s">
        <v>980</v>
      </c>
    </row>
    <row r="48" spans="1:43"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973</v>
      </c>
      <c r="R48" s="3" t="s">
        <v>49</v>
      </c>
      <c r="S48" s="3" t="s">
        <v>58</v>
      </c>
      <c r="T48" s="3"/>
      <c r="U48" s="3" t="str">
        <f t="shared" si="4"/>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c r="AP48" s="4" t="s">
        <v>977</v>
      </c>
      <c r="AQ48" s="4" t="s">
        <v>980</v>
      </c>
    </row>
    <row r="49" spans="1:43"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973</v>
      </c>
      <c r="R49" s="3" t="s">
        <v>49</v>
      </c>
      <c r="S49" s="3" t="s">
        <v>58</v>
      </c>
      <c r="T49" s="3"/>
      <c r="U49" s="3" t="str">
        <f t="shared" si="4"/>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c r="AP49" s="4" t="s">
        <v>872</v>
      </c>
      <c r="AQ49" s="4" t="s">
        <v>980</v>
      </c>
    </row>
    <row r="50" spans="1:43"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973</v>
      </c>
      <c r="R50" s="3" t="s">
        <v>49</v>
      </c>
      <c r="S50" s="3" t="s">
        <v>247</v>
      </c>
      <c r="T50" s="3"/>
      <c r="U50" s="3" t="str">
        <f t="shared" si="4"/>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c r="AP50" s="4" t="s">
        <v>872</v>
      </c>
      <c r="AQ50" s="4" t="s">
        <v>980</v>
      </c>
    </row>
    <row r="51" spans="1:43"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4"/>
        <v>["ENA", "Organizational", "Identifiers"]</v>
      </c>
      <c r="V51" s="3"/>
      <c r="W51" s="3" t="s">
        <v>943</v>
      </c>
      <c r="X51" s="3" t="s">
        <v>962</v>
      </c>
      <c r="Y51" s="3"/>
      <c r="Z51" s="3"/>
      <c r="AA51" s="3"/>
      <c r="AB51" s="3"/>
      <c r="AC51" s="3"/>
      <c r="AD51" s="3"/>
      <c r="AE51" s="3"/>
      <c r="AF51" s="3"/>
      <c r="AG51" s="3"/>
      <c r="AH51" s="3"/>
      <c r="AI51" s="3"/>
      <c r="AJ51" s="3"/>
      <c r="AK51" s="3"/>
      <c r="AL51" s="3"/>
      <c r="AM51" s="3"/>
      <c r="AN51" s="3"/>
      <c r="AO51" s="3"/>
      <c r="AP51" s="4" t="s">
        <v>872</v>
      </c>
      <c r="AQ51" s="4" t="s">
        <v>979</v>
      </c>
    </row>
    <row r="52" spans="1:43"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973</v>
      </c>
      <c r="R52" s="3" t="s">
        <v>49</v>
      </c>
      <c r="S52" s="3" t="s">
        <v>247</v>
      </c>
      <c r="T52" s="3" t="s">
        <v>111</v>
      </c>
      <c r="U52" s="3" t="str">
        <f t="shared" si="4"/>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c r="AP52" s="4" t="s">
        <v>872</v>
      </c>
      <c r="AQ52" s="4" t="s">
        <v>979</v>
      </c>
    </row>
    <row r="53" spans="1:43"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4"/>
        <v>["Sample", "Clinical", "Host"]</v>
      </c>
      <c r="V53" s="3" t="s">
        <v>946</v>
      </c>
      <c r="W53" s="3" t="s">
        <v>947</v>
      </c>
      <c r="X53" s="3"/>
      <c r="Y53" s="3"/>
      <c r="Z53" s="3"/>
      <c r="AA53" s="3"/>
      <c r="AB53" s="3"/>
      <c r="AC53" s="3"/>
      <c r="AD53" s="3"/>
      <c r="AE53" s="3"/>
      <c r="AF53" s="3"/>
      <c r="AG53" s="3"/>
      <c r="AH53" s="3"/>
      <c r="AI53" s="3"/>
      <c r="AJ53" s="3"/>
      <c r="AK53" s="3"/>
      <c r="AL53" s="3"/>
      <c r="AM53" s="3"/>
      <c r="AN53" s="3"/>
      <c r="AO53" s="3"/>
      <c r="AP53" s="4" t="s">
        <v>976</v>
      </c>
      <c r="AQ53" s="4" t="s">
        <v>981</v>
      </c>
    </row>
    <row r="54" spans="1:43"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973</v>
      </c>
      <c r="R54" s="3" t="s">
        <v>49</v>
      </c>
      <c r="S54" s="3" t="s">
        <v>247</v>
      </c>
      <c r="T54" s="3" t="s">
        <v>111</v>
      </c>
      <c r="U54" s="3" t="str">
        <f t="shared" si="4"/>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c r="AP54" s="4" t="s">
        <v>976</v>
      </c>
      <c r="AQ54" s="4" t="s">
        <v>981</v>
      </c>
    </row>
    <row r="55" spans="1:43"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4"/>
        <v>["Sample", "Clinical", "Host"]</v>
      </c>
      <c r="V55" s="3"/>
      <c r="W55" s="3" t="s">
        <v>943</v>
      </c>
      <c r="X55" s="3" t="s">
        <v>962</v>
      </c>
      <c r="Y55" s="3"/>
      <c r="Z55" s="3"/>
      <c r="AA55" s="3"/>
      <c r="AB55" s="3"/>
      <c r="AC55" s="3"/>
      <c r="AD55" s="3"/>
      <c r="AE55" s="3"/>
      <c r="AF55" s="3"/>
      <c r="AG55" s="3"/>
      <c r="AH55" s="3"/>
      <c r="AI55" s="3"/>
      <c r="AJ55" s="3"/>
      <c r="AK55" s="3"/>
      <c r="AL55" s="3"/>
      <c r="AM55" s="3"/>
      <c r="AN55" s="3"/>
      <c r="AO55" s="3"/>
      <c r="AP55" s="4" t="s">
        <v>872</v>
      </c>
      <c r="AQ55" s="4" t="s">
        <v>980</v>
      </c>
    </row>
    <row r="56" spans="1:43"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973</v>
      </c>
      <c r="R56" s="3" t="s">
        <v>49</v>
      </c>
      <c r="S56" s="3" t="s">
        <v>247</v>
      </c>
      <c r="T56" s="3" t="s">
        <v>111</v>
      </c>
      <c r="U56" s="3" t="str">
        <f t="shared" si="4"/>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c r="AP56" s="4" t="s">
        <v>976</v>
      </c>
      <c r="AQ56" s="4" t="s">
        <v>981</v>
      </c>
    </row>
    <row r="57" spans="1:43"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4"/>
        <v>["ENA", "Sample", "Clinical", "Host"]</v>
      </c>
      <c r="V57" s="3"/>
      <c r="W57" s="3" t="s">
        <v>943</v>
      </c>
      <c r="X57" s="3" t="s">
        <v>962</v>
      </c>
      <c r="Y57" s="3"/>
      <c r="Z57" s="3"/>
      <c r="AA57" s="3"/>
      <c r="AB57" s="3"/>
      <c r="AC57" s="3"/>
      <c r="AD57" s="3"/>
      <c r="AE57" s="3"/>
      <c r="AF57" s="3"/>
      <c r="AG57" s="3"/>
      <c r="AH57" s="3"/>
      <c r="AI57" s="3"/>
      <c r="AJ57" s="3"/>
      <c r="AK57" s="3"/>
      <c r="AL57" s="3"/>
      <c r="AM57" s="3"/>
      <c r="AN57" s="3"/>
      <c r="AO57" s="3" t="s">
        <v>967</v>
      </c>
      <c r="AP57" s="4" t="s">
        <v>977</v>
      </c>
      <c r="AQ57" s="4" t="s">
        <v>979</v>
      </c>
    </row>
    <row r="58" spans="1:43"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4"/>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c r="AP58" s="4" t="s">
        <v>977</v>
      </c>
      <c r="AQ58" s="4" t="s">
        <v>980</v>
      </c>
    </row>
    <row r="59" spans="1:43"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973</v>
      </c>
      <c r="R59" s="3" t="s">
        <v>49</v>
      </c>
      <c r="S59" s="3" t="s">
        <v>111</v>
      </c>
      <c r="T59" s="3"/>
      <c r="U59" s="3" t="str">
        <f t="shared" si="4"/>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c r="AP59" s="4" t="s">
        <v>976</v>
      </c>
      <c r="AQ59" s="4" t="s">
        <v>981</v>
      </c>
    </row>
    <row r="60" spans="1:43"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4"/>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c r="AP60" s="4" t="s">
        <v>977</v>
      </c>
      <c r="AQ60" s="4" t="s">
        <v>980</v>
      </c>
    </row>
    <row r="61" spans="1:43"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4"/>
        <v>["MIGS-VI", "Sample", "Host"]</v>
      </c>
      <c r="V61" s="3"/>
      <c r="W61" s="3" t="s">
        <v>943</v>
      </c>
      <c r="X61" s="3" t="s">
        <v>962</v>
      </c>
      <c r="Y61" s="3"/>
      <c r="Z61" s="3"/>
      <c r="AA61" s="3"/>
      <c r="AB61" s="3"/>
      <c r="AC61" s="3"/>
      <c r="AD61" s="3"/>
      <c r="AE61" s="3"/>
      <c r="AF61" s="3"/>
      <c r="AG61" s="3"/>
      <c r="AH61" s="3"/>
      <c r="AI61" s="3"/>
      <c r="AJ61" s="3"/>
      <c r="AK61" s="3"/>
      <c r="AL61" s="3"/>
      <c r="AM61" s="3"/>
      <c r="AN61" s="3"/>
      <c r="AO61" s="3"/>
      <c r="AP61" s="4" t="s">
        <v>872</v>
      </c>
      <c r="AQ61" s="4" t="s">
        <v>979</v>
      </c>
    </row>
    <row r="62" spans="1:43"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4"/>
        <v>["ENA", "MIGS-VI", "Sample", "Host"]</v>
      </c>
      <c r="V62" s="3"/>
      <c r="W62" s="3" t="s">
        <v>943</v>
      </c>
      <c r="X62" s="3" t="s">
        <v>962</v>
      </c>
      <c r="Y62" s="3"/>
      <c r="Z62" s="3"/>
      <c r="AA62" s="3"/>
      <c r="AB62" s="3"/>
      <c r="AC62" s="3"/>
      <c r="AD62" s="3"/>
      <c r="AE62" s="3"/>
      <c r="AF62" s="3"/>
      <c r="AG62" s="3"/>
      <c r="AH62" s="3"/>
      <c r="AI62" s="3"/>
      <c r="AJ62" s="3"/>
      <c r="AK62" s="3"/>
      <c r="AL62" s="3"/>
      <c r="AM62" s="3"/>
      <c r="AN62" s="3"/>
      <c r="AO62" s="3" t="s">
        <v>967</v>
      </c>
      <c r="AP62" s="4" t="s">
        <v>977</v>
      </c>
      <c r="AQ62" s="4" t="s">
        <v>979</v>
      </c>
    </row>
    <row r="63" spans="1:43"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973</v>
      </c>
      <c r="R63" s="3" t="s">
        <v>49</v>
      </c>
      <c r="S63" s="3" t="s">
        <v>111</v>
      </c>
      <c r="T63" s="3"/>
      <c r="U63" s="3" t="str">
        <f t="shared" si="4"/>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c r="AP63" s="4" t="s">
        <v>977</v>
      </c>
      <c r="AQ63" s="4" t="s">
        <v>979</v>
      </c>
    </row>
    <row r="64" spans="1:43"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973</v>
      </c>
      <c r="R64" s="3" t="s">
        <v>49</v>
      </c>
      <c r="S64" s="3" t="s">
        <v>111</v>
      </c>
      <c r="T64" s="3" t="s">
        <v>72</v>
      </c>
      <c r="U64" s="3" t="str">
        <f t="shared" si="4"/>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c r="AP64" s="4" t="s">
        <v>872</v>
      </c>
      <c r="AQ64" s="4" t="s">
        <v>979</v>
      </c>
    </row>
    <row r="65" spans="1:43"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973</v>
      </c>
      <c r="R65" s="3" t="s">
        <v>49</v>
      </c>
      <c r="S65" s="3" t="s">
        <v>247</v>
      </c>
      <c r="T65" s="3" t="s">
        <v>111</v>
      </c>
      <c r="U65" s="3" t="str">
        <f t="shared" si="4"/>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c r="AP65" s="4" t="s">
        <v>976</v>
      </c>
      <c r="AQ65" s="4" t="s">
        <v>981</v>
      </c>
    </row>
    <row r="66" spans="1:43"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973</v>
      </c>
      <c r="R66" s="3" t="s">
        <v>49</v>
      </c>
      <c r="S66" s="3" t="s">
        <v>314</v>
      </c>
      <c r="T66" s="3" t="s">
        <v>111</v>
      </c>
      <c r="U66" s="3" t="str">
        <f t="shared" si="4"/>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c r="AP66" s="4" t="s">
        <v>977</v>
      </c>
      <c r="AQ66" s="4" t="s">
        <v>980</v>
      </c>
    </row>
    <row r="67" spans="1:43"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973</v>
      </c>
      <c r="R67" s="3" t="s">
        <v>49</v>
      </c>
      <c r="S67" s="3" t="s">
        <v>314</v>
      </c>
      <c r="T67" s="3" t="s">
        <v>111</v>
      </c>
      <c r="U67" s="3" t="str">
        <f t="shared" si="4"/>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965</v>
      </c>
      <c r="AP67" s="4" t="s">
        <v>977</v>
      </c>
      <c r="AQ67" s="4" t="s">
        <v>979</v>
      </c>
    </row>
    <row r="68" spans="1:43"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973</v>
      </c>
      <c r="R68" s="3" t="s">
        <v>49</v>
      </c>
      <c r="S68" s="3" t="s">
        <v>314</v>
      </c>
      <c r="T68" s="3" t="s">
        <v>111</v>
      </c>
      <c r="U68" s="3" t="str">
        <f t="shared" si="4"/>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965</v>
      </c>
      <c r="AP68" s="4" t="s">
        <v>977</v>
      </c>
      <c r="AQ68" s="4" t="s">
        <v>979</v>
      </c>
    </row>
    <row r="69" spans="1:43"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973</v>
      </c>
      <c r="R69" s="3" t="s">
        <v>49</v>
      </c>
      <c r="S69" s="3" t="s">
        <v>314</v>
      </c>
      <c r="T69" s="3" t="s">
        <v>111</v>
      </c>
      <c r="U69" s="3" t="str">
        <f t="shared" si="4"/>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966</v>
      </c>
      <c r="AP69" s="4" t="s">
        <v>976</v>
      </c>
      <c r="AQ69" s="4" t="s">
        <v>981</v>
      </c>
    </row>
    <row r="70" spans="1:43"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33" si="5">"["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3"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973</v>
      </c>
      <c r="R71" s="3" t="s">
        <v>49</v>
      </c>
      <c r="S71" s="3" t="s">
        <v>314</v>
      </c>
      <c r="T71" s="3" t="s">
        <v>111</v>
      </c>
      <c r="U71" s="3" t="str">
        <f t="shared" si="5"/>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965</v>
      </c>
      <c r="AP71" s="4" t="s">
        <v>977</v>
      </c>
      <c r="AQ71" s="4" t="s">
        <v>979</v>
      </c>
    </row>
    <row r="72" spans="1:43"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973</v>
      </c>
      <c r="R72" s="3" t="s">
        <v>49</v>
      </c>
      <c r="S72" s="3" t="s">
        <v>314</v>
      </c>
      <c r="T72" s="3" t="s">
        <v>111</v>
      </c>
      <c r="U72" s="3" t="str">
        <f t="shared" si="5"/>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965</v>
      </c>
      <c r="AP72" s="4" t="s">
        <v>977</v>
      </c>
      <c r="AQ72" s="4" t="s">
        <v>979</v>
      </c>
    </row>
    <row r="73" spans="1:43"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5"/>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c r="AP73" s="4" t="s">
        <v>977</v>
      </c>
      <c r="AQ73" s="4" t="s">
        <v>980</v>
      </c>
    </row>
    <row r="74" spans="1:43"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5"/>
        <v>["RKI", "Analysis", "Sequence"]</v>
      </c>
      <c r="V74" s="3"/>
      <c r="W74" s="3" t="s">
        <v>943</v>
      </c>
      <c r="X74" s="3" t="s">
        <v>962</v>
      </c>
      <c r="Y74" s="3"/>
      <c r="Z74" s="3"/>
      <c r="AA74" s="3"/>
      <c r="AB74" s="3"/>
      <c r="AC74" s="3"/>
      <c r="AD74" s="3"/>
      <c r="AE74" s="3"/>
      <c r="AF74" s="3"/>
      <c r="AG74" s="3"/>
      <c r="AH74" s="3"/>
      <c r="AI74" s="3"/>
      <c r="AJ74" s="3"/>
      <c r="AK74" s="3"/>
      <c r="AL74" s="3"/>
      <c r="AM74" s="3"/>
      <c r="AN74" s="3"/>
      <c r="AO74" s="3"/>
      <c r="AP74" s="4" t="s">
        <v>977</v>
      </c>
      <c r="AQ74" s="4" t="s">
        <v>980</v>
      </c>
    </row>
    <row r="75" spans="1:43"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973</v>
      </c>
      <c r="R75" s="3" t="s">
        <v>49</v>
      </c>
      <c r="S75" s="3"/>
      <c r="T75" s="3"/>
      <c r="U75" s="3" t="str">
        <f t="shared" si="5"/>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c r="AP75" s="4" t="s">
        <v>53</v>
      </c>
      <c r="AQ75" s="4" t="s">
        <v>980</v>
      </c>
    </row>
    <row r="76" spans="1:43"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5"/>
        <v>["RKI", "Organizational", "Identifiers"]</v>
      </c>
      <c r="V76" s="3"/>
      <c r="W76" s="3" t="s">
        <v>947</v>
      </c>
      <c r="X76" s="3" t="s">
        <v>962</v>
      </c>
      <c r="Y76" s="3"/>
      <c r="Z76" s="3"/>
      <c r="AA76" s="3"/>
      <c r="AB76" s="3"/>
      <c r="AC76" s="3"/>
      <c r="AD76" s="3"/>
      <c r="AE76" s="3"/>
      <c r="AF76" s="3"/>
      <c r="AG76" s="3"/>
      <c r="AH76" s="3"/>
      <c r="AI76" s="3"/>
      <c r="AJ76" s="3"/>
      <c r="AK76" s="3"/>
      <c r="AL76" s="3"/>
      <c r="AM76" s="3"/>
      <c r="AN76" s="3"/>
      <c r="AO76" s="3"/>
      <c r="AP76" s="4" t="s">
        <v>872</v>
      </c>
      <c r="AQ76" s="4" t="s">
        <v>980</v>
      </c>
    </row>
    <row r="77" spans="1:43"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5"/>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c r="AP77" s="4" t="s">
        <v>872</v>
      </c>
      <c r="AQ77" s="4" t="s">
        <v>979</v>
      </c>
    </row>
    <row r="78" spans="1:43"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5"/>
        <v>["Sample", "Virus", "ICTV Taxonomy"]</v>
      </c>
      <c r="V78" s="3" t="s">
        <v>951</v>
      </c>
      <c r="W78" s="3" t="s">
        <v>952</v>
      </c>
      <c r="X78" s="3"/>
      <c r="Y78" s="3"/>
      <c r="Z78" s="3"/>
      <c r="AA78" s="3"/>
      <c r="AB78" s="3"/>
      <c r="AC78" s="3"/>
      <c r="AD78" s="3"/>
      <c r="AE78" s="3"/>
      <c r="AF78" s="3"/>
      <c r="AG78" s="3"/>
      <c r="AH78" s="3"/>
      <c r="AI78" s="3"/>
      <c r="AJ78" s="3"/>
      <c r="AK78" s="3"/>
      <c r="AL78" s="3"/>
      <c r="AM78" s="3"/>
      <c r="AN78" s="3"/>
      <c r="AO78" s="3"/>
      <c r="AP78" s="4" t="s">
        <v>977</v>
      </c>
      <c r="AQ78" s="4" t="s">
        <v>980</v>
      </c>
    </row>
    <row r="79" spans="1:43"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973</v>
      </c>
      <c r="R79" s="3" t="s">
        <v>49</v>
      </c>
      <c r="S79" s="3" t="s">
        <v>371</v>
      </c>
      <c r="T79" s="3" t="s">
        <v>72</v>
      </c>
      <c r="U79" s="3" t="str">
        <f t="shared" si="5"/>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c r="AP79" s="4" t="s">
        <v>977</v>
      </c>
      <c r="AQ79" s="4" t="s">
        <v>979</v>
      </c>
    </row>
    <row r="80" spans="1:43"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973</v>
      </c>
      <c r="R80" s="3" t="s">
        <v>49</v>
      </c>
      <c r="S80" s="3" t="s">
        <v>247</v>
      </c>
      <c r="T80" s="3"/>
      <c r="U80" s="3" t="str">
        <f t="shared" si="5"/>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c r="AP80" s="4" t="s">
        <v>977</v>
      </c>
      <c r="AQ80" s="4" t="s">
        <v>980</v>
      </c>
    </row>
    <row r="81" spans="1:43"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5"/>
        <v>["Sample", "Virus"]</v>
      </c>
      <c r="V81" s="3" t="s">
        <v>72</v>
      </c>
      <c r="W81" s="3" t="s">
        <v>952</v>
      </c>
      <c r="X81" s="3"/>
      <c r="Y81" s="3"/>
      <c r="Z81" s="3"/>
      <c r="AA81" s="3"/>
      <c r="AB81" s="3"/>
      <c r="AC81" s="3"/>
      <c r="AD81" s="3"/>
      <c r="AE81" s="3"/>
      <c r="AF81" s="3"/>
      <c r="AG81" s="3"/>
      <c r="AH81" s="3"/>
      <c r="AI81" s="3"/>
      <c r="AJ81" s="3"/>
      <c r="AK81" s="3"/>
      <c r="AL81" s="3"/>
      <c r="AM81" s="3"/>
      <c r="AN81" s="3"/>
      <c r="AO81" s="3"/>
      <c r="AP81" s="4" t="s">
        <v>977</v>
      </c>
      <c r="AQ81" s="4" t="s">
        <v>980</v>
      </c>
    </row>
    <row r="82" spans="1:43"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5"/>
        <v>["Sample", "Virus", "NCBI Taxonomy"]</v>
      </c>
      <c r="V82" s="3" t="s">
        <v>72</v>
      </c>
      <c r="W82" s="3" t="s">
        <v>952</v>
      </c>
      <c r="X82" s="3"/>
      <c r="Y82" s="3"/>
      <c r="Z82" s="3"/>
      <c r="AA82" s="3"/>
      <c r="AB82" s="3"/>
      <c r="AC82" s="3"/>
      <c r="AD82" s="3"/>
      <c r="AE82" s="3"/>
      <c r="AF82" s="3"/>
      <c r="AG82" s="3"/>
      <c r="AH82" s="3"/>
      <c r="AI82" s="3"/>
      <c r="AJ82" s="3"/>
      <c r="AK82" s="3"/>
      <c r="AL82" s="3"/>
      <c r="AM82" s="3"/>
      <c r="AN82" s="3"/>
      <c r="AO82" s="3"/>
      <c r="AP82" s="4" t="s">
        <v>977</v>
      </c>
      <c r="AQ82" s="4" t="s">
        <v>980</v>
      </c>
    </row>
    <row r="83" spans="1:43"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5"/>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c r="AP83" s="4" t="s">
        <v>872</v>
      </c>
      <c r="AQ83" s="4" t="s">
        <v>979</v>
      </c>
    </row>
    <row r="84" spans="1:43"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5"/>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c r="AP84" s="4" t="s">
        <v>872</v>
      </c>
      <c r="AQ84" s="4" t="s">
        <v>980</v>
      </c>
    </row>
    <row r="85" spans="1:43"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5"/>
        <v>["MIGS-VI", "Analysis", "Sequence"]</v>
      </c>
      <c r="V85" s="3" t="s">
        <v>946</v>
      </c>
      <c r="W85" s="3" t="s">
        <v>953</v>
      </c>
      <c r="X85" s="3"/>
      <c r="Y85" s="3"/>
      <c r="Z85" s="3"/>
      <c r="AA85" s="3"/>
      <c r="AB85" s="3"/>
      <c r="AC85" s="3"/>
      <c r="AD85" s="3"/>
      <c r="AE85" s="3"/>
      <c r="AF85" s="3"/>
      <c r="AG85" s="3"/>
      <c r="AH85" s="3"/>
      <c r="AI85" s="3"/>
      <c r="AJ85" s="3"/>
      <c r="AK85" s="3"/>
      <c r="AL85" s="3"/>
      <c r="AM85" s="3"/>
      <c r="AN85" s="3"/>
      <c r="AO85" s="3"/>
      <c r="AP85" s="4" t="s">
        <v>872</v>
      </c>
      <c r="AQ85" s="4" t="s">
        <v>980</v>
      </c>
    </row>
    <row r="86" spans="1:43"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5"/>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c r="AP86" s="4" t="s">
        <v>872</v>
      </c>
      <c r="AQ86" s="4" t="s">
        <v>980</v>
      </c>
    </row>
    <row r="87" spans="1:43"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5"/>
        <v>["MIGS-VI", "Analysis", "Sequence"]</v>
      </c>
      <c r="V87" s="3" t="s">
        <v>946</v>
      </c>
      <c r="W87" s="3" t="s">
        <v>947</v>
      </c>
      <c r="X87" s="3"/>
      <c r="Y87" s="3"/>
      <c r="Z87" s="3"/>
      <c r="AA87" s="3"/>
      <c r="AB87" s="3"/>
      <c r="AC87" s="3"/>
      <c r="AD87" s="3"/>
      <c r="AE87" s="3"/>
      <c r="AF87" s="3"/>
      <c r="AG87" s="3"/>
      <c r="AH87" s="3"/>
      <c r="AI87" s="3"/>
      <c r="AJ87" s="3"/>
      <c r="AK87" s="3"/>
      <c r="AL87" s="3"/>
      <c r="AM87" s="3"/>
      <c r="AN87" s="3"/>
      <c r="AO87" s="3"/>
      <c r="AP87" s="4" t="s">
        <v>872</v>
      </c>
      <c r="AQ87" s="4" t="s">
        <v>980</v>
      </c>
    </row>
    <row r="88" spans="1:43"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5"/>
        <v>["MIGS-VI", "Organizational"]</v>
      </c>
      <c r="V88" s="3" t="s">
        <v>946</v>
      </c>
      <c r="W88" s="3" t="s">
        <v>947</v>
      </c>
      <c r="X88" s="3" t="s">
        <v>963</v>
      </c>
      <c r="Y88" s="3"/>
      <c r="Z88" s="3"/>
      <c r="AA88" s="3"/>
      <c r="AB88" s="3"/>
      <c r="AC88" s="3"/>
      <c r="AD88" s="3"/>
      <c r="AE88" s="3"/>
      <c r="AF88" s="3"/>
      <c r="AG88" s="3"/>
      <c r="AH88" s="3"/>
      <c r="AI88" s="3"/>
      <c r="AJ88" s="3"/>
      <c r="AK88" s="3"/>
      <c r="AL88" s="3"/>
      <c r="AM88" s="3"/>
      <c r="AN88" s="3"/>
      <c r="AO88" s="3"/>
      <c r="AP88" s="4" t="s">
        <v>872</v>
      </c>
      <c r="AQ88" s="4" t="s">
        <v>980</v>
      </c>
    </row>
    <row r="89" spans="1:43"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5"/>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c r="AP89" s="4" t="s">
        <v>872</v>
      </c>
      <c r="AQ89" s="4" t="s">
        <v>980</v>
      </c>
    </row>
    <row r="90" spans="1:43"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5"/>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c r="AP90" s="4" t="s">
        <v>53</v>
      </c>
      <c r="AQ90" s="4" t="s">
        <v>980</v>
      </c>
    </row>
    <row r="91" spans="1:43"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5"/>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c r="AP91" s="4" t="s">
        <v>872</v>
      </c>
      <c r="AQ91" s="4" t="s">
        <v>980</v>
      </c>
    </row>
    <row r="92" spans="1:43"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5"/>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c r="AP92" s="4" t="s">
        <v>872</v>
      </c>
      <c r="AQ92" s="4" t="s">
        <v>980</v>
      </c>
    </row>
    <row r="93" spans="1:43"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974</v>
      </c>
      <c r="R93" s="3" t="s">
        <v>150</v>
      </c>
      <c r="S93" s="3" t="s">
        <v>437</v>
      </c>
      <c r="T93" s="3"/>
      <c r="U93" s="3" t="str">
        <f t="shared" si="5"/>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967</v>
      </c>
      <c r="AP93" s="4" t="s">
        <v>872</v>
      </c>
      <c r="AQ93" s="4" t="s">
        <v>980</v>
      </c>
    </row>
    <row r="94" spans="1:43"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974</v>
      </c>
      <c r="R94" s="3" t="s">
        <v>150</v>
      </c>
      <c r="S94" s="3" t="s">
        <v>437</v>
      </c>
      <c r="T94" s="3"/>
      <c r="U94" s="3" t="str">
        <f t="shared" si="5"/>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c r="AP94" s="4" t="s">
        <v>976</v>
      </c>
      <c r="AQ94" s="4" t="s">
        <v>981</v>
      </c>
    </row>
    <row r="95" spans="1:43"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974</v>
      </c>
      <c r="R95" s="3" t="s">
        <v>150</v>
      </c>
      <c r="S95" s="3" t="s">
        <v>437</v>
      </c>
      <c r="T95" s="3"/>
      <c r="U95" s="3" t="str">
        <f t="shared" si="5"/>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967</v>
      </c>
      <c r="AP95" s="4" t="s">
        <v>872</v>
      </c>
      <c r="AQ95" s="4" t="s">
        <v>980</v>
      </c>
    </row>
    <row r="96" spans="1:43"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974</v>
      </c>
      <c r="R96" s="3" t="s">
        <v>150</v>
      </c>
      <c r="S96" s="3" t="s">
        <v>437</v>
      </c>
      <c r="T96" s="3"/>
      <c r="U96" s="3" t="str">
        <f t="shared" si="5"/>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967</v>
      </c>
      <c r="AP96" s="4" t="s">
        <v>872</v>
      </c>
      <c r="AQ96" s="4" t="s">
        <v>980</v>
      </c>
    </row>
    <row r="97" spans="1:43"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974</v>
      </c>
      <c r="R97" s="3" t="s">
        <v>150</v>
      </c>
      <c r="S97" s="3" t="s">
        <v>437</v>
      </c>
      <c r="T97" s="3"/>
      <c r="U97" s="3" t="str">
        <f t="shared" si="5"/>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965</v>
      </c>
      <c r="AP97" s="4" t="s">
        <v>976</v>
      </c>
      <c r="AQ97" s="4" t="s">
        <v>981</v>
      </c>
    </row>
    <row r="98" spans="1:43"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974</v>
      </c>
      <c r="R98" s="3" t="s">
        <v>150</v>
      </c>
      <c r="S98" s="3" t="s">
        <v>437</v>
      </c>
      <c r="T98" s="3"/>
      <c r="U98" s="3" t="str">
        <f t="shared" si="5"/>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c r="AP98" s="4" t="s">
        <v>977</v>
      </c>
      <c r="AQ98" s="4" t="s">
        <v>980</v>
      </c>
    </row>
    <row r="99" spans="1:43"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974</v>
      </c>
      <c r="R99" s="3" t="s">
        <v>150</v>
      </c>
      <c r="S99" s="3" t="s">
        <v>437</v>
      </c>
      <c r="T99" s="3"/>
      <c r="U99" s="3" t="str">
        <f t="shared" si="5"/>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c r="AP99" s="4" t="s">
        <v>976</v>
      </c>
      <c r="AQ99" s="4" t="s">
        <v>981</v>
      </c>
    </row>
    <row r="100" spans="1:43"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974</v>
      </c>
      <c r="R100" s="3" t="s">
        <v>150</v>
      </c>
      <c r="S100" s="3" t="s">
        <v>437</v>
      </c>
      <c r="T100" s="3"/>
      <c r="U100" s="3" t="str">
        <f t="shared" si="5"/>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c r="AP100" s="4" t="s">
        <v>976</v>
      </c>
      <c r="AQ100" s="4" t="s">
        <v>981</v>
      </c>
    </row>
    <row r="101" spans="1:43"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974</v>
      </c>
      <c r="R101" s="3" t="s">
        <v>150</v>
      </c>
      <c r="S101" s="3" t="s">
        <v>437</v>
      </c>
      <c r="T101" s="3"/>
      <c r="U101" s="3" t="str">
        <f t="shared" si="5"/>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c r="AP101" s="4" t="s">
        <v>976</v>
      </c>
      <c r="AQ101" s="4" t="s">
        <v>981</v>
      </c>
    </row>
    <row r="102" spans="1:43"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974</v>
      </c>
      <c r="R102" s="3" t="s">
        <v>150</v>
      </c>
      <c r="S102" s="3" t="s">
        <v>437</v>
      </c>
      <c r="T102" s="3"/>
      <c r="U102" s="3" t="str">
        <f t="shared" si="5"/>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c r="AP102" s="4" t="s">
        <v>976</v>
      </c>
      <c r="AQ102" s="4" t="s">
        <v>981</v>
      </c>
    </row>
    <row r="103" spans="1:43"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5"/>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c r="AP103" s="4" t="s">
        <v>976</v>
      </c>
      <c r="AQ103" s="4" t="s">
        <v>981</v>
      </c>
    </row>
    <row r="104" spans="1:43"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5"/>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c r="AP104" s="4" t="s">
        <v>976</v>
      </c>
      <c r="AQ104" s="4" t="s">
        <v>981</v>
      </c>
    </row>
    <row r="105" spans="1:43"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5"/>
        <v>["NCBI Virus", "Sample", "Submission"]</v>
      </c>
      <c r="V105" s="3" t="s">
        <v>6</v>
      </c>
      <c r="W105" s="3"/>
      <c r="X105" s="3"/>
      <c r="Y105" s="3"/>
      <c r="Z105" s="3"/>
      <c r="AA105" s="3"/>
      <c r="AB105" s="3"/>
      <c r="AC105" s="3"/>
      <c r="AD105" s="3"/>
      <c r="AE105" s="3"/>
      <c r="AF105" s="3"/>
      <c r="AG105" s="3"/>
      <c r="AH105" s="3"/>
      <c r="AI105" s="3"/>
      <c r="AJ105" s="3"/>
      <c r="AK105" s="3"/>
      <c r="AL105" s="3"/>
      <c r="AM105" s="3"/>
      <c r="AN105" s="3"/>
      <c r="AO105" s="3"/>
      <c r="AP105" s="4" t="s">
        <v>976</v>
      </c>
      <c r="AQ105" s="4" t="s">
        <v>981</v>
      </c>
    </row>
    <row r="106" spans="1:43"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5"/>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c r="AP106" s="4" t="s">
        <v>976</v>
      </c>
      <c r="AQ106" s="4" t="s">
        <v>981</v>
      </c>
    </row>
    <row r="107" spans="1:43"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5"/>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c r="AP107" s="4" t="s">
        <v>872</v>
      </c>
      <c r="AQ107" s="4" t="s">
        <v>980</v>
      </c>
    </row>
    <row r="108" spans="1:43"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5"/>
        <v>["Organizational", "Sequence"]</v>
      </c>
      <c r="V108" s="3" t="s">
        <v>949</v>
      </c>
      <c r="W108" s="3"/>
      <c r="X108" s="3"/>
      <c r="Y108" s="3"/>
      <c r="Z108" s="3"/>
      <c r="AA108" s="3"/>
      <c r="AB108" s="3"/>
      <c r="AC108" s="3"/>
      <c r="AD108" s="3"/>
      <c r="AE108" s="3"/>
      <c r="AF108" s="3"/>
      <c r="AG108" s="3"/>
      <c r="AH108" s="3"/>
      <c r="AI108" s="3"/>
      <c r="AJ108" s="3"/>
      <c r="AK108" s="3"/>
      <c r="AL108" s="3"/>
      <c r="AM108" s="3"/>
      <c r="AN108" s="3"/>
      <c r="AO108" s="3"/>
      <c r="AP108" s="4" t="s">
        <v>872</v>
      </c>
      <c r="AQ108" s="4" t="s">
        <v>980</v>
      </c>
    </row>
    <row r="109" spans="1:43" s="4" customFormat="1" ht="23.25" customHeight="1" thickBot="1" x14ac:dyDescent="0.35">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973</v>
      </c>
      <c r="R109" s="3" t="s">
        <v>26</v>
      </c>
      <c r="S109" s="3" t="s">
        <v>71</v>
      </c>
      <c r="T109" s="3"/>
      <c r="U109" s="3" t="str">
        <f t="shared" si="5"/>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c r="AP109" s="4" t="s">
        <v>872</v>
      </c>
      <c r="AQ109" s="4" t="s">
        <v>979</v>
      </c>
    </row>
    <row r="110" spans="1:43" ht="23.25" customHeight="1" thickBot="1" x14ac:dyDescent="0.35">
      <c r="A110" s="3" t="s">
        <v>584</v>
      </c>
      <c r="B110" t="s">
        <v>1015</v>
      </c>
      <c r="C110" s="3" t="s">
        <v>518</v>
      </c>
      <c r="D110" s="3"/>
      <c r="E110" s="3" t="s">
        <v>1032</v>
      </c>
      <c r="O110" s="3" t="s">
        <v>517</v>
      </c>
      <c r="P110" s="3" t="s">
        <v>517</v>
      </c>
      <c r="Q110" s="32" t="s">
        <v>972</v>
      </c>
      <c r="U110" s="3" t="str">
        <f t="shared" si="5"/>
        <v>["ENA ERC32", "ENA ERC33", "ENA Study"]</v>
      </c>
      <c r="AI110" s="3" t="s">
        <v>919</v>
      </c>
      <c r="AJ110" s="3"/>
      <c r="AK110" s="3"/>
      <c r="AL110" s="3" t="s">
        <v>919</v>
      </c>
      <c r="AM110" s="3"/>
      <c r="AN110" s="3" t="s">
        <v>924</v>
      </c>
      <c r="AO110" s="3" t="s">
        <v>965</v>
      </c>
      <c r="AP110" s="4" t="s">
        <v>872</v>
      </c>
      <c r="AQ110" s="4" t="s">
        <v>980</v>
      </c>
    </row>
    <row r="111" spans="1:43" ht="23.25" customHeight="1" thickBot="1" x14ac:dyDescent="0.35">
      <c r="A111" s="3" t="s">
        <v>530</v>
      </c>
      <c r="B111" t="s">
        <v>988</v>
      </c>
      <c r="C111" s="3" t="s">
        <v>519</v>
      </c>
      <c r="D111" s="3"/>
      <c r="E111" s="3" t="s">
        <v>1032</v>
      </c>
      <c r="O111" s="3" t="s">
        <v>517</v>
      </c>
      <c r="P111" s="3" t="s">
        <v>517</v>
      </c>
      <c r="Q111" s="32" t="s">
        <v>974</v>
      </c>
      <c r="U111" s="3" t="str">
        <f t="shared" si="5"/>
        <v>["ENA ERC32", "ENA ERC33", "ENA Experiment"]</v>
      </c>
      <c r="AI111" s="3" t="s">
        <v>920</v>
      </c>
      <c r="AJ111" s="3"/>
      <c r="AK111" s="3"/>
      <c r="AL111" s="3" t="s">
        <v>920</v>
      </c>
      <c r="AM111" s="3"/>
      <c r="AN111" s="3" t="s">
        <v>924</v>
      </c>
      <c r="AO111" s="3" t="s">
        <v>965</v>
      </c>
      <c r="AP111" s="4" t="s">
        <v>872</v>
      </c>
      <c r="AQ111" s="4" t="s">
        <v>980</v>
      </c>
    </row>
    <row r="112" spans="1:43" ht="23.25" customHeight="1" thickBot="1" x14ac:dyDescent="0.35">
      <c r="A112" s="3" t="s">
        <v>1024</v>
      </c>
      <c r="B112" t="s">
        <v>1025</v>
      </c>
      <c r="C112" s="3" t="s">
        <v>520</v>
      </c>
      <c r="D112" s="3"/>
      <c r="E112" s="3" t="s">
        <v>1032</v>
      </c>
      <c r="O112" s="3" t="s">
        <v>517</v>
      </c>
      <c r="P112" s="3" t="s">
        <v>517</v>
      </c>
      <c r="Q112" s="32" t="s">
        <v>983</v>
      </c>
      <c r="U112" s="3" t="str">
        <f t="shared" si="5"/>
        <v>["ENA ERC32", "ENA ERC33", "ENA Run"]</v>
      </c>
      <c r="AI112" s="3" t="s">
        <v>921</v>
      </c>
      <c r="AJ112" s="3"/>
      <c r="AK112" s="3"/>
      <c r="AL112" s="3" t="s">
        <v>921</v>
      </c>
      <c r="AM112" s="3"/>
      <c r="AN112" s="3" t="s">
        <v>924</v>
      </c>
      <c r="AO112" s="3" t="s">
        <v>965</v>
      </c>
      <c r="AP112" s="4" t="s">
        <v>872</v>
      </c>
      <c r="AQ112" s="4" t="s">
        <v>980</v>
      </c>
    </row>
    <row r="113" spans="1:43" ht="23.25" customHeight="1" thickBot="1" x14ac:dyDescent="0.35">
      <c r="A113" s="3" t="s">
        <v>574</v>
      </c>
      <c r="B113" t="s">
        <v>1011</v>
      </c>
      <c r="C113" s="3" t="s">
        <v>521</v>
      </c>
      <c r="D113" s="3"/>
      <c r="E113" s="3" t="s">
        <v>1032</v>
      </c>
      <c r="O113" s="3" t="s">
        <v>517</v>
      </c>
      <c r="P113" s="3" t="s">
        <v>517</v>
      </c>
      <c r="Q113" s="32" t="s">
        <v>973</v>
      </c>
      <c r="U113" s="3" t="str">
        <f t="shared" si="5"/>
        <v>["ENA ERC32", "ENA ERC33", "ENA Sample"]</v>
      </c>
      <c r="AI113" s="3" t="s">
        <v>922</v>
      </c>
      <c r="AJ113" s="3"/>
      <c r="AK113" s="3"/>
      <c r="AL113" s="3" t="s">
        <v>921</v>
      </c>
      <c r="AM113" s="3"/>
      <c r="AN113" s="3" t="s">
        <v>924</v>
      </c>
      <c r="AO113" s="3" t="s">
        <v>965</v>
      </c>
      <c r="AP113" s="4" t="s">
        <v>872</v>
      </c>
      <c r="AQ113" s="4" t="s">
        <v>980</v>
      </c>
    </row>
    <row r="114" spans="1:43" ht="23.25" customHeight="1" thickBot="1" x14ac:dyDescent="0.35">
      <c r="A114" s="3" t="s">
        <v>522</v>
      </c>
      <c r="B114" t="s">
        <v>984</v>
      </c>
      <c r="C114" s="3" t="s">
        <v>523</v>
      </c>
      <c r="D114" s="3"/>
      <c r="E114" s="3" t="s">
        <v>672</v>
      </c>
      <c r="O114" s="3" t="s">
        <v>522</v>
      </c>
      <c r="P114" s="3"/>
      <c r="Q114" s="32" t="s">
        <v>973</v>
      </c>
      <c r="U114" s="3" t="str">
        <f t="shared" si="5"/>
        <v>["ENA ERC32", "ENA Sample"]</v>
      </c>
      <c r="AI114" s="3" t="s">
        <v>523</v>
      </c>
      <c r="AJ114" s="3"/>
      <c r="AK114" s="3"/>
      <c r="AL114" s="3"/>
      <c r="AM114" s="3"/>
      <c r="AN114" s="3"/>
      <c r="AO114" s="3" t="s">
        <v>967</v>
      </c>
      <c r="AP114" s="4" t="s">
        <v>872</v>
      </c>
      <c r="AQ114" s="4" t="s">
        <v>980</v>
      </c>
    </row>
    <row r="115" spans="1:43" ht="23.25" customHeight="1" thickBot="1" x14ac:dyDescent="0.35">
      <c r="A115" s="3" t="s">
        <v>524</v>
      </c>
      <c r="B115" t="s">
        <v>985</v>
      </c>
      <c r="C115" s="3" t="s">
        <v>525</v>
      </c>
      <c r="D115" s="3"/>
      <c r="E115" s="3" t="s">
        <v>672</v>
      </c>
      <c r="O115" s="3" t="s">
        <v>524</v>
      </c>
      <c r="P115" s="3"/>
      <c r="Q115" s="32" t="s">
        <v>973</v>
      </c>
      <c r="U115" s="3" t="str">
        <f t="shared" si="5"/>
        <v>["ENA ERC32", "ENA Sample"]</v>
      </c>
      <c r="AI115" s="3" t="s">
        <v>525</v>
      </c>
      <c r="AJ115" s="3"/>
      <c r="AK115" s="3"/>
      <c r="AL115" s="3"/>
      <c r="AM115" s="3"/>
      <c r="AN115" s="3"/>
      <c r="AO115" s="3" t="s">
        <v>967</v>
      </c>
      <c r="AP115" s="4" t="s">
        <v>872</v>
      </c>
      <c r="AQ115" s="4" t="s">
        <v>980</v>
      </c>
    </row>
    <row r="116" spans="1:43" ht="23.25" customHeight="1" thickBot="1" x14ac:dyDescent="0.35">
      <c r="A116" s="3" t="s">
        <v>526</v>
      </c>
      <c r="B116" t="s">
        <v>986</v>
      </c>
      <c r="C116" s="3" t="s">
        <v>527</v>
      </c>
      <c r="D116" s="3"/>
      <c r="E116" s="3" t="s">
        <v>672</v>
      </c>
      <c r="O116" s="3" t="s">
        <v>526</v>
      </c>
      <c r="P116" s="3"/>
      <c r="Q116" s="32" t="s">
        <v>973</v>
      </c>
      <c r="U116" s="3" t="str">
        <f t="shared" si="5"/>
        <v>["ENA ERC32", "ENA Sample"]</v>
      </c>
      <c r="AI116" s="3" t="s">
        <v>527</v>
      </c>
      <c r="AJ116" s="3"/>
      <c r="AK116" s="3"/>
      <c r="AL116" s="3"/>
      <c r="AM116" s="3"/>
      <c r="AN116" s="3"/>
      <c r="AO116" s="3" t="s">
        <v>967</v>
      </c>
      <c r="AP116" s="4" t="s">
        <v>872</v>
      </c>
      <c r="AQ116" s="4" t="s">
        <v>979</v>
      </c>
    </row>
    <row r="117" spans="1:43" ht="23.25" customHeight="1" thickBot="1" x14ac:dyDescent="0.35">
      <c r="A117" s="3" t="s">
        <v>528</v>
      </c>
      <c r="B117" t="s">
        <v>987</v>
      </c>
      <c r="C117" s="3" t="s">
        <v>529</v>
      </c>
      <c r="D117" s="3"/>
      <c r="E117" s="3" t="s">
        <v>672</v>
      </c>
      <c r="O117" s="3" t="s">
        <v>528</v>
      </c>
      <c r="P117" s="3"/>
      <c r="Q117" s="32" t="s">
        <v>973</v>
      </c>
      <c r="U117" s="3" t="str">
        <f t="shared" si="5"/>
        <v>["ENA ERC32", "ENA Sample"]</v>
      </c>
      <c r="AI117" s="3" t="s">
        <v>529</v>
      </c>
      <c r="AJ117" s="3"/>
      <c r="AK117" s="3"/>
      <c r="AL117" s="3"/>
      <c r="AM117" s="3"/>
      <c r="AN117" s="3"/>
      <c r="AO117" s="3" t="s">
        <v>967</v>
      </c>
      <c r="AP117" s="4" t="s">
        <v>872</v>
      </c>
      <c r="AQ117" s="4" t="s">
        <v>979</v>
      </c>
    </row>
    <row r="118" spans="1:43" ht="23.25" customHeight="1" thickBot="1" x14ac:dyDescent="0.35">
      <c r="A118" s="3" t="s">
        <v>530</v>
      </c>
      <c r="B118" t="s">
        <v>988</v>
      </c>
      <c r="C118" s="3" t="s">
        <v>531</v>
      </c>
      <c r="D118" s="3"/>
      <c r="E118" s="3" t="s">
        <v>672</v>
      </c>
      <c r="O118" s="3" t="s">
        <v>530</v>
      </c>
      <c r="P118" s="3" t="s">
        <v>530</v>
      </c>
      <c r="Q118" s="32" t="s">
        <v>983</v>
      </c>
      <c r="U118" s="3" t="str">
        <f t="shared" si="5"/>
        <v>["ENA ERC32", "ENA ERC33", "ENA Run"]</v>
      </c>
      <c r="AI118" s="3" t="s">
        <v>531</v>
      </c>
      <c r="AJ118" s="3"/>
      <c r="AK118" s="3"/>
      <c r="AL118" s="3" t="s">
        <v>531</v>
      </c>
      <c r="AM118" s="3"/>
      <c r="AN118" s="3" t="s">
        <v>924</v>
      </c>
      <c r="AO118" s="3" t="s">
        <v>965</v>
      </c>
      <c r="AP118" s="4" t="s">
        <v>872</v>
      </c>
      <c r="AQ118" s="4" t="s">
        <v>980</v>
      </c>
    </row>
    <row r="119" spans="1:43" ht="23.25" customHeight="1" thickBot="1" x14ac:dyDescent="0.35">
      <c r="A119" s="3" t="s">
        <v>532</v>
      </c>
      <c r="B119" t="s">
        <v>989</v>
      </c>
      <c r="C119" s="3" t="s">
        <v>533</v>
      </c>
      <c r="D119" s="3"/>
      <c r="E119" s="3" t="s">
        <v>1032</v>
      </c>
      <c r="O119" s="3" t="s">
        <v>532</v>
      </c>
      <c r="P119" s="3" t="s">
        <v>532</v>
      </c>
      <c r="Q119" s="32" t="s">
        <v>983</v>
      </c>
      <c r="U119" s="3" t="str">
        <f t="shared" si="5"/>
        <v>["ENA ERC32", "ENA ERC33", "ENA Run"]</v>
      </c>
      <c r="AI119" s="3" t="s">
        <v>533</v>
      </c>
      <c r="AJ119" s="3"/>
      <c r="AK119" s="3"/>
      <c r="AL119" s="3" t="s">
        <v>533</v>
      </c>
      <c r="AM119" s="3"/>
      <c r="AN119" s="3" t="s">
        <v>926</v>
      </c>
      <c r="AO119" s="3" t="s">
        <v>965</v>
      </c>
      <c r="AP119" s="4" t="s">
        <v>976</v>
      </c>
      <c r="AQ119" s="4" t="s">
        <v>981</v>
      </c>
    </row>
    <row r="120" spans="1:43" ht="23.25" customHeight="1" thickBot="1" x14ac:dyDescent="0.35">
      <c r="A120" s="3" t="s">
        <v>534</v>
      </c>
      <c r="B120" t="s">
        <v>990</v>
      </c>
      <c r="C120" s="3" t="s">
        <v>535</v>
      </c>
      <c r="D120" s="3"/>
      <c r="E120" s="3" t="s">
        <v>1032</v>
      </c>
      <c r="O120" s="3" t="s">
        <v>534</v>
      </c>
      <c r="P120" s="3" t="s">
        <v>534</v>
      </c>
      <c r="Q120" s="32" t="s">
        <v>983</v>
      </c>
      <c r="U120" s="3" t="str">
        <f t="shared" si="5"/>
        <v>["ENA ERC32", "ENA ERC33", "ENA Run"]</v>
      </c>
      <c r="AI120" s="3" t="s">
        <v>535</v>
      </c>
      <c r="AJ120" s="3"/>
      <c r="AK120" s="3"/>
      <c r="AL120" s="3" t="s">
        <v>535</v>
      </c>
      <c r="AM120" s="3"/>
      <c r="AN120" s="3" t="s">
        <v>924</v>
      </c>
      <c r="AO120" s="3" t="s">
        <v>965</v>
      </c>
      <c r="AP120" s="4" t="s">
        <v>872</v>
      </c>
      <c r="AQ120" s="4" t="s">
        <v>980</v>
      </c>
    </row>
    <row r="121" spans="1:43" ht="23.25" customHeight="1" thickBot="1" x14ac:dyDescent="0.35">
      <c r="A121" s="3" t="s">
        <v>536</v>
      </c>
      <c r="B121" t="s">
        <v>991</v>
      </c>
      <c r="C121" s="3" t="s">
        <v>537</v>
      </c>
      <c r="D121" s="3"/>
      <c r="E121" s="3" t="s">
        <v>672</v>
      </c>
      <c r="O121" s="3" t="s">
        <v>536</v>
      </c>
      <c r="P121" s="3" t="s">
        <v>536</v>
      </c>
      <c r="Q121" s="32" t="s">
        <v>973</v>
      </c>
      <c r="U121" s="3" t="str">
        <f t="shared" si="5"/>
        <v>["ENA ERC32", "ENA ERC33", "ENA Sample"]</v>
      </c>
      <c r="AI121" s="3" t="s">
        <v>537</v>
      </c>
      <c r="AJ121" s="3"/>
      <c r="AK121" s="3"/>
      <c r="AL121" s="3" t="s">
        <v>537</v>
      </c>
      <c r="AM121" s="3"/>
      <c r="AN121" s="3" t="s">
        <v>924</v>
      </c>
      <c r="AO121" s="3" t="s">
        <v>967</v>
      </c>
      <c r="AP121" s="3" t="s">
        <v>872</v>
      </c>
      <c r="AQ121" s="4" t="s">
        <v>980</v>
      </c>
    </row>
    <row r="122" spans="1:43" ht="23.25" customHeight="1" thickBot="1" x14ac:dyDescent="0.35">
      <c r="A122" s="3" t="s">
        <v>538</v>
      </c>
      <c r="B122" t="s">
        <v>992</v>
      </c>
      <c r="C122" s="3" t="s">
        <v>539</v>
      </c>
      <c r="D122" s="3"/>
      <c r="E122" s="3" t="s">
        <v>672</v>
      </c>
      <c r="O122" s="3" t="s">
        <v>538</v>
      </c>
      <c r="P122" s="3" t="s">
        <v>538</v>
      </c>
      <c r="Q122" s="32" t="s">
        <v>973</v>
      </c>
      <c r="U122" s="3" t="str">
        <f t="shared" si="5"/>
        <v>["ENA ERC32", "ENA ERC33", "ENA Sample"]</v>
      </c>
      <c r="AI122" s="3" t="s">
        <v>539</v>
      </c>
      <c r="AJ122" s="3"/>
      <c r="AK122" s="3"/>
      <c r="AL122" s="3" t="s">
        <v>539</v>
      </c>
      <c r="AM122" s="3"/>
      <c r="AN122" s="3" t="s">
        <v>926</v>
      </c>
      <c r="AO122" s="3" t="s">
        <v>967</v>
      </c>
      <c r="AP122" s="3" t="s">
        <v>976</v>
      </c>
      <c r="AQ122" s="4" t="s">
        <v>981</v>
      </c>
    </row>
    <row r="123" spans="1:43" ht="23.25" customHeight="1" thickBot="1" x14ac:dyDescent="0.35">
      <c r="A123" s="3" t="s">
        <v>540</v>
      </c>
      <c r="B123" t="s">
        <v>993</v>
      </c>
      <c r="C123" s="3" t="s">
        <v>541</v>
      </c>
      <c r="D123" s="3"/>
      <c r="E123" s="3" t="s">
        <v>672</v>
      </c>
      <c r="O123" s="3" t="s">
        <v>540</v>
      </c>
      <c r="P123" s="3" t="s">
        <v>540</v>
      </c>
      <c r="Q123" s="32" t="s">
        <v>973</v>
      </c>
      <c r="U123" s="3" t="str">
        <f t="shared" si="5"/>
        <v>["ENA ERC32", "ENA ERC33", "ENA Sample"]</v>
      </c>
      <c r="AI123" s="3" t="s">
        <v>541</v>
      </c>
      <c r="AJ123" s="3"/>
      <c r="AK123" s="3"/>
      <c r="AL123" s="3" t="s">
        <v>541</v>
      </c>
      <c r="AM123" s="3"/>
      <c r="AN123" s="3" t="s">
        <v>924</v>
      </c>
      <c r="AO123" s="3" t="s">
        <v>967</v>
      </c>
      <c r="AP123" s="4" t="s">
        <v>982</v>
      </c>
      <c r="AQ123" s="4" t="s">
        <v>980</v>
      </c>
    </row>
    <row r="124" spans="1:43" ht="23.25" customHeight="1" thickBot="1" x14ac:dyDescent="0.35">
      <c r="A124" s="3" t="s">
        <v>542</v>
      </c>
      <c r="B124" t="s">
        <v>994</v>
      </c>
      <c r="C124" s="3" t="s">
        <v>543</v>
      </c>
      <c r="D124" s="3"/>
      <c r="E124" s="3" t="s">
        <v>672</v>
      </c>
      <c r="O124" s="3" t="s">
        <v>542</v>
      </c>
      <c r="P124" s="3" t="s">
        <v>542</v>
      </c>
      <c r="Q124" s="32" t="s">
        <v>973</v>
      </c>
      <c r="U124" s="3" t="str">
        <f t="shared" si="5"/>
        <v>["ENA ERC32", "ENA ERC33", "ENA Sample"]</v>
      </c>
      <c r="AI124" s="3" t="s">
        <v>543</v>
      </c>
      <c r="AJ124" s="3"/>
      <c r="AK124" s="3"/>
      <c r="AL124" s="3" t="s">
        <v>543</v>
      </c>
      <c r="AM124" s="3"/>
      <c r="AN124" s="3" t="s">
        <v>924</v>
      </c>
      <c r="AO124" s="3" t="s">
        <v>967</v>
      </c>
      <c r="AP124" s="4" t="s">
        <v>872</v>
      </c>
      <c r="AQ124" s="4" t="s">
        <v>979</v>
      </c>
    </row>
    <row r="125" spans="1:43" ht="23.25" customHeight="1" thickBot="1" x14ac:dyDescent="0.35">
      <c r="A125" s="3" t="s">
        <v>544</v>
      </c>
      <c r="B125" t="s">
        <v>995</v>
      </c>
      <c r="C125" s="3" t="s">
        <v>545</v>
      </c>
      <c r="D125" s="3"/>
      <c r="E125" s="3" t="s">
        <v>672</v>
      </c>
      <c r="O125" s="3" t="s">
        <v>544</v>
      </c>
      <c r="P125" s="3"/>
      <c r="Q125" s="32" t="s">
        <v>973</v>
      </c>
      <c r="U125" s="3" t="str">
        <f t="shared" si="5"/>
        <v>["ENA ERC32", "ENA Sample"]</v>
      </c>
      <c r="AI125" s="3" t="s">
        <v>545</v>
      </c>
      <c r="AJ125" s="3"/>
      <c r="AK125" s="3"/>
      <c r="AL125" s="3"/>
      <c r="AM125" s="3"/>
      <c r="AN125" s="3"/>
      <c r="AO125" s="3" t="s">
        <v>967</v>
      </c>
      <c r="AP125" s="4" t="s">
        <v>53</v>
      </c>
      <c r="AQ125" s="4" t="s">
        <v>980</v>
      </c>
    </row>
    <row r="126" spans="1:43" ht="23.25" customHeight="1" thickBot="1" x14ac:dyDescent="0.35">
      <c r="A126" s="3" t="s">
        <v>274</v>
      </c>
      <c r="B126" t="s">
        <v>996</v>
      </c>
      <c r="C126" s="3" t="s">
        <v>546</v>
      </c>
      <c r="D126" s="3"/>
      <c r="E126" s="3" t="s">
        <v>672</v>
      </c>
      <c r="O126" s="3" t="s">
        <v>274</v>
      </c>
      <c r="P126" s="3" t="s">
        <v>274</v>
      </c>
      <c r="Q126" s="32" t="s">
        <v>973</v>
      </c>
      <c r="U126" s="3" t="str">
        <f t="shared" si="5"/>
        <v>["ENA ERC32", "ENA ERC33", "ENA Sample"]</v>
      </c>
      <c r="AI126" s="3" t="s">
        <v>546</v>
      </c>
      <c r="AJ126" s="3"/>
      <c r="AK126" s="3"/>
      <c r="AL126" s="3" t="s">
        <v>546</v>
      </c>
      <c r="AM126" s="3"/>
      <c r="AN126" s="3" t="s">
        <v>928</v>
      </c>
      <c r="AO126" s="3" t="s">
        <v>967</v>
      </c>
      <c r="AP126" s="4" t="s">
        <v>872</v>
      </c>
      <c r="AQ126" s="4" t="s">
        <v>980</v>
      </c>
    </row>
    <row r="127" spans="1:43" ht="23.25" customHeight="1" thickBot="1" x14ac:dyDescent="0.35">
      <c r="A127" s="3" t="s">
        <v>547</v>
      </c>
      <c r="B127" t="s">
        <v>997</v>
      </c>
      <c r="C127" s="3" t="s">
        <v>548</v>
      </c>
      <c r="D127" s="3"/>
      <c r="E127" s="3" t="s">
        <v>672</v>
      </c>
      <c r="O127" s="3" t="s">
        <v>547</v>
      </c>
      <c r="P127" s="3"/>
      <c r="Q127" s="32" t="s">
        <v>973</v>
      </c>
      <c r="U127" s="3" t="str">
        <f t="shared" si="5"/>
        <v>["ENA ERC32", "ENA Sample"]</v>
      </c>
      <c r="AI127" s="3" t="s">
        <v>548</v>
      </c>
      <c r="AJ127" s="3"/>
      <c r="AK127" s="3"/>
      <c r="AL127" s="3"/>
      <c r="AM127" s="3"/>
      <c r="AN127" s="3"/>
      <c r="AO127" s="3" t="s">
        <v>967</v>
      </c>
      <c r="AP127" s="4" t="s">
        <v>872</v>
      </c>
      <c r="AQ127" s="4" t="s">
        <v>979</v>
      </c>
    </row>
    <row r="128" spans="1:43" ht="23.25" customHeight="1" thickBot="1" x14ac:dyDescent="0.35">
      <c r="A128" s="3" t="s">
        <v>549</v>
      </c>
      <c r="B128" t="s">
        <v>998</v>
      </c>
      <c r="C128" s="3" t="s">
        <v>550</v>
      </c>
      <c r="D128" s="3"/>
      <c r="E128" s="3" t="s">
        <v>672</v>
      </c>
      <c r="O128" s="3" t="s">
        <v>549</v>
      </c>
      <c r="P128" s="3"/>
      <c r="Q128" s="32" t="s">
        <v>973</v>
      </c>
      <c r="U128" s="3" t="str">
        <f t="shared" si="5"/>
        <v>["ENA ERC32", "ENA Sample"]</v>
      </c>
      <c r="AI128" s="3" t="s">
        <v>550</v>
      </c>
      <c r="AJ128" s="3"/>
      <c r="AK128" s="3"/>
      <c r="AL128" s="3"/>
      <c r="AM128" s="3"/>
      <c r="AN128" s="3"/>
      <c r="AO128" s="3" t="s">
        <v>967</v>
      </c>
      <c r="AP128" s="4" t="s">
        <v>53</v>
      </c>
      <c r="AQ128" s="4" t="s">
        <v>980</v>
      </c>
    </row>
    <row r="129" spans="1:43" ht="23.25" customHeight="1" thickBot="1" x14ac:dyDescent="0.35">
      <c r="A129" s="3" t="s">
        <v>551</v>
      </c>
      <c r="B129" t="s">
        <v>999</v>
      </c>
      <c r="C129" s="3" t="s">
        <v>552</v>
      </c>
      <c r="D129" s="3"/>
      <c r="E129" s="3" t="s">
        <v>672</v>
      </c>
      <c r="O129" s="3" t="s">
        <v>551</v>
      </c>
      <c r="P129" s="3"/>
      <c r="Q129" s="32" t="s">
        <v>973</v>
      </c>
      <c r="U129" s="3" t="str">
        <f t="shared" si="5"/>
        <v>["ENA ERC32", "ENA Sample"]</v>
      </c>
      <c r="AI129" s="3" t="s">
        <v>552</v>
      </c>
      <c r="AJ129" s="3"/>
      <c r="AK129" s="3"/>
      <c r="AL129" s="3"/>
      <c r="AM129" s="3"/>
      <c r="AN129" s="3"/>
      <c r="AO129" s="3" t="s">
        <v>967</v>
      </c>
      <c r="AP129" s="4" t="s">
        <v>872</v>
      </c>
      <c r="AQ129" s="4" t="s">
        <v>980</v>
      </c>
    </row>
    <row r="130" spans="1:43" ht="23.25" customHeight="1" thickBot="1" x14ac:dyDescent="0.35">
      <c r="A130" s="3" t="s">
        <v>553</v>
      </c>
      <c r="B130" t="s">
        <v>1000</v>
      </c>
      <c r="C130" s="3" t="s">
        <v>554</v>
      </c>
      <c r="D130" s="3"/>
      <c r="E130" s="3" t="s">
        <v>672</v>
      </c>
      <c r="O130" s="3" t="s">
        <v>553</v>
      </c>
      <c r="P130" s="3"/>
      <c r="Q130" s="32" t="s">
        <v>973</v>
      </c>
      <c r="U130" s="3" t="str">
        <f t="shared" si="5"/>
        <v>["ENA ERC32", "ENA Sample"]</v>
      </c>
      <c r="AI130" s="3" t="s">
        <v>554</v>
      </c>
      <c r="AJ130" s="3"/>
      <c r="AK130" s="3"/>
      <c r="AL130" s="3"/>
      <c r="AM130" s="3"/>
      <c r="AN130" s="3"/>
      <c r="AO130" s="3" t="s">
        <v>967</v>
      </c>
      <c r="AP130" s="4" t="s">
        <v>872</v>
      </c>
      <c r="AQ130" s="4" t="s">
        <v>980</v>
      </c>
    </row>
    <row r="131" spans="1:43" ht="23.25" customHeight="1" thickBot="1" x14ac:dyDescent="0.35">
      <c r="A131" s="3" t="s">
        <v>555</v>
      </c>
      <c r="B131" t="s">
        <v>1001</v>
      </c>
      <c r="C131" s="3" t="s">
        <v>556</v>
      </c>
      <c r="D131" s="3"/>
      <c r="E131" s="3" t="s">
        <v>672</v>
      </c>
      <c r="O131" s="3" t="s">
        <v>555</v>
      </c>
      <c r="P131" s="3"/>
      <c r="Q131" s="32" t="s">
        <v>973</v>
      </c>
      <c r="U131" s="3" t="str">
        <f t="shared" si="5"/>
        <v>["ENA ERC32", "ENA Sample"]</v>
      </c>
      <c r="AI131" s="3" t="s">
        <v>556</v>
      </c>
      <c r="AJ131" s="3"/>
      <c r="AK131" s="3"/>
      <c r="AL131" s="3"/>
      <c r="AM131" s="3"/>
      <c r="AN131" s="3"/>
      <c r="AO131" s="3" t="s">
        <v>967</v>
      </c>
      <c r="AP131" s="4" t="s">
        <v>872</v>
      </c>
      <c r="AQ131" s="4" t="s">
        <v>980</v>
      </c>
    </row>
    <row r="132" spans="1:43" ht="23.25" customHeight="1" thickBot="1" x14ac:dyDescent="0.35">
      <c r="A132" s="3" t="s">
        <v>557</v>
      </c>
      <c r="B132" t="s">
        <v>1002</v>
      </c>
      <c r="C132" s="3" t="s">
        <v>558</v>
      </c>
      <c r="D132" s="3"/>
      <c r="E132" s="3" t="s">
        <v>672</v>
      </c>
      <c r="O132" s="3" t="s">
        <v>557</v>
      </c>
      <c r="P132" s="3"/>
      <c r="Q132" s="32" t="s">
        <v>973</v>
      </c>
      <c r="U132" s="3" t="str">
        <f t="shared" si="5"/>
        <v>["ENA ERC32", "ENA Sample"]</v>
      </c>
      <c r="AI132" s="3" t="s">
        <v>558</v>
      </c>
      <c r="AJ132" s="3"/>
      <c r="AK132" s="3"/>
      <c r="AL132" s="3"/>
      <c r="AM132" s="3"/>
      <c r="AN132" s="3"/>
      <c r="AO132" s="3" t="s">
        <v>967</v>
      </c>
      <c r="AP132" s="4" t="s">
        <v>872</v>
      </c>
      <c r="AQ132" s="4" t="s">
        <v>980</v>
      </c>
    </row>
    <row r="133" spans="1:43" ht="23.25" customHeight="1" thickBot="1" x14ac:dyDescent="0.35">
      <c r="A133" s="3" t="s">
        <v>559</v>
      </c>
      <c r="B133" t="s">
        <v>1003</v>
      </c>
      <c r="C133" s="3" t="s">
        <v>560</v>
      </c>
      <c r="D133" s="3"/>
      <c r="E133" s="3" t="s">
        <v>672</v>
      </c>
      <c r="O133" s="3" t="s">
        <v>559</v>
      </c>
      <c r="P133" s="3"/>
      <c r="Q133" s="32" t="s">
        <v>973</v>
      </c>
      <c r="U133" s="3" t="str">
        <f t="shared" si="5"/>
        <v>["ENA ERC32", "ENA Sample"]</v>
      </c>
      <c r="AI133" s="3" t="s">
        <v>560</v>
      </c>
      <c r="AJ133" s="3"/>
      <c r="AK133" s="3"/>
      <c r="AL133" s="3"/>
      <c r="AM133" s="3"/>
      <c r="AN133" s="3"/>
      <c r="AO133" s="3" t="s">
        <v>967</v>
      </c>
      <c r="AP133" s="4" t="s">
        <v>976</v>
      </c>
      <c r="AQ133" s="4" t="s">
        <v>981</v>
      </c>
    </row>
    <row r="134" spans="1:43" ht="23.25" customHeight="1" thickBot="1" x14ac:dyDescent="0.35">
      <c r="A134" s="3" t="s">
        <v>561</v>
      </c>
      <c r="B134" t="s">
        <v>1004</v>
      </c>
      <c r="C134" s="3" t="s">
        <v>562</v>
      </c>
      <c r="D134" s="3"/>
      <c r="E134" s="3" t="s">
        <v>672</v>
      </c>
      <c r="O134" s="3" t="s">
        <v>561</v>
      </c>
      <c r="P134" s="3"/>
      <c r="Q134" s="32" t="s">
        <v>973</v>
      </c>
      <c r="U134" s="3" t="str">
        <f t="shared" ref="U134:U157" si="6">"[" &amp; _xlfn.TEXTJOIN(", ", TRUE,
    IF(H134&lt;&gt;"", """" &amp; H$1 &amp; """", ""),
    IF(I134&lt;&gt;"", """" &amp; I$1 &amp; """", ""),
    IF(J134&lt;&gt;"", """" &amp; J$1 &amp; """", ""),
    IF(K134&lt;&gt;"", """" &amp; K$1 &amp; """", ""),
    IF(L134&lt;&gt;"", """" &amp; L$1 &amp; """", ""),    IF(M134&lt;&gt;"", """" &amp; M$1 &amp; """", ""),    IF(N134&lt;&gt;"", """" &amp; N$1 &amp; """", ""),     IF(O134&lt;&gt;"", """" &amp; O$1 &amp; """", ""),     IF(P134&lt;&gt;"", """" &amp; P$1 &amp; """", ""),
    IF(R134&lt;&gt;"", """" &amp; R134 &amp; """", ""), IF(Q134&lt;&gt;"", """" &amp; Q134 &amp; """", ""),
    IF(S134&lt;&gt;"", """" &amp; S134 &amp; """", ""),
    IF(T134&lt;&gt;"", """" &amp; T134 &amp; """", "")
) &amp; "]"</f>
        <v>["ENA ERC32", "ENA Sample"]</v>
      </c>
      <c r="AI134" s="3" t="s">
        <v>562</v>
      </c>
      <c r="AJ134" s="3"/>
      <c r="AK134" s="3"/>
      <c r="AL134" s="3"/>
      <c r="AM134" s="3"/>
      <c r="AN134" s="3"/>
      <c r="AO134" s="3" t="s">
        <v>967</v>
      </c>
      <c r="AP134" s="4" t="s">
        <v>976</v>
      </c>
      <c r="AQ134" s="4" t="s">
        <v>981</v>
      </c>
    </row>
    <row r="135" spans="1:43" ht="23.25" customHeight="1" thickBot="1" x14ac:dyDescent="0.35">
      <c r="A135" s="3" t="s">
        <v>563</v>
      </c>
      <c r="B135" t="s">
        <v>1005</v>
      </c>
      <c r="C135" s="3" t="s">
        <v>564</v>
      </c>
      <c r="D135" s="3"/>
      <c r="E135" s="3" t="s">
        <v>672</v>
      </c>
      <c r="O135" s="3" t="s">
        <v>563</v>
      </c>
      <c r="P135" s="3"/>
      <c r="Q135" s="32" t="s">
        <v>973</v>
      </c>
      <c r="U135" s="3" t="str">
        <f t="shared" si="6"/>
        <v>["ENA ERC32", "ENA Sample"]</v>
      </c>
      <c r="AI135" s="3" t="s">
        <v>564</v>
      </c>
      <c r="AJ135" s="3"/>
      <c r="AK135" s="3"/>
      <c r="AL135" s="3"/>
      <c r="AM135" s="3"/>
      <c r="AN135" s="3"/>
      <c r="AO135" s="3" t="s">
        <v>967</v>
      </c>
      <c r="AP135" s="4" t="s">
        <v>872</v>
      </c>
      <c r="AQ135" s="4" t="s">
        <v>980</v>
      </c>
    </row>
    <row r="136" spans="1:43" ht="23.25" customHeight="1" thickBot="1" x14ac:dyDescent="0.35">
      <c r="A136" s="3" t="s">
        <v>565</v>
      </c>
      <c r="B136" t="s">
        <v>1006</v>
      </c>
      <c r="C136" s="3" t="s">
        <v>566</v>
      </c>
      <c r="D136" s="3"/>
      <c r="E136" s="3" t="s">
        <v>1032</v>
      </c>
      <c r="O136" s="3" t="s">
        <v>565</v>
      </c>
      <c r="P136" s="3" t="s">
        <v>565</v>
      </c>
      <c r="Q136" s="32" t="s">
        <v>972</v>
      </c>
      <c r="U136" s="3" t="str">
        <f t="shared" si="6"/>
        <v>["ENA ERC32", "ENA ERC33", "ENA Study"]</v>
      </c>
      <c r="AI136" s="3" t="s">
        <v>566</v>
      </c>
      <c r="AJ136" s="3"/>
      <c r="AK136" s="3"/>
      <c r="AL136" s="3" t="s">
        <v>934</v>
      </c>
      <c r="AM136" s="3"/>
      <c r="AN136" s="3" t="s">
        <v>924</v>
      </c>
      <c r="AO136" s="3" t="s">
        <v>967</v>
      </c>
      <c r="AP136" s="4" t="s">
        <v>872</v>
      </c>
      <c r="AQ136" s="4" t="s">
        <v>980</v>
      </c>
    </row>
    <row r="137" spans="1:43" ht="23.25" customHeight="1" thickBot="1" x14ac:dyDescent="0.35">
      <c r="A137" s="3" t="s">
        <v>567</v>
      </c>
      <c r="B137" t="s">
        <v>1007</v>
      </c>
      <c r="C137" s="3" t="s">
        <v>568</v>
      </c>
      <c r="D137" s="3"/>
      <c r="E137" s="3" t="s">
        <v>672</v>
      </c>
      <c r="O137" s="3" t="s">
        <v>567</v>
      </c>
      <c r="P137" s="3"/>
      <c r="Q137" s="32" t="s">
        <v>973</v>
      </c>
      <c r="U137" s="3" t="str">
        <f t="shared" si="6"/>
        <v>["ENA ERC32", "ENA Sample"]</v>
      </c>
      <c r="AI137" s="3" t="s">
        <v>568</v>
      </c>
      <c r="AJ137" s="3"/>
      <c r="AK137" s="3"/>
      <c r="AL137" s="3"/>
      <c r="AM137" s="3"/>
      <c r="AN137" s="3"/>
      <c r="AO137" s="3" t="s">
        <v>967</v>
      </c>
      <c r="AP137" s="4" t="s">
        <v>872</v>
      </c>
      <c r="AQ137" s="4" t="s">
        <v>979</v>
      </c>
    </row>
    <row r="138" spans="1:43" ht="23.25" customHeight="1" thickBot="1" x14ac:dyDescent="0.35">
      <c r="A138" s="3" t="s">
        <v>569</v>
      </c>
      <c r="B138" t="s">
        <v>1008</v>
      </c>
      <c r="C138" s="3" t="s">
        <v>570</v>
      </c>
      <c r="D138" s="3"/>
      <c r="E138" s="3" t="s">
        <v>672</v>
      </c>
      <c r="O138" s="3" t="s">
        <v>569</v>
      </c>
      <c r="P138" s="3" t="s">
        <v>569</v>
      </c>
      <c r="Q138" s="32" t="s">
        <v>973</v>
      </c>
      <c r="U138" s="3" t="str">
        <f t="shared" si="6"/>
        <v>["ENA ERC32", "ENA ERC33", "ENA Sample"]</v>
      </c>
      <c r="AI138" s="3" t="s">
        <v>570</v>
      </c>
      <c r="AJ138" s="3"/>
      <c r="AK138" s="3"/>
      <c r="AL138" s="3" t="s">
        <v>570</v>
      </c>
      <c r="AM138" s="3"/>
      <c r="AN138" s="3" t="s">
        <v>924</v>
      </c>
      <c r="AO138" s="3" t="s">
        <v>967</v>
      </c>
      <c r="AP138" s="4" t="s">
        <v>872</v>
      </c>
      <c r="AQ138" s="4" t="s">
        <v>979</v>
      </c>
    </row>
    <row r="139" spans="1:43" ht="23.25" customHeight="1" thickBot="1" x14ac:dyDescent="0.35">
      <c r="A139" s="3" t="s">
        <v>489</v>
      </c>
      <c r="B139" t="s">
        <v>1009</v>
      </c>
      <c r="C139" s="3" t="s">
        <v>571</v>
      </c>
      <c r="D139" s="3"/>
      <c r="E139" s="3" t="s">
        <v>672</v>
      </c>
      <c r="O139" s="3" t="s">
        <v>489</v>
      </c>
      <c r="P139" s="3" t="s">
        <v>489</v>
      </c>
      <c r="Q139" s="32" t="s">
        <v>973</v>
      </c>
      <c r="U139" s="3" t="str">
        <f t="shared" si="6"/>
        <v>["ENA ERC32", "ENA ERC33", "ENA Sample"]</v>
      </c>
      <c r="AI139" s="3" t="s">
        <v>571</v>
      </c>
      <c r="AJ139" s="3"/>
      <c r="AK139" s="3"/>
      <c r="AL139" s="3" t="s">
        <v>571</v>
      </c>
      <c r="AM139" s="3"/>
      <c r="AN139" s="3" t="s">
        <v>926</v>
      </c>
      <c r="AO139" s="3" t="s">
        <v>966</v>
      </c>
      <c r="AP139" s="4" t="s">
        <v>976</v>
      </c>
      <c r="AQ139" s="4" t="s">
        <v>981</v>
      </c>
    </row>
    <row r="140" spans="1:43" ht="23.25" customHeight="1" thickBot="1" x14ac:dyDescent="0.35">
      <c r="A140" s="3" t="s">
        <v>572</v>
      </c>
      <c r="B140" t="s">
        <v>1010</v>
      </c>
      <c r="C140" s="3" t="s">
        <v>573</v>
      </c>
      <c r="D140" s="3"/>
      <c r="E140" s="3" t="s">
        <v>672</v>
      </c>
      <c r="O140" s="3" t="s">
        <v>572</v>
      </c>
      <c r="P140" s="3" t="s">
        <v>572</v>
      </c>
      <c r="Q140" s="32" t="s">
        <v>973</v>
      </c>
      <c r="U140" s="3" t="str">
        <f t="shared" si="6"/>
        <v>["ENA ERC32", "ENA ERC33", "ENA Sample"]</v>
      </c>
      <c r="AI140" s="3" t="s">
        <v>573</v>
      </c>
      <c r="AJ140" s="3"/>
      <c r="AK140" s="3"/>
      <c r="AL140" s="3" t="s">
        <v>935</v>
      </c>
      <c r="AM140" s="3"/>
      <c r="AN140" s="3" t="s">
        <v>924</v>
      </c>
      <c r="AO140" s="3" t="s">
        <v>967</v>
      </c>
      <c r="AP140" s="4" t="s">
        <v>872</v>
      </c>
      <c r="AQ140" s="4" t="s">
        <v>980</v>
      </c>
    </row>
    <row r="141" spans="1:43" ht="23.25" customHeight="1" thickBot="1" x14ac:dyDescent="0.35">
      <c r="A141" s="3" t="s">
        <v>574</v>
      </c>
      <c r="B141" t="s">
        <v>1011</v>
      </c>
      <c r="C141" s="3" t="s">
        <v>575</v>
      </c>
      <c r="D141" s="3"/>
      <c r="E141" s="3" t="s">
        <v>672</v>
      </c>
      <c r="O141" s="3" t="s">
        <v>574</v>
      </c>
      <c r="P141" s="3" t="s">
        <v>574</v>
      </c>
      <c r="Q141" s="32" t="s">
        <v>974</v>
      </c>
      <c r="U141" s="3" t="str">
        <f t="shared" si="6"/>
        <v>["ENA ERC32", "ENA ERC33", "ENA Experiment"]</v>
      </c>
      <c r="AI141" s="3" t="s">
        <v>575</v>
      </c>
      <c r="AJ141" s="3"/>
      <c r="AK141" s="3"/>
      <c r="AL141" s="3" t="s">
        <v>575</v>
      </c>
      <c r="AM141" s="3"/>
      <c r="AN141" s="3" t="s">
        <v>924</v>
      </c>
      <c r="AO141" s="3" t="s">
        <v>965</v>
      </c>
      <c r="AP141" s="4" t="s">
        <v>872</v>
      </c>
      <c r="AQ141" s="4" t="s">
        <v>980</v>
      </c>
    </row>
    <row r="142" spans="1:43" ht="23.25" customHeight="1" thickBot="1" x14ac:dyDescent="0.35">
      <c r="A142" s="3" t="s">
        <v>576</v>
      </c>
      <c r="B142" t="s">
        <v>1012</v>
      </c>
      <c r="C142" s="3" t="s">
        <v>577</v>
      </c>
      <c r="D142" s="3"/>
      <c r="E142" s="3" t="s">
        <v>672</v>
      </c>
      <c r="O142" s="3" t="s">
        <v>576</v>
      </c>
      <c r="P142" s="3" t="s">
        <v>576</v>
      </c>
      <c r="Q142" s="32" t="s">
        <v>973</v>
      </c>
      <c r="U142" s="3" t="str">
        <f t="shared" si="6"/>
        <v>["ENA ERC32", "ENA ERC33", "ENA Sample"]</v>
      </c>
      <c r="AI142" s="3" t="s">
        <v>577</v>
      </c>
      <c r="AJ142" s="3"/>
      <c r="AK142" s="3"/>
      <c r="AL142" s="3" t="s">
        <v>577</v>
      </c>
      <c r="AM142" s="3"/>
      <c r="AN142" s="3" t="s">
        <v>928</v>
      </c>
      <c r="AO142" s="3" t="s">
        <v>967</v>
      </c>
      <c r="AP142" s="4" t="s">
        <v>982</v>
      </c>
      <c r="AQ142" s="4" t="s">
        <v>980</v>
      </c>
    </row>
    <row r="143" spans="1:43" ht="23.25" customHeight="1" thickBot="1" x14ac:dyDescent="0.35">
      <c r="A143" s="3" t="s">
        <v>578</v>
      </c>
      <c r="B143" t="s">
        <v>1013</v>
      </c>
      <c r="C143" s="3" t="s">
        <v>579</v>
      </c>
      <c r="D143" s="3"/>
      <c r="E143" s="3" t="s">
        <v>672</v>
      </c>
      <c r="O143" s="3" t="s">
        <v>578</v>
      </c>
      <c r="P143" s="3"/>
      <c r="Q143" s="32" t="s">
        <v>973</v>
      </c>
      <c r="U143" s="3" t="str">
        <f t="shared" si="6"/>
        <v>["ENA ERC32", "ENA Sample"]</v>
      </c>
      <c r="AI143" s="3" t="s">
        <v>579</v>
      </c>
      <c r="AJ143" s="3"/>
      <c r="AK143" s="3"/>
      <c r="AL143" s="3"/>
      <c r="AM143" s="3"/>
      <c r="AN143" s="3"/>
      <c r="AO143" s="3" t="s">
        <v>967</v>
      </c>
      <c r="AP143" s="4" t="s">
        <v>976</v>
      </c>
      <c r="AQ143" s="4" t="s">
        <v>981</v>
      </c>
    </row>
    <row r="144" spans="1:43" ht="23.25" customHeight="1" thickBot="1" x14ac:dyDescent="0.35">
      <c r="A144" s="3" t="s">
        <v>580</v>
      </c>
      <c r="B144" t="s">
        <v>657</v>
      </c>
      <c r="C144" s="3" t="s">
        <v>581</v>
      </c>
      <c r="D144" s="3"/>
      <c r="E144" s="3" t="s">
        <v>672</v>
      </c>
      <c r="O144" s="3" t="s">
        <v>580</v>
      </c>
      <c r="P144" s="3" t="s">
        <v>580</v>
      </c>
      <c r="Q144" s="32" t="s">
        <v>973</v>
      </c>
      <c r="U144" s="3" t="str">
        <f t="shared" si="6"/>
        <v>["ENA ERC32", "ENA ERC33", "ENA Sample"]</v>
      </c>
      <c r="AI144" s="3" t="s">
        <v>581</v>
      </c>
      <c r="AJ144" s="3"/>
      <c r="AK144" s="3"/>
      <c r="AL144" s="3" t="s">
        <v>581</v>
      </c>
      <c r="AM144" s="3"/>
      <c r="AN144" s="3" t="s">
        <v>924</v>
      </c>
      <c r="AO144" s="3" t="s">
        <v>967</v>
      </c>
      <c r="AP144" s="4" t="s">
        <v>872</v>
      </c>
      <c r="AQ144" s="4" t="s">
        <v>980</v>
      </c>
    </row>
    <row r="145" spans="1:43" ht="23.25" customHeight="1" thickBot="1" x14ac:dyDescent="0.35">
      <c r="A145" s="3" t="s">
        <v>582</v>
      </c>
      <c r="B145" t="s">
        <v>1014</v>
      </c>
      <c r="C145" s="3" t="s">
        <v>583</v>
      </c>
      <c r="D145" s="3"/>
      <c r="E145" s="3" t="s">
        <v>672</v>
      </c>
      <c r="O145" s="3" t="s">
        <v>582</v>
      </c>
      <c r="P145" s="3" t="s">
        <v>582</v>
      </c>
      <c r="Q145" s="32" t="s">
        <v>972</v>
      </c>
      <c r="U145" s="3" t="str">
        <f t="shared" si="6"/>
        <v>["ENA ERC32", "ENA ERC33", "ENA Study"]</v>
      </c>
      <c r="AI145" s="3" t="s">
        <v>923</v>
      </c>
      <c r="AJ145" s="3"/>
      <c r="AK145" s="3"/>
      <c r="AL145" s="3" t="s">
        <v>923</v>
      </c>
      <c r="AM145" s="3"/>
      <c r="AN145" s="3" t="s">
        <v>928</v>
      </c>
      <c r="AO145" s="3" t="s">
        <v>967</v>
      </c>
      <c r="AP145" s="4" t="s">
        <v>982</v>
      </c>
      <c r="AQ145" s="4" t="s">
        <v>980</v>
      </c>
    </row>
    <row r="146" spans="1:43" ht="23.25" customHeight="1" thickBot="1" x14ac:dyDescent="0.35">
      <c r="A146" s="3" t="s">
        <v>584</v>
      </c>
      <c r="B146" t="s">
        <v>1015</v>
      </c>
      <c r="C146" s="3" t="s">
        <v>585</v>
      </c>
      <c r="D146" s="3"/>
      <c r="E146" s="3" t="s">
        <v>1032</v>
      </c>
      <c r="O146" s="3" t="s">
        <v>584</v>
      </c>
      <c r="P146" s="3" t="s">
        <v>584</v>
      </c>
      <c r="Q146" s="32" t="s">
        <v>974</v>
      </c>
      <c r="U146" s="3" t="str">
        <f t="shared" si="6"/>
        <v>["ENA ERC32", "ENA ERC33", "ENA Experiment"]</v>
      </c>
      <c r="AI146" s="3" t="s">
        <v>585</v>
      </c>
      <c r="AJ146" s="3"/>
      <c r="AK146" s="3"/>
      <c r="AL146" s="3" t="s">
        <v>585</v>
      </c>
      <c r="AM146" s="3"/>
      <c r="AN146" s="3" t="s">
        <v>924</v>
      </c>
      <c r="AO146" s="3" t="s">
        <v>965</v>
      </c>
      <c r="AP146" s="4" t="s">
        <v>872</v>
      </c>
      <c r="AQ146" s="4" t="s">
        <v>980</v>
      </c>
    </row>
    <row r="147" spans="1:43" ht="23.25" customHeight="1" thickBot="1" x14ac:dyDescent="0.35">
      <c r="A147" s="3" t="s">
        <v>586</v>
      </c>
      <c r="B147" t="s">
        <v>1016</v>
      </c>
      <c r="C147" s="3" t="s">
        <v>587</v>
      </c>
      <c r="D147" s="3"/>
      <c r="E147" s="3" t="s">
        <v>1032</v>
      </c>
      <c r="O147" s="3" t="s">
        <v>586</v>
      </c>
      <c r="P147" s="3" t="s">
        <v>586</v>
      </c>
      <c r="Q147" s="32" t="s">
        <v>972</v>
      </c>
      <c r="U147" s="3" t="str">
        <f t="shared" si="6"/>
        <v>["ENA ERC32", "ENA ERC33", "ENA Study"]</v>
      </c>
      <c r="AI147" s="3" t="s">
        <v>587</v>
      </c>
      <c r="AJ147" s="3"/>
      <c r="AK147" s="3"/>
      <c r="AL147" s="3" t="s">
        <v>587</v>
      </c>
      <c r="AM147" s="3"/>
      <c r="AN147" s="3" t="s">
        <v>926</v>
      </c>
      <c r="AO147" s="3" t="s">
        <v>965</v>
      </c>
      <c r="AP147" s="4" t="s">
        <v>976</v>
      </c>
      <c r="AQ147" s="4" t="s">
        <v>981</v>
      </c>
    </row>
    <row r="148" spans="1:43" ht="23.25" customHeight="1" thickBot="1" x14ac:dyDescent="0.35">
      <c r="A148" s="3" t="s">
        <v>588</v>
      </c>
      <c r="B148" t="s">
        <v>1017</v>
      </c>
      <c r="C148" s="3" t="s">
        <v>589</v>
      </c>
      <c r="D148" s="3"/>
      <c r="E148" s="3" t="s">
        <v>672</v>
      </c>
      <c r="O148" s="3" t="s">
        <v>588</v>
      </c>
      <c r="P148" s="3" t="s">
        <v>588</v>
      </c>
      <c r="Q148" s="32" t="s">
        <v>973</v>
      </c>
      <c r="U148" s="3" t="str">
        <f t="shared" si="6"/>
        <v>["ENA ERC32", "ENA ERC33", "ENA Sample"]</v>
      </c>
      <c r="AI148" s="3" t="s">
        <v>589</v>
      </c>
      <c r="AJ148" s="3"/>
      <c r="AK148" s="3"/>
      <c r="AL148" s="3" t="s">
        <v>589</v>
      </c>
      <c r="AM148" s="3"/>
      <c r="AN148" s="3" t="s">
        <v>924</v>
      </c>
      <c r="AO148" s="3" t="s">
        <v>967</v>
      </c>
      <c r="AP148" s="4" t="s">
        <v>872</v>
      </c>
      <c r="AQ148" s="4" t="s">
        <v>979</v>
      </c>
    </row>
    <row r="149" spans="1:43" ht="23.25" customHeight="1" thickBot="1" x14ac:dyDescent="0.35">
      <c r="A149" s="3" t="s">
        <v>590</v>
      </c>
      <c r="B149" t="s">
        <v>1018</v>
      </c>
      <c r="C149" s="3" t="s">
        <v>591</v>
      </c>
      <c r="D149" s="3"/>
      <c r="E149" s="3" t="s">
        <v>672</v>
      </c>
      <c r="O149" s="3" t="s">
        <v>590</v>
      </c>
      <c r="P149" s="3" t="s">
        <v>590</v>
      </c>
      <c r="Q149" s="32" t="s">
        <v>973</v>
      </c>
      <c r="U149" s="3" t="str">
        <f t="shared" si="6"/>
        <v>["ENA ERC32", "ENA ERC33", "ENA Sample"]</v>
      </c>
      <c r="AI149" s="3" t="s">
        <v>591</v>
      </c>
      <c r="AJ149" s="3"/>
      <c r="AK149" s="3"/>
      <c r="AL149" s="3" t="s">
        <v>936</v>
      </c>
      <c r="AM149" s="3"/>
      <c r="AN149" s="3" t="s">
        <v>924</v>
      </c>
      <c r="AO149" s="3" t="s">
        <v>967</v>
      </c>
      <c r="AP149" s="4" t="s">
        <v>872</v>
      </c>
      <c r="AQ149" s="4" t="s">
        <v>979</v>
      </c>
    </row>
    <row r="150" spans="1:43" ht="23.25" customHeight="1" thickBot="1" x14ac:dyDescent="0.35">
      <c r="A150" s="3" t="s">
        <v>1026</v>
      </c>
      <c r="B150" t="s">
        <v>1029</v>
      </c>
      <c r="C150" s="3" t="s">
        <v>593</v>
      </c>
      <c r="D150" s="3"/>
      <c r="E150" s="3" t="s">
        <v>672</v>
      </c>
      <c r="O150" s="3" t="s">
        <v>592</v>
      </c>
      <c r="P150" s="3" t="s">
        <v>592</v>
      </c>
      <c r="Q150" s="32" t="s">
        <v>972</v>
      </c>
      <c r="U150" s="3" t="str">
        <f t="shared" si="6"/>
        <v>["ENA ERC32", "ENA ERC33", "ENA Study"]</v>
      </c>
      <c r="AI150" s="3" t="s">
        <v>593</v>
      </c>
      <c r="AJ150" s="3"/>
      <c r="AK150" s="3"/>
      <c r="AL150" s="3" t="s">
        <v>593</v>
      </c>
      <c r="AM150" s="3"/>
      <c r="AN150" s="3" t="s">
        <v>924</v>
      </c>
      <c r="AO150" s="3" t="s">
        <v>965</v>
      </c>
      <c r="AP150" s="4" t="s">
        <v>872</v>
      </c>
      <c r="AQ150" s="4" t="s">
        <v>980</v>
      </c>
    </row>
    <row r="151" spans="1:43" ht="23.25" customHeight="1" thickBot="1" x14ac:dyDescent="0.35">
      <c r="A151" s="3" t="s">
        <v>1027</v>
      </c>
      <c r="B151" t="s">
        <v>1030</v>
      </c>
      <c r="C151" s="3" t="s">
        <v>594</v>
      </c>
      <c r="D151" s="3"/>
      <c r="E151" s="3" t="s">
        <v>672</v>
      </c>
      <c r="O151" s="3" t="s">
        <v>592</v>
      </c>
      <c r="P151" s="3" t="s">
        <v>592</v>
      </c>
      <c r="Q151" s="32" t="s">
        <v>974</v>
      </c>
      <c r="U151" s="3" t="str">
        <f t="shared" si="6"/>
        <v>["ENA ERC32", "ENA ERC33", "ENA Experiment"]</v>
      </c>
      <c r="AI151" s="3" t="s">
        <v>594</v>
      </c>
      <c r="AJ151" s="3"/>
      <c r="AK151" s="3"/>
      <c r="AL151" s="3" t="s">
        <v>937</v>
      </c>
      <c r="AM151" s="3"/>
      <c r="AN151" s="3" t="s">
        <v>924</v>
      </c>
      <c r="AO151" s="3" t="s">
        <v>965</v>
      </c>
      <c r="AP151" s="4" t="s">
        <v>872</v>
      </c>
      <c r="AQ151" s="4" t="s">
        <v>980</v>
      </c>
    </row>
    <row r="152" spans="1:43" ht="23.25" customHeight="1" thickBot="1" x14ac:dyDescent="0.35">
      <c r="A152" s="3" t="s">
        <v>1028</v>
      </c>
      <c r="B152" t="s">
        <v>1031</v>
      </c>
      <c r="C152" s="3" t="s">
        <v>595</v>
      </c>
      <c r="D152" s="3"/>
      <c r="E152" s="3" t="s">
        <v>672</v>
      </c>
      <c r="O152" s="3" t="s">
        <v>592</v>
      </c>
      <c r="P152" s="3" t="s">
        <v>592</v>
      </c>
      <c r="Q152" s="32" t="s">
        <v>973</v>
      </c>
      <c r="U152" s="3" t="str">
        <f t="shared" si="6"/>
        <v>["ENA ERC32", "ENA ERC33", "ENA Sample"]</v>
      </c>
      <c r="AI152" s="3" t="s">
        <v>595</v>
      </c>
      <c r="AJ152" s="3"/>
      <c r="AK152" s="3"/>
      <c r="AL152" s="3" t="s">
        <v>595</v>
      </c>
      <c r="AM152" s="3"/>
      <c r="AN152" s="3" t="s">
        <v>924</v>
      </c>
      <c r="AO152" s="3" t="s">
        <v>965</v>
      </c>
      <c r="AP152" s="4" t="s">
        <v>872</v>
      </c>
      <c r="AQ152" s="4" t="s">
        <v>980</v>
      </c>
    </row>
    <row r="153" spans="1:43" ht="23.25" customHeight="1" thickBot="1" x14ac:dyDescent="0.35">
      <c r="A153" s="3" t="s">
        <v>596</v>
      </c>
      <c r="B153" t="s">
        <v>1019</v>
      </c>
      <c r="C153" s="3" t="s">
        <v>597</v>
      </c>
      <c r="D153" s="3"/>
      <c r="E153" s="3" t="s">
        <v>672</v>
      </c>
      <c r="O153" s="3" t="s">
        <v>596</v>
      </c>
      <c r="P153" s="3" t="s">
        <v>596</v>
      </c>
      <c r="Q153" s="32" t="s">
        <v>973</v>
      </c>
      <c r="U153" s="3" t="str">
        <f t="shared" si="6"/>
        <v>["ENA ERC32", "ENA ERC33", "ENA Sample"]</v>
      </c>
      <c r="AI153" s="3" t="s">
        <v>597</v>
      </c>
      <c r="AJ153" s="3"/>
      <c r="AK153" s="3"/>
      <c r="AL153" s="3" t="s">
        <v>597</v>
      </c>
      <c r="AM153" s="3"/>
      <c r="AN153" s="3" t="s">
        <v>924</v>
      </c>
      <c r="AO153" s="3" t="s">
        <v>967</v>
      </c>
      <c r="AP153" s="3" t="s">
        <v>872</v>
      </c>
      <c r="AQ153" s="3" t="s">
        <v>979</v>
      </c>
    </row>
    <row r="154" spans="1:43" ht="23.25" customHeight="1" thickBot="1" x14ac:dyDescent="0.35">
      <c r="A154" s="3" t="s">
        <v>598</v>
      </c>
      <c r="B154" t="s">
        <v>1020</v>
      </c>
      <c r="C154" s="3" t="s">
        <v>599</v>
      </c>
      <c r="D154" s="3"/>
      <c r="E154" s="3" t="s">
        <v>672</v>
      </c>
      <c r="O154" s="3" t="s">
        <v>598</v>
      </c>
      <c r="P154" s="3"/>
      <c r="Q154" s="32" t="s">
        <v>973</v>
      </c>
      <c r="U154" s="3" t="str">
        <f t="shared" si="6"/>
        <v>["ENA ERC32", "ENA Sample"]</v>
      </c>
      <c r="AI154" s="3" t="s">
        <v>599</v>
      </c>
      <c r="AJ154" s="4"/>
      <c r="AK154" s="4"/>
      <c r="AL154" s="4"/>
      <c r="AM154" s="4"/>
      <c r="AN154" s="4"/>
      <c r="AO154" s="3" t="s">
        <v>967</v>
      </c>
      <c r="AP154" s="4" t="s">
        <v>872</v>
      </c>
      <c r="AQ154" s="4" t="s">
        <v>980</v>
      </c>
    </row>
    <row r="155" spans="1:43" ht="23.25" customHeight="1" thickBot="1" x14ac:dyDescent="0.35">
      <c r="A155" s="3" t="s">
        <v>600</v>
      </c>
      <c r="B155" t="s">
        <v>1021</v>
      </c>
      <c r="C155" s="3" t="s">
        <v>601</v>
      </c>
      <c r="D155" s="3"/>
      <c r="E155" s="3" t="s">
        <v>672</v>
      </c>
      <c r="O155" s="3" t="s">
        <v>600</v>
      </c>
      <c r="P155" s="3"/>
      <c r="Q155" s="32" t="s">
        <v>973</v>
      </c>
      <c r="U155" s="3" t="str">
        <f t="shared" si="6"/>
        <v>["ENA ERC32", "ENA Sample"]</v>
      </c>
      <c r="AI155" s="3" t="s">
        <v>601</v>
      </c>
      <c r="AJ155" s="4"/>
      <c r="AK155" s="4"/>
      <c r="AL155" s="4"/>
      <c r="AM155" s="4"/>
      <c r="AN155" s="4"/>
      <c r="AO155" s="3" t="s">
        <v>967</v>
      </c>
      <c r="AP155" s="4" t="s">
        <v>872</v>
      </c>
      <c r="AQ155" s="4" t="s">
        <v>980</v>
      </c>
    </row>
    <row r="156" spans="1:43" ht="23.25" customHeight="1" thickBot="1" x14ac:dyDescent="0.35">
      <c r="A156" s="3" t="s">
        <v>602</v>
      </c>
      <c r="B156" t="s">
        <v>1022</v>
      </c>
      <c r="C156" s="3" t="s">
        <v>603</v>
      </c>
      <c r="D156" s="3"/>
      <c r="E156" s="3" t="s">
        <v>672</v>
      </c>
      <c r="O156" s="3" t="s">
        <v>602</v>
      </c>
      <c r="P156" s="3"/>
      <c r="Q156" s="32" t="s">
        <v>973</v>
      </c>
      <c r="U156" s="3" t="str">
        <f t="shared" si="6"/>
        <v>["ENA ERC32", "ENA Sample"]</v>
      </c>
      <c r="AI156" s="3" t="s">
        <v>603</v>
      </c>
      <c r="AJ156" s="4"/>
      <c r="AK156" s="4"/>
      <c r="AL156" s="4"/>
      <c r="AM156" s="4"/>
      <c r="AN156" s="4"/>
      <c r="AO156" s="3" t="s">
        <v>967</v>
      </c>
      <c r="AP156" s="4" t="s">
        <v>872</v>
      </c>
      <c r="AQ156" s="4" t="s">
        <v>980</v>
      </c>
    </row>
    <row r="157" spans="1:43" ht="23.25" customHeight="1" thickBot="1" x14ac:dyDescent="0.35">
      <c r="A157" s="3" t="s">
        <v>604</v>
      </c>
      <c r="B157" t="s">
        <v>1023</v>
      </c>
      <c r="C157" s="3" t="s">
        <v>605</v>
      </c>
      <c r="D157" s="3"/>
      <c r="E157" s="3" t="s">
        <v>672</v>
      </c>
      <c r="O157" s="3" t="s">
        <v>604</v>
      </c>
      <c r="P157" s="3"/>
      <c r="Q157" s="32" t="s">
        <v>973</v>
      </c>
      <c r="U157" s="3" t="str">
        <f t="shared" si="6"/>
        <v>["ENA ERC32", "ENA Sample"]</v>
      </c>
      <c r="AI157" s="3" t="s">
        <v>605</v>
      </c>
      <c r="AJ157" s="4"/>
      <c r="AK157" s="4"/>
      <c r="AL157" s="4"/>
      <c r="AM157" s="4"/>
      <c r="AN157" s="4"/>
      <c r="AO157" s="3" t="s">
        <v>967</v>
      </c>
      <c r="AP157" s="4" t="s">
        <v>872</v>
      </c>
      <c r="AQ157" s="4" t="s">
        <v>980</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W20" zoomScale="70" zoomScaleNormal="70" workbookViewId="0">
      <selection activeCell="AH49" sqref="AH49:AN52"/>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969</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21" t="s">
        <v>1</v>
      </c>
      <c r="AQ1" s="21" t="s">
        <v>1</v>
      </c>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970</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968</v>
      </c>
      <c r="AP2" s="21" t="s">
        <v>975</v>
      </c>
      <c r="AQ2" s="21" t="s">
        <v>978</v>
      </c>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Q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19" t="str">
        <f t="shared" si="0"/>
        <v>ena submission fieldtype</v>
      </c>
      <c r="AQ3" s="19" t="str">
        <f t="shared" si="0"/>
        <v>ena submission validation</v>
      </c>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x14ac:dyDescent="0.25">
      <c r="A4" s="23" t="str">
        <f t="shared" ref="A4:AQ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19" t="str">
        <f t="shared" si="1"/>
        <v>ena_submission_fieldtype</v>
      </c>
      <c r="AQ4" s="19" t="str">
        <f t="shared" si="1"/>
        <v>ena_submission_validation</v>
      </c>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x14ac:dyDescent="0.25">
      <c r="A5" s="3"/>
      <c r="F5" s="3"/>
      <c r="G5" s="3"/>
      <c r="H5" s="3"/>
      <c r="I5" s="3"/>
      <c r="J5" s="3"/>
      <c r="K5" s="3"/>
      <c r="L5" s="3"/>
      <c r="M5" s="3"/>
      <c r="N5" s="3"/>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IF(VJDBCore!O110&lt;&gt;"", """" &amp; VJDBCore!O$1 &amp; """", ""),     IF(VJDBCore!O110&lt;&gt;"", """" &amp; VJDBCore!O$1 &amp; """", ""),     IF(VJDBCore!P110&lt;&gt;"", """" &amp; VJDBCore!P$1 &amp; """", ""),
    IF(R5&lt;&gt;"", """" &amp; R5 &amp; """", ""),
    IF(S5&lt;&gt;"", """" &amp; S5 &amp; """", ""),
    IF(T5&lt;&gt;"", """" &amp; T5 &amp; """", "")
) &amp; "]"</f>
        <v>["ENA ERC32", "ENA ERC32", "ENA ERC33"]</v>
      </c>
      <c r="V5" s="3"/>
      <c r="W5" s="3" t="s">
        <v>959</v>
      </c>
      <c r="X5" s="3"/>
      <c r="Y5" s="3"/>
      <c r="Z5" s="3"/>
      <c r="AA5" s="3"/>
      <c r="AB5" s="3"/>
      <c r="AC5" s="3"/>
      <c r="AD5" s="3"/>
      <c r="AE5" s="3"/>
      <c r="AF5" s="3"/>
      <c r="AG5" s="3"/>
      <c r="AH5" s="3"/>
      <c r="AO5" s="3"/>
    </row>
    <row r="6" spans="1:172" s="4" customFormat="1" ht="23.25" customHeight="1" x14ac:dyDescent="0.25">
      <c r="A6" s="3"/>
      <c r="F6" s="3"/>
      <c r="G6" s="3"/>
      <c r="H6" s="3"/>
      <c r="I6" s="3"/>
      <c r="J6" s="3"/>
      <c r="K6" s="3"/>
      <c r="L6" s="3"/>
      <c r="M6" s="3"/>
      <c r="N6" s="3"/>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IF(VJDBCore!O111&lt;&gt;"", """" &amp; VJDBCore!O$1 &amp; """", ""),     IF(VJDBCore!O111&lt;&gt;"", """" &amp; VJDBCore!O$1 &amp; """", ""),     IF(VJDBCore!P111&lt;&gt;"", """" &amp; VJDBCore!P$1 &amp; """", ""),
    IF(R6&lt;&gt;"", """" &amp; R6 &amp; """", ""),
    IF(S6&lt;&gt;"", """" &amp; S6 &amp; """", ""),
    IF(T6&lt;&gt;"", """" &amp; T6 &amp; """", "")
) &amp; "]"</f>
        <v>["ENA ERC32", "ENA ERC32", "ENA ERC33"]</v>
      </c>
      <c r="V6" s="3"/>
      <c r="W6" s="3" t="s">
        <v>959</v>
      </c>
      <c r="X6" s="3"/>
      <c r="Y6" s="3"/>
      <c r="Z6" s="3"/>
      <c r="AA6" s="3"/>
      <c r="AB6" s="3"/>
      <c r="AC6" s="3"/>
      <c r="AD6" s="3"/>
      <c r="AE6" s="3"/>
      <c r="AF6" s="3"/>
      <c r="AG6" s="3"/>
      <c r="AH6" s="3"/>
      <c r="AO6" s="3"/>
    </row>
    <row r="7" spans="1:172" s="4" customFormat="1" ht="23.25" customHeight="1" x14ac:dyDescent="0.25">
      <c r="A7" s="3"/>
      <c r="F7" s="3"/>
      <c r="G7" s="3"/>
      <c r="H7" s="3"/>
      <c r="I7" s="3"/>
      <c r="J7" s="3"/>
      <c r="K7" s="3"/>
      <c r="L7" s="3"/>
      <c r="M7" s="3"/>
      <c r="N7" s="3"/>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IF(VJDBCore!O112&lt;&gt;"", """" &amp; VJDBCore!O$1 &amp; """", ""),     IF(VJDBCore!O112&lt;&gt;"", """" &amp; VJDBCore!O$1 &amp; """", ""),     IF(VJDBCore!P112&lt;&gt;"", """" &amp; VJDBCore!P$1 &amp; """", ""),
    IF(R7&lt;&gt;"", """" &amp; R7 &amp; """", ""),
    IF(S7&lt;&gt;"", """" &amp; S7 &amp; """", ""),
    IF(T7&lt;&gt;"", """" &amp; T7 &amp; """", "")
) &amp; "]"</f>
        <v>["ENA ERC32", "ENA ERC32", "ENA ERC33"]</v>
      </c>
      <c r="V7" s="3"/>
      <c r="W7" s="3" t="s">
        <v>959</v>
      </c>
      <c r="X7" s="3"/>
      <c r="Y7" s="3"/>
      <c r="Z7" s="3"/>
      <c r="AA7" s="3"/>
      <c r="AB7" s="3"/>
      <c r="AC7" s="3"/>
      <c r="AD7" s="3"/>
      <c r="AE7" s="3"/>
      <c r="AF7" s="3"/>
      <c r="AG7" s="3"/>
      <c r="AH7" s="3"/>
      <c r="AO7" s="3"/>
    </row>
    <row r="8" spans="1:172" s="4" customFormat="1" ht="23.25" customHeight="1" x14ac:dyDescent="0.25">
      <c r="A8" s="3"/>
      <c r="F8" s="3"/>
      <c r="G8" s="3"/>
      <c r="H8" s="3"/>
      <c r="I8" s="3"/>
      <c r="J8" s="3"/>
      <c r="K8" s="3"/>
      <c r="L8" s="3"/>
      <c r="M8" s="3"/>
      <c r="N8" s="3"/>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IF(VJDBCore!O113&lt;&gt;"", """" &amp; VJDBCore!O$1 &amp; """", ""),     IF(VJDBCore!O113&lt;&gt;"", """" &amp; VJDBCore!O$1 &amp; """", ""),     IF(VJDBCore!P113&lt;&gt;"", """" &amp; VJDBCore!P$1 &amp; """", ""),
    IF(R8&lt;&gt;"", """" &amp; R8 &amp; """", ""),
    IF(S8&lt;&gt;"", """" &amp; S8 &amp; """", ""),
    IF(T8&lt;&gt;"", """" &amp; T8 &amp; """", "")
) &amp; "]"</f>
        <v>["ENA ERC32", "ENA ERC32", "ENA ERC33"]</v>
      </c>
      <c r="V8" s="3"/>
      <c r="W8" s="3" t="s">
        <v>959</v>
      </c>
      <c r="X8" s="3"/>
      <c r="Y8" s="3"/>
      <c r="Z8" s="3"/>
      <c r="AA8" s="3"/>
      <c r="AB8" s="3"/>
      <c r="AC8" s="3"/>
      <c r="AD8" s="3"/>
      <c r="AE8" s="3"/>
      <c r="AF8" s="3"/>
      <c r="AG8" s="3"/>
      <c r="AH8" s="3"/>
      <c r="AO8" s="3"/>
    </row>
    <row r="9" spans="1:172" s="4" customFormat="1" ht="23.25" customHeight="1" x14ac:dyDescent="0.25">
      <c r="A9" s="3"/>
      <c r="F9" s="3"/>
      <c r="G9" s="3"/>
      <c r="H9" s="3"/>
      <c r="I9" s="3"/>
      <c r="J9" s="3"/>
      <c r="K9" s="3"/>
      <c r="L9" s="3"/>
      <c r="M9" s="3"/>
      <c r="N9" s="3"/>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IF(VJDBCore!O114&lt;&gt;"", """" &amp; VJDBCore!O$1 &amp; """", ""),     IF(VJDBCore!O114&lt;&gt;"", """" &amp; VJDBCore!O$1 &amp; """", ""),     IF(VJDBCore!P114&lt;&gt;"", """" &amp; VJDBCore!P$1 &amp; """", ""),
    IF(R9&lt;&gt;"", """" &amp; R9 &amp; """", ""),
    IF(S9&lt;&gt;"", """" &amp; S9 &amp; """", ""),
    IF(T9&lt;&gt;"", """" &amp; T9 &amp; """", "")
) &amp; "]"</f>
        <v>["ENA ERC32", "ENA ERC32"]</v>
      </c>
      <c r="V9" s="3"/>
      <c r="W9" s="3" t="s">
        <v>959</v>
      </c>
      <c r="X9" s="3"/>
      <c r="Y9" s="3"/>
      <c r="Z9" s="3"/>
      <c r="AA9" s="3"/>
      <c r="AB9" s="3"/>
      <c r="AC9" s="3"/>
      <c r="AD9" s="3"/>
      <c r="AE9" s="3"/>
      <c r="AF9" s="3"/>
      <c r="AG9" s="3"/>
      <c r="AH9" s="3"/>
      <c r="AO9" s="3"/>
    </row>
    <row r="10" spans="1:172" s="4" customFormat="1" ht="23.25" customHeight="1" x14ac:dyDescent="0.25">
      <c r="A10" s="3"/>
      <c r="F10" s="3"/>
      <c r="G10" s="3"/>
      <c r="H10" s="3"/>
      <c r="I10" s="3"/>
      <c r="J10" s="3"/>
      <c r="K10" s="3"/>
      <c r="L10" s="3"/>
      <c r="M10" s="3"/>
      <c r="N10" s="3"/>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IF(VJDBCore!O115&lt;&gt;"", """" &amp; VJDBCore!O$1 &amp; """", ""),     IF(VJDBCore!O115&lt;&gt;"", """" &amp; VJDBCore!O$1 &amp; """", ""),     IF(VJDBCore!P115&lt;&gt;"",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O10" s="3"/>
    </row>
    <row r="11" spans="1:172" s="4" customFormat="1" ht="23.25" customHeight="1" x14ac:dyDescent="0.25">
      <c r="A11" s="3"/>
      <c r="F11" s="3"/>
      <c r="G11" s="3"/>
      <c r="H11" s="3"/>
      <c r="I11" s="3"/>
      <c r="J11" s="3"/>
      <c r="K11" s="3"/>
      <c r="L11" s="3"/>
      <c r="M11" s="3"/>
      <c r="N11" s="3"/>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IF(VJDBCore!O116&lt;&gt;"", """" &amp; VJDBCore!O$1 &amp; """", ""),     IF(VJDBCore!O116&lt;&gt;"", """" &amp; VJDBCore!O$1 &amp; """", ""),     IF(VJDBCore!P116&lt;&gt;"",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O11" s="3"/>
    </row>
    <row r="12" spans="1:172" s="4" customFormat="1" ht="23.25" customHeight="1" x14ac:dyDescent="0.25">
      <c r="A12" s="3"/>
      <c r="F12" s="3"/>
      <c r="G12" s="3"/>
      <c r="H12" s="3"/>
      <c r="I12" s="3"/>
      <c r="J12" s="3"/>
      <c r="K12" s="3"/>
      <c r="L12" s="3"/>
      <c r="M12" s="3"/>
      <c r="N12" s="3"/>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IF(VJDBCore!O117&lt;&gt;"", """" &amp; VJDBCore!O$1 &amp; """", ""),     IF(VJDBCore!O117&lt;&gt;"", """" &amp; VJDBCore!O$1 &amp; """", ""),     IF(VJDBCore!P117&lt;&gt;"",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O12" s="3"/>
    </row>
    <row r="13" spans="1:172" s="4" customFormat="1" ht="23.25" customHeight="1" x14ac:dyDescent="0.25">
      <c r="A13" s="3"/>
      <c r="F13" s="3"/>
      <c r="G13" s="3"/>
      <c r="H13" s="3"/>
      <c r="I13" s="3"/>
      <c r="J13" s="3"/>
      <c r="K13" s="3"/>
      <c r="L13" s="3"/>
      <c r="M13" s="3"/>
      <c r="N13" s="3"/>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IF(VJDBCore!O118&lt;&gt;"", """" &amp; VJDBCore!O$1 &amp; """", ""),     IF(VJDBCore!O118&lt;&gt;"", """" &amp; VJDBCore!O$1 &amp; """", ""),     IF(VJDBCore!P118&lt;&gt;"",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O13" s="3"/>
    </row>
    <row r="14" spans="1:172" s="4" customFormat="1" ht="23.25" customHeight="1" x14ac:dyDescent="0.25">
      <c r="A14" s="3"/>
      <c r="F14" s="3"/>
      <c r="G14" s="3"/>
      <c r="H14" s="3"/>
      <c r="I14" s="3"/>
      <c r="J14" s="3"/>
      <c r="K14" s="3"/>
      <c r="L14" s="3"/>
      <c r="M14" s="3"/>
      <c r="N14" s="3"/>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IF(VJDBCore!O119&lt;&gt;"", """" &amp; VJDBCore!O$1 &amp; """", ""),     IF(VJDBCore!O119&lt;&gt;"", """" &amp; VJDBCore!O$1 &amp; """", ""),     IF(VJDBCore!P119&lt;&gt;"",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O14" s="3"/>
    </row>
    <row r="15" spans="1:172" s="4" customFormat="1" ht="23.25" customHeight="1" x14ac:dyDescent="0.25">
      <c r="A15" s="3"/>
      <c r="F15" s="3"/>
      <c r="G15" s="3"/>
      <c r="H15" s="3"/>
      <c r="I15" s="3"/>
      <c r="J15" s="3"/>
      <c r="K15" s="3"/>
      <c r="L15" s="3"/>
      <c r="M15" s="3"/>
      <c r="N15" s="3"/>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IF(VJDBCore!O120&lt;&gt;"", """" &amp; VJDBCore!O$1 &amp; """", ""),     IF(VJDBCore!O120&lt;&gt;"", """" &amp; VJDBCore!O$1 &amp; """", ""),     IF(VJDBCore!P120&lt;&gt;"",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O15" s="3"/>
    </row>
    <row r="16" spans="1:172" s="4" customFormat="1" ht="23.25" customHeight="1" x14ac:dyDescent="0.25">
      <c r="A16" s="3"/>
      <c r="F16" s="3"/>
      <c r="G16" s="3"/>
      <c r="H16" s="3"/>
      <c r="I16" s="3"/>
      <c r="J16" s="3"/>
      <c r="K16" s="3"/>
      <c r="L16" s="3"/>
      <c r="M16" s="3"/>
      <c r="N16" s="3"/>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IF(VJDBCore!O121&lt;&gt;"", """" &amp; VJDBCore!O$1 &amp; """", ""),     IF(VJDBCore!O121&lt;&gt;"", """" &amp; VJDBCore!O$1 &amp; """", ""),     IF(VJDBCore!P121&lt;&gt;"",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O16" s="3"/>
    </row>
    <row r="17" spans="1:41" s="4" customFormat="1" ht="23.25" customHeight="1" x14ac:dyDescent="0.25">
      <c r="A17" s="3"/>
      <c r="F17" s="3"/>
      <c r="G17" s="3"/>
      <c r="H17" s="3"/>
      <c r="I17" s="3"/>
      <c r="J17" s="3"/>
      <c r="K17" s="3"/>
      <c r="L17" s="3"/>
      <c r="M17" s="3"/>
      <c r="N17" s="3"/>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IF(VJDBCore!O122&lt;&gt;"", """" &amp; VJDBCore!O$1 &amp; """", ""),     IF(VJDBCore!O122&lt;&gt;"", """" &amp; VJDBCore!O$1 &amp; """", ""),     IF(VJDBCore!P122&lt;&gt;"",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O17" s="3"/>
    </row>
    <row r="18" spans="1:41" s="4" customFormat="1" ht="23.25" customHeight="1" x14ac:dyDescent="0.25">
      <c r="A18" s="3"/>
      <c r="F18" s="3"/>
      <c r="G18" s="3"/>
      <c r="H18" s="3"/>
      <c r="I18" s="3"/>
      <c r="J18" s="3"/>
      <c r="K18" s="3"/>
      <c r="L18" s="3"/>
      <c r="M18" s="3"/>
      <c r="N18" s="3"/>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IF(VJDBCore!O123&lt;&gt;"", """" &amp; VJDBCore!O$1 &amp; """", ""),     IF(VJDBCore!O123&lt;&gt;"", """" &amp; VJDBCore!O$1 &amp; """", ""),     IF(VJDBCore!P123&lt;&gt;"",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O18" s="3"/>
    </row>
    <row r="19" spans="1:41" s="4" customFormat="1" ht="23.25" customHeight="1" x14ac:dyDescent="0.25">
      <c r="A19" s="3"/>
      <c r="F19" s="3"/>
      <c r="G19" s="3"/>
      <c r="H19" s="3"/>
      <c r="I19" s="3"/>
      <c r="J19" s="3"/>
      <c r="K19" s="3"/>
      <c r="L19" s="3"/>
      <c r="M19" s="3"/>
      <c r="N19" s="3"/>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IF(VJDBCore!O124&lt;&gt;"", """" &amp; VJDBCore!O$1 &amp; """", ""),     IF(VJDBCore!O124&lt;&gt;"", """" &amp; VJDBCore!O$1 &amp; """", ""),     IF(VJDBCore!P124&lt;&gt;"",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O19" s="3"/>
    </row>
    <row r="20" spans="1:41" s="4" customFormat="1" ht="23.25" customHeight="1" x14ac:dyDescent="0.25">
      <c r="A20" s="3"/>
      <c r="F20" s="3"/>
      <c r="G20" s="3"/>
      <c r="H20" s="3"/>
      <c r="I20" s="3"/>
      <c r="J20" s="3"/>
      <c r="K20" s="3"/>
      <c r="L20" s="3"/>
      <c r="M20" s="3"/>
      <c r="N20" s="3"/>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IF(VJDBCore!O125&lt;&gt;"", """" &amp; VJDBCore!O$1 &amp; """", ""),     IF(VJDBCore!O125&lt;&gt;"", """" &amp; VJDBCore!O$1 &amp; """", ""),     IF(VJDBCore!P125&lt;&gt;"",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O20" s="3"/>
    </row>
    <row r="21" spans="1:41" s="4" customFormat="1" ht="23.25" customHeight="1" x14ac:dyDescent="0.25">
      <c r="A21" s="3"/>
      <c r="F21" s="3"/>
      <c r="G21" s="3"/>
      <c r="H21" s="3"/>
      <c r="I21" s="3"/>
      <c r="J21" s="3"/>
      <c r="K21" s="3"/>
      <c r="L21" s="3"/>
      <c r="M21" s="3"/>
      <c r="N21" s="3"/>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IF(VJDBCore!O126&lt;&gt;"", """" &amp; VJDBCore!O$1 &amp; """", ""),     IF(VJDBCore!O126&lt;&gt;"", """" &amp; VJDBCore!O$1 &amp; """", ""),     IF(VJDBCore!P126&lt;&gt;"",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O21" s="3"/>
    </row>
    <row r="22" spans="1:41" s="4" customFormat="1" ht="23.25" customHeight="1" x14ac:dyDescent="0.25">
      <c r="A22" s="3"/>
      <c r="F22" s="3"/>
      <c r="G22" s="3"/>
      <c r="H22" s="3"/>
      <c r="I22" s="3"/>
      <c r="J22" s="3"/>
      <c r="K22" s="3"/>
      <c r="L22" s="3"/>
      <c r="M22" s="3"/>
      <c r="N22" s="3"/>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IF(VJDBCore!O127&lt;&gt;"", """" &amp; VJDBCore!O$1 &amp; """", ""),     IF(VJDBCore!O127&lt;&gt;"", """" &amp; VJDBCore!O$1 &amp; """", ""),     IF(VJDBCore!P127&lt;&gt;"",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O22" s="3"/>
    </row>
    <row r="23" spans="1:41" s="4" customFormat="1" ht="23.25" customHeight="1" x14ac:dyDescent="0.25">
      <c r="A23" s="3"/>
      <c r="F23" s="3"/>
      <c r="G23" s="3"/>
      <c r="H23" s="3"/>
      <c r="I23" s="3"/>
      <c r="J23" s="3"/>
      <c r="K23" s="3"/>
      <c r="L23" s="3"/>
      <c r="M23" s="3"/>
      <c r="N23" s="3"/>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IF(VJDBCore!O128&lt;&gt;"", """" &amp; VJDBCore!O$1 &amp; """", ""),     IF(VJDBCore!O128&lt;&gt;"", """" &amp; VJDBCore!O$1 &amp; """", ""),     IF(VJDBCore!P128&lt;&gt;"",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O23" s="3"/>
    </row>
    <row r="24" spans="1:41" s="4" customFormat="1" ht="23.25" customHeight="1" x14ac:dyDescent="0.25">
      <c r="A24" s="3"/>
      <c r="F24" s="3"/>
      <c r="G24" s="3"/>
      <c r="H24" s="3"/>
      <c r="I24" s="3"/>
      <c r="J24" s="3"/>
      <c r="K24" s="3"/>
      <c r="L24" s="3"/>
      <c r="M24" s="3"/>
      <c r="N24" s="3"/>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IF(VJDBCore!O129&lt;&gt;"", """" &amp; VJDBCore!O$1 &amp; """", ""),     IF(VJDBCore!O129&lt;&gt;"", """" &amp; VJDBCore!O$1 &amp; """", ""),     IF(VJDBCore!P129&lt;&gt;"",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O24" s="3"/>
    </row>
    <row r="25" spans="1:41" s="4" customFormat="1" ht="23.25" customHeight="1" x14ac:dyDescent="0.25">
      <c r="A25" s="3"/>
      <c r="F25" s="3"/>
      <c r="G25" s="3"/>
      <c r="H25" s="3"/>
      <c r="I25" s="3"/>
      <c r="J25" s="3"/>
      <c r="K25" s="3"/>
      <c r="L25" s="3"/>
      <c r="M25" s="3"/>
      <c r="N25" s="3"/>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IF(VJDBCore!O130&lt;&gt;"", """" &amp; VJDBCore!O$1 &amp; """", ""),     IF(VJDBCore!O130&lt;&gt;"", """" &amp; VJDBCore!O$1 &amp; """", ""),     IF(VJDBCore!P130&lt;&gt;"",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O25" s="3"/>
    </row>
    <row r="26" spans="1:41" s="4" customFormat="1" ht="23.25" customHeight="1" x14ac:dyDescent="0.25">
      <c r="A26" s="3"/>
      <c r="F26" s="3"/>
      <c r="G26" s="3"/>
      <c r="H26" s="3"/>
      <c r="I26" s="3"/>
      <c r="J26" s="3"/>
      <c r="K26" s="3"/>
      <c r="L26" s="3"/>
      <c r="M26" s="3"/>
      <c r="N26" s="3"/>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IF(VJDBCore!O131&lt;&gt;"", """" &amp; VJDBCore!O$1 &amp; """", ""),     IF(VJDBCore!O131&lt;&gt;"", """" &amp; VJDBCore!O$1 &amp; """", ""),     IF(VJDBCore!P131&lt;&gt;"",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O26" s="3"/>
    </row>
    <row r="27" spans="1:41" s="4" customFormat="1" ht="23.25" customHeight="1" x14ac:dyDescent="0.25">
      <c r="A27" s="3"/>
      <c r="F27" s="3"/>
      <c r="G27" s="3"/>
      <c r="H27" s="3"/>
      <c r="I27" s="3"/>
      <c r="J27" s="3"/>
      <c r="K27" s="3"/>
      <c r="L27" s="3"/>
      <c r="M27" s="3"/>
      <c r="N27" s="3"/>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IF(VJDBCore!O132&lt;&gt;"", """" &amp; VJDBCore!O$1 &amp; """", ""),     IF(VJDBCore!O132&lt;&gt;"", """" &amp; VJDBCore!O$1 &amp; """", ""),     IF(VJDBCore!P132&lt;&gt;"",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O27" s="3"/>
    </row>
    <row r="28" spans="1:41" s="4" customFormat="1" ht="23.25" customHeight="1" x14ac:dyDescent="0.25">
      <c r="A28" s="3"/>
      <c r="F28" s="3"/>
      <c r="G28" s="3"/>
      <c r="H28" s="3"/>
      <c r="I28" s="3"/>
      <c r="J28" s="3"/>
      <c r="K28" s="3"/>
      <c r="L28" s="3"/>
      <c r="M28" s="3"/>
      <c r="N28" s="3"/>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IF(VJDBCore!O133&lt;&gt;"", """" &amp; VJDBCore!O$1 &amp; """", ""),     IF(VJDBCore!O133&lt;&gt;"", """" &amp; VJDBCore!O$1 &amp; """", ""),     IF(VJDBCore!P133&lt;&gt;"",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O28" s="3"/>
    </row>
    <row r="29" spans="1:41" s="4" customFormat="1" ht="23.25" customHeight="1" x14ac:dyDescent="0.25">
      <c r="A29" s="3"/>
      <c r="F29" s="3"/>
      <c r="G29" s="3"/>
      <c r="H29" s="3"/>
      <c r="I29" s="3"/>
      <c r="J29" s="3"/>
      <c r="K29" s="3"/>
      <c r="L29" s="3"/>
      <c r="M29" s="3"/>
      <c r="N29" s="3"/>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IF(VJDBCore!O134&lt;&gt;"", """" &amp; VJDBCore!O$1 &amp; """", ""),     IF(VJDBCore!O134&lt;&gt;"", """" &amp; VJDBCore!O$1 &amp; """", ""),     IF(VJDBCore!P134&lt;&gt;"",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O29" s="3"/>
    </row>
    <row r="30" spans="1:41" s="4" customFormat="1" ht="23.25" customHeight="1" x14ac:dyDescent="0.25">
      <c r="A30" s="3"/>
      <c r="F30" s="3"/>
      <c r="G30" s="3"/>
      <c r="H30" s="3"/>
      <c r="I30" s="3"/>
      <c r="J30" s="3"/>
      <c r="K30" s="3"/>
      <c r="L30" s="3"/>
      <c r="M30" s="3"/>
      <c r="N30" s="3"/>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IF(VJDBCore!O135&lt;&gt;"", """" &amp; VJDBCore!O$1 &amp; """", ""),     IF(VJDBCore!O135&lt;&gt;"", """" &amp; VJDBCore!O$1 &amp; """", ""),     IF(VJDBCore!P135&lt;&gt;"",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O30" s="3"/>
    </row>
    <row r="31" spans="1:41" s="4" customFormat="1" ht="23.25" customHeight="1" x14ac:dyDescent="0.25">
      <c r="A31" s="3"/>
      <c r="F31" s="3"/>
      <c r="G31" s="3"/>
      <c r="H31" s="3"/>
      <c r="I31" s="3"/>
      <c r="J31" s="3"/>
      <c r="K31" s="3"/>
      <c r="L31" s="3"/>
      <c r="M31" s="3"/>
      <c r="N31" s="3"/>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IF(VJDBCore!O136&lt;&gt;"", """" &amp; VJDBCore!O$1 &amp; """", ""),     IF(VJDBCore!O136&lt;&gt;"", """" &amp; VJDBCore!O$1 &amp; """", ""),     IF(VJDBCore!P136&lt;&gt;"",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O31" s="3"/>
    </row>
    <row r="32" spans="1:41" s="4" customFormat="1" ht="23.25" customHeight="1" x14ac:dyDescent="0.25">
      <c r="A32" s="3"/>
      <c r="F32" s="3"/>
      <c r="G32" s="3"/>
      <c r="H32" s="3"/>
      <c r="I32" s="3"/>
      <c r="J32" s="3"/>
      <c r="K32" s="3"/>
      <c r="L32" s="3"/>
      <c r="M32" s="3"/>
      <c r="N32" s="3"/>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IF(VJDBCore!O137&lt;&gt;"", """" &amp; VJDBCore!O$1 &amp; """", ""),     IF(VJDBCore!O137&lt;&gt;"", """" &amp; VJDBCore!O$1 &amp; """", ""),     IF(VJDBCore!P137&lt;&gt;"",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O32" s="3"/>
    </row>
    <row r="33" spans="1:41" s="4" customFormat="1" ht="23.25" customHeight="1" x14ac:dyDescent="0.25">
      <c r="A33" s="3"/>
      <c r="F33" s="3"/>
      <c r="G33" s="3"/>
      <c r="H33" s="3"/>
      <c r="I33" s="3"/>
      <c r="J33" s="3"/>
      <c r="K33" s="3"/>
      <c r="L33" s="3"/>
      <c r="M33" s="3"/>
      <c r="N33" s="3"/>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IF(VJDBCore!O138&lt;&gt;"", """" &amp; VJDBCore!O$1 &amp; """", ""),     IF(VJDBCore!O138&lt;&gt;"", """" &amp; VJDBCore!O$1 &amp; """", ""),     IF(VJDBCore!P138&lt;&gt;"",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O33" s="3"/>
    </row>
    <row r="34" spans="1:41" s="4" customFormat="1" ht="23.25" customHeight="1" x14ac:dyDescent="0.25">
      <c r="A34" s="3"/>
      <c r="F34" s="3"/>
      <c r="G34" s="3"/>
      <c r="H34" s="3"/>
      <c r="I34" s="3"/>
      <c r="J34" s="3"/>
      <c r="K34" s="3"/>
      <c r="L34" s="3"/>
      <c r="M34" s="3"/>
      <c r="N34" s="3"/>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IF(VJDBCore!O139&lt;&gt;"", """" &amp; VJDBCore!O$1 &amp; """", ""),     IF(VJDBCore!O139&lt;&gt;"", """" &amp; VJDBCore!O$1 &amp; """", ""),     IF(VJDBCore!P139&lt;&gt;"",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O34" s="3"/>
    </row>
    <row r="35" spans="1:41" s="4" customFormat="1" ht="23.25" customHeight="1" x14ac:dyDescent="0.25">
      <c r="A35" s="3"/>
      <c r="F35" s="3"/>
      <c r="G35" s="3"/>
      <c r="H35" s="3"/>
      <c r="I35" s="3"/>
      <c r="J35" s="3"/>
      <c r="K35" s="3"/>
      <c r="L35" s="3"/>
      <c r="M35" s="3"/>
      <c r="N35" s="3"/>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IF(VJDBCore!O140&lt;&gt;"", """" &amp; VJDBCore!O$1 &amp; """", ""),     IF(VJDBCore!O140&lt;&gt;"", """" &amp; VJDBCore!O$1 &amp; """", ""),     IF(VJDBCore!P140&lt;&gt;"",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O35" s="3"/>
    </row>
    <row r="36" spans="1:41" s="4" customFormat="1" ht="23.25" customHeight="1" x14ac:dyDescent="0.25">
      <c r="A36" s="3"/>
      <c r="F36" s="3"/>
      <c r="G36" s="3"/>
      <c r="H36" s="3"/>
      <c r="I36" s="3"/>
      <c r="J36" s="3"/>
      <c r="K36" s="3"/>
      <c r="L36" s="3"/>
      <c r="M36" s="3"/>
      <c r="N36" s="3"/>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IF(VJDBCore!O141&lt;&gt;"", """" &amp; VJDBCore!O$1 &amp; """", ""),     IF(VJDBCore!O141&lt;&gt;"", """" &amp; VJDBCore!O$1 &amp; """", ""),     IF(VJDBCore!P141&lt;&gt;"",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O36" s="3"/>
    </row>
    <row r="37" spans="1:41" s="4" customFormat="1" ht="23.25" customHeight="1" x14ac:dyDescent="0.25">
      <c r="A37" s="3"/>
      <c r="F37" s="3"/>
      <c r="G37" s="3"/>
      <c r="H37" s="3"/>
      <c r="I37" s="3"/>
      <c r="J37" s="3"/>
      <c r="K37" s="3"/>
      <c r="L37" s="3"/>
      <c r="M37" s="3"/>
      <c r="N37" s="3"/>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IF(VJDBCore!O142&lt;&gt;"", """" &amp; VJDBCore!O$1 &amp; """", ""),     IF(VJDBCore!O142&lt;&gt;"", """" &amp; VJDBCore!O$1 &amp; """", ""),     IF(VJDBCore!P142&lt;&gt;"",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O37" s="3"/>
    </row>
    <row r="38" spans="1:41" s="4" customFormat="1" ht="23.25" customHeight="1" x14ac:dyDescent="0.25">
      <c r="A38" s="3"/>
      <c r="F38" s="3"/>
      <c r="G38" s="3"/>
      <c r="H38" s="3"/>
      <c r="I38" s="3"/>
      <c r="J38" s="3"/>
      <c r="K38" s="3"/>
      <c r="L38" s="3"/>
      <c r="M38" s="3"/>
      <c r="N38" s="3"/>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IF(VJDBCore!O143&lt;&gt;"", """" &amp; VJDBCore!O$1 &amp; """", ""),     IF(VJDBCore!O143&lt;&gt;"", """" &amp; VJDBCore!O$1 &amp; """", ""),     IF(VJDBCore!P143&lt;&gt;"",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O38" s="3"/>
    </row>
    <row r="39" spans="1:41" s="4" customFormat="1" ht="23.25" customHeight="1" x14ac:dyDescent="0.25">
      <c r="A39" s="3"/>
      <c r="F39" s="3"/>
      <c r="G39" s="3"/>
      <c r="H39" s="3"/>
      <c r="I39" s="3"/>
      <c r="J39" s="3"/>
      <c r="K39" s="3"/>
      <c r="L39" s="3"/>
      <c r="M39" s="3"/>
      <c r="N39" s="3"/>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IF(VJDBCore!O144&lt;&gt;"", """" &amp; VJDBCore!O$1 &amp; """", ""),     IF(VJDBCore!O144&lt;&gt;"", """" &amp; VJDBCore!O$1 &amp; """", ""),     IF(VJDBCore!P144&lt;&gt;"",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O39" s="3"/>
    </row>
    <row r="40" spans="1:41" s="4" customFormat="1" ht="23.25" customHeight="1" x14ac:dyDescent="0.25">
      <c r="A40" s="3"/>
      <c r="F40" s="3"/>
      <c r="G40" s="3"/>
      <c r="H40" s="3"/>
      <c r="I40" s="3"/>
      <c r="J40" s="3"/>
      <c r="K40" s="3"/>
      <c r="L40" s="3"/>
      <c r="M40" s="3"/>
      <c r="N40" s="3"/>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IF(VJDBCore!O145&lt;&gt;"", """" &amp; VJDBCore!O$1 &amp; """", ""),     IF(VJDBCore!O145&lt;&gt;"", """" &amp; VJDBCore!O$1 &amp; """", ""),     IF(VJDBCore!P145&lt;&gt;"",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O40" s="3"/>
    </row>
    <row r="41" spans="1:41" s="4" customFormat="1" ht="23.25" customHeight="1" x14ac:dyDescent="0.25">
      <c r="A41" s="3"/>
      <c r="F41" s="3"/>
      <c r="G41" s="3"/>
      <c r="H41" s="3"/>
      <c r="I41" s="3"/>
      <c r="J41" s="3"/>
      <c r="K41" s="3"/>
      <c r="L41" s="3"/>
      <c r="M41" s="3"/>
      <c r="N41" s="3"/>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IF(VJDBCore!O146&lt;&gt;"", """" &amp; VJDBCore!O$1 &amp; """", ""),     IF(VJDBCore!O146&lt;&gt;"", """" &amp; VJDBCore!O$1 &amp; """", ""),     IF(VJDBCore!P146&lt;&gt;"",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O41" s="3"/>
    </row>
    <row r="42" spans="1:41" s="4" customFormat="1" ht="23.25" customHeight="1" x14ac:dyDescent="0.25">
      <c r="A42" s="3"/>
      <c r="F42" s="3"/>
      <c r="G42" s="3"/>
      <c r="H42" s="3"/>
      <c r="I42" s="3"/>
      <c r="J42" s="3"/>
      <c r="K42" s="3"/>
      <c r="L42" s="3"/>
      <c r="M42" s="3"/>
      <c r="N42" s="3"/>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IF(VJDBCore!O147&lt;&gt;"", """" &amp; VJDBCore!O$1 &amp; """", ""),     IF(VJDBCore!O147&lt;&gt;"", """" &amp; VJDBCore!O$1 &amp; """", ""),     IF(VJDBCore!P147&lt;&gt;"",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O42" s="3"/>
    </row>
    <row r="43" spans="1:41" s="4" customFormat="1" ht="23.25" customHeight="1" x14ac:dyDescent="0.25">
      <c r="A43" s="3"/>
      <c r="F43" s="3"/>
      <c r="G43" s="3"/>
      <c r="H43" s="3"/>
      <c r="I43" s="3"/>
      <c r="J43" s="3"/>
      <c r="K43" s="3"/>
      <c r="L43" s="3"/>
      <c r="M43" s="3"/>
      <c r="N43" s="3"/>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IF(VJDBCore!O148&lt;&gt;"", """" &amp; VJDBCore!O$1 &amp; """", ""),     IF(VJDBCore!O148&lt;&gt;"", """" &amp; VJDBCore!O$1 &amp; """", ""),     IF(VJDBCore!P148&lt;&gt;"",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O43" s="3"/>
    </row>
    <row r="44" spans="1:41" s="4" customFormat="1" ht="23.25" customHeight="1" x14ac:dyDescent="0.25">
      <c r="A44" s="3"/>
      <c r="F44" s="3"/>
      <c r="G44" s="3"/>
      <c r="H44" s="3"/>
      <c r="I44" s="3"/>
      <c r="J44" s="3"/>
      <c r="K44" s="3"/>
      <c r="L44" s="3"/>
      <c r="M44" s="3"/>
      <c r="N44" s="3"/>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IF(VJDBCore!O149&lt;&gt;"", """" &amp; VJDBCore!O$1 &amp; """", ""),     IF(VJDBCore!O149&lt;&gt;"", """" &amp; VJDBCore!O$1 &amp; """", ""),     IF(VJDBCore!P149&lt;&gt;"",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O44" s="3"/>
    </row>
    <row r="45" spans="1:41" s="4" customFormat="1" ht="23.25" customHeight="1" x14ac:dyDescent="0.25">
      <c r="A45" s="3"/>
      <c r="F45" s="3"/>
      <c r="G45" s="3"/>
      <c r="H45" s="3"/>
      <c r="I45" s="3"/>
      <c r="J45" s="3"/>
      <c r="K45" s="3"/>
      <c r="L45" s="3"/>
      <c r="M45" s="3"/>
      <c r="N45" s="3"/>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IF(VJDBCore!O150&lt;&gt;"", """" &amp; VJDBCore!O$1 &amp; """", ""),     IF(VJDBCore!O150&lt;&gt;"", """" &amp; VJDBCore!O$1 &amp; """", ""),     IF(VJDBCore!P150&lt;&gt;"",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O45" s="3"/>
    </row>
    <row r="46" spans="1:41" s="4" customFormat="1" ht="23.25" customHeight="1" x14ac:dyDescent="0.25">
      <c r="A46" s="3"/>
      <c r="F46" s="3"/>
      <c r="G46" s="3"/>
      <c r="H46" s="3"/>
      <c r="I46" s="3"/>
      <c r="J46" s="3"/>
      <c r="K46" s="3"/>
      <c r="L46" s="3"/>
      <c r="M46" s="3"/>
      <c r="N46" s="3"/>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IF(VJDBCore!O151&lt;&gt;"", """" &amp; VJDBCore!O$1 &amp; """", ""),     IF(VJDBCore!O151&lt;&gt;"", """" &amp; VJDBCore!O$1 &amp; """", ""),     IF(VJDBCore!P151&lt;&gt;"",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O46" s="3"/>
    </row>
    <row r="47" spans="1:41" s="4" customFormat="1" ht="23.25" customHeight="1" x14ac:dyDescent="0.25">
      <c r="A47" s="3"/>
      <c r="F47" s="3"/>
      <c r="G47" s="3"/>
      <c r="H47" s="3"/>
      <c r="I47" s="3"/>
      <c r="J47" s="3"/>
      <c r="K47" s="3"/>
      <c r="L47" s="3"/>
      <c r="M47" s="3"/>
      <c r="N47" s="3"/>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IF(VJDBCore!O152&lt;&gt;"", """" &amp; VJDBCore!O$1 &amp; """", ""),     IF(VJDBCore!O152&lt;&gt;"", """" &amp; VJDBCore!O$1 &amp; """", ""),     IF(VJDBCore!P152&lt;&gt;"",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O47" s="3"/>
    </row>
    <row r="48" spans="1:41" s="4" customFormat="1" ht="23.25" customHeight="1" x14ac:dyDescent="0.25">
      <c r="A48" s="3"/>
      <c r="F48" s="3"/>
      <c r="G48" s="3"/>
      <c r="H48" s="3"/>
      <c r="I48" s="3"/>
      <c r="J48" s="3"/>
      <c r="K48" s="3"/>
      <c r="L48" s="3"/>
      <c r="M48" s="3"/>
      <c r="N48" s="3"/>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IF(VJDBCore!O153&lt;&gt;"", """" &amp; VJDBCore!O$1 &amp; """", ""),     IF(VJDBCore!O153&lt;&gt;"", """" &amp; VJDBCore!O$1 &amp; """", ""),     IF(VJDBCore!P153&lt;&gt;"",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O48" s="3"/>
    </row>
    <row r="49" spans="1:40" s="4" customFormat="1" ht="23.25" customHeight="1" x14ac:dyDescent="0.25">
      <c r="A49" s="3"/>
      <c r="F49" s="3"/>
      <c r="G49" s="3"/>
      <c r="H49" s="3"/>
      <c r="I49" s="3"/>
      <c r="J49" s="3"/>
      <c r="K49" s="3"/>
      <c r="L49" s="3"/>
      <c r="M49" s="3"/>
      <c r="N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IF(VJDBCore!O154&lt;&gt;"", """" &amp; VJDBCore!O$1 &amp; """", ""),     IF(VJDBCore!O154&lt;&gt;"", """" &amp; VJDBCore!O$1 &amp; """", ""),     IF(VJDBCore!P154&lt;&gt;"",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row>
    <row r="50" spans="1:40" s="4" customFormat="1" ht="23.25" customHeight="1" x14ac:dyDescent="0.25">
      <c r="A50" s="3"/>
      <c r="F50" s="3"/>
      <c r="G50" s="3"/>
      <c r="H50" s="3"/>
      <c r="I50" s="3"/>
      <c r="J50" s="3"/>
      <c r="K50" s="3"/>
      <c r="L50" s="3"/>
      <c r="M50" s="3"/>
      <c r="N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IF(VJDBCore!O155&lt;&gt;"", """" &amp; VJDBCore!O$1 &amp; """", ""),     IF(VJDBCore!O155&lt;&gt;"", """" &amp; VJDBCore!O$1 &amp; """", ""),     IF(VJDBCore!P155&lt;&gt;"",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row>
    <row r="51" spans="1:40" s="4" customFormat="1" ht="23.25" customHeight="1" x14ac:dyDescent="0.25">
      <c r="A51" s="3"/>
      <c r="F51" s="3"/>
      <c r="G51" s="3"/>
      <c r="H51" s="3"/>
      <c r="I51" s="3"/>
      <c r="J51" s="3"/>
      <c r="K51" s="3"/>
      <c r="L51" s="3"/>
      <c r="M51" s="3"/>
      <c r="N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IF(VJDBCore!O156&lt;&gt;"", """" &amp; VJDBCore!O$1 &amp; """", ""),     IF(VJDBCore!O156&lt;&gt;"", """" &amp; VJDBCore!O$1 &amp; """", ""),     IF(VJDBCore!P156&lt;&gt;"",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row>
    <row r="52" spans="1:40" s="4" customFormat="1" ht="23.25" customHeight="1" x14ac:dyDescent="0.25">
      <c r="A52" s="3"/>
      <c r="F52" s="3"/>
      <c r="G52" s="3"/>
      <c r="H52" s="3"/>
      <c r="I52" s="3"/>
      <c r="J52" s="3"/>
      <c r="K52" s="3"/>
      <c r="L52" s="3"/>
      <c r="M52" s="3"/>
      <c r="N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IF(VJDBCore!O157&lt;&gt;"", """" &amp; VJDBCore!O$1 &amp; """", ""),     IF(VJDBCore!O157&lt;&gt;"", """" &amp; VJDBCore!O$1 &amp; """", ""),     IF(VJDBCore!P157&lt;&gt;"",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2025-04-09T12:55:31Z</dcterms:modified>
</cp:coreProperties>
</file>