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D:\VirJenDB\virjendb_metadata\"/>
    </mc:Choice>
  </mc:AlternateContent>
  <xr:revisionPtr revIDLastSave="0" documentId="13_ncr:1_{41EC34AF-D47A-4457-A51B-411FA01841AD}" xr6:coauthVersionLast="47" xr6:coauthVersionMax="47" xr10:uidLastSave="{00000000-0000-0000-0000-000000000000}"/>
  <bookViews>
    <workbookView xWindow="-120" yWindow="-120" windowWidth="38640" windowHeight="21240" xr2:uid="{D7962945-3ACF-49DB-B8FB-E785F5F91D27}"/>
  </bookViews>
  <sheets>
    <sheet name="VJDBCore" sheetId="1" r:id="rId1"/>
    <sheet name="AdditionalMetadata"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6" i="1" l="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5" i="1"/>
  <c r="Q3" i="2"/>
  <c r="Q4" i="2" s="1"/>
  <c r="Q3" i="1"/>
  <c r="Q4" i="1" s="1"/>
  <c r="AO3" i="2"/>
  <c r="AO4" i="2" s="1"/>
  <c r="AN3" i="2"/>
  <c r="AN4" i="2" s="1"/>
  <c r="AM3" i="2"/>
  <c r="AM4" i="2" s="1"/>
  <c r="AL3" i="2"/>
  <c r="AL4" i="2" s="1"/>
  <c r="AK3" i="2"/>
  <c r="AK4" i="2" s="1"/>
  <c r="AJ3" i="2"/>
  <c r="AJ4" i="2" s="1"/>
  <c r="AI3" i="2"/>
  <c r="AI4" i="2" s="1"/>
  <c r="AH3" i="2"/>
  <c r="AH4" i="2" s="1"/>
  <c r="AG3" i="2"/>
  <c r="AG4" i="2" s="1"/>
  <c r="AF3" i="2"/>
  <c r="AF4" i="2" s="1"/>
  <c r="AE3" i="2"/>
  <c r="AE4" i="2" s="1"/>
  <c r="AD3" i="2"/>
  <c r="AD4" i="2" s="1"/>
  <c r="AC3" i="2"/>
  <c r="AC4" i="2" s="1"/>
  <c r="AB3" i="2"/>
  <c r="AB4" i="2" s="1"/>
  <c r="AA3" i="2"/>
  <c r="AA4" i="2" s="1"/>
  <c r="Z3" i="2"/>
  <c r="Z4" i="2" s="1"/>
  <c r="Y3" i="2"/>
  <c r="Y4" i="2" s="1"/>
  <c r="X3" i="2"/>
  <c r="X4" i="2" s="1"/>
  <c r="W3" i="2"/>
  <c r="W4" i="2" s="1"/>
  <c r="V3" i="2"/>
  <c r="V4" i="2" s="1"/>
  <c r="U3" i="2"/>
  <c r="U4" i="2" s="1"/>
  <c r="T3" i="2"/>
  <c r="T4" i="2" s="1"/>
  <c r="S3" i="2"/>
  <c r="S4" i="2" s="1"/>
  <c r="R3" i="2"/>
  <c r="R4" i="2" s="1"/>
  <c r="P3" i="2"/>
  <c r="P4" i="2" s="1"/>
  <c r="O3" i="2"/>
  <c r="O4" i="2" s="1"/>
  <c r="N3" i="2"/>
  <c r="N4" i="2" s="1"/>
  <c r="M3" i="2"/>
  <c r="M4" i="2" s="1"/>
  <c r="L3" i="2"/>
  <c r="L4" i="2" s="1"/>
  <c r="K3" i="2"/>
  <c r="K4" i="2" s="1"/>
  <c r="J3" i="2"/>
  <c r="J4" i="2" s="1"/>
  <c r="I3" i="2"/>
  <c r="I4" i="2" s="1"/>
  <c r="H3" i="2"/>
  <c r="H4" i="2" s="1"/>
  <c r="G3" i="2"/>
  <c r="G4" i="2" s="1"/>
  <c r="F3" i="2"/>
  <c r="F4" i="2" s="1"/>
  <c r="E3" i="2"/>
  <c r="E4" i="2" s="1"/>
  <c r="D3" i="2"/>
  <c r="D4" i="2" s="1"/>
  <c r="C3" i="2"/>
  <c r="C4" i="2" s="1"/>
  <c r="B3" i="2"/>
  <c r="B4" i="2" s="1"/>
  <c r="A3" i="2"/>
  <c r="A4" i="2" s="1"/>
  <c r="T315" i="2"/>
  <c r="T314" i="2"/>
  <c r="T313" i="2"/>
  <c r="T312" i="2"/>
  <c r="T311" i="2"/>
  <c r="T310" i="2"/>
  <c r="T309" i="2"/>
  <c r="T308" i="2"/>
  <c r="T307" i="2"/>
  <c r="T306" i="2"/>
  <c r="T305" i="2"/>
  <c r="T304" i="2"/>
  <c r="T303" i="2"/>
  <c r="T302" i="2"/>
  <c r="T301" i="2"/>
  <c r="T300" i="2"/>
  <c r="T299" i="2"/>
  <c r="T298" i="2"/>
  <c r="T297" i="2"/>
  <c r="T296" i="2"/>
  <c r="T295" i="2"/>
  <c r="T294" i="2"/>
  <c r="T293" i="2"/>
  <c r="T292" i="2"/>
  <c r="T291" i="2"/>
  <c r="T290" i="2"/>
  <c r="T289" i="2"/>
  <c r="T288" i="2"/>
  <c r="T287" i="2"/>
  <c r="T286" i="2"/>
  <c r="T285" i="2"/>
  <c r="T284" i="2"/>
  <c r="T283" i="2"/>
  <c r="T282" i="2"/>
  <c r="T281" i="2"/>
  <c r="T280" i="2"/>
  <c r="T279" i="2"/>
  <c r="T278" i="2"/>
  <c r="T277" i="2"/>
  <c r="T276" i="2"/>
  <c r="T275" i="2"/>
  <c r="T274" i="2"/>
  <c r="T273" i="2"/>
  <c r="T272" i="2"/>
  <c r="T271" i="2"/>
  <c r="T270" i="2"/>
  <c r="T269" i="2"/>
  <c r="T268" i="2"/>
  <c r="T267" i="2"/>
  <c r="T266" i="2"/>
  <c r="T265" i="2"/>
  <c r="T264" i="2"/>
  <c r="T263" i="2"/>
  <c r="T262" i="2"/>
  <c r="T261" i="2"/>
  <c r="T260" i="2"/>
  <c r="T259" i="2"/>
  <c r="T258" i="2"/>
  <c r="T257" i="2"/>
  <c r="T256" i="2"/>
  <c r="T255" i="2"/>
  <c r="T254" i="2"/>
  <c r="T253" i="2"/>
  <c r="T252" i="2"/>
  <c r="T251" i="2"/>
  <c r="T250" i="2"/>
  <c r="T249" i="2"/>
  <c r="T248" i="2"/>
  <c r="T247" i="2"/>
  <c r="T246" i="2"/>
  <c r="T245" i="2"/>
  <c r="T244" i="2"/>
  <c r="T243" i="2"/>
  <c r="T242" i="2"/>
  <c r="T241" i="2"/>
  <c r="T240" i="2"/>
  <c r="T239" i="2"/>
  <c r="T238" i="2"/>
  <c r="T237" i="2"/>
  <c r="T236" i="2"/>
  <c r="T235" i="2"/>
  <c r="T234" i="2"/>
  <c r="T233" i="2"/>
  <c r="T232" i="2"/>
  <c r="T231" i="2"/>
  <c r="T230" i="2"/>
  <c r="T229" i="2"/>
  <c r="T228" i="2"/>
  <c r="T227" i="2"/>
  <c r="T226" i="2"/>
  <c r="T225" i="2"/>
  <c r="T224" i="2"/>
  <c r="T223" i="2"/>
  <c r="T222" i="2"/>
  <c r="T221" i="2"/>
  <c r="T220" i="2"/>
  <c r="T219" i="2"/>
  <c r="T218" i="2"/>
  <c r="T217" i="2"/>
  <c r="T216" i="2"/>
  <c r="T215" i="2"/>
  <c r="T214" i="2"/>
  <c r="T213" i="2"/>
  <c r="T212" i="2"/>
  <c r="T211" i="2"/>
  <c r="T210" i="2"/>
  <c r="T209" i="2"/>
  <c r="T208" i="2"/>
  <c r="T207" i="2"/>
  <c r="T206" i="2"/>
  <c r="T205" i="2"/>
  <c r="T204" i="2"/>
  <c r="T203" i="2"/>
  <c r="T202" i="2"/>
  <c r="T201" i="2"/>
  <c r="T200" i="2"/>
  <c r="T199" i="2"/>
  <c r="T198" i="2"/>
  <c r="T197" i="2"/>
  <c r="T196" i="2"/>
  <c r="T195" i="2"/>
  <c r="T194" i="2"/>
  <c r="T193" i="2"/>
  <c r="T192" i="2"/>
  <c r="T191" i="2"/>
  <c r="T190" i="2"/>
  <c r="T189" i="2"/>
  <c r="T188" i="2"/>
  <c r="T187" i="2"/>
  <c r="T186" i="2"/>
  <c r="T185" i="2"/>
  <c r="T184" i="2"/>
  <c r="T183" i="2"/>
  <c r="T182" i="2"/>
  <c r="T181" i="2"/>
  <c r="T180" i="2"/>
  <c r="T179" i="2"/>
  <c r="T178" i="2"/>
  <c r="T177" i="2"/>
  <c r="T176" i="2"/>
  <c r="T175" i="2"/>
  <c r="T174" i="2"/>
  <c r="T173" i="2"/>
  <c r="T172" i="2"/>
  <c r="T171" i="2"/>
  <c r="T170" i="2"/>
  <c r="T169" i="2"/>
  <c r="T168" i="2"/>
  <c r="T167" i="2"/>
  <c r="T166" i="2"/>
  <c r="T165" i="2"/>
  <c r="T164" i="2"/>
  <c r="T163" i="2"/>
  <c r="T162" i="2"/>
  <c r="T161" i="2"/>
  <c r="T160" i="2"/>
  <c r="T159" i="2"/>
  <c r="T158" i="2"/>
  <c r="T157" i="2"/>
  <c r="T156" i="2"/>
  <c r="T155" i="2"/>
  <c r="T154" i="2"/>
  <c r="T153" i="2"/>
  <c r="T152" i="2"/>
  <c r="T151" i="2"/>
  <c r="T150" i="2"/>
  <c r="T149" i="2"/>
  <c r="T148" i="2"/>
  <c r="T147" i="2"/>
  <c r="T146" i="2"/>
  <c r="T145" i="2"/>
  <c r="T144" i="2"/>
  <c r="T143" i="2"/>
  <c r="T142" i="2"/>
  <c r="T141" i="2"/>
  <c r="T140" i="2"/>
  <c r="T139" i="2"/>
  <c r="T138" i="2"/>
  <c r="T137" i="2"/>
  <c r="T136" i="2"/>
  <c r="T135" i="2"/>
  <c r="T134" i="2"/>
  <c r="T133" i="2"/>
  <c r="T132" i="2"/>
  <c r="T131" i="2"/>
  <c r="T130" i="2"/>
  <c r="T129" i="2"/>
  <c r="T128" i="2"/>
  <c r="T127" i="2"/>
  <c r="T126" i="2"/>
  <c r="T125" i="2"/>
  <c r="T124" i="2"/>
  <c r="T123" i="2"/>
  <c r="T122" i="2"/>
  <c r="T121" i="2"/>
  <c r="T120" i="2"/>
  <c r="T119" i="2"/>
  <c r="T118" i="2"/>
  <c r="T117" i="2"/>
  <c r="T116" i="2"/>
  <c r="T115" i="2"/>
  <c r="T114" i="2"/>
  <c r="T113" i="2"/>
  <c r="T112" i="2"/>
  <c r="T111" i="2"/>
  <c r="T110" i="2"/>
  <c r="T109" i="2"/>
  <c r="T108" i="2"/>
  <c r="T107" i="2"/>
  <c r="T106" i="2"/>
  <c r="T105" i="2"/>
  <c r="T104" i="2"/>
  <c r="T103" i="2"/>
  <c r="T102" i="2"/>
  <c r="T101" i="2"/>
  <c r="T100" i="2"/>
  <c r="T99" i="2"/>
  <c r="T98" i="2"/>
  <c r="T97" i="2"/>
  <c r="T96" i="2"/>
  <c r="T95" i="2"/>
  <c r="T94" i="2"/>
  <c r="T93" i="2"/>
  <c r="T92" i="2"/>
  <c r="T91" i="2"/>
  <c r="T90" i="2"/>
  <c r="T89" i="2"/>
  <c r="T88" i="2"/>
  <c r="T87" i="2"/>
  <c r="T86" i="2"/>
  <c r="T85" i="2"/>
  <c r="T84" i="2"/>
  <c r="T83" i="2"/>
  <c r="T82" i="2"/>
  <c r="T81" i="2"/>
  <c r="T80" i="2"/>
  <c r="T79" i="2"/>
  <c r="T78" i="2"/>
  <c r="T77" i="2"/>
  <c r="T76" i="2"/>
  <c r="T75" i="2"/>
  <c r="T74" i="2"/>
  <c r="T73" i="2"/>
  <c r="T72" i="2"/>
  <c r="T71" i="2"/>
  <c r="T70" i="2"/>
  <c r="T69" i="2"/>
  <c r="T68" i="2"/>
  <c r="T67" i="2"/>
  <c r="T66" i="2"/>
  <c r="T65" i="2"/>
  <c r="T64" i="2"/>
  <c r="T63" i="2"/>
  <c r="T62" i="2"/>
  <c r="T61" i="2"/>
  <c r="T60" i="2"/>
  <c r="T59" i="2"/>
  <c r="T58" i="2"/>
  <c r="T57" i="2"/>
  <c r="T56" i="2"/>
  <c r="T55" i="2"/>
  <c r="T54" i="2"/>
  <c r="T53" i="2"/>
  <c r="T52" i="2"/>
  <c r="T51" i="2"/>
  <c r="T50" i="2"/>
  <c r="T49" i="2"/>
  <c r="U48" i="2"/>
  <c r="U47" i="2"/>
  <c r="U46" i="2"/>
  <c r="U45" i="2"/>
  <c r="U44" i="2"/>
  <c r="U43" i="2"/>
  <c r="U42" i="2"/>
  <c r="U41" i="2"/>
  <c r="U40" i="2"/>
  <c r="U39" i="2"/>
  <c r="U38" i="2"/>
  <c r="U37" i="2"/>
  <c r="U36" i="2"/>
  <c r="U35" i="2"/>
  <c r="U34" i="2"/>
  <c r="U33" i="2"/>
  <c r="U32" i="2"/>
  <c r="U31" i="2"/>
  <c r="U30" i="2"/>
  <c r="U29" i="2"/>
  <c r="U28" i="2"/>
  <c r="U27" i="2"/>
  <c r="U26" i="2"/>
  <c r="U25" i="2"/>
  <c r="U24" i="2"/>
  <c r="U23" i="2"/>
  <c r="U22" i="2"/>
  <c r="U21" i="2"/>
  <c r="U20" i="2"/>
  <c r="U19" i="2"/>
  <c r="U18" i="2"/>
  <c r="U17" i="2"/>
  <c r="U16" i="2"/>
  <c r="U15" i="2"/>
  <c r="U14" i="2"/>
  <c r="U13" i="2"/>
  <c r="U12" i="2"/>
  <c r="U11" i="2"/>
  <c r="U10" i="2"/>
  <c r="U9" i="2"/>
  <c r="U8" i="2"/>
  <c r="U7" i="2"/>
  <c r="U6" i="2"/>
  <c r="U5" i="2"/>
  <c r="AO3" i="1"/>
  <c r="AO4" i="1" s="1"/>
  <c r="V3" i="1"/>
  <c r="V4" i="1" s="1"/>
  <c r="W3" i="1"/>
  <c r="W4" i="1" s="1"/>
  <c r="X3" i="1"/>
  <c r="X4" i="1" s="1"/>
  <c r="U3" i="1"/>
  <c r="U4" i="1" s="1"/>
  <c r="Y3" i="1"/>
  <c r="Y4" i="1" s="1"/>
  <c r="Z3" i="1"/>
  <c r="Z4" i="1" s="1"/>
  <c r="AA3" i="1"/>
  <c r="AA4" i="1" s="1"/>
  <c r="AB3" i="1"/>
  <c r="AB4" i="1" s="1"/>
  <c r="AC3" i="1"/>
  <c r="AC4" i="1" s="1"/>
  <c r="AD3" i="1"/>
  <c r="AD4" i="1" s="1"/>
  <c r="AE3" i="1"/>
  <c r="AE4" i="1" s="1"/>
  <c r="AF3" i="1"/>
  <c r="AF4" i="1" s="1"/>
  <c r="AG3" i="1"/>
  <c r="AG4" i="1" s="1"/>
  <c r="AH3" i="1"/>
  <c r="AH4" i="1" s="1"/>
  <c r="AI3" i="1"/>
  <c r="AI4" i="1" s="1"/>
  <c r="AJ3" i="1"/>
  <c r="AJ4" i="1" s="1"/>
  <c r="AK3" i="1"/>
  <c r="AK4" i="1" s="1"/>
  <c r="AL3" i="1"/>
  <c r="AL4" i="1" s="1"/>
  <c r="AM3" i="1"/>
  <c r="AM4" i="1" s="1"/>
  <c r="AN3" i="1"/>
  <c r="AN4" i="1" s="1"/>
  <c r="E3" i="1"/>
  <c r="E4" i="1" s="1"/>
  <c r="B3" i="1"/>
  <c r="B4" i="1" s="1"/>
  <c r="C3" i="1"/>
  <c r="C4" i="1" s="1"/>
  <c r="D3" i="1"/>
  <c r="D4" i="1" s="1"/>
  <c r="F3" i="1"/>
  <c r="F4" i="1" s="1"/>
  <c r="G3" i="1"/>
  <c r="G4" i="1" s="1"/>
  <c r="H3" i="1"/>
  <c r="H4" i="1" s="1"/>
  <c r="I3" i="1"/>
  <c r="I4" i="1" s="1"/>
  <c r="J3" i="1"/>
  <c r="J4" i="1" s="1"/>
  <c r="K3" i="1"/>
  <c r="K4" i="1" s="1"/>
  <c r="L3" i="1"/>
  <c r="L4" i="1" s="1"/>
  <c r="M3" i="1"/>
  <c r="M4" i="1" s="1"/>
  <c r="N3" i="1"/>
  <c r="N4" i="1" s="1"/>
  <c r="O3" i="1"/>
  <c r="O4" i="1" s="1"/>
  <c r="P3" i="1"/>
  <c r="P4" i="1" s="1"/>
  <c r="R3" i="1"/>
  <c r="R4" i="1" s="1"/>
  <c r="S3" i="1"/>
  <c r="S4" i="1" s="1"/>
  <c r="T3" i="1"/>
  <c r="T4" i="1" s="1"/>
  <c r="A3" i="1"/>
  <c r="A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8" authorId="0" shapeId="0" xr:uid="{4B41EAF4-B016-462C-9217-27C575E8904B}">
      <text>
        <r>
          <rPr>
            <sz val="10"/>
            <color rgb="FF000000"/>
            <rFont val="Aptos Narrow"/>
            <scheme val="minor"/>
          </rPr>
          <t>Kilian Ossetek: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r>
      </text>
    </comment>
    <comment ref="J9" authorId="0" shapeId="0" xr:uid="{C0F68F4B-66CB-4B3B-BB0D-227A1D3FBE4B}">
      <text>
        <r>
          <rPr>
            <sz val="10"/>
            <color rgb="FF000000"/>
            <rFont val="Aptos Narrow"/>
            <scheme val="minor"/>
          </rPr>
          <t>Kilian Ossetek:
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
        </r>
      </text>
    </comment>
    <comment ref="J10" authorId="0" shapeId="0" xr:uid="{B2E0AC0F-2C9A-458A-AA5B-5C085992A3E1}">
      <text>
        <r>
          <rPr>
            <sz val="10"/>
            <color rgb="FF000000"/>
            <rFont val="Aptos Narrow"/>
            <scheme val="minor"/>
          </rPr>
          <t>Kilian Ossetek:
The geographical origin of the sample as defined by the country or sea name followed by specific region name. Country or sea names should be chosen from the INSDC country list (http://insdc.org/country.html), or the GAZ ontology (http://purl.bioontology.org/ontology/GAZ)</t>
        </r>
      </text>
    </comment>
    <comment ref="J15" authorId="0" shapeId="0" xr:uid="{91867678-23A6-44FE-AB9A-824A08133F4C}">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 ref="J34" authorId="0" shapeId="0" xr:uid="{573DCDE7-648F-43A2-A429-AD4C89B29828}">
      <text>
        <r>
          <rPr>
            <sz val="10"/>
            <color rgb="FF000000"/>
            <rFont val="Aptos Narrow"/>
            <scheme val="minor"/>
          </rPr>
          <t>Kilian Ossetek: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r>
      </text>
    </comment>
    <comment ref="J61" authorId="0" shapeId="0" xr:uid="{D258317D-427B-4101-A481-CB25F3B67E54}">
      <text>
        <r>
          <rPr>
            <sz val="10"/>
            <color rgb="FF000000"/>
            <rFont val="Aptos Narrow"/>
            <scheme val="minor"/>
          </rPr>
          <t>Kilian Ossetek:
Report the host's taxonomic name and/or NCBI taxonomy ID</t>
        </r>
      </text>
    </comment>
    <comment ref="J62" authorId="0" shapeId="0" xr:uid="{F63036B0-28ED-4699-990F-96037CEF78F2}">
      <text>
        <r>
          <rPr>
            <sz val="10"/>
            <color rgb="FF000000"/>
            <rFont val="Aptos Narrow"/>
            <scheme val="minor"/>
          </rPr>
          <t>Kilian Ossetek:
Report the host's taxonomic name and/or NCBI taxonomy ID</t>
        </r>
      </text>
    </comment>
    <comment ref="J63" authorId="0" shapeId="0" xr:uid="{DE8B4A67-F99A-45C0-87F4-2B5B72660DD8}">
      <text>
        <r>
          <rPr>
            <sz val="10"/>
            <color rgb="FF000000"/>
            <rFont val="Aptos Narrow"/>
            <scheme val="minor"/>
          </rPr>
          <t>Kilian Ossetek:
Report the host's taxonomic name and/or NCBI taxonomy ID</t>
        </r>
      </text>
    </comment>
    <comment ref="J64" authorId="0" shapeId="0" xr:uid="{DB47EEF9-1B44-4203-A4E9-5F111C24110B}">
      <text>
        <r>
          <rPr>
            <sz val="10"/>
            <color rgb="FF000000"/>
            <rFont val="Aptos Narrow"/>
            <scheme val="minor"/>
          </rPr>
          <t>Kilian Ossetek:
Report the host's taxonomic name and/or NCBI taxonomy ID</t>
        </r>
      </text>
    </comment>
    <comment ref="J80" authorId="0" shapeId="0" xr:uid="{DFA1EEE5-D817-4A0A-B778-D4CB464B2E5A}">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 ref="J85" authorId="0" shapeId="0" xr:uid="{C3E1DE5A-5A0B-4BF8-9051-EFB8532F895B}">
      <text>
        <r>
          <rPr>
            <sz val="10"/>
            <color rgb="FF000000"/>
            <rFont val="Aptos Narrow"/>
            <scheme val="minor"/>
          </rPr>
          <t>Kilian Ossetek:
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r>
      </text>
    </comment>
    <comment ref="J88" authorId="0" shapeId="0" xr:uid="{588527BA-0829-42CF-B7A7-85FE40C0E6A7}">
      <text>
        <r>
          <rPr>
            <sz val="10"/>
            <color rgb="FF000000"/>
            <rFont val="Aptos Narrow"/>
            <scheme val="minor"/>
          </rPr>
          <t>Kilian Ossetek:
A related resource that is referenced, cited, or otherwise associated to the sequence</t>
        </r>
      </text>
    </comment>
    <comment ref="J89" authorId="0" shapeId="0" xr:uid="{6E72A1AC-5979-4E6D-A76A-A836429323F9}">
      <text>
        <r>
          <rPr>
            <sz val="10"/>
            <color rgb="FF000000"/>
            <rFont val="Aptos Narrow"/>
            <scheme val="minor"/>
          </rPr>
          <t>Kilian Ossetek:
A related resource that is referenced, cited, or otherwise associated to the sequence</t>
        </r>
      </text>
    </comment>
  </commentList>
</comments>
</file>

<file path=xl/sharedStrings.xml><?xml version="1.0" encoding="utf-8"?>
<sst xmlns="http://schemas.openxmlformats.org/spreadsheetml/2006/main" count="3082" uniqueCount="984">
  <si>
    <t>VJDBv0.2</t>
  </si>
  <si>
    <t>ENA</t>
  </si>
  <si>
    <t>RKI</t>
  </si>
  <si>
    <t>MIGS-VI</t>
  </si>
  <si>
    <t>MIGS-UViG</t>
  </si>
  <si>
    <t>ENV-O</t>
  </si>
  <si>
    <t>NCBI Virus</t>
  </si>
  <si>
    <t>BV-BRC</t>
  </si>
  <si>
    <t>ENA ERC32</t>
  </si>
  <si>
    <t>ENA ERC33</t>
  </si>
  <si>
    <t>Tags</t>
  </si>
  <si>
    <t>Field ID</t>
  </si>
  <si>
    <t>Name</t>
  </si>
  <si>
    <t>Description</t>
  </si>
  <si>
    <t>fields type</t>
  </si>
  <si>
    <t xml:space="preserve"> Field ID</t>
  </si>
  <si>
    <t>N Nucleotide Field ID</t>
  </si>
  <si>
    <t>B Field Name</t>
  </si>
  <si>
    <t>Field Name</t>
  </si>
  <si>
    <t>insdc_accession_id</t>
  </si>
  <si>
    <t>INSDC Accession ID</t>
  </si>
  <si>
    <t>GenBank Accession ID = NCBI Accession, ENA, DDBJ (INSDC)</t>
  </si>
  <si>
    <t>keyword</t>
  </si>
  <si>
    <t>genbank_accession_number</t>
  </si>
  <si>
    <t>Accession</t>
  </si>
  <si>
    <t>GenBank Accessions</t>
  </si>
  <si>
    <t>Organizational</t>
  </si>
  <si>
    <t>Identifiers</t>
  </si>
  <si>
    <t>assembly_accession_id</t>
  </si>
  <si>
    <t>Assembly Accession ID</t>
  </si>
  <si>
    <t>Assembly ID of the sequence (INSDC)</t>
  </si>
  <si>
    <t>assembly_accession</t>
  </si>
  <si>
    <t>Assembly</t>
  </si>
  <si>
    <t>Assembly Accession</t>
  </si>
  <si>
    <t>bioproject_accession_id</t>
  </si>
  <si>
    <t>Bioproject Accession ID</t>
  </si>
  <si>
    <t>References the BioProject Accession (ID) (INSDC)</t>
  </si>
  <si>
    <t>bioproject</t>
  </si>
  <si>
    <t>study accession</t>
  </si>
  <si>
    <t>BioProject</t>
  </si>
  <si>
    <t>BioProject Accession</t>
  </si>
  <si>
    <t>biosample_accession_id</t>
  </si>
  <si>
    <t>Biosample Accession ID</t>
  </si>
  <si>
    <t>References the BioSample Accession (ID) (INSDC)</t>
  </si>
  <si>
    <t>biosample_accession</t>
  </si>
  <si>
    <t>sample accession</t>
  </si>
  <si>
    <t>source_mat_id?</t>
  </si>
  <si>
    <t>BioSample</t>
  </si>
  <si>
    <t>BioSample Accession</t>
  </si>
  <si>
    <t>Sample</t>
  </si>
  <si>
    <t>collection_date</t>
  </si>
  <si>
    <t>Collection Date</t>
  </si>
  <si>
    <t>Date when the sample was collected</t>
  </si>
  <si>
    <t>date</t>
  </si>
  <si>
    <t>collection date</t>
  </si>
  <si>
    <t>SEQUENCE. DATE_OF_SAMPLING</t>
  </si>
  <si>
    <t>collection_date; has intervall</t>
  </si>
  <si>
    <t>Collection_Date</t>
  </si>
  <si>
    <t>Collection</t>
  </si>
  <si>
    <t>collection_country</t>
  </si>
  <si>
    <t>Collection Country</t>
  </si>
  <si>
    <t>Country or sea area where the sample was collected</t>
  </si>
  <si>
    <t>country</t>
  </si>
  <si>
    <t>geographic location (country and/or sea)</t>
  </si>
  <si>
    <t>geo_loc_name</t>
  </si>
  <si>
    <t>Country</t>
  </si>
  <si>
    <t>Isolation Country</t>
  </si>
  <si>
    <t>sample_family</t>
  </si>
  <si>
    <t>Sample Family</t>
  </si>
  <si>
    <t>Virus family name of the sample based on NCBI data</t>
  </si>
  <si>
    <t>Family</t>
  </si>
  <si>
    <t>Virus</t>
  </si>
  <si>
    <t>NCBI Taxonomy</t>
  </si>
  <si>
    <t>sequence_title</t>
  </si>
  <si>
    <t>GenBank Title</t>
  </si>
  <si>
    <t>Title name of the sequnce based on GenBank entry</t>
  </si>
  <si>
    <t>GenBank_Title</t>
  </si>
  <si>
    <t>Sequence</t>
  </si>
  <si>
    <t>is_genbank_sequence</t>
  </si>
  <si>
    <t>Is GenBank Sequence</t>
  </si>
  <si>
    <t>This sequence is a GenBank sequence</t>
  </si>
  <si>
    <t>boolean</t>
  </si>
  <si>
    <t>GenBank_RefSeq</t>
  </si>
  <si>
    <t>is_reference_sequence</t>
  </si>
  <si>
    <t>Is Reference Sequence</t>
  </si>
  <si>
    <t>This sequence is a reference sequence</t>
  </si>
  <si>
    <t>refseq_flag</t>
  </si>
  <si>
    <t>Reference</t>
  </si>
  <si>
    <t>sample_variant</t>
  </si>
  <si>
    <t>Sample Variant</t>
  </si>
  <si>
    <t>Additional information, e.g. Isolate, Genotype</t>
  </si>
  <si>
    <t>variant</t>
  </si>
  <si>
    <t>subspecf_gen_lin; broad field</t>
  </si>
  <si>
    <t>Genotype</t>
  </si>
  <si>
    <t>sample_genus</t>
  </si>
  <si>
    <t>Sample Genus</t>
  </si>
  <si>
    <t>Virus genus name of the sample based on NCBI data</t>
  </si>
  <si>
    <t>Genus</t>
  </si>
  <si>
    <t>collection_city</t>
  </si>
  <si>
    <t>Collection City</t>
  </si>
  <si>
    <t>City where the sample was collected</t>
  </si>
  <si>
    <t>geographic location (region and locality)</t>
  </si>
  <si>
    <t>Geo_Location</t>
  </si>
  <si>
    <t>collection_geo_location</t>
  </si>
  <si>
    <t>Collection Geo Location</t>
  </si>
  <si>
    <t>Name of the country may contain the state name</t>
  </si>
  <si>
    <t>Geographic Location</t>
  </si>
  <si>
    <t>host_natural_common_name</t>
  </si>
  <si>
    <t>Host Natural Common Name</t>
  </si>
  <si>
    <t>Common name of the natural host, e.g. human</t>
  </si>
  <si>
    <t>host common name</t>
  </si>
  <si>
    <t>Host</t>
  </si>
  <si>
    <t>Host Common Name</t>
  </si>
  <si>
    <t>sample_isolate</t>
  </si>
  <si>
    <t>Sample Isolate</t>
  </si>
  <si>
    <t>Individual isolate from which the sample was obtained</t>
  </si>
  <si>
    <t>isolate</t>
  </si>
  <si>
    <t>Isolate</t>
  </si>
  <si>
    <t>sequence_length</t>
  </si>
  <si>
    <t>Sequence Length</t>
  </si>
  <si>
    <t>Length of the sequence</t>
  </si>
  <si>
    <t>Length</t>
  </si>
  <si>
    <t>Size</t>
  </si>
  <si>
    <t>molecule_type</t>
  </si>
  <si>
    <t>Molecule Type</t>
  </si>
  <si>
    <t>Molecule of the sequence, e.g. ssRNA</t>
  </si>
  <si>
    <t>molecule type</t>
  </si>
  <si>
    <t>Molecule_type</t>
  </si>
  <si>
    <t>sequence_completeness</t>
  </si>
  <si>
    <t>Sequence Completeness</t>
  </si>
  <si>
    <t>Wether the sequence is a partial or complete sequence</t>
  </si>
  <si>
    <t>genome_coverage</t>
  </si>
  <si>
    <t>Nuc_Completeness</t>
  </si>
  <si>
    <t>organism_name</t>
  </si>
  <si>
    <t>Organism Name</t>
  </si>
  <si>
    <t>Gen Bank organism name, a taxonomic name at species level or below the species level.</t>
  </si>
  <si>
    <t>Organism_Name</t>
  </si>
  <si>
    <t>submitter_organization</t>
  </si>
  <si>
    <t>Submitter Organization</t>
  </si>
  <si>
    <t>Organization the submitter(s) is(are) affiliated with</t>
  </si>
  <si>
    <t>organization</t>
  </si>
  <si>
    <t>Organization</t>
  </si>
  <si>
    <t>Submission</t>
  </si>
  <si>
    <t>Publications</t>
  </si>
  <si>
    <t>sequence_repository_release_date</t>
  </si>
  <si>
    <t>Sequence Repository Release Date</t>
  </si>
  <si>
    <t>Date when the sequence was released into a repository (GenBank, BV-BRC)</t>
  </si>
  <si>
    <t>source_release_date</t>
  </si>
  <si>
    <t>SEQUENCE. PUSHED_TO_DWH</t>
  </si>
  <si>
    <t>Release_Date</t>
  </si>
  <si>
    <t>Analysis</t>
  </si>
  <si>
    <t>sequence_segment_name</t>
  </si>
  <si>
    <t>Sequence Segment Name</t>
  </si>
  <si>
    <t>Name of the virus segment</t>
  </si>
  <si>
    <t>segment_name</t>
  </si>
  <si>
    <t>Segment</t>
  </si>
  <si>
    <t>sample_NCBI_scientific_name [sample_species_name_scientific]</t>
  </si>
  <si>
    <t>Sample NCBI Scientific Name</t>
  </si>
  <si>
    <t>NCBI Taxonomy scientific species name</t>
  </si>
  <si>
    <t>NCBI_lineage?</t>
  </si>
  <si>
    <t>scientific name</t>
  </si>
  <si>
    <t>Species</t>
  </si>
  <si>
    <t>sra_accession_id</t>
  </si>
  <si>
    <t>SRA Accession ID</t>
  </si>
  <si>
    <t>NCBI Sequence Read Archive (SRA) accession ID</t>
  </si>
  <si>
    <t>sra_accession</t>
  </si>
  <si>
    <t>SRA_Accession</t>
  </si>
  <si>
    <t>SRA Accession</t>
  </si>
  <si>
    <t>submitter</t>
  </si>
  <si>
    <t>Submitter</t>
  </si>
  <si>
    <t>Submitter of the sequence</t>
  </si>
  <si>
    <t>Submitters</t>
  </si>
  <si>
    <t>collection_source_host_tissue</t>
  </si>
  <si>
    <t>Collection Source Host Tissue</t>
  </si>
  <si>
    <t>Tissue that was selected from the host</t>
  </si>
  <si>
    <t>host_tissue</t>
  </si>
  <si>
    <t>isolation source host-associated</t>
  </si>
  <si>
    <t>SEQUENCE. SAMPLE_TYPE; different vocabulary</t>
  </si>
  <si>
    <t>env_medium? more or less</t>
  </si>
  <si>
    <t>Tissue_Specimen_Source</t>
  </si>
  <si>
    <t>collection_region</t>
  </si>
  <si>
    <t>Collection Region</t>
  </si>
  <si>
    <t xml:space="preserve">State/Region where the sample was collected </t>
  </si>
  <si>
    <t>USA</t>
  </si>
  <si>
    <t>analysis_accession_id</t>
  </si>
  <si>
    <t>Analysis Accession ID</t>
  </si>
  <si>
    <t>ENA analysis identifier</t>
  </si>
  <si>
    <t>analysis accession</t>
  </si>
  <si>
    <t>assembly_description</t>
  </si>
  <si>
    <t>Assembly Description</t>
  </si>
  <si>
    <t>Free text description of the genome assembly</t>
  </si>
  <si>
    <t>assembly description</t>
  </si>
  <si>
    <t>assembly_level</t>
  </si>
  <si>
    <t>Assembly Level</t>
  </si>
  <si>
    <t>Assembly level (contig, scaffold, chromosome, complete genome)</t>
  </si>
  <si>
    <t>assembly level</t>
  </si>
  <si>
    <t>assembly_min_gap_length</t>
  </si>
  <si>
    <t>Assembly Min Gap Length</t>
  </si>
  <si>
    <t>Minimum length of consecutive Ns to be considered a gap</t>
  </si>
  <si>
    <t>integer</t>
  </si>
  <si>
    <t>assembly_program</t>
  </si>
  <si>
    <t>Assembly Program</t>
  </si>
  <si>
    <t>The assembly program</t>
  </si>
  <si>
    <t>assembler_software</t>
  </si>
  <si>
    <t>assembly program</t>
  </si>
  <si>
    <t>assembly_software</t>
  </si>
  <si>
    <t>Assembly Method</t>
  </si>
  <si>
    <t>assembly_type</t>
  </si>
  <si>
    <t>Assembly Type</t>
  </si>
  <si>
    <t>‘clone or isolate’</t>
  </si>
  <si>
    <t>bvbrc_accession_id</t>
  </si>
  <si>
    <t>BVBRC Accession ID</t>
  </si>
  <si>
    <t>BV-BRC genome ID</t>
  </si>
  <si>
    <t>bvbrc_id</t>
  </si>
  <si>
    <t>Genome ID</t>
  </si>
  <si>
    <t>collecting_institute</t>
  </si>
  <si>
    <t>Collecting Institute</t>
  </si>
  <si>
    <t>Name of the institution to which the person collecting the specimen belongs</t>
  </si>
  <si>
    <t>collecting institution</t>
  </si>
  <si>
    <t>collection_host_health_state</t>
  </si>
  <si>
    <t>Collection Host Health State</t>
  </si>
  <si>
    <t>Health state of the host at the time of collection, e.g. diseased or healthy</t>
  </si>
  <si>
    <t>host health state</t>
  </si>
  <si>
    <t>collection_location_latitude</t>
  </si>
  <si>
    <t>Collection Location Latitude</t>
  </si>
  <si>
    <t>The geographic location by latitude, where the sample was collected (DD)</t>
  </si>
  <si>
    <t>geo_point</t>
  </si>
  <si>
    <t>geographic location (latitude)</t>
  </si>
  <si>
    <t>lat_lon</t>
  </si>
  <si>
    <t>collection_location_longitude</t>
  </si>
  <si>
    <t>Collection Location Longitude</t>
  </si>
  <si>
    <t>The geographic location by longitude, where the sample was collected (DD)</t>
  </si>
  <si>
    <t>geographic location (longitude)</t>
  </si>
  <si>
    <t>Continent where the sample was collected</t>
  </si>
  <si>
    <t>collection_source_environment</t>
  </si>
  <si>
    <t>Collection Source Environment</t>
  </si>
  <si>
    <t>Describes the physical, environmental or local geographical source of the sample, e.g. soil</t>
  </si>
  <si>
    <t>isolation source non-host-associated</t>
  </si>
  <si>
    <t>collector_name</t>
  </si>
  <si>
    <t>Collector Name</t>
  </si>
  <si>
    <t>Name of the person that collected the sample</t>
  </si>
  <si>
    <t>collector name</t>
  </si>
  <si>
    <t>cutoff_for_seropositive_sample</t>
  </si>
  <si>
    <t>Cutoff for Seropositive Sample</t>
  </si>
  <si>
    <t>CORONA: The cuttoff used to determine if the sample is seropositive</t>
  </si>
  <si>
    <t>float</t>
  </si>
  <si>
    <t>definition for seropositive sample</t>
  </si>
  <si>
    <t>Clinical</t>
  </si>
  <si>
    <t>experiment_accession_id</t>
  </si>
  <si>
    <t>Experiment Accession ID</t>
  </si>
  <si>
    <t>References a ENA assembly to an ENA Experiment (could be redundant with Run)</t>
  </si>
  <si>
    <t>experiment accession?</t>
  </si>
  <si>
    <t>host_age</t>
  </si>
  <si>
    <t>Host Age</t>
  </si>
  <si>
    <t>Host age</t>
  </si>
  <si>
    <t>host age</t>
  </si>
  <si>
    <t>host_age_unit</t>
  </si>
  <si>
    <t>Host Age Unit</t>
  </si>
  <si>
    <t>Unit that describes the host age</t>
  </si>
  <si>
    <t>host_behaviour</t>
  </si>
  <si>
    <t>Host Behaviour</t>
  </si>
  <si>
    <t>Natural behaviour of the host</t>
  </si>
  <si>
    <t>host behaviour</t>
  </si>
  <si>
    <t>host_disease</t>
  </si>
  <si>
    <t>Host Disease</t>
  </si>
  <si>
    <t>Main host disease diagnosis</t>
  </si>
  <si>
    <t>disease</t>
  </si>
  <si>
    <t>host_disease_outcome</t>
  </si>
  <si>
    <t>Host Disease Outcome</t>
  </si>
  <si>
    <t>Disease outcome in the host</t>
  </si>
  <si>
    <t>host disease outcome</t>
  </si>
  <si>
    <t>host_disease_symptoms</t>
  </si>
  <si>
    <t>Host Disease Symptoms</t>
  </si>
  <si>
    <t>The symptoms that have been reported in relation to the illness, such as cough, diarrhea, fever, headache, malaise, myalgia, nausea, runny_nose, shortness_of_breath, sore_throat. If multiple exposures are applicable, please state them separated by semicolon.</t>
  </si>
  <si>
    <t>illness symptoms</t>
  </si>
  <si>
    <t>host_group</t>
  </si>
  <si>
    <t>Host Group</t>
  </si>
  <si>
    <t>Taxonomic group of the host</t>
  </si>
  <si>
    <t>Taxonomy</t>
  </si>
  <si>
    <t>host_habitat</t>
  </si>
  <si>
    <t>Host Habitat</t>
  </si>
  <si>
    <t>Natural habitat of the avian or mammalian host</t>
  </si>
  <si>
    <t>host habitat</t>
  </si>
  <si>
    <t>host_lab_common_name</t>
  </si>
  <si>
    <t>Host Lab Common Name</t>
  </si>
  <si>
    <t>BVBRC Lab Host; common name of the lab host</t>
  </si>
  <si>
    <t>Lab Host</t>
  </si>
  <si>
    <t>host_lab_NCBI_tax_id</t>
  </si>
  <si>
    <t>Host Lab NCBI Tax ID</t>
  </si>
  <si>
    <t>NCBI Tax ID of the lab host</t>
  </si>
  <si>
    <t>specific_host</t>
  </si>
  <si>
    <t>host_lab_scientific_name</t>
  </si>
  <si>
    <t>Host Lab Scientific Name</t>
  </si>
  <si>
    <t>Species of the lab host. Scientific name of the host</t>
  </si>
  <si>
    <t>lab_host</t>
  </si>
  <si>
    <t>host_natural_scientific_name</t>
  </si>
  <si>
    <t>Host Natural Scientific Name</t>
  </si>
  <si>
    <t>Species of the natural host. Scientific name of the host</t>
  </si>
  <si>
    <t>host_name?</t>
  </si>
  <si>
    <t>host scientific name</t>
  </si>
  <si>
    <t>Host Name</t>
  </si>
  <si>
    <t>host_NCBI_tax_id</t>
  </si>
  <si>
    <t>Host NCBI Tax ID</t>
  </si>
  <si>
    <t>NCBI Tax ID of the natural host</t>
  </si>
  <si>
    <t>host_sex</t>
  </si>
  <si>
    <t>Host Sex</t>
  </si>
  <si>
    <t>Sex of the host</t>
  </si>
  <si>
    <t>host_gender</t>
  </si>
  <si>
    <t>host sex</t>
  </si>
  <si>
    <t>Host Gender</t>
  </si>
  <si>
    <t>host_subject_id</t>
  </si>
  <si>
    <t>Host Subject ID</t>
  </si>
  <si>
    <t>Unique ID by which singular subjects can be referred to</t>
  </si>
  <si>
    <t>host subject id</t>
  </si>
  <si>
    <t xml:space="preserve">Clinical </t>
  </si>
  <si>
    <t>influenza_test_method</t>
  </si>
  <si>
    <t>Influenza Test Method</t>
  </si>
  <si>
    <t>INFLUENZA: Method used to assess if a sample if flu positive/negative. When multiple once were used they are seperated by semicolon</t>
  </si>
  <si>
    <t>influenza test method</t>
  </si>
  <si>
    <t>influenza_test_result</t>
  </si>
  <si>
    <t>Influenza Test Result</t>
  </si>
  <si>
    <t>INFLUENZA: Result of the given methods. Positive(P) or Negative(N). For multiple test the results are delimited by semicolon, e.g. P; P</t>
  </si>
  <si>
    <t>influenza test result</t>
  </si>
  <si>
    <t>influenza_virus_type</t>
  </si>
  <si>
    <t>Influenza Virus Type</t>
  </si>
  <si>
    <t>INFLUENZA: Influenza virus classification</t>
  </si>
  <si>
    <t>influenza virus type</t>
  </si>
  <si>
    <t>is_BVBRC</t>
  </si>
  <si>
    <t xml:space="preserve">is_BVBRC </t>
  </si>
  <si>
    <t>Boolean flag -- if record is in the BVRC then "yes"</t>
  </si>
  <si>
    <t>other_pathogens_test_result</t>
  </si>
  <si>
    <t>Other Pathogens Test Result</t>
  </si>
  <si>
    <t>INFLUENZA: The test result for other tested pathogens given as described by influenza test result</t>
  </si>
  <si>
    <t>other pathogens test result</t>
  </si>
  <si>
    <t>other_pathogens_tested</t>
  </si>
  <si>
    <t>Other Pathogens Tested</t>
  </si>
  <si>
    <t>INFLUENZA: Was the sample tested for other pathogens? Insert the pathogenic organisms using semicolon as a delimiter, e.g. Newcastle. “None” is also valid</t>
  </si>
  <si>
    <t>other pathogens tested</t>
  </si>
  <si>
    <t>pangolin_lineage</t>
  </si>
  <si>
    <t>Pangolin Lineage</t>
  </si>
  <si>
    <t>Lineage determined by Pangolin</t>
  </si>
  <si>
    <t>PANGOLIN. LINEAGE_LATEST</t>
  </si>
  <si>
    <t>Lineage</t>
  </si>
  <si>
    <t>pangolin_version</t>
  </si>
  <si>
    <t>Pangolin Version</t>
  </si>
  <si>
    <t>Pangolin version used to determine the lineage</t>
  </si>
  <si>
    <t>PANGOLIN. PANGOLIN_VERSION _LATEST</t>
  </si>
  <si>
    <t>receipt_date</t>
  </si>
  <si>
    <t>Receipt Date</t>
  </si>
  <si>
    <t>If the sample was only received and not collected provide the receipt date</t>
  </si>
  <si>
    <t>receipt date</t>
  </si>
  <si>
    <t>rki_sequence_id</t>
  </si>
  <si>
    <t>RKI Sequence ID</t>
  </si>
  <si>
    <t>RKI ID to link sequence and metadata</t>
  </si>
  <si>
    <t>SEQUENCE.ID</t>
  </si>
  <si>
    <t>run_accession_id</t>
  </si>
  <si>
    <t>Run Accession ID</t>
  </si>
  <si>
    <t>References a ENA assembly to an ENA Run</t>
  </si>
  <si>
    <t>run ref</t>
  </si>
  <si>
    <t>sample_ictv_scientific_name</t>
  </si>
  <si>
    <t>Sample Ictv Scientific Name</t>
  </si>
  <si>
    <t>tree_rank_name</t>
  </si>
  <si>
    <t>ICTV Taxonomy</t>
  </si>
  <si>
    <t>sample_NCBI_tax_id</t>
  </si>
  <si>
    <t>Sample NCBI Tax ID</t>
  </si>
  <si>
    <t>NCBI Tax ID of the sample species</t>
  </si>
  <si>
    <t>NCBI_txid</t>
  </si>
  <si>
    <t>tax_id</t>
  </si>
  <si>
    <t>samp_taxon_id</t>
  </si>
  <si>
    <t>NCBI Taxon ID</t>
  </si>
  <si>
    <t>taxon_id</t>
  </si>
  <si>
    <t xml:space="preserve">Virus </t>
  </si>
  <si>
    <t>sample_serotype</t>
  </si>
  <si>
    <t>Sample Serotype</t>
  </si>
  <si>
    <t>Serological variety of a species characterised by its antigenic properties, e.g. H1N1</t>
  </si>
  <si>
    <t>serotype</t>
  </si>
  <si>
    <t>serotype (required for a seropositive sample)</t>
  </si>
  <si>
    <t>sample_species_name_abbreviation</t>
  </si>
  <si>
    <t>Sample Species Name Abbreviation</t>
  </si>
  <si>
    <t>Common abbreviations of the species name</t>
  </si>
  <si>
    <t>abbreviation</t>
  </si>
  <si>
    <t>sample_species_tax_id</t>
  </si>
  <si>
    <t>Sample Species Tax ID</t>
  </si>
  <si>
    <t>NCBI Tax ID of the species</t>
  </si>
  <si>
    <t>tree_rank_txid</t>
  </si>
  <si>
    <t>sequence_average_depth_coverage</t>
  </si>
  <si>
    <t>Sequence Average Depth Coverage</t>
  </si>
  <si>
    <t>Average sequencing depth across the sequence</t>
  </si>
  <si>
    <t>sequence_coverage</t>
  </si>
  <si>
    <t>Sequencing Depth</t>
  </si>
  <si>
    <t>sequence_gc_content</t>
  </si>
  <si>
    <t>Sequence GC Content</t>
  </si>
  <si>
    <t>Percentage of GC in the sequence</t>
  </si>
  <si>
    <t>GC Content</t>
  </si>
  <si>
    <t>sequence_length_coverage</t>
  </si>
  <si>
    <t>Sequence Length Coverage</t>
  </si>
  <si>
    <t>Percentage of Ns within the whole sequence</t>
  </si>
  <si>
    <t>compl_score; only half of the definition is used</t>
  </si>
  <si>
    <t>sequence_name</t>
  </si>
  <si>
    <t>Sequence Name</t>
  </si>
  <si>
    <t>Generic name of the sequence (Name of the entry)</t>
  </si>
  <si>
    <t>sample_name</t>
  </si>
  <si>
    <t>assembly_name</t>
  </si>
  <si>
    <t>Genome Name</t>
  </si>
  <si>
    <t>sequence_number_of_contigs</t>
  </si>
  <si>
    <t>Sequence Number of Contigs</t>
  </si>
  <si>
    <t>Number of contigs in the sequence</t>
  </si>
  <si>
    <t>number_of_contigs</t>
  </si>
  <si>
    <t>number_contig</t>
  </si>
  <si>
    <t>sequence_publication_doi</t>
  </si>
  <si>
    <t>Sequence Publication DOI</t>
  </si>
  <si>
    <t>Sequence publication doi</t>
  </si>
  <si>
    <t>publication_doi</t>
  </si>
  <si>
    <t>associated_resource</t>
  </si>
  <si>
    <t>sequence_pubmed_id</t>
  </si>
  <si>
    <t>Sequence Pubmed ID</t>
  </si>
  <si>
    <t>Sequence publication pubmed ID</t>
  </si>
  <si>
    <t>pmid</t>
  </si>
  <si>
    <t>Publication</t>
  </si>
  <si>
    <t>sequence_update_date</t>
  </si>
  <si>
    <t>Sequence Update Date</t>
  </si>
  <si>
    <t>Last update date of the sequence in BVBRC (whole entry)</t>
  </si>
  <si>
    <t>update_date</t>
  </si>
  <si>
    <t>Date Modified</t>
  </si>
  <si>
    <t>sequence_version</t>
  </si>
  <si>
    <t>Sequence Version</t>
  </si>
  <si>
    <t>Version of the sequence (whole entry)</t>
  </si>
  <si>
    <t>sample_version</t>
  </si>
  <si>
    <t>SEQUENCE.VERSION</t>
  </si>
  <si>
    <t>sequencing_center</t>
  </si>
  <si>
    <t>Sequencing Center</t>
  </si>
  <si>
    <t>Institution that sequenced the sample</t>
  </si>
  <si>
    <t>sequencing_insert_size</t>
  </si>
  <si>
    <t>Sequencing Insert Size</t>
  </si>
  <si>
    <t>Insert size for paired reads</t>
  </si>
  <si>
    <t>insert size</t>
  </si>
  <si>
    <t>insert_size</t>
  </si>
  <si>
    <t>Sequencing</t>
  </si>
  <si>
    <t>sequencing_instrument</t>
  </si>
  <si>
    <t>Sequencing Instrument</t>
  </si>
  <si>
    <t>Instrument model used for sequencing</t>
  </si>
  <si>
    <t>instrument model</t>
  </si>
  <si>
    <t>seq_meth</t>
  </si>
  <si>
    <t>instrument_model</t>
  </si>
  <si>
    <t>sequencing_library_construction_protocol</t>
  </si>
  <si>
    <t>Sequencing Library Construction Protocol</t>
  </si>
  <si>
    <t>The protocol used to construct the library.</t>
  </si>
  <si>
    <t>library construction protocol</t>
  </si>
  <si>
    <t>library_construction_protocol</t>
  </si>
  <si>
    <t>sequencing_library_description</t>
  </si>
  <si>
    <t>Sequencing Library Description</t>
  </si>
  <si>
    <t>The design of the library including details of how it was constructed.</t>
  </si>
  <si>
    <t>design_description</t>
  </si>
  <si>
    <t>sequencing_library_layout</t>
  </si>
  <si>
    <t>Sequencing Library Layout</t>
  </si>
  <si>
    <t>The library layout specifies whether to expect single or paired configuration of reads.</t>
  </si>
  <si>
    <t>library_layout</t>
  </si>
  <si>
    <t>lib_layout</t>
  </si>
  <si>
    <t>sequencing_library_name</t>
  </si>
  <si>
    <t>Sequencing Library Name</t>
  </si>
  <si>
    <t>The name for the library if any.</t>
  </si>
  <si>
    <t>library name</t>
  </si>
  <si>
    <t>library_name</t>
  </si>
  <si>
    <t>sequencing_library_selection</t>
  </si>
  <si>
    <t>Sequencing Library Selection</t>
  </si>
  <si>
    <t>The method used to select for or against, enrich, or screen the material being sequenced.</t>
  </si>
  <si>
    <t>library selection</t>
  </si>
  <si>
    <t>lib_screen</t>
  </si>
  <si>
    <t>library_selection</t>
  </si>
  <si>
    <t>sequencing_library_source</t>
  </si>
  <si>
    <t>Sequencing Library Source</t>
  </si>
  <si>
    <t>The library_source specifies the type of source material that is being sequenced.</t>
  </si>
  <si>
    <t>library source</t>
  </si>
  <si>
    <t>library_source</t>
  </si>
  <si>
    <t>sequencing_library_strategy</t>
  </si>
  <si>
    <t>Sequencing Library Strategy</t>
  </si>
  <si>
    <t>The sequencing technique intended for this library.</t>
  </si>
  <si>
    <t>strategy?</t>
  </si>
  <si>
    <t>library strategy</t>
  </si>
  <si>
    <t>library_strategy</t>
  </si>
  <si>
    <t>sequencing_platform</t>
  </si>
  <si>
    <t>Sequencing Platform</t>
  </si>
  <si>
    <t>Instrument platform used for sequencing, multiple are seperated (only for assemblys)</t>
  </si>
  <si>
    <t>instrument platform</t>
  </si>
  <si>
    <t>SEQUENCE. SEQUENCING_METHOD</t>
  </si>
  <si>
    <t>platform</t>
  </si>
  <si>
    <t>sequencing_reason</t>
  </si>
  <si>
    <t>Sequencing Reason</t>
  </si>
  <si>
    <t>Why was the sample sequenced?</t>
  </si>
  <si>
    <t>sample capture status</t>
  </si>
  <si>
    <t>SEQUENCE. SEQUENCING_REASON; different vocabulary</t>
  </si>
  <si>
    <t>source_metadata_db</t>
  </si>
  <si>
    <t>Source Metadata DB</t>
  </si>
  <si>
    <t>The name of the database where the sequence was originally released</t>
  </si>
  <si>
    <t>source_database_name</t>
  </si>
  <si>
    <t>db_name</t>
  </si>
  <si>
    <t>Source</t>
  </si>
  <si>
    <t>submitter_country</t>
  </si>
  <si>
    <t>Submitter Country</t>
  </si>
  <si>
    <t>Country of the submmiter institute</t>
  </si>
  <si>
    <t>Org_location</t>
  </si>
  <si>
    <t>submitter_region</t>
  </si>
  <si>
    <t>Submitter Region</t>
  </si>
  <si>
    <t>Country or location of the organization of the submitters.</t>
  </si>
  <si>
    <t>taxon_lineage_ids</t>
  </si>
  <si>
    <t>Taxon Lineage IDs</t>
  </si>
  <si>
    <t>BVBRC NCBI TaxIDs of the lineage</t>
  </si>
  <si>
    <t>virjen_id</t>
  </si>
  <si>
    <t>VirJen ID</t>
  </si>
  <si>
    <t>VirJenDB sequence ID</t>
  </si>
  <si>
    <t>vj_id, sample id</t>
  </si>
  <si>
    <t>virus_id</t>
  </si>
  <si>
    <t>Virus ID</t>
  </si>
  <si>
    <t>Unique ID given by the investigator as strain might not be unique</t>
  </si>
  <si>
    <t>wetlab_id?</t>
  </si>
  <si>
    <t>virus identifier</t>
  </si>
  <si>
    <t>SEQUENCE. SEQUENCING_ LAB_SAMPLE_ID maybe</t>
  </si>
  <si>
    <t>alias</t>
  </si>
  <si>
    <t>(Mandatory) Unique identifier for a study. this is used to link experiments to the study.</t>
  </si>
  <si>
    <t>(Mandatory) Unique identifier for each experiment. this is used to link runs to experiments.</t>
  </si>
  <si>
    <t>(Mandatory) Unique identifier for each run.</t>
  </si>
  <si>
    <t>(Mandatory) Unique identifier for each sample.</t>
  </si>
  <si>
    <t>antiviral treatment</t>
  </si>
  <si>
    <t>(Optional) Antiviral treatment used for this subject, such as zanamavir oseltamivir, amantadine. example: rimantadine</t>
  </si>
  <si>
    <t>antiviral treatment dosage</t>
  </si>
  <si>
    <t>(Optional) Dosage of the treatment taken by the subject. example: 0.05 mg</t>
  </si>
  <si>
    <t>antiviral treatment duration</t>
  </si>
  <si>
    <t>(Optional) Duration of antiviral treatment after onset of clinical symptoms in days.example: 5</t>
  </si>
  <si>
    <t>antiviral treatment initiation</t>
  </si>
  <si>
    <t>(Optional) Initiation of antiviral treatment after onset of clinical symptoms in days. example: 2.5</t>
  </si>
  <si>
    <t>experiment_alias</t>
  </si>
  <si>
    <t>(Mandatory) From_experiment_metadata</t>
  </si>
  <si>
    <t>file_format</t>
  </si>
  <si>
    <t>(Mandatory) The run data file model.</t>
  </si>
  <si>
    <t>file_name</t>
  </si>
  <si>
    <t>(Mandatory) The name or relative pathname of a run data file.</t>
  </si>
  <si>
    <t>gravidity</t>
  </si>
  <si>
    <t>(Optional) Whether or not the subject is gravid. if so, report date due or date post-conception and specify which of these two dates is being reported.</t>
  </si>
  <si>
    <t>hospitalisation</t>
  </si>
  <si>
    <t>(Optional) Was the subject confined to a hospital as a result of virus infection or problems occurring secondary to virus infection?</t>
  </si>
  <si>
    <t>host description</t>
  </si>
  <si>
    <t>(Optional) Other descriptive information relating to the host.</t>
  </si>
  <si>
    <t>illness duration</t>
  </si>
  <si>
    <t>(Optional) The number of days the illness lasted. example: 4</t>
  </si>
  <si>
    <t>illness onset date</t>
  </si>
  <si>
    <t>(Optional) Date the subject showed an onset of symptoms. format: yyyy-mm-dd. example: 2011-10-20</t>
  </si>
  <si>
    <t>(Optional) The symptoms that have been reported in relation to the illness, such as cough, diarrhea, fever, headache, malaise, myalgia, nausea, runny_nose, shortness_of_breath, sore_throat. if multiple exposures are applicable, please state them separated by semicolon.</t>
  </si>
  <si>
    <t>influenza strain unique number</t>
  </si>
  <si>
    <t>(Optional) Unique number of the strain which is reported as a part of the influenza strain name, such as a/chicken/fujian/411/2002(hxn1). format: integer number, example: 411</t>
  </si>
  <si>
    <t>influenza vaccination date</t>
  </si>
  <si>
    <t>(Optional) Date that the influenza vaccination was administered to the subject over the past year. format: yyyy-mm-dd. example: 2007-05-12</t>
  </si>
  <si>
    <t>influenza vaccination type</t>
  </si>
  <si>
    <t>(Optional) Influenza vaccinations that have been administered to the subject over the last year. example: 2009 h1n1 flumist</t>
  </si>
  <si>
    <t>influenza-like illness at the time of sample collection</t>
  </si>
  <si>
    <t>(Optional) Is the subject at the time of sample collection considered to have influenza like illness?</t>
  </si>
  <si>
    <t>inoculation dose</t>
  </si>
  <si>
    <t>(Optional) Dose used for the inoculoation experiment.</t>
  </si>
  <si>
    <t>inoculation route</t>
  </si>
  <si>
    <t>(Optional) Brief description of the protocol inoculation route.</t>
  </si>
  <si>
    <t>inoculation stock availability</t>
  </si>
  <si>
    <t>(Optional) Is the virus stock used for the inoculation available?</t>
  </si>
  <si>
    <t>lineage:swl (required for H1N1 viruses)</t>
  </si>
  <si>
    <t>(Optional) Does the h1n1 influenza virus originate from a swine-like outbreak (as opposed to a seasonal flu)?</t>
  </si>
  <si>
    <t>meaning of cut off value</t>
  </si>
  <si>
    <t>(Optional) Description helping to explain what the cut off value means.</t>
  </si>
  <si>
    <t>new_study_type</t>
  </si>
  <si>
    <t>(Optional) Optional if 'study_type' is not 'other'. to propose a new term, select other and enter a new study type.</t>
  </si>
  <si>
    <t>number of inoculated individuals</t>
  </si>
  <si>
    <t>(Optional) Number of host individuals inoculated for the experiment.</t>
  </si>
  <si>
    <t>personal protective equipment</t>
  </si>
  <si>
    <t>(Optional) Use of personal protective equipment, such as gloves, gowns, during any type of exposure. example: mask</t>
  </si>
  <si>
    <t>(Recommended) Reason for the sample collection.</t>
  </si>
  <si>
    <t>sample storage conditions</t>
  </si>
  <si>
    <t>(Optional) Conditions at which sample was stored, usually storage temperature, duration and location. in soil context: explain how and for how long the soil sample was stored before dna extraction (fresh/frozen/other).</t>
  </si>
  <si>
    <t>sample_alias</t>
  </si>
  <si>
    <t>(Mandatory) (from sample metadata)</t>
  </si>
  <si>
    <t>sample_description</t>
  </si>
  <si>
    <t>(Optional) Free-form text describing the sample, its origin, and its method of isolation.</t>
  </si>
  <si>
    <t>source of vaccination information</t>
  </si>
  <si>
    <t>(Optional) Designation of information related to vaccination history as self reported or documented.</t>
  </si>
  <si>
    <t>strain</t>
  </si>
  <si>
    <t>(Optional) Name of the strain from which the sample was obtained.</t>
  </si>
  <si>
    <t>study_abstract</t>
  </si>
  <si>
    <t>(Optional) Briefly describes the goals, purpose, and scope of the study.  this need not be listed if it can be inherited from a referenced publication.</t>
  </si>
  <si>
    <t>study_alias</t>
  </si>
  <si>
    <t>(Mandatory) Identifies the parent study. (from study metadata)</t>
  </si>
  <si>
    <t>study_type</t>
  </si>
  <si>
    <t>(Mandatory) The study_type presents a controlled vocabulary for expressing the overall purpose of the study.</t>
  </si>
  <si>
    <t>subject exposure</t>
  </si>
  <si>
    <t>(Optional) Exposure of the subject to infected human or animals, such as poultry, wild bird or swine. if multiple exposures are applicable, please state them separated by semicolon. example: poultry; wild bird</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</si>
  <si>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</si>
  <si>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</si>
  <si>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title</t>
  </si>
  <si>
    <t>(Mandatory) Title of the study as would be used in a publication.</t>
  </si>
  <si>
    <t>(Mandatory) Short text that can be used to call out experiment records in searches or in displays. this element is technically optional but should be used for all new records.</t>
  </si>
  <si>
    <t>(Mandatory) Short text that can be used to call out sample records in search results or in displays.</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</si>
  <si>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</si>
  <si>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</si>
  <si>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vaccine dosage</t>
  </si>
  <si>
    <t>(Optional) Dosage of the vaccine taken by the subject. example: 0.05 ml</t>
  </si>
  <si>
    <t>vaccine lot number</t>
  </si>
  <si>
    <t>(Optional) Lot number of the vaccine.</t>
  </si>
  <si>
    <t>vaccine manufacturer</t>
  </si>
  <si>
    <t>(Optional) Manufacturer of the vaccine.</t>
  </si>
  <si>
    <t>WHO/OIE/FAO clade (required for HPAI H5N1 viruses)</t>
  </si>
  <si>
    <t>(Optional) Who/oie/fao clade should be included for highly pathogenic h5n1 viruses. example: 2.2</t>
  </si>
  <si>
    <t>Additional Metadata</t>
  </si>
  <si>
    <t>Authors</t>
  </si>
  <si>
    <t>Biovar</t>
  </si>
  <si>
    <t>CDS</t>
  </si>
  <si>
    <t>CheckM Contamination</t>
  </si>
  <si>
    <t>CheckM Completeness</t>
  </si>
  <si>
    <t>Chromosome</t>
  </si>
  <si>
    <t>Clade</t>
  </si>
  <si>
    <t>Class</t>
  </si>
  <si>
    <t>Coarse Consistency</t>
  </si>
  <si>
    <t>Collection Year</t>
  </si>
  <si>
    <t>Comments</t>
  </si>
  <si>
    <t>Completion Date</t>
  </si>
  <si>
    <t>Contig L50</t>
  </si>
  <si>
    <t>Contig N50</t>
  </si>
  <si>
    <t>Contigs</t>
  </si>
  <si>
    <t>Culture Collection</t>
  </si>
  <si>
    <t>Date Inserted</t>
  </si>
  <si>
    <t>Fine Consistency</t>
  </si>
  <si>
    <t>Genome Quality</t>
  </si>
  <si>
    <t>Genome Quality Flags</t>
  </si>
  <si>
    <t>Genome Status</t>
  </si>
  <si>
    <t>Geographic Group</t>
  </si>
  <si>
    <t>H_type</t>
  </si>
  <si>
    <t>H1 Clade Global</t>
  </si>
  <si>
    <t>H1 Clade US</t>
  </si>
  <si>
    <t>H5 Clade</t>
  </si>
  <si>
    <t>Host Health</t>
  </si>
  <si>
    <t>Isolation Comments</t>
  </si>
  <si>
    <t>Isolation Source</t>
  </si>
  <si>
    <t>Kingdom</t>
  </si>
  <si>
    <t>Mat Peptide</t>
  </si>
  <si>
    <t>MLST</t>
  </si>
  <si>
    <t>N_type</t>
  </si>
  <si>
    <t>Order</t>
  </si>
  <si>
    <t>Other Clinical</t>
  </si>
  <si>
    <t>Other Environmental</t>
  </si>
  <si>
    <t>Other Names</t>
  </si>
  <si>
    <t>Other Typing</t>
  </si>
  <si>
    <t>Owner</t>
  </si>
  <si>
    <t>Passage</t>
  </si>
  <si>
    <t>Pathovar</t>
  </si>
  <si>
    <t>pH1N1-like</t>
  </si>
  <si>
    <t>Phylum</t>
  </si>
  <si>
    <t>Plasmids</t>
  </si>
  <si>
    <t>Public</t>
  </si>
  <si>
    <t>RRNA</t>
  </si>
  <si>
    <t>Season</t>
  </si>
  <si>
    <t>Sequencing Status</t>
  </si>
  <si>
    <t>Serovar</t>
  </si>
  <si>
    <t>State/Province</t>
  </si>
  <si>
    <t>Strain</t>
  </si>
  <si>
    <t>Subclade</t>
  </si>
  <si>
    <t>Subtype</t>
  </si>
  <si>
    <t>Superkingdom</t>
  </si>
  <si>
    <t>Taxon Lineage Names</t>
  </si>
  <si>
    <t>TRNA</t>
  </si>
  <si>
    <t>Type Strain</t>
  </si>
  <si>
    <t>Members (shared with)</t>
  </si>
  <si>
    <t>VJDBv0.1</t>
  </si>
  <si>
    <t>VJDBv0.3</t>
  </si>
  <si>
    <t>group1</t>
  </si>
  <si>
    <t>group2</t>
  </si>
  <si>
    <t>group3</t>
  </si>
  <si>
    <t>Privacy</t>
  </si>
  <si>
    <t>public</t>
  </si>
  <si>
    <t>internal</t>
  </si>
  <si>
    <t>NA</t>
  </si>
  <si>
    <t>Isolate Info</t>
  </si>
  <si>
    <t>Sequence Info</t>
  </si>
  <si>
    <t>Status</t>
  </si>
  <si>
    <t>Taxonomy Info</t>
  </si>
  <si>
    <t>N Field Name</t>
  </si>
  <si>
    <t>N Field Description</t>
  </si>
  <si>
    <t>N Type</t>
  </si>
  <si>
    <t>N Curation Notes</t>
  </si>
  <si>
    <t>A unique identifier (Nucleotide, Protein or Assembly Accession, depending on the selected tab) assigned to the sequence record in GenBank.</t>
  </si>
  <si>
    <t>NCBI Virus Assembly accession number. For more information about NCBI Virus assembly, see Data Model, Type of Data and Dataflow section.</t>
  </si>
  <si>
    <t>The BioProject accession number associated with the sequence.</t>
  </si>
  <si>
    <t>The BioSample accession number associated with the sequence.</t>
  </si>
  <si>
    <t>The date when the virus sample was collected.</t>
  </si>
  <si>
    <t>The country of specimen collection.</t>
  </si>
  <si>
    <t>split Geo_Location and compare to collection_country , ingest to collection_region and collection_city</t>
  </si>
  <si>
    <t>Family name, as identified by NCBI Taxonomy.</t>
  </si>
  <si>
    <t>The title of the GenBank record associated with the sequence.</t>
  </si>
  <si>
    <t>GenBank/RefSeq</t>
  </si>
  <si>
    <t>Specifies if the sequence is from GenBank or RefSeq database.</t>
  </si>
  <si>
    <t>convert GenBank/RefSeq input to boolean</t>
  </si>
  <si>
    <t>genotype/subtype of a viral sequence. For more information, see Clossary: Genotype.</t>
  </si>
  <si>
    <t>Genus name, as identified by NCBI Taxonomy.</t>
  </si>
  <si>
    <t>Geo Location</t>
  </si>
  <si>
    <t>The geographic location where the virus was isolated. NCBI Virus relies solely on the information provided by submitters, which may sometimes mistakenly identify regions where sequences were processed instead of the actual collection locations. The granularity of the information displayed in the column depends on the submitter. For example, it can be "Australia: Heron Island, Great Barrier Reef", or just "China". The country and other geographic location names are based on the INSDC Geographic Location list.</t>
  </si>
  <si>
    <t>The host organism from which the virus was isolated. This is the submitter-provided host organism, not the full host range known for the virus. For more information, see Glossary: Host.</t>
  </si>
  <si>
    <t>Identity</t>
  </si>
  <si>
    <t>The percentage of identical matches between the query and target sequences in the GenBank.</t>
  </si>
  <si>
    <t>do not add</t>
  </si>
  <si>
    <t>Isolate or strain name from the "/isolate" field of GenBank record. For more information, see Glossary: Isolate.</t>
  </si>
  <si>
    <t>Sequence length, the number of nucleotides or amino acids in the sequence.</t>
  </si>
  <si>
    <t>Genome molecule type, type of viral nucleic acid, as provided by ICTV. For more information, see Glossary: Genome Molecule Type.</t>
  </si>
  <si>
    <t>Nuc Completeness</t>
  </si>
  <si>
    <t>Indicates if the nucleotide sequence is complete or partial. Nucleotide sequences are considered complete, if they were submitted as such to GenBank or other INSDC databases. For more information, see Glossary: Nucleotide Completeness.</t>
  </si>
  <si>
    <t>Organization or institution the sequence submitters affiliated with, as well as country or location of the organization.</t>
  </si>
  <si>
    <t>may need to split Organization to submitter_region</t>
  </si>
  <si>
    <t>Number of publications linking to the associated with the sequence publications in PubMed.</t>
  </si>
  <si>
    <t>for v0.3 do not add; later calculate length of BVBRC publications entry and compare to this</t>
  </si>
  <si>
    <t>Release Date</t>
  </si>
  <si>
    <t>The date when the sequence was released in the GenBank.</t>
  </si>
  <si>
    <t>Score</t>
  </si>
  <si>
    <t>Blast score, the total alignment score (total score) from all alignment segments.</t>
  </si>
  <si>
    <t>Segment name or number representing a genome segment. For more information, see Clossary: Segment.</t>
  </si>
  <si>
    <t>Species name, as defined by NCBI Taxonomy.</t>
  </si>
  <si>
    <t>SRA accession</t>
  </si>
  <si>
    <t>NCBI Sequence Read Archive (SRA) accession number.</t>
  </si>
  <si>
    <t>Authors who submitted the sequences.</t>
  </si>
  <si>
    <t>Tissue/Specimen Source</t>
  </si>
  <si>
    <t>Isolation source, part of the host organism, where the sample was obtained. For more information, see Glossary: Tissue/Specimen/Source.</t>
  </si>
  <si>
    <t>split Tissue_Specimen_Source to collection_source_environment and collection_source_host_tissue</t>
  </si>
  <si>
    <t>The name of US state, if sample was collected in USA.</t>
  </si>
  <si>
    <t>concatenate to collection_region</t>
  </si>
  <si>
    <t>B Category</t>
  </si>
  <si>
    <t>B Schema Category</t>
  </si>
  <si>
    <t>B Field ID</t>
  </si>
  <si>
    <t>B Field Type</t>
  </si>
  <si>
    <t>B Type</t>
  </si>
  <si>
    <t>B Curation Notes</t>
  </si>
  <si>
    <t>DB Cross Reference</t>
  </si>
  <si>
    <t>genbank_accessions</t>
  </si>
  <si>
    <t>string_ci</t>
  </si>
  <si>
    <t>string</t>
  </si>
  <si>
    <t>without version</t>
  </si>
  <si>
    <t>bioproject_accession</t>
  </si>
  <si>
    <t>Isolation Metadata</t>
  </si>
  <si>
    <t>isolation_country</t>
  </si>
  <si>
    <t>family</t>
  </si>
  <si>
    <t>Type Info</t>
  </si>
  <si>
    <t>reference_genome</t>
  </si>
  <si>
    <t>if reference sequence, value = "Reference"</t>
  </si>
  <si>
    <t>genus</t>
  </si>
  <si>
    <t>geographic_location</t>
  </si>
  <si>
    <t>Host Info</t>
  </si>
  <si>
    <t>host_common_name</t>
  </si>
  <si>
    <t>Genome Statistics</t>
  </si>
  <si>
    <t>genome_length</t>
  </si>
  <si>
    <t>int</t>
  </si>
  <si>
    <t>species</t>
  </si>
  <si>
    <t>assembly_method</t>
  </si>
  <si>
    <t>not in the bvbrc api</t>
  </si>
  <si>
    <t>General Info</t>
  </si>
  <si>
    <t>genome_id</t>
  </si>
  <si>
    <t>new</t>
  </si>
  <si>
    <t>host_name</t>
  </si>
  <si>
    <t>they are not all scientific names</t>
  </si>
  <si>
    <t>lineage</t>
  </si>
  <si>
    <t>sequencing_depth</t>
  </si>
  <si>
    <t>average</t>
  </si>
  <si>
    <t>gc_content</t>
  </si>
  <si>
    <t>genome_name</t>
  </si>
  <si>
    <t>change name; keep private; compare to Organism Name from NCBI Virus</t>
  </si>
  <si>
    <t>publication</t>
  </si>
  <si>
    <t>multiple; to curate (compare with the number of pubs with ncbi virus)</t>
  </si>
  <si>
    <t>Additional Info</t>
  </si>
  <si>
    <t>date_modified</t>
  </si>
  <si>
    <t>pdate</t>
  </si>
  <si>
    <t>sequencing_centers</t>
  </si>
  <si>
    <t>add; we will add NCBI Tax Names from the NCBI Taxonomy DB later</t>
  </si>
  <si>
    <t>_version_</t>
  </si>
  <si>
    <t>long</t>
  </si>
  <si>
    <t>additional_metadata</t>
  </si>
  <si>
    <t>altitude</t>
  </si>
  <si>
    <t>antimicrobial_resistance</t>
  </si>
  <si>
    <t>antimicrobial_resistance_evidence</t>
  </si>
  <si>
    <t>authors</t>
  </si>
  <si>
    <t>biovar</t>
  </si>
  <si>
    <t>body_sample_site</t>
  </si>
  <si>
    <t>body_sample_subsite</t>
  </si>
  <si>
    <t>Annotation Statistics</t>
  </si>
  <si>
    <t>cds</t>
  </si>
  <si>
    <t>cds_ratio</t>
  </si>
  <si>
    <t>cell_shape</t>
  </si>
  <si>
    <t>Genome Quality Statistics</t>
  </si>
  <si>
    <t>checkm_completeness</t>
  </si>
  <si>
    <t>checkm_contamination</t>
  </si>
  <si>
    <t>chromosomes</t>
  </si>
  <si>
    <t>clade</t>
  </si>
  <si>
    <t>class</t>
  </si>
  <si>
    <t>coarse_consistency</t>
  </si>
  <si>
    <t>collection_year</t>
  </si>
  <si>
    <t>comments</t>
  </si>
  <si>
    <t>common_name</t>
  </si>
  <si>
    <t>completion_date</t>
  </si>
  <si>
    <t>contig_l50</t>
  </si>
  <si>
    <t>contig_n50</t>
  </si>
  <si>
    <t>contigs</t>
  </si>
  <si>
    <t>core_families</t>
  </si>
  <si>
    <t>core_family_ratio</t>
  </si>
  <si>
    <t>culture_collection</t>
  </si>
  <si>
    <t>date_inserted</t>
  </si>
  <si>
    <t>depth</t>
  </si>
  <si>
    <t>fine_consistency</t>
  </si>
  <si>
    <t>genome_quality</t>
  </si>
  <si>
    <t>genome_quality_flags</t>
  </si>
  <si>
    <t>genome_status</t>
  </si>
  <si>
    <t>geographic_group</t>
  </si>
  <si>
    <t>gram_stain</t>
  </si>
  <si>
    <t>h_type</t>
  </si>
  <si>
    <t>h1_clade_global</t>
  </si>
  <si>
    <t>h1_clade_us</t>
  </si>
  <si>
    <t>h3_clade</t>
  </si>
  <si>
    <t>h5_clade</t>
  </si>
  <si>
    <t>habitat</t>
  </si>
  <si>
    <t>host_health</t>
  </si>
  <si>
    <t>host_scientific_name</t>
  </si>
  <si>
    <t>hypothetical_cds</t>
  </si>
  <si>
    <t>hypothetical_cds_ratio</t>
  </si>
  <si>
    <t>isolation_comments</t>
  </si>
  <si>
    <t>isolation_site</t>
  </si>
  <si>
    <t>isolation_source</t>
  </si>
  <si>
    <t>kingdom</t>
  </si>
  <si>
    <t>latitude</t>
  </si>
  <si>
    <t>longitude</t>
  </si>
  <si>
    <t>mat_peptide</t>
  </si>
  <si>
    <t>missing_core_family_ids</t>
  </si>
  <si>
    <t>mlst</t>
  </si>
  <si>
    <t>motility</t>
  </si>
  <si>
    <t>n_type</t>
  </si>
  <si>
    <t>ncbi_project_id</t>
  </si>
  <si>
    <t>nearest_genomes</t>
  </si>
  <si>
    <t>optimal_temperature</t>
  </si>
  <si>
    <t>order</t>
  </si>
  <si>
    <t>other_clinical</t>
  </si>
  <si>
    <t>other_environmental</t>
  </si>
  <si>
    <t>other_names</t>
  </si>
  <si>
    <t>other_typing</t>
  </si>
  <si>
    <t>outgroup_genomes</t>
  </si>
  <si>
    <t>Priviledge Control</t>
  </si>
  <si>
    <t>owner</t>
  </si>
  <si>
    <t>oxygen_requirement</t>
  </si>
  <si>
    <t>p2_genome_id</t>
  </si>
  <si>
    <t>partial_cds</t>
  </si>
  <si>
    <t>partial_cds_ratio</t>
  </si>
  <si>
    <t>passage</t>
  </si>
  <si>
    <t>pathovar</t>
  </si>
  <si>
    <t>patric_cds</t>
  </si>
  <si>
    <t>ph1n1_like</t>
  </si>
  <si>
    <t>phenotype</t>
  </si>
  <si>
    <t>phylum</t>
  </si>
  <si>
    <t>plasmids</t>
  </si>
  <si>
    <t>plfam_cds</t>
  </si>
  <si>
    <t>plfam_cds_ratio</t>
  </si>
  <si>
    <t>refseq_accessions</t>
  </si>
  <si>
    <t>refseq_cds</t>
  </si>
  <si>
    <t>refseq_project_id</t>
  </si>
  <si>
    <t>rrna</t>
  </si>
  <si>
    <t>salinity</t>
  </si>
  <si>
    <t>season</t>
  </si>
  <si>
    <t>segment</t>
  </si>
  <si>
    <t>segments</t>
  </si>
  <si>
    <t>sequencing_status</t>
  </si>
  <si>
    <t>serovar</t>
  </si>
  <si>
    <t>sporulation</t>
  </si>
  <si>
    <t>state_province</t>
  </si>
  <si>
    <t>subclade</t>
  </si>
  <si>
    <t>subtype</t>
  </si>
  <si>
    <t>superkingdom</t>
  </si>
  <si>
    <t>taxon_lineage_names</t>
  </si>
  <si>
    <t>temperature_range</t>
  </si>
  <si>
    <t>text</t>
  </si>
  <si>
    <t>text_custom</t>
  </si>
  <si>
    <t>trna</t>
  </si>
  <si>
    <t>type_strain</t>
  </si>
  <si>
    <t>user_read</t>
  </si>
  <si>
    <t>user_write</t>
  </si>
  <si>
    <t>Field Description</t>
  </si>
  <si>
    <t>Controlled vocabulary</t>
  </si>
  <si>
    <t>Field Type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</si>
  <si>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</si>
  <si>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(Mandatory) The geographical origin of where the sample was collected from, with the intention of sequencing, as defined by the country or sea name. country or sea names should be chosen from the insdc country list (http://insdc.org/country.html).</t>
  </si>
  <si>
    <t>(Recommended) The geographical origin of the sample as defined by the specific region name followed by the locality name.</t>
  </si>
  <si>
    <t>(Mandatory) Common name of the host, e.g. human</t>
  </si>
  <si>
    <t>(Recommended) Name of host tissue or organ sampled for analysis. example: tracheal tissue</t>
  </si>
  <si>
    <t>(Mandatory) Name of the institution to which the person collecting the specimen belongs. format: institute name, institute address</t>
  </si>
  <si>
    <t>(Mandatory) Health status of the host at the time of sample collection.</t>
  </si>
  <si>
    <t>(Recommended) The geographical origin of the sample as defined by latitude. the values should be reported in decimal degrees and in wgs84 system (Units: DD)</t>
  </si>
  <si>
    <t>(Recommended) The geographical origin of the sample as defined by longitude. the values should be reported in decimal degrees and in wgs84 system (Units: DD)</t>
  </si>
  <si>
    <t>(Recommended) Describes the physical, environmental and/or local geographical source of the biological sample from which the sample was derived. example: soil</t>
  </si>
  <si>
    <t>(Mandatory) Name of the person who collected the specimen. example: john smith</t>
  </si>
  <si>
    <t>(Recommended) The cut off value used by an investigatior in determining that a sample was seropositive.</t>
  </si>
  <si>
    <t>(Recommended) Age of host at the time of sampling; relevant scale depends on species and study, e.g. could be seconds for amoebae or centuries for trees (Units: years)</t>
  </si>
  <si>
    <t>(Recommended) Natural behaviour of the host.</t>
  </si>
  <si>
    <t>(Recommended) Disease outcome in the host.</t>
  </si>
  <si>
    <t>(Recommended) Natural habitat of the avian or mammalian host.</t>
  </si>
  <si>
    <t>(Mandatory) Scientific name of the natural (as opposed to laboratory) host to the organism from which sample was obtained.</t>
  </si>
  <si>
    <t>(Mandatory) Gender or sex of the host.</t>
  </si>
  <si>
    <t>(Mandatory) A unique identifier by which each subject can be referred to, de-identified, e.g. #131</t>
  </si>
  <si>
    <t>(Mandatory) Method by which the current assessment of a sample as flu positive/negative is made. if multiple test were performed, please state them separated by semicolon. example: rt-pcr; antigen elisa</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</si>
  <si>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</si>
  <si>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(Recommended) One of the three influenza virus classification types.</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</si>
  <si>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</si>
  <si>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</si>
  <si>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</si>
  <si>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(Mandatory) Ncbi taxonomy identifier. this is appropriate for individual organisms and some environmental samples.</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</si>
  <si>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</si>
  <si>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(Optional) Insert size for paired reads</t>
  </si>
  <si>
    <t>(Mandatory) Model of the sequencing instrument.</t>
  </si>
  <si>
    <t>(Optional) Free form text describing the protocol by which the sequencing library was constructed.</t>
  </si>
  <si>
    <t>(Mandatory) Goal and setup of the individual library including library was constructed.</t>
  </si>
  <si>
    <t>(Mandatory) Library_layout specifies whether to expect single, paired, or other configuration of reads. in the case of paired reads, information about the relative distance and orientation is specified.</t>
  </si>
  <si>
    <t>(Optional) The submitter's name for this library.</t>
  </si>
  <si>
    <t>(Mandatory) Method used to enrich the target in the sequence library preparation</t>
  </si>
  <si>
    <t>(Mandatory) The library_source specifies the type of source material that is being sequenced.</t>
  </si>
  <si>
    <t>(Mandatory) Sequencing technique intended for this library.</t>
  </si>
  <si>
    <t>(Mandatory) The platform record selects which sequencing platform and platform-specific runtime parameters. this will be determined by the center. optional if 'instrument_model' is provided.</t>
  </si>
  <si>
    <t>(Recommended) Unique laboratory identifier assigned to the virus by the investigator. strain name is not sufficient since it might not be unique due to various passsages of the same virus. format: up to 50 alphanumeric characters</t>
  </si>
  <si>
    <t>(Mandatory) Unique identificator for a study. this is used to link experiments to the study.</t>
  </si>
  <si>
    <t>(Mandatory) Unique identificator for each experiment. this is used to link runs to experiments.</t>
  </si>
  <si>
    <t>(Mandatory) Unique identificator for each run.</t>
  </si>
  <si>
    <t>(Mandatory) Unique identificator for each sample.</t>
  </si>
  <si>
    <t>(Optional) Briefly describes the goals, purpose, and scope of the study. this need not be listed if it can be inherited from a referenced publication.</t>
  </si>
  <si>
    <t>TEXT_FIELD</t>
  </si>
  <si>
    <t>(Mandatory) The location the sample was collected from with the intention of sequencing, as defined by the country or sea. country or sea names should be chosen from the insdc country list (http://insdc.org/country.html).</t>
  </si>
  <si>
    <t>TEXT_CHOICE_FIELD</t>
  </si>
  <si>
    <t>(Mandatory) Individual isolate from which the sample was obtained</t>
  </si>
  <si>
    <t>TEXT_AREA_FIELD</t>
  </si>
  <si>
    <t xml:space="preserve">(Recommended) The geographical origin of the sample as defined by latitude. the values should be reported in decimal degrees and in wgs84 system Units: 
</t>
  </si>
  <si>
    <t xml:space="preserve">(Recommended) The geographical origin of the sample as defined by longitude. the values should be reported in decimal degrees and in wgs84 system Units: 
</t>
  </si>
  <si>
    <t xml:space="preserve">(Recommended) Age of host at the time of sampling; relevant scale depends on species and study, e.g. could be seconds for amoebae or centuries for trees Units: 
</t>
  </si>
  <si>
    <t>(Optional) Scientific name of the laboratory host used to propagate the source organism from which the sample was obtained</t>
  </si>
  <si>
    <t>(Optional) Goal and setup of the individual library including library was constructed.</t>
  </si>
  <si>
    <t>(Optional) Optional if 'study_type' is not 'other'to propose a new term, select other and enter a new study type.</t>
  </si>
  <si>
    <t>(Optional) Conditions at which sample was stored, usually storage temperature, duration and location</t>
  </si>
  <si>
    <t>(Optional) Duration of the exposure of the subject to an infected human or animal. if multiple exposures are applicable, please state their duration in the same order in which you reported the exposure in the field 'subject exposure'. example: 1 day; 0.33 days</t>
  </si>
  <si>
    <t>(Optional) Short text that can be used to call out experiment records in searches or in displays. this element is technically optional but should be used for all new records.</t>
  </si>
  <si>
    <t>changes</t>
  </si>
  <si>
    <t>NCBI Virus|BVBRC</t>
  </si>
  <si>
    <t>sample_organism_name</t>
  </si>
  <si>
    <t>update definition (genbank, bvbrc)</t>
  </si>
  <si>
    <t>collection_source_host_associated</t>
  </si>
  <si>
    <t>keep internally</t>
  </si>
  <si>
    <t>BVBRC</t>
  </si>
  <si>
    <t>Change id and name to BVBRC_genome_id</t>
  </si>
  <si>
    <t>no source</t>
  </si>
  <si>
    <t>remove</t>
  </si>
  <si>
    <t>collection_source_non-host_associated</t>
  </si>
  <si>
    <t>calculated by VJDB</t>
  </si>
  <si>
    <t>add is_bvbrc</t>
  </si>
  <si>
    <t>ICTV</t>
  </si>
  <si>
    <t>tbd</t>
  </si>
  <si>
    <t>remove; change the name and id: sequence_perc_N</t>
  </si>
  <si>
    <t>change to BVBRC_genome_name</t>
  </si>
  <si>
    <t>update definition: last update date of the record in bvbrc)</t>
  </si>
  <si>
    <t>change id and name to source_metadata_db, update definition</t>
  </si>
  <si>
    <t>split organization to submitter_region</t>
  </si>
  <si>
    <t>add|we will add NCBI Tax Names from the NCBI Taxonomy DB later</t>
  </si>
  <si>
    <t>to add</t>
  </si>
  <si>
    <t>previous changes</t>
  </si>
  <si>
    <t>Is public in VJDB, needs restructuring due to byCovid</t>
  </si>
  <si>
    <t>Not in VJDB, Completly new due to byCovid</t>
  </si>
  <si>
    <t>Not public in VJDB, but is already in database</t>
  </si>
  <si>
    <t>Input Source</t>
  </si>
  <si>
    <t>mandatory</t>
  </si>
  <si>
    <t>recommended</t>
  </si>
  <si>
    <t>base_count</t>
  </si>
  <si>
    <t>optional</t>
  </si>
  <si>
    <t>center_name</t>
  </si>
  <si>
    <t>? last updated(?)</t>
  </si>
  <si>
    <t>provide</t>
  </si>
  <si>
    <t>region</t>
  </si>
  <si>
    <t>provided</t>
  </si>
  <si>
    <t>host_tax_id</t>
  </si>
  <si>
    <t>mandatory (IVRSC)</t>
  </si>
  <si>
    <t>recommended (IVRSC)</t>
  </si>
  <si>
    <t>partially mandatory</t>
  </si>
  <si>
    <t>submission requiredness</t>
  </si>
  <si>
    <t>Study</t>
  </si>
  <si>
    <t>Experiment</t>
  </si>
  <si>
    <t>Run</t>
  </si>
  <si>
    <t>ENA Submission Object</t>
  </si>
  <si>
    <t>Object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</si>
</sst>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Aptos Narrow"/>
      <family val="2"/>
      <scheme val="minor"/>
    </font>
    <font>
      <sz val="20"/>
      <color theme="1"/>
      <name val="Aptos Narrow"/>
      <scheme val="minor"/>
    </font>
    <font>
      <sz val="14"/>
      <color theme="1"/>
      <name val="Aptos Narrow"/>
      <family val="2"/>
      <scheme val="minor"/>
    </font>
    <font>
      <sz val="14"/>
      <color theme="1"/>
      <name val="Aptos Narrow"/>
      <scheme val="minor"/>
    </font>
    <font>
      <sz val="14"/>
      <color rgb="FF000000"/>
      <name val="Aptos Narrow"/>
      <family val="2"/>
      <scheme val="minor"/>
    </font>
    <font>
      <sz val="10"/>
      <color rgb="FF000000"/>
      <name val="Aptos Narrow"/>
      <scheme val="minor"/>
    </font>
    <font>
      <u/>
      <sz val="11"/>
      <color theme="10"/>
      <name val="Aptos Narrow"/>
      <family val="2"/>
      <scheme val="minor"/>
    </font>
    <font>
      <sz val="8"/>
      <name val="Aptos Narrow"/>
      <family val="2"/>
      <scheme val="minor"/>
    </font>
    <font>
      <sz val="10"/>
      <color theme="1"/>
      <name val="Calibri"/>
      <family val="2"/>
    </font>
    <font>
      <sz val="14"/>
      <color theme="1"/>
      <name val="Calibri"/>
      <family val="2"/>
    </font>
    <font>
      <b/>
      <sz val="14"/>
      <color theme="1"/>
      <name val="Calibri"/>
      <family val="2"/>
    </font>
    <font>
      <sz val="16"/>
      <color theme="1"/>
      <name val="Arial"/>
      <family val="2"/>
    </font>
    <font>
      <sz val="12"/>
      <color theme="1"/>
      <name val="Arial"/>
      <family val="2"/>
    </font>
    <font>
      <sz val="12"/>
      <color rgb="FF000000"/>
      <name val="Arial"/>
      <family val="2"/>
    </font>
    <font>
      <sz val="12"/>
      <color rgb="FF212121"/>
      <name val="Arial"/>
      <family val="2"/>
    </font>
    <font>
      <sz val="20"/>
      <color theme="1"/>
      <name val="Calibri"/>
      <family val="2"/>
    </font>
  </fonts>
  <fills count="7">
    <fill>
      <patternFill patternType="none"/>
    </fill>
    <fill>
      <patternFill patternType="gray125"/>
    </fill>
    <fill>
      <patternFill patternType="solid">
        <fgColor rgb="FFEA9999"/>
        <bgColor indexed="64"/>
      </patternFill>
    </fill>
    <fill>
      <patternFill patternType="solid">
        <fgColor theme="3" tint="0.89999084444715716"/>
        <bgColor rgb="FFE0EDF7"/>
      </patternFill>
    </fill>
    <fill>
      <patternFill patternType="solid">
        <fgColor theme="3" tint="0.89999084444715716"/>
        <bgColor rgb="FFF3F7FF"/>
      </patternFill>
    </fill>
    <fill>
      <patternFill patternType="solid">
        <fgColor theme="3" tint="0.89999084444715716"/>
        <bgColor indexed="64"/>
      </patternFill>
    </fill>
    <fill>
      <patternFill patternType="solid">
        <fgColor theme="3" tint="0.89999084444715716"/>
        <bgColor rgb="FFE8F0FE"/>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rgb="FFCCCCCC"/>
      </left>
      <right/>
      <top/>
      <bottom style="medium">
        <color rgb="FFCCCCCC"/>
      </bottom>
      <diagonal/>
    </border>
    <border>
      <left style="medium">
        <color rgb="FFCCCCCC"/>
      </left>
      <right/>
      <top style="medium">
        <color rgb="FFCCCCCC"/>
      </top>
      <bottom style="medium">
        <color rgb="FFCCCCCC"/>
      </bottom>
      <diagonal/>
    </border>
  </borders>
  <cellStyleXfs count="2">
    <xf numFmtId="0" fontId="0" fillId="0" borderId="0"/>
    <xf numFmtId="0" fontId="6" fillId="0" borderId="0" applyNumberFormat="0" applyFill="0" applyBorder="0" applyAlignment="0" applyProtection="0"/>
  </cellStyleXfs>
  <cellXfs count="39">
    <xf numFmtId="0" fontId="0" fillId="0" borderId="0" xfId="0"/>
    <xf numFmtId="0" fontId="9" fillId="0" borderId="2" xfId="0" applyFont="1" applyBorder="1" applyAlignment="1">
      <alignment vertical="center"/>
    </xf>
    <xf numFmtId="0" fontId="9" fillId="0" borderId="3" xfId="0" applyFont="1" applyBorder="1" applyAlignment="1">
      <alignment vertical="center"/>
    </xf>
    <xf numFmtId="0" fontId="12" fillId="0" borderId="0" xfId="0" applyFont="1" applyAlignment="1">
      <alignment horizontal="left" vertical="top"/>
    </xf>
    <xf numFmtId="0" fontId="13" fillId="0" borderId="0" xfId="0" applyFont="1" applyAlignment="1">
      <alignment horizontal="left" vertical="top"/>
    </xf>
    <xf numFmtId="0" fontId="14" fillId="0" borderId="0" xfId="0" applyFont="1" applyAlignment="1">
      <alignment horizontal="left" vertical="top"/>
    </xf>
    <xf numFmtId="0" fontId="2" fillId="0" borderId="0" xfId="0" applyFont="1" applyAlignment="1">
      <alignment horizontal="left" vertical="center"/>
    </xf>
    <xf numFmtId="0" fontId="9" fillId="2" borderId="3" xfId="0" applyFont="1" applyFill="1" applyBorder="1" applyAlignment="1">
      <alignment vertical="center"/>
    </xf>
    <xf numFmtId="0" fontId="3" fillId="0" borderId="0" xfId="0" applyFont="1" applyAlignment="1">
      <alignment horizontal="left" vertical="center"/>
    </xf>
    <xf numFmtId="0" fontId="2" fillId="0" borderId="0" xfId="0" applyFont="1"/>
    <xf numFmtId="0" fontId="8" fillId="0" borderId="3" xfId="0" applyFont="1" applyBorder="1" applyAlignment="1">
      <alignment vertical="center"/>
    </xf>
    <xf numFmtId="0" fontId="10" fillId="0" borderId="3" xfId="0" applyFont="1" applyBorder="1" applyAlignment="1">
      <alignment vertical="center"/>
    </xf>
    <xf numFmtId="0" fontId="4" fillId="0" borderId="0" xfId="0" applyFont="1"/>
    <xf numFmtId="0" fontId="9" fillId="2" borderId="2" xfId="0" applyFont="1" applyFill="1" applyBorder="1" applyAlignment="1">
      <alignment vertical="center"/>
    </xf>
    <xf numFmtId="0" fontId="9" fillId="0" borderId="2" xfId="0" applyFont="1" applyBorder="1"/>
    <xf numFmtId="0" fontId="8" fillId="0" borderId="2" xfId="0" applyFont="1" applyBorder="1" applyAlignment="1">
      <alignment vertical="center"/>
    </xf>
    <xf numFmtId="0" fontId="10" fillId="0" borderId="2" xfId="0" applyFont="1" applyBorder="1" applyAlignment="1">
      <alignment vertical="center"/>
    </xf>
    <xf numFmtId="0" fontId="8" fillId="2" borderId="2" xfId="0" applyFont="1" applyFill="1" applyBorder="1" applyAlignment="1">
      <alignment vertical="center"/>
    </xf>
    <xf numFmtId="0" fontId="1" fillId="0" borderId="0" xfId="0" applyFont="1"/>
    <xf numFmtId="0" fontId="11" fillId="3"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5" borderId="1" xfId="0" applyFont="1" applyFill="1" applyBorder="1" applyAlignment="1">
      <alignment horizontal="center" vertical="center"/>
    </xf>
    <xf numFmtId="0" fontId="11" fillId="6" borderId="1" xfId="0" applyFont="1" applyFill="1" applyBorder="1" applyAlignment="1">
      <alignment horizontal="center" vertical="center"/>
    </xf>
    <xf numFmtId="0" fontId="11" fillId="3" borderId="4" xfId="0" applyFont="1" applyFill="1" applyBorder="1" applyAlignment="1">
      <alignment horizontal="center" vertical="center"/>
    </xf>
    <xf numFmtId="0" fontId="11" fillId="5" borderId="4" xfId="0" applyFont="1" applyFill="1" applyBorder="1" applyAlignment="1">
      <alignment horizontal="center" vertical="center"/>
    </xf>
    <xf numFmtId="0" fontId="11" fillId="5" borderId="1" xfId="1" applyFont="1" applyFill="1" applyBorder="1" applyAlignment="1">
      <alignment horizontal="center" vertical="center"/>
    </xf>
    <xf numFmtId="0" fontId="11" fillId="5" borderId="5" xfId="0" applyFont="1" applyFill="1" applyBorder="1" applyAlignment="1">
      <alignment horizontal="center" vertical="center"/>
    </xf>
    <xf numFmtId="0" fontId="11" fillId="3" borderId="5" xfId="0" applyFont="1" applyFill="1" applyBorder="1" applyAlignment="1">
      <alignment horizontal="center" vertical="center"/>
    </xf>
    <xf numFmtId="0" fontId="11" fillId="3" borderId="6" xfId="0" applyFont="1" applyFill="1" applyBorder="1" applyAlignment="1">
      <alignment horizontal="center" vertical="center"/>
    </xf>
    <xf numFmtId="0" fontId="8" fillId="0" borderId="7" xfId="0" applyFont="1" applyBorder="1" applyAlignment="1">
      <alignment vertical="center"/>
    </xf>
    <xf numFmtId="0" fontId="8" fillId="0" borderId="8" xfId="0" applyFont="1" applyBorder="1" applyAlignment="1">
      <alignment vertical="center"/>
    </xf>
    <xf numFmtId="0" fontId="11" fillId="0" borderId="0" xfId="0" applyFont="1" applyAlignment="1">
      <alignment horizontal="center" vertical="center"/>
    </xf>
    <xf numFmtId="0" fontId="9" fillId="0" borderId="2" xfId="0" applyFont="1" applyFill="1" applyBorder="1" applyAlignment="1">
      <alignment wrapText="1"/>
    </xf>
    <xf numFmtId="0" fontId="0" fillId="0" borderId="0" xfId="0" applyFill="1"/>
    <xf numFmtId="0" fontId="15" fillId="5" borderId="1" xfId="0" applyFont="1" applyFill="1" applyBorder="1" applyAlignment="1">
      <alignment horizontal="center" vertical="center" wrapText="1"/>
    </xf>
    <xf numFmtId="0" fontId="15" fillId="5" borderId="1" xfId="0" applyFont="1" applyFill="1" applyBorder="1" applyAlignment="1">
      <alignment vertical="center" wrapText="1"/>
    </xf>
    <xf numFmtId="0" fontId="8" fillId="0" borderId="0" xfId="0" applyFont="1" applyFill="1" applyBorder="1" applyAlignment="1">
      <alignment wrapText="1"/>
    </xf>
    <xf numFmtId="0" fontId="9" fillId="0" borderId="0" xfId="0" applyFont="1" applyFill="1" applyBorder="1" applyAlignment="1">
      <alignment wrapText="1"/>
    </xf>
    <xf numFmtId="0" fontId="8" fillId="0" borderId="0" xfId="0" applyFont="1" applyFill="1" applyBorder="1" applyAlignment="1">
      <alignment vertical="center" wrapText="1"/>
    </xf>
  </cellXfs>
  <cellStyles count="2">
    <cellStyle name="Link" xfId="1" builtinId="8"/>
    <cellStyle name="Standard" xfId="0" builtinId="0"/>
  </cellStyles>
  <dxfs count="2">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33465-2455-477E-A700-6BF7A0771C26}">
  <dimension ref="A1:AO109"/>
  <sheetViews>
    <sheetView tabSelected="1" topLeftCell="F1" zoomScale="85" zoomScaleNormal="85" workbookViewId="0">
      <selection activeCell="T51" sqref="T51"/>
    </sheetView>
  </sheetViews>
  <sheetFormatPr baseColWidth="10" defaultColWidth="23.5703125" defaultRowHeight="23.25" customHeight="1" x14ac:dyDescent="0.25"/>
  <cols>
    <col min="17" max="17" width="23.5703125" style="33"/>
    <col min="21" max="21" width="23.5703125" customWidth="1"/>
  </cols>
  <sheetData>
    <row r="1" spans="1:41" s="21" customFormat="1" ht="23.25" customHeight="1" x14ac:dyDescent="0.25">
      <c r="A1" s="19" t="s">
        <v>666</v>
      </c>
      <c r="B1" s="19" t="s">
        <v>666</v>
      </c>
      <c r="C1" s="19" t="s">
        <v>666</v>
      </c>
      <c r="D1" s="19" t="s">
        <v>666</v>
      </c>
      <c r="E1" s="19" t="s">
        <v>666</v>
      </c>
      <c r="F1" s="20" t="s">
        <v>0</v>
      </c>
      <c r="G1" s="20" t="s">
        <v>665</v>
      </c>
      <c r="H1" s="20" t="s">
        <v>1</v>
      </c>
      <c r="I1" s="21" t="s">
        <v>2</v>
      </c>
      <c r="J1" s="21" t="s">
        <v>3</v>
      </c>
      <c r="K1" s="21" t="s">
        <v>4</v>
      </c>
      <c r="L1" s="21" t="s">
        <v>5</v>
      </c>
      <c r="M1" s="22" t="s">
        <v>6</v>
      </c>
      <c r="N1" s="22" t="s">
        <v>7</v>
      </c>
      <c r="O1" s="20" t="s">
        <v>8</v>
      </c>
      <c r="P1" s="20" t="s">
        <v>9</v>
      </c>
      <c r="Q1" s="34" t="s">
        <v>982</v>
      </c>
      <c r="R1" s="22" t="s">
        <v>666</v>
      </c>
      <c r="S1" s="22" t="s">
        <v>666</v>
      </c>
      <c r="T1" s="22" t="s">
        <v>666</v>
      </c>
      <c r="U1" s="22" t="s">
        <v>666</v>
      </c>
      <c r="V1" s="22" t="s">
        <v>666</v>
      </c>
      <c r="W1" s="22" t="s">
        <v>666</v>
      </c>
      <c r="X1" s="20" t="s">
        <v>0</v>
      </c>
      <c r="Y1" s="22" t="s">
        <v>6</v>
      </c>
      <c r="Z1" s="22" t="s">
        <v>6</v>
      </c>
      <c r="AA1" s="22" t="s">
        <v>6</v>
      </c>
      <c r="AB1" s="22" t="s">
        <v>6</v>
      </c>
      <c r="AC1" s="22" t="s">
        <v>7</v>
      </c>
      <c r="AD1" s="22" t="s">
        <v>7</v>
      </c>
      <c r="AE1" s="22" t="s">
        <v>7</v>
      </c>
      <c r="AF1" s="22" t="s">
        <v>7</v>
      </c>
      <c r="AG1" s="22" t="s">
        <v>7</v>
      </c>
      <c r="AH1" s="22" t="s">
        <v>7</v>
      </c>
      <c r="AI1" s="20" t="s">
        <v>8</v>
      </c>
      <c r="AJ1" s="20" t="s">
        <v>8</v>
      </c>
      <c r="AK1" s="20" t="s">
        <v>8</v>
      </c>
      <c r="AL1" s="20" t="s">
        <v>9</v>
      </c>
      <c r="AM1" s="20" t="s">
        <v>9</v>
      </c>
      <c r="AN1" s="20" t="s">
        <v>9</v>
      </c>
      <c r="AO1" s="21" t="s">
        <v>1</v>
      </c>
    </row>
    <row r="2" spans="1:41" s="21" customFormat="1" ht="23.25" customHeight="1" x14ac:dyDescent="0.25">
      <c r="A2" s="19" t="s">
        <v>11</v>
      </c>
      <c r="B2" s="19" t="s">
        <v>12</v>
      </c>
      <c r="C2" s="19" t="s">
        <v>13</v>
      </c>
      <c r="D2" s="19" t="s">
        <v>14</v>
      </c>
      <c r="E2" s="21" t="s">
        <v>670</v>
      </c>
      <c r="F2" s="19" t="s">
        <v>15</v>
      </c>
      <c r="G2" s="20" t="s">
        <v>11</v>
      </c>
      <c r="H2" s="20" t="s">
        <v>11</v>
      </c>
      <c r="I2" s="20" t="s">
        <v>11</v>
      </c>
      <c r="J2" s="20" t="s">
        <v>11</v>
      </c>
      <c r="K2" s="20" t="s">
        <v>11</v>
      </c>
      <c r="L2" s="20" t="s">
        <v>11</v>
      </c>
      <c r="M2" s="20" t="s">
        <v>16</v>
      </c>
      <c r="N2" s="19" t="s">
        <v>17</v>
      </c>
      <c r="O2" s="19" t="s">
        <v>18</v>
      </c>
      <c r="P2" s="20" t="s">
        <v>18</v>
      </c>
      <c r="Q2" s="35" t="s">
        <v>983</v>
      </c>
      <c r="R2" s="22" t="s">
        <v>667</v>
      </c>
      <c r="S2" s="22" t="s">
        <v>668</v>
      </c>
      <c r="T2" s="22" t="s">
        <v>669</v>
      </c>
      <c r="U2" s="22" t="s">
        <v>10</v>
      </c>
      <c r="V2" s="21" t="s">
        <v>964</v>
      </c>
      <c r="W2" s="21" t="s">
        <v>938</v>
      </c>
      <c r="X2" s="21" t="s">
        <v>960</v>
      </c>
      <c r="Y2" s="21" t="s">
        <v>678</v>
      </c>
      <c r="Z2" s="21" t="s">
        <v>679</v>
      </c>
      <c r="AA2" s="21" t="s">
        <v>680</v>
      </c>
      <c r="AB2" s="21" t="s">
        <v>681</v>
      </c>
      <c r="AC2" s="21" t="s">
        <v>725</v>
      </c>
      <c r="AD2" s="21" t="s">
        <v>726</v>
      </c>
      <c r="AE2" s="21" t="s">
        <v>727</v>
      </c>
      <c r="AF2" s="21" t="s">
        <v>728</v>
      </c>
      <c r="AG2" s="21" t="s">
        <v>729</v>
      </c>
      <c r="AH2" s="21" t="s">
        <v>730</v>
      </c>
      <c r="AI2" s="21" t="s">
        <v>878</v>
      </c>
      <c r="AJ2" s="21" t="s">
        <v>879</v>
      </c>
      <c r="AK2" s="25" t="s">
        <v>880</v>
      </c>
      <c r="AL2" s="21" t="s">
        <v>878</v>
      </c>
      <c r="AM2" s="21" t="s">
        <v>879</v>
      </c>
      <c r="AN2" s="25" t="s">
        <v>880</v>
      </c>
      <c r="AO2" s="21" t="s">
        <v>978</v>
      </c>
    </row>
    <row r="3" spans="1:41" s="21" customFormat="1" ht="23.25" customHeight="1" x14ac:dyDescent="0.25">
      <c r="A3" s="19" t="str">
        <f>_xlfn.TEXTJOIN(" ", TRUE, LOWER(A1), LOWER(A2))</f>
        <v>vjdbv0.3 field id</v>
      </c>
      <c r="B3" s="19" t="str">
        <f>_xlfn.TEXTJOIN(" ", TRUE, LOWER(B1), LOWER(B2))</f>
        <v>vjdbv0.3 name</v>
      </c>
      <c r="C3" s="19" t="str">
        <f>_xlfn.TEXTJOIN(" ", TRUE, LOWER(C1), LOWER(C2))</f>
        <v>vjdbv0.3 description</v>
      </c>
      <c r="D3" s="19" t="str">
        <f>_xlfn.TEXTJOIN(" ", TRUE, LOWER(D1), LOWER(D2))</f>
        <v>vjdbv0.3 fields type</v>
      </c>
      <c r="E3" s="19" t="str">
        <f>_xlfn.TEXTJOIN(" ", TRUE, LOWER(E1), LOWER(E2))</f>
        <v>vjdbv0.3 privacy</v>
      </c>
      <c r="F3" s="19" t="str">
        <f>_xlfn.TEXTJOIN(" ", TRUE, LOWER(F1), LOWER(F2))</f>
        <v>vjdbv0.2  field id</v>
      </c>
      <c r="G3" s="19" t="str">
        <f>_xlfn.TEXTJOIN(" ", TRUE, LOWER(G1), LOWER(G2))</f>
        <v>vjdbv0.1 field id</v>
      </c>
      <c r="H3" s="19" t="str">
        <f>_xlfn.TEXTJOIN(" ", TRUE, LOWER(H1), LOWER(H2))</f>
        <v>ena field id</v>
      </c>
      <c r="I3" s="19" t="str">
        <f>_xlfn.TEXTJOIN(" ", TRUE, LOWER(I1), LOWER(I2))</f>
        <v>rki field id</v>
      </c>
      <c r="J3" s="19" t="str">
        <f>_xlfn.TEXTJOIN(" ", TRUE, LOWER(J1), LOWER(J2))</f>
        <v>migs-vi field id</v>
      </c>
      <c r="K3" s="19" t="str">
        <f>_xlfn.TEXTJOIN(" ", TRUE, LOWER(K1), LOWER(K2))</f>
        <v>migs-uvig field id</v>
      </c>
      <c r="L3" s="19" t="str">
        <f>_xlfn.TEXTJOIN(" ", TRUE, LOWER(L1), LOWER(L2))</f>
        <v>env-o field id</v>
      </c>
      <c r="M3" s="19" t="str">
        <f>_xlfn.TEXTJOIN(" ", TRUE, LOWER(M1), LOWER(M2))</f>
        <v>ncbi virus n nucleotide field id</v>
      </c>
      <c r="N3" s="19" t="str">
        <f>_xlfn.TEXTJOIN(" ", TRUE, LOWER(N1), LOWER(N2))</f>
        <v>bv-brc b field name</v>
      </c>
      <c r="O3" s="19" t="str">
        <f>_xlfn.TEXTJOIN(" ", TRUE, LOWER(O1), LOWER(O2))</f>
        <v>ena erc32 field name</v>
      </c>
      <c r="P3" s="19" t="str">
        <f>_xlfn.TEXTJOIN(" ", TRUE, LOWER(P1), LOWER(P2))</f>
        <v>ena erc33 field name</v>
      </c>
      <c r="Q3" s="21" t="str">
        <f>_xlfn.TEXTJOIN(" ", TRUE, LOWER(Q1), LOWER(Q2))</f>
        <v>ena submission object object name</v>
      </c>
      <c r="R3" s="19" t="str">
        <f>_xlfn.TEXTJOIN(" ", TRUE, LOWER(R1), LOWER(R2))</f>
        <v>vjdbv0.3 group1</v>
      </c>
      <c r="S3" s="19" t="str">
        <f>_xlfn.TEXTJOIN(" ", TRUE, LOWER(S1), LOWER(S2))</f>
        <v>vjdbv0.3 group2</v>
      </c>
      <c r="T3" s="19" t="str">
        <f>_xlfn.TEXTJOIN(" ", TRUE, LOWER(T1), LOWER(T2))</f>
        <v>vjdbv0.3 group3</v>
      </c>
      <c r="U3" s="19" t="str">
        <f>_xlfn.TEXTJOIN(" ", TRUE, LOWER(U1), LOWER(U2))</f>
        <v>vjdbv0.3 tags</v>
      </c>
      <c r="V3" s="19" t="str">
        <f>_xlfn.TEXTJOIN(" ", TRUE, LOWER(V1), LOWER(V2))</f>
        <v>vjdbv0.3 input source</v>
      </c>
      <c r="W3" s="19" t="str">
        <f>_xlfn.TEXTJOIN(" ", TRUE, LOWER(W1), LOWER(W2))</f>
        <v>vjdbv0.3 changes</v>
      </c>
      <c r="X3" s="19" t="str">
        <f>_xlfn.TEXTJOIN(" ", TRUE, LOWER(X1), LOWER(X2))</f>
        <v>vjdbv0.2 previous changes</v>
      </c>
      <c r="Y3" s="19" t="str">
        <f>_xlfn.TEXTJOIN(" ", TRUE, LOWER(Y1), LOWER(Y2))</f>
        <v>ncbi virus n field name</v>
      </c>
      <c r="Z3" s="19" t="str">
        <f>_xlfn.TEXTJOIN(" ", TRUE, LOWER(Z1), LOWER(Z2))</f>
        <v>ncbi virus n field description</v>
      </c>
      <c r="AA3" s="19" t="str">
        <f>_xlfn.TEXTJOIN(" ", TRUE, LOWER(AA1), LOWER(AA2))</f>
        <v>ncbi virus n type</v>
      </c>
      <c r="AB3" s="19" t="str">
        <f>_xlfn.TEXTJOIN(" ", TRUE, LOWER(AB1), LOWER(AB2))</f>
        <v>ncbi virus n curation notes</v>
      </c>
      <c r="AC3" s="19" t="str">
        <f>_xlfn.TEXTJOIN(" ", TRUE, LOWER(AC1), LOWER(AC2))</f>
        <v>bv-brc b category</v>
      </c>
      <c r="AD3" s="19" t="str">
        <f>_xlfn.TEXTJOIN(" ", TRUE, LOWER(AD1), LOWER(AD2))</f>
        <v>bv-brc b schema category</v>
      </c>
      <c r="AE3" s="19" t="str">
        <f>_xlfn.TEXTJOIN(" ", TRUE, LOWER(AE1), LOWER(AE2))</f>
        <v>bv-brc b field id</v>
      </c>
      <c r="AF3" s="19" t="str">
        <f>_xlfn.TEXTJOIN(" ", TRUE, LOWER(AF1), LOWER(AF2))</f>
        <v>bv-brc b field type</v>
      </c>
      <c r="AG3" s="19" t="str">
        <f>_xlfn.TEXTJOIN(" ", TRUE, LOWER(AG1), LOWER(AG2))</f>
        <v>bv-brc b type</v>
      </c>
      <c r="AH3" s="19" t="str">
        <f>_xlfn.TEXTJOIN(" ", TRUE, LOWER(AH1), LOWER(AH2))</f>
        <v>bv-brc b curation notes</v>
      </c>
      <c r="AI3" s="19" t="str">
        <f>_xlfn.TEXTJOIN(" ", TRUE, LOWER(AI1), LOWER(AI2))</f>
        <v>ena erc32 field description</v>
      </c>
      <c r="AJ3" s="19" t="str">
        <f>_xlfn.TEXTJOIN(" ", TRUE, LOWER(AJ1), LOWER(AJ2))</f>
        <v>ena erc32 controlled vocabulary</v>
      </c>
      <c r="AK3" s="19" t="str">
        <f>_xlfn.TEXTJOIN(" ", TRUE, LOWER(AK1), LOWER(AK2))</f>
        <v>ena erc32 field type</v>
      </c>
      <c r="AL3" s="19" t="str">
        <f>_xlfn.TEXTJOIN(" ", TRUE, LOWER(AL1), LOWER(AL2))</f>
        <v>ena erc33 field description</v>
      </c>
      <c r="AM3" s="19" t="str">
        <f>_xlfn.TEXTJOIN(" ", TRUE, LOWER(AM1), LOWER(AM2))</f>
        <v>ena erc33 controlled vocabulary</v>
      </c>
      <c r="AN3" s="19" t="str">
        <f>_xlfn.TEXTJOIN(" ", TRUE, LOWER(AN1), LOWER(AN2))</f>
        <v>ena erc33 field type</v>
      </c>
      <c r="AO3" s="19" t="str">
        <f>_xlfn.TEXTJOIN(" ", TRUE, LOWER(AO1), LOWER(AO2))</f>
        <v>ena submission requiredness</v>
      </c>
    </row>
    <row r="4" spans="1:41" s="21" customFormat="1" ht="23.25" customHeight="1" x14ac:dyDescent="0.25">
      <c r="A4" s="19" t="str">
        <f>SUBSTITUTE(A3, " ", "_")</f>
        <v>vjdbv0.3_field_id</v>
      </c>
      <c r="B4" s="19" t="str">
        <f>SUBSTITUTE(B3, " ", "_")</f>
        <v>vjdbv0.3_name</v>
      </c>
      <c r="C4" s="19" t="str">
        <f>SUBSTITUTE(C3, " ", "_")</f>
        <v>vjdbv0.3_description</v>
      </c>
      <c r="D4" s="19" t="str">
        <f>SUBSTITUTE(D3, " ", "_")</f>
        <v>vjdbv0.3_fields_type</v>
      </c>
      <c r="E4" s="19" t="str">
        <f>SUBSTITUTE(E3, " ", "_")</f>
        <v>vjdbv0.3_privacy</v>
      </c>
      <c r="F4" s="19" t="str">
        <f>SUBSTITUTE(F3, " ", "_")</f>
        <v>vjdbv0.2__field_id</v>
      </c>
      <c r="G4" s="19" t="str">
        <f>SUBSTITUTE(G3, " ", "_")</f>
        <v>vjdbv0.1_field_id</v>
      </c>
      <c r="H4" s="19" t="str">
        <f>SUBSTITUTE(H3, " ", "_")</f>
        <v>ena_field_id</v>
      </c>
      <c r="I4" s="19" t="str">
        <f>SUBSTITUTE(I3, " ", "_")</f>
        <v>rki_field_id</v>
      </c>
      <c r="J4" s="19" t="str">
        <f>SUBSTITUTE(J3, " ", "_")</f>
        <v>migs-vi_field_id</v>
      </c>
      <c r="K4" s="19" t="str">
        <f>SUBSTITUTE(K3, " ", "_")</f>
        <v>migs-uvig_field_id</v>
      </c>
      <c r="L4" s="19" t="str">
        <f>SUBSTITUTE(L3, " ", "_")</f>
        <v>env-o_field_id</v>
      </c>
      <c r="M4" s="19" t="str">
        <f>SUBSTITUTE(M3, " ", "_")</f>
        <v>ncbi_virus_n_nucleotide_field_id</v>
      </c>
      <c r="N4" s="19" t="str">
        <f>SUBSTITUTE(N3, " ", "_")</f>
        <v>bv-brc_b_field_name</v>
      </c>
      <c r="O4" s="19" t="str">
        <f>SUBSTITUTE(O3, " ", "_")</f>
        <v>ena_erc32_field_name</v>
      </c>
      <c r="P4" s="19" t="str">
        <f>SUBSTITUTE(P3, " ", "_")</f>
        <v>ena_erc33_field_name</v>
      </c>
      <c r="Q4" s="24" t="str">
        <f>SUBSTITUTE(Q3, " ", "_")</f>
        <v>ena_submission_object_object_name</v>
      </c>
      <c r="R4" s="19" t="str">
        <f>SUBSTITUTE(R3, " ", "_")</f>
        <v>vjdbv0.3_group1</v>
      </c>
      <c r="S4" s="19" t="str">
        <f>SUBSTITUTE(S3, " ", "_")</f>
        <v>vjdbv0.3_group2</v>
      </c>
      <c r="T4" s="19" t="str">
        <f>SUBSTITUTE(T3, " ", "_")</f>
        <v>vjdbv0.3_group3</v>
      </c>
      <c r="U4" s="19" t="str">
        <f>SUBSTITUTE(U3, " ", "_")</f>
        <v>vjdbv0.3_tags</v>
      </c>
      <c r="V4" s="19" t="str">
        <f>SUBSTITUTE(V3, " ", "_")</f>
        <v>vjdbv0.3_input_source</v>
      </c>
      <c r="W4" s="19" t="str">
        <f>SUBSTITUTE(W3, " ", "_")</f>
        <v>vjdbv0.3_changes</v>
      </c>
      <c r="X4" s="19" t="str">
        <f>SUBSTITUTE(X3, " ", "_")</f>
        <v>vjdbv0.2_previous_changes</v>
      </c>
      <c r="Y4" s="19" t="str">
        <f>SUBSTITUTE(Y3, " ", "_")</f>
        <v>ncbi_virus_n_field_name</v>
      </c>
      <c r="Z4" s="19" t="str">
        <f>SUBSTITUTE(Z3, " ", "_")</f>
        <v>ncbi_virus_n_field_description</v>
      </c>
      <c r="AA4" s="19" t="str">
        <f>SUBSTITUTE(AA3, " ", "_")</f>
        <v>ncbi_virus_n_type</v>
      </c>
      <c r="AB4" s="19" t="str">
        <f>SUBSTITUTE(AB3, " ", "_")</f>
        <v>ncbi_virus_n_curation_notes</v>
      </c>
      <c r="AC4" s="19" t="str">
        <f>SUBSTITUTE(AC3, " ", "_")</f>
        <v>bv-brc_b_category</v>
      </c>
      <c r="AD4" s="19" t="str">
        <f>SUBSTITUTE(AD3, " ", "_")</f>
        <v>bv-brc_b_schema_category</v>
      </c>
      <c r="AE4" s="19" t="str">
        <f>SUBSTITUTE(AE3, " ", "_")</f>
        <v>bv-brc_b_field_id</v>
      </c>
      <c r="AF4" s="19" t="str">
        <f>SUBSTITUTE(AF3, " ", "_")</f>
        <v>bv-brc_b_field_type</v>
      </c>
      <c r="AG4" s="19" t="str">
        <f>SUBSTITUTE(AG3, " ", "_")</f>
        <v>bv-brc_b_type</v>
      </c>
      <c r="AH4" s="19" t="str">
        <f>SUBSTITUTE(AH3, " ", "_")</f>
        <v>bv-brc_b_curation_notes</v>
      </c>
      <c r="AI4" s="19" t="str">
        <f>SUBSTITUTE(AI3, " ", "_")</f>
        <v>ena_erc32_field_description</v>
      </c>
      <c r="AJ4" s="19" t="str">
        <f>SUBSTITUTE(AJ3, " ", "_")</f>
        <v>ena_erc32_controlled_vocabulary</v>
      </c>
      <c r="AK4" s="19" t="str">
        <f>SUBSTITUTE(AK3, " ", "_")</f>
        <v>ena_erc32_field_type</v>
      </c>
      <c r="AL4" s="19" t="str">
        <f>SUBSTITUTE(AL3, " ", "_")</f>
        <v>ena_erc33_field_description</v>
      </c>
      <c r="AM4" s="19" t="str">
        <f>SUBSTITUTE(AM3, " ", "_")</f>
        <v>ena_erc33_controlled_vocabulary</v>
      </c>
      <c r="AN4" s="19" t="str">
        <f>SUBSTITUTE(AN3, " ", "_")</f>
        <v>ena_erc33_field_type</v>
      </c>
      <c r="AO4" s="19" t="str">
        <f>SUBSTITUTE(AO3, " ", "_")</f>
        <v>ena_submission_requiredness</v>
      </c>
    </row>
    <row r="5" spans="1:41" s="4" customFormat="1" ht="23.25" customHeight="1" x14ac:dyDescent="0.2">
      <c r="A5" s="3" t="s">
        <v>19</v>
      </c>
      <c r="B5" s="3" t="s">
        <v>20</v>
      </c>
      <c r="C5" s="3" t="s">
        <v>21</v>
      </c>
      <c r="D5" s="3" t="s">
        <v>22</v>
      </c>
      <c r="E5" s="3" t="s">
        <v>671</v>
      </c>
      <c r="F5" s="3" t="s">
        <v>19</v>
      </c>
      <c r="G5" s="3" t="s">
        <v>23</v>
      </c>
      <c r="H5" s="3"/>
      <c r="I5" s="3"/>
      <c r="J5" s="3"/>
      <c r="K5" s="3"/>
      <c r="L5" s="3"/>
      <c r="M5" s="3" t="s">
        <v>24</v>
      </c>
      <c r="N5" s="3" t="s">
        <v>25</v>
      </c>
      <c r="O5" s="3"/>
      <c r="P5" s="3"/>
      <c r="Q5" s="36"/>
      <c r="R5" s="3" t="s">
        <v>26</v>
      </c>
      <c r="S5" s="3" t="s">
        <v>27</v>
      </c>
      <c r="T5" s="3"/>
      <c r="U5" s="3" t="str">
        <f>"[" &amp; _xlfn.TEXTJOIN(", ", TRUE,
    IF(H5&lt;&gt;"", """" &amp; H$1 &amp; """", ""),
    IF(I5&lt;&gt;"", """" &amp; I$1 &amp; """", ""),
    IF(J5&lt;&gt;"", """" &amp; J$1 &amp; """", ""),
    IF(K5&lt;&gt;"", """" &amp; K$1 &amp; """", ""),
    IF(L5&lt;&gt;"", """" &amp; L$1 &amp; """", ""),    IF(M5&lt;&gt;"", """" &amp; M$1 &amp; """", ""),    IF(N5&lt;&gt;"", """" &amp; N$1 &amp; """", ""),     IF(O5&lt;&gt;"", """" &amp; O$1 &amp; """", ""),     IF(O5&lt;&gt;"", """" &amp; O$1 &amp; """", ""),     IF(P5&lt;&gt;"", """" &amp; P$1 &amp; """", ""),
    IF(R5&lt;&gt;"", """" &amp; R5 &amp; """", ""), IF(Q5&lt;&gt;"", """" &amp; Q5 &amp; """", ""),
    IF(S5&lt;&gt;"", """" &amp; S5 &amp; """", ""),
    IF(T5&lt;&gt;"", """" &amp; T5 &amp; """", "")
) &amp; "]"</f>
        <v>["NCBI Virus", "BV-BRC", "Organizational", "Identifiers"]</v>
      </c>
      <c r="V5" s="3" t="s">
        <v>939</v>
      </c>
      <c r="W5" s="3"/>
      <c r="X5" s="3"/>
      <c r="Y5" s="3" t="s">
        <v>24</v>
      </c>
      <c r="Z5" s="3" t="s">
        <v>682</v>
      </c>
      <c r="AA5" s="3"/>
      <c r="AB5" s="3"/>
      <c r="AC5" s="3" t="s">
        <v>731</v>
      </c>
      <c r="AD5" s="3"/>
      <c r="AE5" s="3" t="s">
        <v>732</v>
      </c>
      <c r="AF5" s="3" t="s">
        <v>733</v>
      </c>
      <c r="AG5" s="3"/>
      <c r="AH5" s="3"/>
      <c r="AI5" s="3"/>
      <c r="AJ5" s="3"/>
      <c r="AK5" s="3"/>
      <c r="AL5" s="3"/>
      <c r="AM5" s="3"/>
      <c r="AN5" s="3"/>
      <c r="AO5" s="3"/>
    </row>
    <row r="6" spans="1:41" s="4" customFormat="1" ht="23.25" customHeight="1" x14ac:dyDescent="0.3">
      <c r="A6" s="3" t="s">
        <v>28</v>
      </c>
      <c r="B6" s="3" t="s">
        <v>29</v>
      </c>
      <c r="C6" s="3" t="s">
        <v>30</v>
      </c>
      <c r="D6" s="3" t="s">
        <v>22</v>
      </c>
      <c r="E6" s="3" t="s">
        <v>671</v>
      </c>
      <c r="F6" s="3" t="s">
        <v>28</v>
      </c>
      <c r="G6" s="3" t="s">
        <v>31</v>
      </c>
      <c r="H6" s="3"/>
      <c r="I6" s="3"/>
      <c r="J6" s="3"/>
      <c r="K6" s="3"/>
      <c r="L6" s="3"/>
      <c r="M6" s="3" t="s">
        <v>32</v>
      </c>
      <c r="N6" s="3" t="s">
        <v>33</v>
      </c>
      <c r="O6" s="3"/>
      <c r="P6" s="3"/>
      <c r="Q6" s="37" t="s">
        <v>150</v>
      </c>
      <c r="R6" s="3" t="s">
        <v>26</v>
      </c>
      <c r="S6" s="3" t="s">
        <v>27</v>
      </c>
      <c r="T6" s="3"/>
      <c r="U6" s="3" t="str">
        <f t="shared" ref="U6:U69" si="0">"[" &amp; _xlfn.TEXTJOIN(", ", TRUE,
    IF(H6&lt;&gt;"", """" &amp; H$1 &amp; """", ""),
    IF(I6&lt;&gt;"", """" &amp; I$1 &amp; """", ""),
    IF(J6&lt;&gt;"", """" &amp; J$1 &amp; """", ""),
    IF(K6&lt;&gt;"", """" &amp; K$1 &amp; """", ""),
    IF(L6&lt;&gt;"", """" &amp; L$1 &amp; """", ""),    IF(M6&lt;&gt;"", """" &amp; M$1 &amp; """", ""),    IF(N6&lt;&gt;"", """" &amp; N$1 &amp; """", ""),     IF(O6&lt;&gt;"", """" &amp; O$1 &amp; """", ""),     IF(O6&lt;&gt;"", """" &amp; O$1 &amp; """", ""),     IF(P6&lt;&gt;"", """" &amp; P$1 &amp; """", ""),
    IF(R6&lt;&gt;"", """" &amp; R6 &amp; """", ""), IF(Q6&lt;&gt;"", """" &amp; Q6 &amp; """", ""),
    IF(S6&lt;&gt;"", """" &amp; S6 &amp; """", ""),
    IF(T6&lt;&gt;"", """" &amp; T6 &amp; """", "")
) &amp; "]"</f>
        <v>["NCBI Virus", "BV-BRC", "Organizational", "Analysis", "Identifiers"]</v>
      </c>
      <c r="V6" s="3" t="s">
        <v>939</v>
      </c>
      <c r="W6" s="3"/>
      <c r="X6" s="3"/>
      <c r="Y6" s="3" t="s">
        <v>32</v>
      </c>
      <c r="Z6" s="3" t="s">
        <v>683</v>
      </c>
      <c r="AA6" s="3"/>
      <c r="AB6" s="3"/>
      <c r="AC6" s="3" t="s">
        <v>731</v>
      </c>
      <c r="AD6" s="3"/>
      <c r="AE6" s="3" t="s">
        <v>31</v>
      </c>
      <c r="AF6" s="3" t="s">
        <v>734</v>
      </c>
      <c r="AG6" s="3"/>
      <c r="AH6" s="3" t="s">
        <v>735</v>
      </c>
      <c r="AI6" s="3"/>
      <c r="AJ6" s="3"/>
      <c r="AK6" s="3"/>
      <c r="AL6" s="3"/>
      <c r="AM6" s="3"/>
      <c r="AN6" s="3"/>
      <c r="AO6" s="3"/>
    </row>
    <row r="7" spans="1:41" s="4" customFormat="1" ht="23.25" customHeight="1" x14ac:dyDescent="0.3">
      <c r="A7" s="3" t="s">
        <v>34</v>
      </c>
      <c r="B7" s="3" t="s">
        <v>35</v>
      </c>
      <c r="C7" s="3" t="s">
        <v>36</v>
      </c>
      <c r="D7" s="3" t="s">
        <v>22</v>
      </c>
      <c r="E7" s="3" t="s">
        <v>671</v>
      </c>
      <c r="F7" s="3" t="s">
        <v>34</v>
      </c>
      <c r="G7" s="3" t="s">
        <v>37</v>
      </c>
      <c r="H7" s="3" t="s">
        <v>38</v>
      </c>
      <c r="I7" s="3"/>
      <c r="J7" s="3"/>
      <c r="K7" s="3"/>
      <c r="L7" s="3"/>
      <c r="M7" s="3" t="s">
        <v>39</v>
      </c>
      <c r="N7" s="3" t="s">
        <v>40</v>
      </c>
      <c r="O7" s="3"/>
      <c r="P7" s="3"/>
      <c r="Q7" s="37" t="s">
        <v>979</v>
      </c>
      <c r="R7" s="3" t="s">
        <v>26</v>
      </c>
      <c r="S7" s="3" t="s">
        <v>27</v>
      </c>
      <c r="T7" s="3"/>
      <c r="U7" s="3" t="str">
        <f t="shared" si="0"/>
        <v>["ENA", "NCBI Virus", "BV-BRC", "Organizational", "Study", "Identifiers"]</v>
      </c>
      <c r="V7" s="3" t="s">
        <v>939</v>
      </c>
      <c r="W7" s="3"/>
      <c r="X7" s="3"/>
      <c r="Y7" s="3" t="s">
        <v>39</v>
      </c>
      <c r="Z7" s="3" t="s">
        <v>684</v>
      </c>
      <c r="AA7" s="3"/>
      <c r="AB7" s="3"/>
      <c r="AC7" s="3" t="s">
        <v>731</v>
      </c>
      <c r="AD7" s="3"/>
      <c r="AE7" s="3" t="s">
        <v>736</v>
      </c>
      <c r="AF7" s="3" t="s">
        <v>734</v>
      </c>
      <c r="AG7" s="3"/>
      <c r="AH7" s="3"/>
      <c r="AI7" s="3"/>
      <c r="AJ7" s="3"/>
      <c r="AK7" s="3"/>
      <c r="AL7" s="3"/>
      <c r="AM7" s="3"/>
      <c r="AN7" s="3"/>
      <c r="AO7" s="3" t="s">
        <v>965</v>
      </c>
    </row>
    <row r="8" spans="1:41" s="4" customFormat="1" ht="23.25" customHeight="1" x14ac:dyDescent="0.3">
      <c r="A8" s="3" t="s">
        <v>41</v>
      </c>
      <c r="B8" s="3" t="s">
        <v>42</v>
      </c>
      <c r="C8" s="3" t="s">
        <v>43</v>
      </c>
      <c r="D8" s="3" t="s">
        <v>22</v>
      </c>
      <c r="E8" s="3" t="s">
        <v>671</v>
      </c>
      <c r="F8" s="3" t="s">
        <v>41</v>
      </c>
      <c r="G8" s="3" t="s">
        <v>44</v>
      </c>
      <c r="H8" s="3" t="s">
        <v>45</v>
      </c>
      <c r="I8" s="3"/>
      <c r="J8" s="3" t="s">
        <v>46</v>
      </c>
      <c r="K8" s="3"/>
      <c r="L8" s="3"/>
      <c r="M8" s="3" t="s">
        <v>47</v>
      </c>
      <c r="N8" s="3" t="s">
        <v>48</v>
      </c>
      <c r="O8" s="3"/>
      <c r="P8" s="3"/>
      <c r="Q8" s="37" t="s">
        <v>49</v>
      </c>
      <c r="R8" s="3" t="s">
        <v>26</v>
      </c>
      <c r="S8" s="3" t="s">
        <v>27</v>
      </c>
      <c r="T8" s="3" t="s">
        <v>49</v>
      </c>
      <c r="U8" s="3" t="str">
        <f t="shared" si="0"/>
        <v>["ENA", "MIGS-VI", "NCBI Virus", "BV-BRC", "Organizational", "Sample", "Identifiers", "Sample"]</v>
      </c>
      <c r="V8" s="3" t="s">
        <v>939</v>
      </c>
      <c r="W8" s="3"/>
      <c r="X8" s="3"/>
      <c r="Y8" s="3" t="s">
        <v>47</v>
      </c>
      <c r="Z8" s="3" t="s">
        <v>685</v>
      </c>
      <c r="AA8" s="3"/>
      <c r="AB8" s="3"/>
      <c r="AC8" s="3" t="s">
        <v>731</v>
      </c>
      <c r="AD8" s="3"/>
      <c r="AE8" s="3" t="s">
        <v>44</v>
      </c>
      <c r="AF8" s="3" t="s">
        <v>734</v>
      </c>
      <c r="AG8" s="3"/>
      <c r="AH8" s="3"/>
      <c r="AI8" s="3"/>
      <c r="AJ8" s="3"/>
      <c r="AK8" s="3"/>
      <c r="AL8" s="3"/>
      <c r="AM8" s="3"/>
      <c r="AN8" s="3"/>
      <c r="AO8" s="3" t="s">
        <v>965</v>
      </c>
    </row>
    <row r="9" spans="1:41" s="4" customFormat="1" ht="23.25" customHeight="1" x14ac:dyDescent="0.3">
      <c r="A9" s="3" t="s">
        <v>50</v>
      </c>
      <c r="B9" s="3" t="s">
        <v>51</v>
      </c>
      <c r="C9" s="3" t="s">
        <v>52</v>
      </c>
      <c r="D9" s="3" t="s">
        <v>53</v>
      </c>
      <c r="E9" s="3" t="s">
        <v>671</v>
      </c>
      <c r="F9" s="3" t="s">
        <v>50</v>
      </c>
      <c r="G9" s="3" t="s">
        <v>53</v>
      </c>
      <c r="H9" s="3" t="s">
        <v>54</v>
      </c>
      <c r="I9" s="3" t="s">
        <v>55</v>
      </c>
      <c r="J9" s="3" t="s">
        <v>56</v>
      </c>
      <c r="K9" s="3"/>
      <c r="L9" s="3"/>
      <c r="M9" s="3" t="s">
        <v>57</v>
      </c>
      <c r="N9" s="3" t="s">
        <v>51</v>
      </c>
      <c r="O9" s="3" t="s">
        <v>54</v>
      </c>
      <c r="P9" s="3" t="s">
        <v>54</v>
      </c>
      <c r="Q9" s="37" t="s">
        <v>49</v>
      </c>
      <c r="R9" s="3" t="s">
        <v>49</v>
      </c>
      <c r="S9" s="3" t="s">
        <v>58</v>
      </c>
      <c r="T9" s="3"/>
      <c r="U9" s="3" t="str">
        <f t="shared" si="0"/>
        <v>["ENA", "RKI", "MIGS-VI", "NCBI Virus", "BV-BRC", "ENA ERC32", "ENA ERC32", "ENA ERC33", "Sample", "Sample", "Collection"]</v>
      </c>
      <c r="V9" s="3" t="s">
        <v>939</v>
      </c>
      <c r="W9" s="3"/>
      <c r="X9" s="3" t="s">
        <v>961</v>
      </c>
      <c r="Y9" s="3" t="s">
        <v>51</v>
      </c>
      <c r="Z9" s="3" t="s">
        <v>686</v>
      </c>
      <c r="AA9" s="3"/>
      <c r="AB9" s="3"/>
      <c r="AC9" s="3" t="s">
        <v>674</v>
      </c>
      <c r="AD9" s="3" t="s">
        <v>737</v>
      </c>
      <c r="AE9" s="3" t="s">
        <v>50</v>
      </c>
      <c r="AF9" s="3" t="s">
        <v>734</v>
      </c>
      <c r="AG9" s="3"/>
      <c r="AH9" s="3"/>
      <c r="AI9" s="3" t="s">
        <v>881</v>
      </c>
      <c r="AJ9" s="3"/>
      <c r="AK9" s="3"/>
      <c r="AL9" s="3" t="s">
        <v>881</v>
      </c>
      <c r="AM9" s="3"/>
      <c r="AN9" s="3" t="s">
        <v>924</v>
      </c>
      <c r="AO9" s="3" t="s">
        <v>965</v>
      </c>
    </row>
    <row r="10" spans="1:41" s="4" customFormat="1" ht="23.25" customHeight="1" x14ac:dyDescent="0.3">
      <c r="A10" s="3" t="s">
        <v>59</v>
      </c>
      <c r="B10" s="3" t="s">
        <v>60</v>
      </c>
      <c r="C10" s="3" t="s">
        <v>61</v>
      </c>
      <c r="D10" s="3" t="s">
        <v>22</v>
      </c>
      <c r="E10" s="3" t="s">
        <v>671</v>
      </c>
      <c r="F10" s="3" t="s">
        <v>59</v>
      </c>
      <c r="G10" s="3" t="s">
        <v>62</v>
      </c>
      <c r="H10" s="3" t="s">
        <v>63</v>
      </c>
      <c r="I10" s="3"/>
      <c r="J10" s="3" t="s">
        <v>64</v>
      </c>
      <c r="K10" s="3"/>
      <c r="L10" s="3"/>
      <c r="M10" s="3" t="s">
        <v>65</v>
      </c>
      <c r="N10" s="3" t="s">
        <v>66</v>
      </c>
      <c r="O10" s="3" t="s">
        <v>63</v>
      </c>
      <c r="P10" s="3" t="s">
        <v>63</v>
      </c>
      <c r="Q10" s="37" t="s">
        <v>49</v>
      </c>
      <c r="R10" s="3" t="s">
        <v>49</v>
      </c>
      <c r="S10" s="3"/>
      <c r="T10" s="3"/>
      <c r="U10" s="3" t="str">
        <f t="shared" si="0"/>
        <v>["ENA", "MIGS-VI", "NCBI Virus", "BV-BRC", "ENA ERC32", "ENA ERC32", "ENA ERC33", "Sample", "Sample"]</v>
      </c>
      <c r="V10" s="3" t="s">
        <v>939</v>
      </c>
      <c r="W10" s="3"/>
      <c r="X10" s="3" t="s">
        <v>961</v>
      </c>
      <c r="Y10" s="3" t="s">
        <v>65</v>
      </c>
      <c r="Z10" s="3" t="s">
        <v>687</v>
      </c>
      <c r="AA10" s="3"/>
      <c r="AB10" s="3" t="s">
        <v>688</v>
      </c>
      <c r="AC10" s="3" t="s">
        <v>674</v>
      </c>
      <c r="AD10" s="3" t="s">
        <v>737</v>
      </c>
      <c r="AE10" s="3" t="s">
        <v>738</v>
      </c>
      <c r="AF10" s="3" t="s">
        <v>733</v>
      </c>
      <c r="AG10" s="3"/>
      <c r="AH10" s="3"/>
      <c r="AI10" s="3" t="s">
        <v>882</v>
      </c>
      <c r="AJ10" s="3"/>
      <c r="AK10" s="3"/>
      <c r="AL10" s="3" t="s">
        <v>925</v>
      </c>
      <c r="AM10" s="3"/>
      <c r="AN10" s="3" t="s">
        <v>926</v>
      </c>
      <c r="AO10" s="3" t="s">
        <v>965</v>
      </c>
    </row>
    <row r="11" spans="1:41" s="4" customFormat="1" ht="23.25" customHeight="1" x14ac:dyDescent="0.2">
      <c r="A11" s="3" t="s">
        <v>67</v>
      </c>
      <c r="B11" s="3" t="s">
        <v>68</v>
      </c>
      <c r="C11" s="3" t="s">
        <v>69</v>
      </c>
      <c r="D11" s="3" t="s">
        <v>22</v>
      </c>
      <c r="E11" s="3" t="s">
        <v>671</v>
      </c>
      <c r="F11" s="3" t="s">
        <v>67</v>
      </c>
      <c r="G11" s="3"/>
      <c r="H11" s="3"/>
      <c r="I11" s="3"/>
      <c r="J11" s="3"/>
      <c r="K11" s="3"/>
      <c r="L11" s="3"/>
      <c r="M11" s="3" t="s">
        <v>70</v>
      </c>
      <c r="N11" s="3" t="s">
        <v>70</v>
      </c>
      <c r="O11" s="3"/>
      <c r="P11" s="3"/>
      <c r="Q11" s="36"/>
      <c r="R11" s="3" t="s">
        <v>49</v>
      </c>
      <c r="S11" s="3" t="s">
        <v>71</v>
      </c>
      <c r="T11" s="3" t="s">
        <v>72</v>
      </c>
      <c r="U11" s="3" t="str">
        <f t="shared" si="0"/>
        <v>["NCBI Virus", "BV-BRC", "Sample", "Virus", "NCBI Taxonomy"]</v>
      </c>
      <c r="V11" s="3" t="s">
        <v>939</v>
      </c>
      <c r="W11" s="3"/>
      <c r="X11" s="3"/>
      <c r="Y11" s="3" t="s">
        <v>70</v>
      </c>
      <c r="Z11" s="3" t="s">
        <v>689</v>
      </c>
      <c r="AA11" s="3"/>
      <c r="AB11" s="3"/>
      <c r="AC11" s="3" t="s">
        <v>677</v>
      </c>
      <c r="AD11" s="3" t="s">
        <v>278</v>
      </c>
      <c r="AE11" s="3" t="s">
        <v>739</v>
      </c>
      <c r="AF11" s="3" t="s">
        <v>733</v>
      </c>
      <c r="AG11" s="3"/>
      <c r="AH11" s="3"/>
      <c r="AI11" s="3"/>
      <c r="AJ11" s="3"/>
      <c r="AK11" s="3"/>
      <c r="AL11" s="3"/>
      <c r="AM11" s="3"/>
      <c r="AN11" s="3"/>
      <c r="AO11" s="3"/>
    </row>
    <row r="12" spans="1:41" s="4" customFormat="1" ht="23.25" customHeight="1" x14ac:dyDescent="0.2">
      <c r="A12" s="3" t="s">
        <v>73</v>
      </c>
      <c r="B12" s="3" t="s">
        <v>74</v>
      </c>
      <c r="C12" s="3" t="s">
        <v>75</v>
      </c>
      <c r="D12" s="3" t="s">
        <v>22</v>
      </c>
      <c r="E12" s="3" t="s">
        <v>672</v>
      </c>
      <c r="F12" s="3" t="s">
        <v>73</v>
      </c>
      <c r="G12" s="3"/>
      <c r="H12" s="3"/>
      <c r="I12" s="3"/>
      <c r="J12" s="3"/>
      <c r="K12" s="3"/>
      <c r="L12" s="3"/>
      <c r="M12" s="3" t="s">
        <v>76</v>
      </c>
      <c r="N12" s="3"/>
      <c r="O12" s="3"/>
      <c r="P12" s="3"/>
      <c r="Q12" s="36"/>
      <c r="R12" s="3" t="s">
        <v>49</v>
      </c>
      <c r="S12" s="3" t="s">
        <v>77</v>
      </c>
      <c r="T12" s="3"/>
      <c r="U12" s="3" t="str">
        <f t="shared" si="0"/>
        <v>["NCBI Virus", "Sample", "Sequence"]</v>
      </c>
      <c r="V12" s="3" t="s">
        <v>6</v>
      </c>
      <c r="W12" s="3"/>
      <c r="X12" s="3"/>
      <c r="Y12" s="3" t="s">
        <v>74</v>
      </c>
      <c r="Z12" s="3" t="s">
        <v>690</v>
      </c>
      <c r="AA12" s="3"/>
      <c r="AB12" s="3"/>
      <c r="AC12" s="3"/>
      <c r="AD12" s="3"/>
      <c r="AE12" s="3"/>
      <c r="AF12" s="3"/>
      <c r="AG12" s="3"/>
      <c r="AH12" s="3"/>
      <c r="AI12" s="3"/>
      <c r="AJ12" s="3"/>
      <c r="AK12" s="3"/>
      <c r="AL12" s="3"/>
      <c r="AM12" s="3"/>
      <c r="AN12" s="3"/>
      <c r="AO12" s="3"/>
    </row>
    <row r="13" spans="1:41" s="4" customFormat="1" ht="23.25" customHeight="1" x14ac:dyDescent="0.2">
      <c r="A13" s="3" t="s">
        <v>78</v>
      </c>
      <c r="B13" s="3" t="s">
        <v>79</v>
      </c>
      <c r="C13" s="3" t="s">
        <v>80</v>
      </c>
      <c r="D13" s="3" t="s">
        <v>81</v>
      </c>
      <c r="E13" s="3" t="s">
        <v>671</v>
      </c>
      <c r="F13" s="3" t="s">
        <v>78</v>
      </c>
      <c r="G13" s="3"/>
      <c r="H13" s="3"/>
      <c r="I13" s="3"/>
      <c r="J13" s="3"/>
      <c r="K13" s="3"/>
      <c r="L13" s="3"/>
      <c r="M13" s="3" t="s">
        <v>82</v>
      </c>
      <c r="N13" s="3"/>
      <c r="O13" s="3"/>
      <c r="P13" s="3"/>
      <c r="Q13" s="36"/>
      <c r="R13" s="3" t="s">
        <v>49</v>
      </c>
      <c r="S13" s="3" t="s">
        <v>77</v>
      </c>
      <c r="T13" s="3"/>
      <c r="U13" s="3" t="str">
        <f t="shared" si="0"/>
        <v>["NCBI Virus", "Sample", "Sequence"]</v>
      </c>
      <c r="V13" s="3" t="s">
        <v>6</v>
      </c>
      <c r="W13" s="3"/>
      <c r="X13" s="3"/>
      <c r="Y13" s="3" t="s">
        <v>691</v>
      </c>
      <c r="Z13" s="3" t="s">
        <v>692</v>
      </c>
      <c r="AA13" s="3"/>
      <c r="AB13" s="3" t="s">
        <v>693</v>
      </c>
      <c r="AC13" s="3"/>
      <c r="AD13" s="3"/>
      <c r="AE13" s="3"/>
      <c r="AF13" s="3"/>
      <c r="AG13" s="3"/>
      <c r="AH13" s="3"/>
      <c r="AI13" s="3"/>
      <c r="AJ13" s="3"/>
      <c r="AK13" s="3"/>
      <c r="AL13" s="3"/>
      <c r="AM13" s="3"/>
      <c r="AN13" s="3"/>
      <c r="AO13" s="3"/>
    </row>
    <row r="14" spans="1:41" s="4" customFormat="1" ht="23.25" customHeight="1" x14ac:dyDescent="0.2">
      <c r="A14" s="3" t="s">
        <v>83</v>
      </c>
      <c r="B14" s="3" t="s">
        <v>84</v>
      </c>
      <c r="C14" s="3" t="s">
        <v>85</v>
      </c>
      <c r="D14" s="3" t="s">
        <v>81</v>
      </c>
      <c r="E14" s="3" t="s">
        <v>671</v>
      </c>
      <c r="F14" s="3" t="s">
        <v>83</v>
      </c>
      <c r="G14" s="3" t="s">
        <v>86</v>
      </c>
      <c r="H14" s="3"/>
      <c r="I14" s="3"/>
      <c r="J14" s="3"/>
      <c r="K14" s="3"/>
      <c r="L14" s="3"/>
      <c r="M14" s="3" t="s">
        <v>82</v>
      </c>
      <c r="N14" s="3" t="s">
        <v>87</v>
      </c>
      <c r="O14" s="3"/>
      <c r="P14" s="3"/>
      <c r="Q14" s="36"/>
      <c r="R14" s="3" t="s">
        <v>49</v>
      </c>
      <c r="S14" s="3" t="s">
        <v>77</v>
      </c>
      <c r="T14" s="3"/>
      <c r="U14" s="3" t="str">
        <f t="shared" si="0"/>
        <v>["NCBI Virus", "BV-BRC", "Sample", "Sequence"]</v>
      </c>
      <c r="V14" s="3" t="s">
        <v>939</v>
      </c>
      <c r="W14" s="3"/>
      <c r="X14" s="3"/>
      <c r="Y14" s="3" t="s">
        <v>691</v>
      </c>
      <c r="Z14" s="3" t="s">
        <v>692</v>
      </c>
      <c r="AA14" s="3"/>
      <c r="AB14" s="3" t="s">
        <v>693</v>
      </c>
      <c r="AC14" s="3" t="s">
        <v>740</v>
      </c>
      <c r="AD14" s="3"/>
      <c r="AE14" s="3" t="s">
        <v>741</v>
      </c>
      <c r="AF14" s="3" t="s">
        <v>734</v>
      </c>
      <c r="AG14" s="3"/>
      <c r="AH14" s="3" t="s">
        <v>742</v>
      </c>
      <c r="AI14" s="3"/>
      <c r="AJ14" s="3"/>
      <c r="AK14" s="3"/>
      <c r="AL14" s="3"/>
      <c r="AM14" s="3"/>
      <c r="AN14" s="3"/>
      <c r="AO14" s="3"/>
    </row>
    <row r="15" spans="1:41" s="4" customFormat="1" ht="23.25" customHeight="1" x14ac:dyDescent="0.2">
      <c r="A15" s="3" t="s">
        <v>88</v>
      </c>
      <c r="B15" s="3" t="s">
        <v>89</v>
      </c>
      <c r="C15" s="3" t="s">
        <v>90</v>
      </c>
      <c r="D15" s="3" t="s">
        <v>22</v>
      </c>
      <c r="E15" s="3" t="s">
        <v>671</v>
      </c>
      <c r="F15" s="3" t="s">
        <v>88</v>
      </c>
      <c r="G15" s="3" t="s">
        <v>91</v>
      </c>
      <c r="H15" s="3"/>
      <c r="I15" s="3"/>
      <c r="J15" s="3" t="s">
        <v>92</v>
      </c>
      <c r="K15" s="3"/>
      <c r="L15" s="3"/>
      <c r="M15" s="3" t="s">
        <v>93</v>
      </c>
      <c r="N15" s="3"/>
      <c r="O15" s="3"/>
      <c r="P15" s="3"/>
      <c r="Q15" s="36"/>
      <c r="R15" s="3" t="s">
        <v>49</v>
      </c>
      <c r="S15" s="3" t="s">
        <v>77</v>
      </c>
      <c r="T15" s="3"/>
      <c r="U15" s="3" t="str">
        <f t="shared" si="0"/>
        <v>["MIGS-VI", "NCBI Virus", "Sample", "Sequence"]</v>
      </c>
      <c r="V15" s="3" t="s">
        <v>6</v>
      </c>
      <c r="W15" s="3"/>
      <c r="X15" s="3"/>
      <c r="Y15" s="3" t="s">
        <v>93</v>
      </c>
      <c r="Z15" s="3" t="s">
        <v>694</v>
      </c>
      <c r="AA15" s="3"/>
      <c r="AB15" s="3"/>
      <c r="AC15" s="3"/>
      <c r="AD15" s="3"/>
      <c r="AE15" s="3"/>
      <c r="AF15" s="3"/>
      <c r="AG15" s="3"/>
      <c r="AH15" s="3"/>
      <c r="AI15" s="3"/>
      <c r="AJ15" s="3"/>
      <c r="AK15" s="3"/>
      <c r="AL15" s="3"/>
      <c r="AM15" s="3"/>
      <c r="AN15" s="3"/>
      <c r="AO15" s="3"/>
    </row>
    <row r="16" spans="1:41" s="4" customFormat="1" ht="23.25" customHeight="1" x14ac:dyDescent="0.2">
      <c r="A16" s="3" t="s">
        <v>94</v>
      </c>
      <c r="B16" s="3" t="s">
        <v>95</v>
      </c>
      <c r="C16" s="3" t="s">
        <v>96</v>
      </c>
      <c r="D16" s="3" t="s">
        <v>22</v>
      </c>
      <c r="E16" s="3" t="s">
        <v>671</v>
      </c>
      <c r="F16" s="3" t="s">
        <v>94</v>
      </c>
      <c r="G16" s="3"/>
      <c r="H16" s="3"/>
      <c r="I16" s="3"/>
      <c r="J16" s="3"/>
      <c r="K16" s="3"/>
      <c r="L16" s="3"/>
      <c r="M16" s="3" t="s">
        <v>97</v>
      </c>
      <c r="N16" s="3" t="s">
        <v>97</v>
      </c>
      <c r="O16" s="3"/>
      <c r="P16" s="3"/>
      <c r="Q16" s="36"/>
      <c r="R16" s="3" t="s">
        <v>49</v>
      </c>
      <c r="S16" s="3" t="s">
        <v>71</v>
      </c>
      <c r="T16" s="3" t="s">
        <v>72</v>
      </c>
      <c r="U16" s="3" t="str">
        <f t="shared" si="0"/>
        <v>["NCBI Virus", "BV-BRC", "Sample", "Virus", "NCBI Taxonomy"]</v>
      </c>
      <c r="V16" s="3" t="s">
        <v>939</v>
      </c>
      <c r="W16" s="3"/>
      <c r="X16" s="3"/>
      <c r="Y16" s="3" t="s">
        <v>97</v>
      </c>
      <c r="Z16" s="3" t="s">
        <v>695</v>
      </c>
      <c r="AA16" s="3"/>
      <c r="AB16" s="3"/>
      <c r="AC16" s="3" t="s">
        <v>677</v>
      </c>
      <c r="AD16" s="3" t="s">
        <v>278</v>
      </c>
      <c r="AE16" s="3" t="s">
        <v>743</v>
      </c>
      <c r="AF16" s="3" t="s">
        <v>733</v>
      </c>
      <c r="AG16" s="3"/>
      <c r="AH16" s="3"/>
      <c r="AI16" s="3"/>
      <c r="AJ16" s="3"/>
      <c r="AK16" s="3"/>
      <c r="AL16" s="3"/>
      <c r="AM16" s="3"/>
      <c r="AN16" s="3"/>
      <c r="AO16" s="3"/>
    </row>
    <row r="17" spans="1:41" s="4" customFormat="1" ht="23.25" customHeight="1" x14ac:dyDescent="0.2">
      <c r="A17" s="3" t="s">
        <v>98</v>
      </c>
      <c r="B17" s="3" t="s">
        <v>99</v>
      </c>
      <c r="C17" s="3" t="s">
        <v>100</v>
      </c>
      <c r="D17" s="3" t="s">
        <v>22</v>
      </c>
      <c r="E17" s="3" t="s">
        <v>671</v>
      </c>
      <c r="F17" s="3" t="s">
        <v>98</v>
      </c>
      <c r="G17" s="3"/>
      <c r="H17" s="3" t="s">
        <v>101</v>
      </c>
      <c r="I17" s="3"/>
      <c r="J17" s="3"/>
      <c r="K17" s="3"/>
      <c r="L17" s="3"/>
      <c r="M17" s="3" t="s">
        <v>102</v>
      </c>
      <c r="N17" s="3"/>
      <c r="O17" s="3"/>
      <c r="P17" s="3"/>
      <c r="Q17" s="36"/>
      <c r="R17" s="3" t="s">
        <v>49</v>
      </c>
      <c r="S17" s="3"/>
      <c r="T17" s="3"/>
      <c r="U17" s="3" t="str">
        <f t="shared" si="0"/>
        <v>["ENA", "NCBI Virus", "Sample"]</v>
      </c>
      <c r="V17" s="3" t="s">
        <v>6</v>
      </c>
      <c r="W17" s="3"/>
      <c r="X17" s="3" t="s">
        <v>962</v>
      </c>
      <c r="Y17" s="3" t="s">
        <v>696</v>
      </c>
      <c r="Z17" s="3" t="s">
        <v>697</v>
      </c>
      <c r="AA17" s="3"/>
      <c r="AB17" s="3" t="s">
        <v>688</v>
      </c>
      <c r="AC17" s="3"/>
      <c r="AD17" s="3"/>
      <c r="AE17" s="3"/>
      <c r="AF17" s="3"/>
      <c r="AG17" s="3"/>
      <c r="AH17" s="3"/>
      <c r="AI17" s="3"/>
      <c r="AJ17" s="3"/>
      <c r="AK17" s="3"/>
      <c r="AL17" s="3"/>
      <c r="AM17" s="3"/>
      <c r="AN17" s="3"/>
      <c r="AO17" s="3" t="s">
        <v>966</v>
      </c>
    </row>
    <row r="18" spans="1:41" s="4" customFormat="1" ht="23.25" customHeight="1" x14ac:dyDescent="0.3">
      <c r="A18" s="3" t="s">
        <v>103</v>
      </c>
      <c r="B18" s="3" t="s">
        <v>104</v>
      </c>
      <c r="C18" s="3" t="s">
        <v>105</v>
      </c>
      <c r="D18" s="3" t="s">
        <v>22</v>
      </c>
      <c r="E18" s="3" t="s">
        <v>671</v>
      </c>
      <c r="F18" s="3" t="s">
        <v>103</v>
      </c>
      <c r="G18" s="3"/>
      <c r="H18" s="3"/>
      <c r="I18" s="3"/>
      <c r="J18" s="3"/>
      <c r="K18" s="3"/>
      <c r="L18" s="3"/>
      <c r="M18" s="3" t="s">
        <v>102</v>
      </c>
      <c r="N18" s="3" t="s">
        <v>106</v>
      </c>
      <c r="O18" s="3" t="s">
        <v>101</v>
      </c>
      <c r="P18" s="3" t="s">
        <v>101</v>
      </c>
      <c r="Q18" s="37" t="s">
        <v>49</v>
      </c>
      <c r="R18" s="3" t="s">
        <v>49</v>
      </c>
      <c r="S18" s="3"/>
      <c r="T18" s="3"/>
      <c r="U18" s="3" t="str">
        <f t="shared" si="0"/>
        <v>["NCBI Virus", "BV-BRC", "ENA ERC32", "ENA ERC32", "ENA ERC33", "Sample", "Sample"]</v>
      </c>
      <c r="V18" s="3" t="s">
        <v>939</v>
      </c>
      <c r="W18" s="3"/>
      <c r="X18" s="3"/>
      <c r="Y18" s="3" t="s">
        <v>696</v>
      </c>
      <c r="Z18" s="3" t="s">
        <v>697</v>
      </c>
      <c r="AA18" s="3"/>
      <c r="AB18" s="3" t="s">
        <v>688</v>
      </c>
      <c r="AC18" s="3" t="s">
        <v>674</v>
      </c>
      <c r="AD18" s="3" t="s">
        <v>737</v>
      </c>
      <c r="AE18" s="3" t="s">
        <v>744</v>
      </c>
      <c r="AF18" s="3" t="s">
        <v>733</v>
      </c>
      <c r="AG18" s="3"/>
      <c r="AH18" s="3"/>
      <c r="AI18" s="3" t="s">
        <v>883</v>
      </c>
      <c r="AJ18" s="3"/>
      <c r="AK18" s="3"/>
      <c r="AL18" s="3" t="s">
        <v>883</v>
      </c>
      <c r="AM18" s="3"/>
      <c r="AN18" s="3" t="s">
        <v>924</v>
      </c>
      <c r="AO18" s="3"/>
    </row>
    <row r="19" spans="1:41" s="4" customFormat="1" ht="23.25" customHeight="1" x14ac:dyDescent="0.3">
      <c r="A19" s="3" t="s">
        <v>107</v>
      </c>
      <c r="B19" s="3" t="s">
        <v>108</v>
      </c>
      <c r="C19" s="3" t="s">
        <v>109</v>
      </c>
      <c r="D19" s="3" t="s">
        <v>22</v>
      </c>
      <c r="E19" s="3" t="s">
        <v>671</v>
      </c>
      <c r="F19" s="3" t="s">
        <v>107</v>
      </c>
      <c r="G19" s="3"/>
      <c r="H19" s="3" t="s">
        <v>110</v>
      </c>
      <c r="I19" s="3"/>
      <c r="J19" s="3"/>
      <c r="K19" s="3"/>
      <c r="L19" s="3"/>
      <c r="M19" s="3" t="s">
        <v>111</v>
      </c>
      <c r="N19" s="3" t="s">
        <v>112</v>
      </c>
      <c r="O19" s="3" t="s">
        <v>110</v>
      </c>
      <c r="P19" s="3" t="s">
        <v>110</v>
      </c>
      <c r="Q19" s="37" t="s">
        <v>49</v>
      </c>
      <c r="R19" s="3" t="s">
        <v>49</v>
      </c>
      <c r="S19" s="3" t="s">
        <v>111</v>
      </c>
      <c r="T19" s="3"/>
      <c r="U19" s="3" t="str">
        <f t="shared" si="0"/>
        <v>["ENA", "NCBI Virus", "BV-BRC", "ENA ERC32", "ENA ERC32", "ENA ERC33", "Sample", "Sample", "Host"]</v>
      </c>
      <c r="V19" s="3" t="s">
        <v>939</v>
      </c>
      <c r="W19" s="3"/>
      <c r="X19" s="3" t="s">
        <v>962</v>
      </c>
      <c r="Y19" s="3" t="s">
        <v>111</v>
      </c>
      <c r="Z19" s="3" t="s">
        <v>698</v>
      </c>
      <c r="AA19" s="3"/>
      <c r="AB19" s="3"/>
      <c r="AC19" s="3" t="s">
        <v>745</v>
      </c>
      <c r="AD19" s="3"/>
      <c r="AE19" s="3" t="s">
        <v>746</v>
      </c>
      <c r="AF19" s="3" t="s">
        <v>733</v>
      </c>
      <c r="AG19" s="3"/>
      <c r="AH19" s="3"/>
      <c r="AI19" s="3" t="s">
        <v>884</v>
      </c>
      <c r="AJ19" s="3"/>
      <c r="AK19" s="3"/>
      <c r="AL19" s="3" t="s">
        <v>884</v>
      </c>
      <c r="AM19" s="3"/>
      <c r="AN19" s="3" t="s">
        <v>924</v>
      </c>
      <c r="AO19" s="3" t="s">
        <v>965</v>
      </c>
    </row>
    <row r="20" spans="1:41" s="4" customFormat="1" ht="23.25" customHeight="1" x14ac:dyDescent="0.25">
      <c r="A20" s="3"/>
      <c r="B20" s="3"/>
      <c r="C20" s="3"/>
      <c r="D20" s="3"/>
      <c r="E20" s="3" t="s">
        <v>673</v>
      </c>
      <c r="F20" s="3"/>
      <c r="G20" s="3"/>
      <c r="H20" s="3"/>
      <c r="I20" s="3"/>
      <c r="J20" s="3"/>
      <c r="K20" s="3"/>
      <c r="L20" s="3"/>
      <c r="M20" s="3"/>
      <c r="N20" s="3"/>
      <c r="O20" s="3"/>
      <c r="P20" s="3"/>
      <c r="Q20" s="38"/>
      <c r="R20" s="3"/>
      <c r="S20" s="3"/>
      <c r="T20" s="3"/>
      <c r="U20" s="3" t="str">
        <f t="shared" si="0"/>
        <v>[]</v>
      </c>
      <c r="V20" s="3" t="s">
        <v>6</v>
      </c>
      <c r="W20" s="3"/>
      <c r="X20" s="3"/>
      <c r="Y20" s="5" t="s">
        <v>699</v>
      </c>
      <c r="Z20" s="5" t="s">
        <v>700</v>
      </c>
      <c r="AA20" s="3"/>
      <c r="AB20" s="3" t="s">
        <v>701</v>
      </c>
      <c r="AC20" s="3"/>
      <c r="AD20" s="3"/>
      <c r="AE20" s="3"/>
      <c r="AF20" s="3"/>
      <c r="AG20" s="3"/>
      <c r="AH20" s="3"/>
      <c r="AI20" s="3"/>
      <c r="AJ20" s="3"/>
      <c r="AK20" s="3"/>
      <c r="AL20" s="3"/>
      <c r="AM20" s="3"/>
      <c r="AN20" s="3"/>
      <c r="AO20" s="3"/>
    </row>
    <row r="21" spans="1:41" s="4" customFormat="1" ht="23.25" customHeight="1" x14ac:dyDescent="0.3">
      <c r="A21" s="3" t="s">
        <v>113</v>
      </c>
      <c r="B21" s="3" t="s">
        <v>114</v>
      </c>
      <c r="C21" s="3" t="s">
        <v>115</v>
      </c>
      <c r="D21" s="3" t="s">
        <v>22</v>
      </c>
      <c r="E21" s="3" t="s">
        <v>671</v>
      </c>
      <c r="F21" s="3" t="s">
        <v>113</v>
      </c>
      <c r="G21" s="3"/>
      <c r="H21" s="3" t="s">
        <v>116</v>
      </c>
      <c r="I21" s="3"/>
      <c r="J21" s="3"/>
      <c r="K21" s="3"/>
      <c r="L21" s="3"/>
      <c r="M21" s="3" t="s">
        <v>117</v>
      </c>
      <c r="N21" s="3"/>
      <c r="O21" s="3"/>
      <c r="P21" s="3" t="s">
        <v>116</v>
      </c>
      <c r="Q21" s="37" t="s">
        <v>49</v>
      </c>
      <c r="R21" s="3" t="s">
        <v>49</v>
      </c>
      <c r="S21" s="3" t="s">
        <v>71</v>
      </c>
      <c r="T21" s="3"/>
      <c r="U21" s="3" t="str">
        <f t="shared" si="0"/>
        <v>["ENA", "NCBI Virus", "ENA ERC33", "Sample", "Sample", "Virus"]</v>
      </c>
      <c r="V21" s="3" t="s">
        <v>6</v>
      </c>
      <c r="W21" s="3"/>
      <c r="X21" s="3" t="s">
        <v>962</v>
      </c>
      <c r="Y21" s="3" t="s">
        <v>117</v>
      </c>
      <c r="Z21" s="3" t="s">
        <v>702</v>
      </c>
      <c r="AA21" s="3"/>
      <c r="AB21" s="3"/>
      <c r="AC21" s="3"/>
      <c r="AD21" s="3"/>
      <c r="AE21" s="3"/>
      <c r="AF21" s="3"/>
      <c r="AG21" s="3"/>
      <c r="AH21" s="3"/>
      <c r="AI21" s="3"/>
      <c r="AJ21" s="3"/>
      <c r="AK21" s="3"/>
      <c r="AL21" s="3" t="s">
        <v>927</v>
      </c>
      <c r="AM21" s="3"/>
      <c r="AN21" s="3" t="s">
        <v>924</v>
      </c>
      <c r="AO21" s="3" t="s">
        <v>965</v>
      </c>
    </row>
    <row r="22" spans="1:41" s="4" customFormat="1" ht="23.25" customHeight="1" x14ac:dyDescent="0.2">
      <c r="A22" s="3" t="s">
        <v>118</v>
      </c>
      <c r="B22" s="3" t="s">
        <v>119</v>
      </c>
      <c r="C22" s="3" t="s">
        <v>120</v>
      </c>
      <c r="D22" s="3" t="s">
        <v>22</v>
      </c>
      <c r="E22" s="3" t="s">
        <v>671</v>
      </c>
      <c r="F22" s="3" t="s">
        <v>118</v>
      </c>
      <c r="G22" s="3" t="s">
        <v>118</v>
      </c>
      <c r="H22" s="3"/>
      <c r="I22" s="3"/>
      <c r="J22" s="3"/>
      <c r="K22" s="3"/>
      <c r="L22" s="3"/>
      <c r="M22" s="3" t="s">
        <v>121</v>
      </c>
      <c r="N22" s="3" t="s">
        <v>122</v>
      </c>
      <c r="O22" s="3"/>
      <c r="P22" s="3"/>
      <c r="Q22" s="36"/>
      <c r="R22" s="3" t="s">
        <v>49</v>
      </c>
      <c r="S22" s="3" t="s">
        <v>77</v>
      </c>
      <c r="T22" s="3"/>
      <c r="U22" s="3" t="str">
        <f t="shared" si="0"/>
        <v>["NCBI Virus", "BV-BRC", "Sample", "Sequence"]</v>
      </c>
      <c r="V22" s="3" t="s">
        <v>939</v>
      </c>
      <c r="W22" s="3"/>
      <c r="X22" s="3"/>
      <c r="Y22" s="3" t="s">
        <v>121</v>
      </c>
      <c r="Z22" s="3" t="s">
        <v>703</v>
      </c>
      <c r="AA22" s="3"/>
      <c r="AB22" s="3"/>
      <c r="AC22" s="3" t="s">
        <v>747</v>
      </c>
      <c r="AD22" s="3" t="s">
        <v>747</v>
      </c>
      <c r="AE22" s="3" t="s">
        <v>748</v>
      </c>
      <c r="AF22" s="3" t="s">
        <v>749</v>
      </c>
      <c r="AG22" s="3"/>
      <c r="AH22" s="3"/>
      <c r="AI22" s="3"/>
      <c r="AJ22" s="3"/>
      <c r="AK22" s="3"/>
      <c r="AL22" s="3"/>
      <c r="AM22" s="3"/>
      <c r="AN22" s="3"/>
      <c r="AO22" s="3" t="s">
        <v>967</v>
      </c>
    </row>
    <row r="23" spans="1:41" s="4" customFormat="1" ht="23.25" customHeight="1" x14ac:dyDescent="0.2">
      <c r="A23" s="3" t="s">
        <v>123</v>
      </c>
      <c r="B23" s="3" t="s">
        <v>124</v>
      </c>
      <c r="C23" s="3" t="s">
        <v>125</v>
      </c>
      <c r="D23" s="3" t="s">
        <v>22</v>
      </c>
      <c r="E23" s="3" t="s">
        <v>671</v>
      </c>
      <c r="F23" s="3" t="s">
        <v>123</v>
      </c>
      <c r="G23" s="3" t="s">
        <v>123</v>
      </c>
      <c r="H23" s="3" t="s">
        <v>126</v>
      </c>
      <c r="I23" s="3"/>
      <c r="J23" s="3"/>
      <c r="K23" s="3"/>
      <c r="L23" s="3"/>
      <c r="M23" s="3" t="s">
        <v>127</v>
      </c>
      <c r="N23" s="3"/>
      <c r="O23" s="3"/>
      <c r="P23" s="3"/>
      <c r="Q23" s="36"/>
      <c r="R23" s="3" t="s">
        <v>49</v>
      </c>
      <c r="S23" s="3" t="s">
        <v>71</v>
      </c>
      <c r="T23" s="3"/>
      <c r="U23" s="3" t="str">
        <f t="shared" si="0"/>
        <v>["ENA", "NCBI Virus", "Sample", "Virus"]</v>
      </c>
      <c r="V23" s="3" t="s">
        <v>6</v>
      </c>
      <c r="W23" s="3"/>
      <c r="X23" s="3"/>
      <c r="Y23" s="3" t="s">
        <v>124</v>
      </c>
      <c r="Z23" s="3" t="s">
        <v>704</v>
      </c>
      <c r="AA23" s="3"/>
      <c r="AB23" s="3"/>
      <c r="AC23" s="3"/>
      <c r="AD23" s="3"/>
      <c r="AE23" s="3"/>
      <c r="AF23" s="3"/>
      <c r="AG23" s="3"/>
      <c r="AH23" s="3"/>
      <c r="AI23" s="3"/>
      <c r="AJ23" s="3"/>
      <c r="AK23" s="3"/>
      <c r="AL23" s="3"/>
      <c r="AM23" s="3"/>
      <c r="AN23" s="3"/>
      <c r="AO23" s="3" t="s">
        <v>968</v>
      </c>
    </row>
    <row r="24" spans="1:41" s="4" customFormat="1" ht="23.25" customHeight="1" x14ac:dyDescent="0.2">
      <c r="A24" s="3" t="s">
        <v>128</v>
      </c>
      <c r="B24" s="3" t="s">
        <v>129</v>
      </c>
      <c r="C24" s="3" t="s">
        <v>130</v>
      </c>
      <c r="D24" s="3" t="s">
        <v>22</v>
      </c>
      <c r="E24" s="3" t="s">
        <v>671</v>
      </c>
      <c r="F24" s="3" t="s">
        <v>128</v>
      </c>
      <c r="G24" s="3" t="s">
        <v>131</v>
      </c>
      <c r="H24" s="3"/>
      <c r="I24" s="3"/>
      <c r="J24" s="3"/>
      <c r="K24" s="3"/>
      <c r="L24" s="3"/>
      <c r="M24" s="3" t="s">
        <v>132</v>
      </c>
      <c r="N24" s="3"/>
      <c r="O24" s="3"/>
      <c r="P24" s="3"/>
      <c r="Q24" s="36"/>
      <c r="R24" s="3" t="s">
        <v>49</v>
      </c>
      <c r="S24" s="3" t="s">
        <v>77</v>
      </c>
      <c r="T24" s="3"/>
      <c r="U24" s="3" t="str">
        <f t="shared" si="0"/>
        <v>["NCBI Virus", "Sample", "Sequence"]</v>
      </c>
      <c r="V24" s="3" t="s">
        <v>6</v>
      </c>
      <c r="W24" s="3"/>
      <c r="X24" s="3"/>
      <c r="Y24" s="3" t="s">
        <v>705</v>
      </c>
      <c r="Z24" s="3" t="s">
        <v>706</v>
      </c>
      <c r="AA24" s="3"/>
      <c r="AB24" s="3"/>
      <c r="AC24" s="3"/>
      <c r="AD24" s="3"/>
      <c r="AE24" s="3"/>
      <c r="AF24" s="3"/>
      <c r="AG24" s="3"/>
      <c r="AH24" s="3"/>
      <c r="AI24" s="3"/>
      <c r="AJ24" s="3"/>
      <c r="AK24" s="3"/>
      <c r="AL24" s="3"/>
      <c r="AM24" s="3"/>
      <c r="AN24" s="3"/>
      <c r="AO24" s="3"/>
    </row>
    <row r="25" spans="1:41" s="4" customFormat="1" ht="23.25" customHeight="1" x14ac:dyDescent="0.2">
      <c r="A25" s="3" t="s">
        <v>133</v>
      </c>
      <c r="B25" s="3" t="s">
        <v>134</v>
      </c>
      <c r="C25" s="3" t="s">
        <v>135</v>
      </c>
      <c r="D25" s="3" t="s">
        <v>22</v>
      </c>
      <c r="E25" s="3" t="s">
        <v>671</v>
      </c>
      <c r="F25" s="3"/>
      <c r="G25" s="3"/>
      <c r="H25" s="3"/>
      <c r="I25" s="3"/>
      <c r="J25" s="3"/>
      <c r="K25" s="3"/>
      <c r="L25" s="3"/>
      <c r="M25" s="3" t="s">
        <v>136</v>
      </c>
      <c r="N25" s="3"/>
      <c r="O25" s="3"/>
      <c r="P25" s="3"/>
      <c r="Q25" s="36"/>
      <c r="R25" s="3" t="s">
        <v>49</v>
      </c>
      <c r="S25" s="3" t="s">
        <v>71</v>
      </c>
      <c r="T25" s="3"/>
      <c r="U25" s="3" t="str">
        <f t="shared" si="0"/>
        <v>["NCBI Virus", "Sample", "Virus"]</v>
      </c>
      <c r="V25" s="3" t="s">
        <v>6</v>
      </c>
      <c r="W25" s="3" t="s">
        <v>940</v>
      </c>
      <c r="X25" s="3"/>
      <c r="Y25" s="3" t="s">
        <v>134</v>
      </c>
      <c r="Z25" s="3" t="s">
        <v>135</v>
      </c>
      <c r="AA25" s="3"/>
      <c r="AB25" s="3"/>
      <c r="AC25" s="3"/>
      <c r="AD25" s="3"/>
      <c r="AE25" s="3"/>
      <c r="AF25" s="3"/>
      <c r="AG25" s="3"/>
      <c r="AH25" s="3"/>
      <c r="AI25" s="3"/>
      <c r="AJ25" s="3"/>
      <c r="AK25" s="3"/>
      <c r="AL25" s="3"/>
      <c r="AM25" s="3"/>
      <c r="AN25" s="3"/>
      <c r="AO25" s="3"/>
    </row>
    <row r="26" spans="1:41" s="4" customFormat="1" ht="23.25" customHeight="1" x14ac:dyDescent="0.2">
      <c r="A26" s="3" t="s">
        <v>137</v>
      </c>
      <c r="B26" s="3" t="s">
        <v>138</v>
      </c>
      <c r="C26" s="3" t="s">
        <v>139</v>
      </c>
      <c r="D26" s="3" t="s">
        <v>22</v>
      </c>
      <c r="E26" s="3" t="s">
        <v>671</v>
      </c>
      <c r="F26" s="3" t="s">
        <v>137</v>
      </c>
      <c r="G26" s="3" t="s">
        <v>140</v>
      </c>
      <c r="H26" s="3"/>
      <c r="I26" s="3"/>
      <c r="J26" s="3"/>
      <c r="K26" s="3"/>
      <c r="L26" s="3"/>
      <c r="M26" s="3" t="s">
        <v>141</v>
      </c>
      <c r="N26" s="3"/>
      <c r="O26" s="3"/>
      <c r="P26" s="3"/>
      <c r="Q26" s="36"/>
      <c r="R26" s="3" t="s">
        <v>26</v>
      </c>
      <c r="S26" s="3" t="s">
        <v>142</v>
      </c>
      <c r="T26" s="3"/>
      <c r="U26" s="3" t="str">
        <f t="shared" si="0"/>
        <v>["NCBI Virus", "Organizational", "Submission"]</v>
      </c>
      <c r="V26" s="3" t="s">
        <v>6</v>
      </c>
      <c r="W26" s="3"/>
      <c r="X26" s="3"/>
      <c r="Y26" s="3" t="s">
        <v>141</v>
      </c>
      <c r="Z26" s="3" t="s">
        <v>707</v>
      </c>
      <c r="AA26" s="3"/>
      <c r="AB26" s="3" t="s">
        <v>708</v>
      </c>
      <c r="AC26" s="3"/>
      <c r="AD26" s="3"/>
      <c r="AE26" s="3"/>
      <c r="AF26" s="3"/>
      <c r="AG26" s="3"/>
      <c r="AH26" s="3"/>
      <c r="AI26" s="3"/>
      <c r="AJ26" s="3"/>
      <c r="AK26" s="3"/>
      <c r="AL26" s="3"/>
      <c r="AM26" s="3"/>
      <c r="AN26" s="3"/>
      <c r="AO26" s="3" t="s">
        <v>969</v>
      </c>
    </row>
    <row r="27" spans="1:41" s="4" customFormat="1" ht="23.25" customHeight="1" x14ac:dyDescent="0.25">
      <c r="A27" s="3"/>
      <c r="B27" s="3"/>
      <c r="C27" s="3"/>
      <c r="D27" s="3"/>
      <c r="E27" s="3" t="s">
        <v>673</v>
      </c>
      <c r="F27" s="3"/>
      <c r="G27" s="3"/>
      <c r="H27" s="3"/>
      <c r="I27" s="3"/>
      <c r="J27" s="3"/>
      <c r="K27" s="3"/>
      <c r="L27" s="3"/>
      <c r="M27" s="5" t="s">
        <v>143</v>
      </c>
      <c r="N27" s="3"/>
      <c r="O27" s="3"/>
      <c r="P27" s="3"/>
      <c r="Q27" s="38"/>
      <c r="R27" s="3" t="s">
        <v>26</v>
      </c>
      <c r="S27" s="3"/>
      <c r="T27" s="3"/>
      <c r="U27" s="3" t="str">
        <f t="shared" si="0"/>
        <v>["NCBI Virus", "Organizational"]</v>
      </c>
      <c r="V27" s="3" t="s">
        <v>6</v>
      </c>
      <c r="W27" s="3"/>
      <c r="X27" s="3"/>
      <c r="Y27" s="5" t="s">
        <v>143</v>
      </c>
      <c r="Z27" s="5" t="s">
        <v>709</v>
      </c>
      <c r="AA27" s="3"/>
      <c r="AB27" s="3" t="s">
        <v>710</v>
      </c>
      <c r="AC27" s="3"/>
      <c r="AD27" s="3"/>
      <c r="AE27" s="3"/>
      <c r="AF27" s="3"/>
      <c r="AG27" s="3"/>
      <c r="AH27" s="3"/>
      <c r="AI27" s="3"/>
      <c r="AJ27" s="3"/>
      <c r="AK27" s="3"/>
      <c r="AL27" s="3"/>
      <c r="AM27" s="3"/>
      <c r="AN27" s="3"/>
      <c r="AO27" s="3"/>
    </row>
    <row r="28" spans="1:41" s="4" customFormat="1" ht="23.25" customHeight="1" x14ac:dyDescent="0.2">
      <c r="A28" s="3" t="s">
        <v>144</v>
      </c>
      <c r="B28" s="3" t="s">
        <v>145</v>
      </c>
      <c r="C28" s="3" t="s">
        <v>146</v>
      </c>
      <c r="D28" s="3" t="s">
        <v>53</v>
      </c>
      <c r="E28" s="3" t="s">
        <v>671</v>
      </c>
      <c r="F28" s="3" t="s">
        <v>144</v>
      </c>
      <c r="G28" s="3" t="s">
        <v>147</v>
      </c>
      <c r="H28" s="3"/>
      <c r="I28" s="3" t="s">
        <v>148</v>
      </c>
      <c r="J28" s="3"/>
      <c r="K28" s="3"/>
      <c r="L28" s="3"/>
      <c r="M28" s="3" t="s">
        <v>149</v>
      </c>
      <c r="N28" s="3"/>
      <c r="O28" s="3"/>
      <c r="P28" s="3"/>
      <c r="Q28" s="36"/>
      <c r="R28" s="3" t="s">
        <v>26</v>
      </c>
      <c r="S28" s="3"/>
      <c r="T28" s="3"/>
      <c r="U28" s="3" t="str">
        <f t="shared" si="0"/>
        <v>["RKI", "NCBI Virus", "Organizational"]</v>
      </c>
      <c r="V28" s="3" t="s">
        <v>6</v>
      </c>
      <c r="W28" s="3" t="s">
        <v>941</v>
      </c>
      <c r="X28" s="3"/>
      <c r="Y28" s="3" t="s">
        <v>711</v>
      </c>
      <c r="Z28" s="3" t="s">
        <v>712</v>
      </c>
      <c r="AA28" s="3"/>
      <c r="AB28" s="3"/>
      <c r="AC28" s="3"/>
      <c r="AD28" s="3"/>
      <c r="AE28" s="3"/>
      <c r="AF28" s="3"/>
      <c r="AG28" s="3"/>
      <c r="AH28" s="3"/>
      <c r="AI28" s="3"/>
      <c r="AJ28" s="3"/>
      <c r="AK28" s="3"/>
      <c r="AL28" s="3"/>
      <c r="AM28" s="3"/>
      <c r="AN28" s="3"/>
      <c r="AO28" s="3" t="s">
        <v>970</v>
      </c>
    </row>
    <row r="29" spans="1:41" s="4" customFormat="1" ht="23.25" customHeight="1" x14ac:dyDescent="0.25">
      <c r="A29" s="3"/>
      <c r="B29" s="3"/>
      <c r="C29" s="3"/>
      <c r="D29" s="3"/>
      <c r="E29" s="3" t="s">
        <v>673</v>
      </c>
      <c r="F29" s="3"/>
      <c r="G29" s="3"/>
      <c r="H29" s="3"/>
      <c r="I29" s="3"/>
      <c r="J29" s="3"/>
      <c r="K29" s="3"/>
      <c r="L29" s="3"/>
      <c r="M29" s="3"/>
      <c r="N29" s="3"/>
      <c r="O29" s="3"/>
      <c r="P29" s="3"/>
      <c r="Q29" s="38"/>
      <c r="R29" s="3" t="s">
        <v>150</v>
      </c>
      <c r="S29" s="3"/>
      <c r="T29" s="3"/>
      <c r="U29" s="3" t="str">
        <f t="shared" si="0"/>
        <v>["Analysis"]</v>
      </c>
      <c r="V29" s="3" t="s">
        <v>6</v>
      </c>
      <c r="W29" s="3"/>
      <c r="X29" s="3"/>
      <c r="Y29" s="5" t="s">
        <v>713</v>
      </c>
      <c r="Z29" s="5" t="s">
        <v>714</v>
      </c>
      <c r="AA29" s="3"/>
      <c r="AB29" s="3" t="s">
        <v>701</v>
      </c>
      <c r="AC29" s="3"/>
      <c r="AD29" s="3"/>
      <c r="AE29" s="3"/>
      <c r="AF29" s="3"/>
      <c r="AG29" s="3"/>
      <c r="AH29" s="3"/>
      <c r="AI29" s="3"/>
      <c r="AJ29" s="3"/>
      <c r="AK29" s="3"/>
      <c r="AL29" s="3"/>
      <c r="AM29" s="3"/>
      <c r="AN29" s="3"/>
      <c r="AO29" s="3"/>
    </row>
    <row r="30" spans="1:41" s="4" customFormat="1" ht="23.25" customHeight="1" x14ac:dyDescent="0.2">
      <c r="A30" s="3" t="s">
        <v>151</v>
      </c>
      <c r="B30" s="3" t="s">
        <v>152</v>
      </c>
      <c r="C30" s="3" t="s">
        <v>153</v>
      </c>
      <c r="D30" s="3" t="s">
        <v>22</v>
      </c>
      <c r="E30" s="3" t="s">
        <v>671</v>
      </c>
      <c r="F30" s="3" t="s">
        <v>151</v>
      </c>
      <c r="G30" s="3" t="s">
        <v>154</v>
      </c>
      <c r="H30" s="3"/>
      <c r="I30" s="3"/>
      <c r="J30" s="3"/>
      <c r="K30" s="3"/>
      <c r="L30" s="3"/>
      <c r="M30" s="3" t="s">
        <v>155</v>
      </c>
      <c r="N30" s="3"/>
      <c r="O30" s="3"/>
      <c r="P30" s="3"/>
      <c r="Q30" s="36"/>
      <c r="R30" s="3" t="s">
        <v>49</v>
      </c>
      <c r="S30" s="3" t="s">
        <v>71</v>
      </c>
      <c r="T30" s="3" t="s">
        <v>77</v>
      </c>
      <c r="U30" s="3" t="str">
        <f t="shared" si="0"/>
        <v>["NCBI Virus", "Sample", "Virus", "Sequence"]</v>
      </c>
      <c r="V30" s="3" t="s">
        <v>6</v>
      </c>
      <c r="W30" s="3"/>
      <c r="X30" s="3"/>
      <c r="Y30" s="3" t="s">
        <v>155</v>
      </c>
      <c r="Z30" s="3" t="s">
        <v>715</v>
      </c>
      <c r="AA30" s="3"/>
      <c r="AB30" s="3"/>
      <c r="AC30" s="3"/>
      <c r="AD30" s="3"/>
      <c r="AE30" s="3"/>
      <c r="AF30" s="3"/>
      <c r="AG30" s="3"/>
      <c r="AH30" s="3"/>
      <c r="AI30" s="3"/>
      <c r="AJ30" s="3"/>
      <c r="AK30" s="3"/>
      <c r="AL30" s="3"/>
      <c r="AM30" s="3"/>
      <c r="AN30" s="3"/>
      <c r="AO30" s="3"/>
    </row>
    <row r="31" spans="1:41" s="4" customFormat="1" ht="23.25" customHeight="1" x14ac:dyDescent="0.2">
      <c r="A31" s="3" t="s">
        <v>156</v>
      </c>
      <c r="B31" s="3" t="s">
        <v>157</v>
      </c>
      <c r="C31" s="3" t="s">
        <v>158</v>
      </c>
      <c r="D31" s="3" t="s">
        <v>22</v>
      </c>
      <c r="E31" s="3" t="s">
        <v>671</v>
      </c>
      <c r="F31" s="3" t="s">
        <v>156</v>
      </c>
      <c r="G31" s="3" t="s">
        <v>159</v>
      </c>
      <c r="H31" s="3" t="s">
        <v>160</v>
      </c>
      <c r="I31" s="3"/>
      <c r="J31" s="3"/>
      <c r="K31" s="3"/>
      <c r="L31" s="3"/>
      <c r="M31" s="3" t="s">
        <v>161</v>
      </c>
      <c r="N31" s="3" t="s">
        <v>161</v>
      </c>
      <c r="O31" s="3"/>
      <c r="P31" s="3"/>
      <c r="Q31" s="36"/>
      <c r="R31" s="3" t="s">
        <v>49</v>
      </c>
      <c r="S31" s="3" t="s">
        <v>71</v>
      </c>
      <c r="T31" s="3" t="s">
        <v>72</v>
      </c>
      <c r="U31" s="3" t="str">
        <f t="shared" si="0"/>
        <v>["ENA", "NCBI Virus", "BV-BRC", "Sample", "Virus", "NCBI Taxonomy"]</v>
      </c>
      <c r="V31" s="3" t="s">
        <v>939</v>
      </c>
      <c r="W31" s="3"/>
      <c r="X31" s="3" t="s">
        <v>962</v>
      </c>
      <c r="Y31" s="3" t="s">
        <v>161</v>
      </c>
      <c r="Z31" s="3" t="s">
        <v>716</v>
      </c>
      <c r="AA31" s="3"/>
      <c r="AB31" s="3"/>
      <c r="AC31" s="3" t="s">
        <v>677</v>
      </c>
      <c r="AD31" s="3" t="s">
        <v>278</v>
      </c>
      <c r="AE31" s="3" t="s">
        <v>750</v>
      </c>
      <c r="AF31" s="3" t="s">
        <v>733</v>
      </c>
      <c r="AG31" s="3"/>
      <c r="AH31" s="3"/>
      <c r="AI31" s="3"/>
      <c r="AJ31" s="3"/>
      <c r="AK31" s="3"/>
      <c r="AL31" s="3"/>
      <c r="AM31" s="3"/>
      <c r="AN31" s="3"/>
      <c r="AO31" s="3" t="s">
        <v>965</v>
      </c>
    </row>
    <row r="32" spans="1:41" s="4" customFormat="1" ht="23.25" customHeight="1" x14ac:dyDescent="0.2">
      <c r="A32" s="3" t="s">
        <v>162</v>
      </c>
      <c r="B32" s="3" t="s">
        <v>163</v>
      </c>
      <c r="C32" s="3" t="s">
        <v>164</v>
      </c>
      <c r="D32" s="3" t="s">
        <v>22</v>
      </c>
      <c r="E32" s="3" t="s">
        <v>671</v>
      </c>
      <c r="F32" s="3" t="s">
        <v>162</v>
      </c>
      <c r="G32" s="3" t="s">
        <v>165</v>
      </c>
      <c r="H32" s="3"/>
      <c r="I32" s="3"/>
      <c r="J32" s="3"/>
      <c r="K32" s="3"/>
      <c r="L32" s="3"/>
      <c r="M32" s="3" t="s">
        <v>166</v>
      </c>
      <c r="N32" s="3" t="s">
        <v>167</v>
      </c>
      <c r="O32" s="3"/>
      <c r="P32" s="3"/>
      <c r="Q32" s="36"/>
      <c r="R32" s="3" t="s">
        <v>26</v>
      </c>
      <c r="S32" s="3" t="s">
        <v>27</v>
      </c>
      <c r="T32" s="3"/>
      <c r="U32" s="3" t="str">
        <f t="shared" si="0"/>
        <v>["NCBI Virus", "BV-BRC", "Organizational", "Identifiers"]</v>
      </c>
      <c r="V32" s="3" t="s">
        <v>939</v>
      </c>
      <c r="W32" s="3"/>
      <c r="X32" s="3"/>
      <c r="Y32" s="3" t="s">
        <v>717</v>
      </c>
      <c r="Z32" s="3" t="s">
        <v>718</v>
      </c>
      <c r="AA32" s="3"/>
      <c r="AB32" s="3"/>
      <c r="AC32" s="3" t="s">
        <v>731</v>
      </c>
      <c r="AD32" s="3"/>
      <c r="AE32" s="3" t="s">
        <v>165</v>
      </c>
      <c r="AF32" s="3" t="s">
        <v>734</v>
      </c>
      <c r="AG32" s="3"/>
      <c r="AH32" s="3"/>
      <c r="AI32" s="3"/>
      <c r="AJ32" s="3"/>
      <c r="AK32" s="3"/>
      <c r="AL32" s="3"/>
      <c r="AM32" s="3"/>
      <c r="AN32" s="3"/>
      <c r="AO32" s="3"/>
    </row>
    <row r="33" spans="1:41" s="4" customFormat="1" ht="23.25" customHeight="1" x14ac:dyDescent="0.2">
      <c r="A33" s="3" t="s">
        <v>168</v>
      </c>
      <c r="B33" s="3" t="s">
        <v>169</v>
      </c>
      <c r="C33" s="3" t="s">
        <v>170</v>
      </c>
      <c r="D33" s="3" t="s">
        <v>22</v>
      </c>
      <c r="E33" s="3" t="s">
        <v>671</v>
      </c>
      <c r="F33" s="3" t="s">
        <v>168</v>
      </c>
      <c r="G33" s="3" t="s">
        <v>168</v>
      </c>
      <c r="H33" s="3"/>
      <c r="I33" s="3"/>
      <c r="J33" s="3"/>
      <c r="K33" s="3"/>
      <c r="L33" s="3"/>
      <c r="M33" s="3" t="s">
        <v>171</v>
      </c>
      <c r="N33" s="3"/>
      <c r="O33" s="3"/>
      <c r="P33" s="3"/>
      <c r="Q33" s="36"/>
      <c r="R33" s="3" t="s">
        <v>26</v>
      </c>
      <c r="S33" s="3" t="s">
        <v>142</v>
      </c>
      <c r="T33" s="3"/>
      <c r="U33" s="3" t="str">
        <f t="shared" si="0"/>
        <v>["NCBI Virus", "Organizational", "Submission"]</v>
      </c>
      <c r="V33" s="3" t="s">
        <v>6</v>
      </c>
      <c r="W33" s="3"/>
      <c r="X33" s="3"/>
      <c r="Y33" s="3" t="s">
        <v>171</v>
      </c>
      <c r="Z33" s="3" t="s">
        <v>719</v>
      </c>
      <c r="AA33" s="3"/>
      <c r="AB33" s="3"/>
      <c r="AC33" s="3"/>
      <c r="AD33" s="3"/>
      <c r="AE33" s="3"/>
      <c r="AF33" s="3"/>
      <c r="AG33" s="3"/>
      <c r="AH33" s="3"/>
      <c r="AI33" s="3"/>
      <c r="AJ33" s="3"/>
      <c r="AK33" s="3"/>
      <c r="AL33" s="3"/>
      <c r="AM33" s="3"/>
      <c r="AN33" s="3"/>
      <c r="AO33" s="3"/>
    </row>
    <row r="34" spans="1:41" s="4" customFormat="1" ht="23.25" customHeight="1" x14ac:dyDescent="0.3">
      <c r="A34" s="3" t="s">
        <v>172</v>
      </c>
      <c r="B34" s="3" t="s">
        <v>173</v>
      </c>
      <c r="C34" s="3" t="s">
        <v>174</v>
      </c>
      <c r="D34" s="3" t="s">
        <v>22</v>
      </c>
      <c r="E34" s="3" t="s">
        <v>671</v>
      </c>
      <c r="F34" s="3" t="s">
        <v>172</v>
      </c>
      <c r="G34" s="3" t="s">
        <v>175</v>
      </c>
      <c r="H34" s="3" t="s">
        <v>176</v>
      </c>
      <c r="I34" s="3" t="s">
        <v>177</v>
      </c>
      <c r="J34" s="3" t="s">
        <v>178</v>
      </c>
      <c r="K34" s="3"/>
      <c r="L34" s="3"/>
      <c r="M34" s="3" t="s">
        <v>179</v>
      </c>
      <c r="N34" s="3"/>
      <c r="O34" s="3" t="s">
        <v>176</v>
      </c>
      <c r="P34" s="3" t="s">
        <v>176</v>
      </c>
      <c r="Q34" s="37" t="s">
        <v>49</v>
      </c>
      <c r="R34" s="3" t="s">
        <v>49</v>
      </c>
      <c r="S34" s="3" t="s">
        <v>58</v>
      </c>
      <c r="T34" s="3"/>
      <c r="U34" s="3" t="str">
        <f t="shared" si="0"/>
        <v>["ENA", "RKI", "MIGS-VI", "NCBI Virus", "ENA ERC32", "ENA ERC32", "ENA ERC33", "Sample", "Sample", "Collection"]</v>
      </c>
      <c r="V34" s="3" t="s">
        <v>6</v>
      </c>
      <c r="W34" s="3" t="s">
        <v>942</v>
      </c>
      <c r="X34" s="3"/>
      <c r="Y34" s="3" t="s">
        <v>720</v>
      </c>
      <c r="Z34" s="3" t="s">
        <v>721</v>
      </c>
      <c r="AA34" s="3"/>
      <c r="AB34" s="3" t="s">
        <v>722</v>
      </c>
      <c r="AC34" s="3"/>
      <c r="AD34" s="3"/>
      <c r="AE34" s="3"/>
      <c r="AF34" s="3"/>
      <c r="AG34" s="3"/>
      <c r="AH34" s="3"/>
      <c r="AI34" s="3" t="s">
        <v>885</v>
      </c>
      <c r="AJ34" s="3"/>
      <c r="AK34" s="3"/>
      <c r="AL34" s="3" t="s">
        <v>885</v>
      </c>
      <c r="AM34" s="3"/>
      <c r="AN34" s="3" t="s">
        <v>924</v>
      </c>
      <c r="AO34" s="3" t="s">
        <v>966</v>
      </c>
    </row>
    <row r="35" spans="1:41" s="4" customFormat="1" ht="23.25" customHeight="1" x14ac:dyDescent="0.2">
      <c r="A35" s="3" t="s">
        <v>180</v>
      </c>
      <c r="B35" s="3" t="s">
        <v>181</v>
      </c>
      <c r="C35" s="3" t="s">
        <v>182</v>
      </c>
      <c r="D35" s="3" t="s">
        <v>22</v>
      </c>
      <c r="E35" s="3" t="s">
        <v>671</v>
      </c>
      <c r="F35" s="3"/>
      <c r="G35" s="3"/>
      <c r="H35" s="3"/>
      <c r="I35" s="3"/>
      <c r="J35" s="3"/>
      <c r="K35" s="3"/>
      <c r="L35" s="3"/>
      <c r="M35" s="3" t="s">
        <v>183</v>
      </c>
      <c r="N35" s="3"/>
      <c r="O35" s="3"/>
      <c r="P35" s="3"/>
      <c r="Q35" s="36"/>
      <c r="R35" s="3" t="s">
        <v>49</v>
      </c>
      <c r="S35" s="3" t="s">
        <v>58</v>
      </c>
      <c r="T35" s="3"/>
      <c r="U35" s="3" t="str">
        <f t="shared" si="0"/>
        <v>["NCBI Virus", "Sample", "Collection"]</v>
      </c>
      <c r="V35" s="3" t="s">
        <v>6</v>
      </c>
      <c r="W35" s="3" t="s">
        <v>180</v>
      </c>
      <c r="X35" s="3"/>
      <c r="Y35" s="3" t="s">
        <v>183</v>
      </c>
      <c r="Z35" s="3" t="s">
        <v>723</v>
      </c>
      <c r="AA35" s="3"/>
      <c r="AB35" s="3" t="s">
        <v>724</v>
      </c>
      <c r="AC35" s="3"/>
      <c r="AD35" s="3"/>
      <c r="AE35" s="3"/>
      <c r="AF35" s="3"/>
      <c r="AG35" s="3"/>
      <c r="AH35" s="3"/>
      <c r="AI35" s="3"/>
      <c r="AJ35" s="3"/>
      <c r="AK35" s="3"/>
      <c r="AL35" s="3"/>
      <c r="AM35" s="3"/>
      <c r="AN35" s="3"/>
      <c r="AO35" s="3"/>
    </row>
    <row r="36" spans="1:41" s="4" customFormat="1" ht="23.25" customHeight="1" x14ac:dyDescent="0.3">
      <c r="A36" s="3" t="s">
        <v>184</v>
      </c>
      <c r="B36" s="3" t="s">
        <v>185</v>
      </c>
      <c r="C36" s="3" t="s">
        <v>186</v>
      </c>
      <c r="D36" s="3" t="s">
        <v>22</v>
      </c>
      <c r="E36" s="3" t="s">
        <v>672</v>
      </c>
      <c r="F36" s="3" t="s">
        <v>184</v>
      </c>
      <c r="G36" s="3"/>
      <c r="H36" s="3" t="s">
        <v>187</v>
      </c>
      <c r="I36" s="3"/>
      <c r="J36" s="3"/>
      <c r="K36" s="3"/>
      <c r="L36" s="3"/>
      <c r="M36" s="3"/>
      <c r="N36" s="3"/>
      <c r="O36" s="3"/>
      <c r="P36" s="3"/>
      <c r="Q36" s="37" t="s">
        <v>150</v>
      </c>
      <c r="R36" s="3" t="s">
        <v>26</v>
      </c>
      <c r="S36" s="3" t="s">
        <v>27</v>
      </c>
      <c r="T36" s="3"/>
      <c r="U36" s="3" t="str">
        <f t="shared" si="0"/>
        <v>["ENA", "Organizational", "Analysis", "Identifiers"]</v>
      </c>
      <c r="V36" s="3"/>
      <c r="W36" s="3" t="s">
        <v>943</v>
      </c>
      <c r="X36" s="3" t="s">
        <v>962</v>
      </c>
      <c r="Y36" s="3"/>
      <c r="Z36" s="3"/>
      <c r="AA36" s="3"/>
      <c r="AB36" s="3"/>
      <c r="AC36" s="3"/>
      <c r="AD36" s="3"/>
      <c r="AE36" s="3"/>
      <c r="AF36" s="3"/>
      <c r="AG36" s="3"/>
      <c r="AH36" s="3"/>
      <c r="AI36" s="3"/>
      <c r="AJ36" s="3"/>
      <c r="AK36" s="3"/>
      <c r="AL36" s="3"/>
      <c r="AM36" s="3"/>
      <c r="AN36" s="3"/>
      <c r="AO36" s="3" t="s">
        <v>971</v>
      </c>
    </row>
    <row r="37" spans="1:41" s="4" customFormat="1" ht="23.25" customHeight="1" x14ac:dyDescent="0.3">
      <c r="A37" s="3" t="s">
        <v>188</v>
      </c>
      <c r="B37" s="3" t="s">
        <v>189</v>
      </c>
      <c r="C37" s="3" t="s">
        <v>190</v>
      </c>
      <c r="D37" s="3" t="s">
        <v>22</v>
      </c>
      <c r="E37" s="3" t="s">
        <v>672</v>
      </c>
      <c r="F37" s="3" t="s">
        <v>188</v>
      </c>
      <c r="G37" s="3"/>
      <c r="H37" s="3" t="s">
        <v>191</v>
      </c>
      <c r="I37" s="3"/>
      <c r="J37" s="3"/>
      <c r="K37" s="3"/>
      <c r="L37" s="3"/>
      <c r="M37" s="3"/>
      <c r="N37" s="3"/>
      <c r="O37" s="3"/>
      <c r="P37" s="3"/>
      <c r="Q37" s="37" t="s">
        <v>150</v>
      </c>
      <c r="R37" s="3" t="s">
        <v>150</v>
      </c>
      <c r="S37" s="3" t="s">
        <v>77</v>
      </c>
      <c r="T37" s="3"/>
      <c r="U37" s="3" t="str">
        <f t="shared" si="0"/>
        <v>["ENA", "Analysis", "Analysis", "Sequence"]</v>
      </c>
      <c r="V37" s="3"/>
      <c r="W37" s="3" t="s">
        <v>943</v>
      </c>
      <c r="X37" s="3" t="s">
        <v>962</v>
      </c>
      <c r="Y37" s="3"/>
      <c r="Z37" s="3"/>
      <c r="AA37" s="3"/>
      <c r="AB37" s="3"/>
      <c r="AC37" s="3"/>
      <c r="AD37" s="3"/>
      <c r="AE37" s="3"/>
      <c r="AF37" s="3"/>
      <c r="AG37" s="3"/>
      <c r="AH37" s="3"/>
      <c r="AI37" s="3"/>
      <c r="AJ37" s="3"/>
      <c r="AK37" s="3"/>
      <c r="AL37" s="3"/>
      <c r="AM37" s="3"/>
      <c r="AN37" s="3"/>
      <c r="AO37" s="3" t="s">
        <v>968</v>
      </c>
    </row>
    <row r="38" spans="1:41" s="4" customFormat="1" ht="23.25" customHeight="1" x14ac:dyDescent="0.3">
      <c r="A38" s="3" t="s">
        <v>192</v>
      </c>
      <c r="B38" s="3" t="s">
        <v>193</v>
      </c>
      <c r="C38" s="3" t="s">
        <v>194</v>
      </c>
      <c r="D38" s="3" t="s">
        <v>22</v>
      </c>
      <c r="E38" s="3" t="s">
        <v>672</v>
      </c>
      <c r="F38" s="3" t="s">
        <v>192</v>
      </c>
      <c r="G38" s="3" t="s">
        <v>192</v>
      </c>
      <c r="H38" s="3" t="s">
        <v>195</v>
      </c>
      <c r="I38" s="3"/>
      <c r="J38" s="3"/>
      <c r="K38" s="3"/>
      <c r="L38" s="3"/>
      <c r="M38" s="3"/>
      <c r="N38" s="3"/>
      <c r="O38" s="3"/>
      <c r="P38" s="3"/>
      <c r="Q38" s="37" t="s">
        <v>150</v>
      </c>
      <c r="R38" s="3" t="s">
        <v>150</v>
      </c>
      <c r="S38" s="3" t="s">
        <v>77</v>
      </c>
      <c r="T38" s="3"/>
      <c r="U38" s="3" t="str">
        <f t="shared" si="0"/>
        <v>["ENA", "Analysis", "Analysis", "Sequence"]</v>
      </c>
      <c r="V38" s="3"/>
      <c r="W38" s="3" t="s">
        <v>943</v>
      </c>
      <c r="X38" s="3" t="s">
        <v>963</v>
      </c>
      <c r="Y38" s="3"/>
      <c r="Z38" s="3"/>
      <c r="AA38" s="3"/>
      <c r="AB38" s="3"/>
      <c r="AC38" s="3"/>
      <c r="AD38" s="3"/>
      <c r="AE38" s="3"/>
      <c r="AF38" s="3"/>
      <c r="AG38" s="3"/>
      <c r="AH38" s="3"/>
      <c r="AI38" s="3"/>
      <c r="AJ38" s="3"/>
      <c r="AK38" s="3"/>
      <c r="AL38" s="3"/>
      <c r="AM38" s="3"/>
      <c r="AN38" s="3"/>
      <c r="AO38" s="3" t="s">
        <v>965</v>
      </c>
    </row>
    <row r="39" spans="1:41" s="4" customFormat="1" ht="23.25" customHeight="1" x14ac:dyDescent="0.3">
      <c r="A39" s="3" t="s">
        <v>196</v>
      </c>
      <c r="B39" s="3" t="s">
        <v>197</v>
      </c>
      <c r="C39" s="3" t="s">
        <v>198</v>
      </c>
      <c r="D39" s="3" t="s">
        <v>199</v>
      </c>
      <c r="E39" s="3" t="s">
        <v>672</v>
      </c>
      <c r="F39" s="3" t="s">
        <v>196</v>
      </c>
      <c r="G39" s="3"/>
      <c r="H39" s="3" t="s">
        <v>191</v>
      </c>
      <c r="I39" s="3"/>
      <c r="J39" s="3"/>
      <c r="K39" s="3"/>
      <c r="L39" s="3"/>
      <c r="M39" s="3"/>
      <c r="N39" s="3"/>
      <c r="O39" s="3"/>
      <c r="P39" s="3"/>
      <c r="Q39" s="37" t="s">
        <v>150</v>
      </c>
      <c r="R39" s="3" t="s">
        <v>150</v>
      </c>
      <c r="S39" s="3" t="s">
        <v>77</v>
      </c>
      <c r="T39" s="3"/>
      <c r="U39" s="3" t="str">
        <f t="shared" si="0"/>
        <v>["ENA", "Analysis", "Analysis", "Sequence"]</v>
      </c>
      <c r="V39" s="3"/>
      <c r="W39" s="3" t="s">
        <v>943</v>
      </c>
      <c r="X39" s="3" t="s">
        <v>962</v>
      </c>
      <c r="Y39" s="3"/>
      <c r="Z39" s="3"/>
      <c r="AA39" s="3"/>
      <c r="AB39" s="3"/>
      <c r="AC39" s="3"/>
      <c r="AD39" s="3"/>
      <c r="AE39" s="3"/>
      <c r="AF39" s="3"/>
      <c r="AG39" s="3"/>
      <c r="AH39" s="3"/>
      <c r="AI39" s="3"/>
      <c r="AJ39" s="3"/>
      <c r="AK39" s="3"/>
      <c r="AL39" s="3"/>
      <c r="AM39" s="3"/>
      <c r="AN39" s="3"/>
      <c r="AO39" s="3" t="s">
        <v>968</v>
      </c>
    </row>
    <row r="40" spans="1:41" s="4" customFormat="1" ht="23.25" customHeight="1" x14ac:dyDescent="0.3">
      <c r="A40" s="3" t="s">
        <v>200</v>
      </c>
      <c r="B40" s="3" t="s">
        <v>201</v>
      </c>
      <c r="C40" s="3" t="s">
        <v>202</v>
      </c>
      <c r="D40" s="3" t="s">
        <v>22</v>
      </c>
      <c r="E40" s="3" t="s">
        <v>672</v>
      </c>
      <c r="F40" s="3" t="s">
        <v>200</v>
      </c>
      <c r="G40" s="3" t="s">
        <v>203</v>
      </c>
      <c r="H40" s="3" t="s">
        <v>204</v>
      </c>
      <c r="I40" s="3"/>
      <c r="J40" s="3" t="s">
        <v>205</v>
      </c>
      <c r="K40" s="3"/>
      <c r="L40" s="3"/>
      <c r="M40" s="3"/>
      <c r="N40" s="3" t="s">
        <v>206</v>
      </c>
      <c r="O40" s="3"/>
      <c r="P40" s="3"/>
      <c r="Q40" s="37" t="s">
        <v>150</v>
      </c>
      <c r="R40" s="3" t="s">
        <v>150</v>
      </c>
      <c r="S40" s="3" t="s">
        <v>77</v>
      </c>
      <c r="T40" s="3"/>
      <c r="U40" s="3" t="str">
        <f t="shared" si="0"/>
        <v>["ENA", "MIGS-VI", "BV-BRC", "Analysis", "Analysis", "Sequence"]</v>
      </c>
      <c r="V40" s="3" t="s">
        <v>944</v>
      </c>
      <c r="W40" s="3" t="s">
        <v>943</v>
      </c>
      <c r="X40" s="3" t="s">
        <v>962</v>
      </c>
      <c r="Y40" s="3"/>
      <c r="Z40" s="3"/>
      <c r="AA40" s="3"/>
      <c r="AB40" s="3"/>
      <c r="AC40" s="3" t="s">
        <v>675</v>
      </c>
      <c r="AD40" s="3"/>
      <c r="AE40" s="3" t="s">
        <v>751</v>
      </c>
      <c r="AF40" s="3" t="s">
        <v>733</v>
      </c>
      <c r="AG40" s="3"/>
      <c r="AH40" s="3" t="s">
        <v>752</v>
      </c>
      <c r="AI40" s="3"/>
      <c r="AJ40" s="3"/>
      <c r="AK40" s="3"/>
      <c r="AL40" s="3"/>
      <c r="AM40" s="3"/>
      <c r="AN40" s="3"/>
      <c r="AO40" s="3" t="s">
        <v>965</v>
      </c>
    </row>
    <row r="41" spans="1:41" s="4" customFormat="1" ht="23.25" customHeight="1" x14ac:dyDescent="0.3">
      <c r="A41" s="3" t="s">
        <v>207</v>
      </c>
      <c r="B41" s="3" t="s">
        <v>208</v>
      </c>
      <c r="C41" s="3" t="s">
        <v>209</v>
      </c>
      <c r="D41" s="3" t="s">
        <v>22</v>
      </c>
      <c r="E41" s="3" t="s">
        <v>672</v>
      </c>
      <c r="F41" s="3" t="s">
        <v>207</v>
      </c>
      <c r="G41" s="3"/>
      <c r="H41" s="3" t="s">
        <v>207</v>
      </c>
      <c r="I41" s="3"/>
      <c r="J41" s="3"/>
      <c r="K41" s="3"/>
      <c r="L41" s="3"/>
      <c r="M41" s="3"/>
      <c r="N41" s="3"/>
      <c r="O41" s="3"/>
      <c r="P41" s="3"/>
      <c r="Q41" s="37" t="s">
        <v>150</v>
      </c>
      <c r="R41" s="3" t="s">
        <v>150</v>
      </c>
      <c r="S41" s="3" t="s">
        <v>77</v>
      </c>
      <c r="T41" s="3"/>
      <c r="U41" s="3" t="str">
        <f t="shared" si="0"/>
        <v>["ENA", "Analysis", "Analysis", "Sequence"]</v>
      </c>
      <c r="V41" s="3"/>
      <c r="W41" s="3" t="s">
        <v>943</v>
      </c>
      <c r="X41" s="3" t="s">
        <v>962</v>
      </c>
      <c r="Y41" s="3"/>
      <c r="Z41" s="3"/>
      <c r="AA41" s="3"/>
      <c r="AB41" s="3"/>
      <c r="AC41" s="3"/>
      <c r="AD41" s="3"/>
      <c r="AE41" s="3"/>
      <c r="AF41" s="3"/>
      <c r="AG41" s="3"/>
      <c r="AH41" s="3"/>
      <c r="AI41" s="3"/>
      <c r="AJ41" s="3"/>
      <c r="AK41" s="3"/>
      <c r="AL41" s="3"/>
      <c r="AM41" s="3"/>
      <c r="AN41" s="3"/>
      <c r="AO41" s="3" t="s">
        <v>965</v>
      </c>
    </row>
    <row r="42" spans="1:41" s="4" customFormat="1" ht="23.25" customHeight="1" x14ac:dyDescent="0.2">
      <c r="A42" s="3" t="s">
        <v>210</v>
      </c>
      <c r="B42" s="3" t="s">
        <v>211</v>
      </c>
      <c r="C42" s="3" t="s">
        <v>212</v>
      </c>
      <c r="D42" s="3" t="s">
        <v>22</v>
      </c>
      <c r="E42" s="3" t="s">
        <v>671</v>
      </c>
      <c r="F42" s="3" t="s">
        <v>210</v>
      </c>
      <c r="G42" s="3" t="s">
        <v>213</v>
      </c>
      <c r="H42" s="3"/>
      <c r="I42" s="3"/>
      <c r="J42" s="3"/>
      <c r="K42" s="3"/>
      <c r="L42" s="3"/>
      <c r="M42" s="3"/>
      <c r="N42" s="3" t="s">
        <v>214</v>
      </c>
      <c r="O42" s="3"/>
      <c r="P42" s="3"/>
      <c r="Q42" s="36"/>
      <c r="R42" s="3" t="s">
        <v>26</v>
      </c>
      <c r="S42" s="3" t="s">
        <v>27</v>
      </c>
      <c r="T42" s="3" t="s">
        <v>77</v>
      </c>
      <c r="U42" s="3" t="str">
        <f t="shared" si="0"/>
        <v>["BV-BRC", "Organizational", "Identifiers", "Sequence"]</v>
      </c>
      <c r="V42" s="3" t="s">
        <v>944</v>
      </c>
      <c r="W42" s="3" t="s">
        <v>945</v>
      </c>
      <c r="X42" s="3"/>
      <c r="Y42" s="3"/>
      <c r="Z42" s="3"/>
      <c r="AA42" s="3"/>
      <c r="AB42" s="3"/>
      <c r="AC42" s="3" t="s">
        <v>753</v>
      </c>
      <c r="AD42" s="3"/>
      <c r="AE42" s="3" t="s">
        <v>754</v>
      </c>
      <c r="AF42" s="3" t="s">
        <v>734</v>
      </c>
      <c r="AG42" s="3"/>
      <c r="AH42" s="3"/>
      <c r="AI42" s="3"/>
      <c r="AJ42" s="3"/>
      <c r="AK42" s="3"/>
      <c r="AL42" s="3"/>
      <c r="AM42" s="3"/>
      <c r="AN42" s="3"/>
      <c r="AO42" s="3"/>
    </row>
    <row r="43" spans="1:41" s="4" customFormat="1" ht="23.25" customHeight="1" x14ac:dyDescent="0.3">
      <c r="A43" s="3" t="s">
        <v>215</v>
      </c>
      <c r="B43" s="3" t="s">
        <v>216</v>
      </c>
      <c r="C43" s="3" t="s">
        <v>217</v>
      </c>
      <c r="D43" s="3" t="s">
        <v>22</v>
      </c>
      <c r="E43" s="3" t="s">
        <v>672</v>
      </c>
      <c r="F43" s="3" t="s">
        <v>215</v>
      </c>
      <c r="G43" s="3"/>
      <c r="H43" s="3" t="s">
        <v>218</v>
      </c>
      <c r="I43" s="3"/>
      <c r="J43" s="3"/>
      <c r="K43" s="3"/>
      <c r="L43" s="3"/>
      <c r="M43" s="3"/>
      <c r="N43" s="3"/>
      <c r="O43" s="3" t="s">
        <v>218</v>
      </c>
      <c r="P43" s="3" t="s">
        <v>218</v>
      </c>
      <c r="Q43" s="37" t="s">
        <v>49</v>
      </c>
      <c r="R43" s="3" t="s">
        <v>49</v>
      </c>
      <c r="S43" s="3" t="s">
        <v>58</v>
      </c>
      <c r="T43" s="3"/>
      <c r="U43" s="3" t="str">
        <f t="shared" si="0"/>
        <v>["ENA", "ENA ERC32", "ENA ERC32", "ENA ERC33", "Sample", "Sample", "Collection"]</v>
      </c>
      <c r="V43" s="3"/>
      <c r="W43" s="3" t="s">
        <v>943</v>
      </c>
      <c r="X43" s="3" t="s">
        <v>962</v>
      </c>
      <c r="Y43" s="3"/>
      <c r="Z43" s="3"/>
      <c r="AA43" s="3"/>
      <c r="AB43" s="3"/>
      <c r="AC43" s="3"/>
      <c r="AD43" s="3"/>
      <c r="AE43" s="3"/>
      <c r="AF43" s="3"/>
      <c r="AG43" s="3"/>
      <c r="AH43" s="3"/>
      <c r="AI43" s="3" t="s">
        <v>886</v>
      </c>
      <c r="AJ43" s="3"/>
      <c r="AK43" s="3"/>
      <c r="AL43" s="3" t="s">
        <v>886</v>
      </c>
      <c r="AM43" s="3"/>
      <c r="AN43" s="3" t="s">
        <v>928</v>
      </c>
      <c r="AO43" s="3" t="s">
        <v>965</v>
      </c>
    </row>
    <row r="44" spans="1:41" s="4" customFormat="1" ht="23.25" customHeight="1" x14ac:dyDescent="0.3">
      <c r="A44" s="3" t="s">
        <v>219</v>
      </c>
      <c r="B44" s="3" t="s">
        <v>220</v>
      </c>
      <c r="C44" s="3" t="s">
        <v>221</v>
      </c>
      <c r="D44" s="3" t="s">
        <v>22</v>
      </c>
      <c r="E44" s="3" t="s">
        <v>672</v>
      </c>
      <c r="F44" s="3" t="s">
        <v>219</v>
      </c>
      <c r="G44" s="3"/>
      <c r="H44" s="3" t="s">
        <v>222</v>
      </c>
      <c r="I44" s="3"/>
      <c r="J44" s="3"/>
      <c r="K44" s="3"/>
      <c r="L44" s="3"/>
      <c r="M44" s="3"/>
      <c r="N44" s="3"/>
      <c r="O44" s="3" t="s">
        <v>222</v>
      </c>
      <c r="P44" s="3" t="s">
        <v>222</v>
      </c>
      <c r="Q44" s="37" t="s">
        <v>49</v>
      </c>
      <c r="R44" s="3" t="s">
        <v>49</v>
      </c>
      <c r="S44" s="3" t="s">
        <v>58</v>
      </c>
      <c r="T44" s="3" t="s">
        <v>111</v>
      </c>
      <c r="U44" s="3" t="str">
        <f t="shared" si="0"/>
        <v>["ENA", "ENA ERC32", "ENA ERC32", "ENA ERC33", "Sample", "Sample", "Collection", "Host"]</v>
      </c>
      <c r="V44" s="3"/>
      <c r="W44" s="3" t="s">
        <v>943</v>
      </c>
      <c r="X44" s="3" t="s">
        <v>962</v>
      </c>
      <c r="Y44" s="3"/>
      <c r="Z44" s="3"/>
      <c r="AA44" s="3"/>
      <c r="AB44" s="3"/>
      <c r="AC44" s="3"/>
      <c r="AD44" s="3"/>
      <c r="AE44" s="3"/>
      <c r="AF44" s="3"/>
      <c r="AG44" s="3"/>
      <c r="AH44" s="3"/>
      <c r="AI44" s="3" t="s">
        <v>887</v>
      </c>
      <c r="AJ44" s="3"/>
      <c r="AK44" s="3"/>
      <c r="AL44" s="3" t="s">
        <v>887</v>
      </c>
      <c r="AM44" s="3"/>
      <c r="AN44" s="3" t="s">
        <v>926</v>
      </c>
      <c r="AO44" s="3" t="s">
        <v>965</v>
      </c>
    </row>
    <row r="45" spans="1:41" s="4" customFormat="1" ht="23.25" customHeight="1" x14ac:dyDescent="0.3">
      <c r="A45" s="3" t="s">
        <v>223</v>
      </c>
      <c r="B45" s="3" t="s">
        <v>224</v>
      </c>
      <c r="C45" s="3" t="s">
        <v>225</v>
      </c>
      <c r="D45" s="3" t="s">
        <v>226</v>
      </c>
      <c r="E45" s="3" t="s">
        <v>672</v>
      </c>
      <c r="F45" s="3" t="s">
        <v>223</v>
      </c>
      <c r="G45" s="3"/>
      <c r="H45" s="3" t="s">
        <v>227</v>
      </c>
      <c r="I45" s="3"/>
      <c r="J45" s="3" t="s">
        <v>228</v>
      </c>
      <c r="K45" s="3"/>
      <c r="L45" s="3"/>
      <c r="M45" s="3"/>
      <c r="N45" s="3"/>
      <c r="O45" s="3" t="s">
        <v>227</v>
      </c>
      <c r="P45" s="3" t="s">
        <v>227</v>
      </c>
      <c r="Q45" s="37" t="s">
        <v>49</v>
      </c>
      <c r="R45" s="3" t="s">
        <v>49</v>
      </c>
      <c r="S45" s="3" t="s">
        <v>58</v>
      </c>
      <c r="T45" s="3"/>
      <c r="U45" s="3" t="str">
        <f t="shared" si="0"/>
        <v>["ENA", "MIGS-VI", "ENA ERC32", "ENA ERC32", "ENA ERC33", "Sample", "Sample", "Collection"]</v>
      </c>
      <c r="V45" s="3"/>
      <c r="W45" s="3" t="s">
        <v>943</v>
      </c>
      <c r="X45" s="3" t="s">
        <v>962</v>
      </c>
      <c r="Y45" s="3"/>
      <c r="Z45" s="3"/>
      <c r="AA45" s="3"/>
      <c r="AB45" s="3"/>
      <c r="AC45" s="3"/>
      <c r="AD45" s="3"/>
      <c r="AE45" s="3"/>
      <c r="AF45" s="3"/>
      <c r="AG45" s="3"/>
      <c r="AH45" s="3"/>
      <c r="AI45" s="3" t="s">
        <v>888</v>
      </c>
      <c r="AJ45" s="3"/>
      <c r="AK45" s="3"/>
      <c r="AL45" s="3" t="s">
        <v>929</v>
      </c>
      <c r="AM45" s="3"/>
      <c r="AN45" s="3" t="s">
        <v>924</v>
      </c>
      <c r="AO45" s="3" t="s">
        <v>966</v>
      </c>
    </row>
    <row r="46" spans="1:41" s="4" customFormat="1" ht="23.25" customHeight="1" x14ac:dyDescent="0.3">
      <c r="A46" s="3" t="s">
        <v>229</v>
      </c>
      <c r="B46" s="3" t="s">
        <v>230</v>
      </c>
      <c r="C46" s="3" t="s">
        <v>231</v>
      </c>
      <c r="D46" s="3" t="s">
        <v>226</v>
      </c>
      <c r="E46" s="3" t="s">
        <v>672</v>
      </c>
      <c r="F46" s="3" t="s">
        <v>229</v>
      </c>
      <c r="G46" s="3"/>
      <c r="H46" s="3" t="s">
        <v>232</v>
      </c>
      <c r="I46" s="3"/>
      <c r="J46" s="3" t="s">
        <v>228</v>
      </c>
      <c r="K46" s="3"/>
      <c r="L46" s="3"/>
      <c r="M46" s="3"/>
      <c r="N46" s="3"/>
      <c r="O46" s="3" t="s">
        <v>232</v>
      </c>
      <c r="P46" s="3" t="s">
        <v>232</v>
      </c>
      <c r="Q46" s="37" t="s">
        <v>49</v>
      </c>
      <c r="R46" s="3" t="s">
        <v>49</v>
      </c>
      <c r="S46" s="3" t="s">
        <v>58</v>
      </c>
      <c r="T46" s="3"/>
      <c r="U46" s="3" t="str">
        <f t="shared" si="0"/>
        <v>["ENA", "MIGS-VI", "ENA ERC32", "ENA ERC32", "ENA ERC33", "Sample", "Sample", "Collection"]</v>
      </c>
      <c r="V46" s="3"/>
      <c r="W46" s="3" t="s">
        <v>943</v>
      </c>
      <c r="X46" s="3" t="s">
        <v>962</v>
      </c>
      <c r="Y46" s="3"/>
      <c r="Z46" s="3"/>
      <c r="AA46" s="3"/>
      <c r="AB46" s="3"/>
      <c r="AC46" s="3"/>
      <c r="AD46" s="3"/>
      <c r="AE46" s="3"/>
      <c r="AF46" s="3"/>
      <c r="AG46" s="3"/>
      <c r="AH46" s="3"/>
      <c r="AI46" s="3" t="s">
        <v>889</v>
      </c>
      <c r="AJ46" s="3"/>
      <c r="AK46" s="3"/>
      <c r="AL46" s="3" t="s">
        <v>930</v>
      </c>
      <c r="AM46" s="3"/>
      <c r="AN46" s="3" t="s">
        <v>924</v>
      </c>
      <c r="AO46" s="3" t="s">
        <v>966</v>
      </c>
    </row>
    <row r="47" spans="1:41" s="4" customFormat="1" ht="23.25" customHeight="1" x14ac:dyDescent="0.2">
      <c r="A47" s="3" t="s">
        <v>180</v>
      </c>
      <c r="B47" s="3" t="s">
        <v>181</v>
      </c>
      <c r="C47" s="3" t="s">
        <v>233</v>
      </c>
      <c r="D47" s="3" t="s">
        <v>22</v>
      </c>
      <c r="E47" s="3" t="s">
        <v>673</v>
      </c>
      <c r="F47" s="3" t="s">
        <v>180</v>
      </c>
      <c r="G47" s="3"/>
      <c r="H47" s="3"/>
      <c r="I47" s="3"/>
      <c r="J47" s="3"/>
      <c r="K47" s="3"/>
      <c r="L47" s="3"/>
      <c r="M47" s="3"/>
      <c r="N47" s="3"/>
      <c r="O47" s="3"/>
      <c r="P47" s="3"/>
      <c r="Q47" s="36"/>
      <c r="R47" s="3" t="s">
        <v>49</v>
      </c>
      <c r="S47" s="3" t="s">
        <v>58</v>
      </c>
      <c r="T47" s="3"/>
      <c r="U47" s="3" t="str">
        <f t="shared" si="0"/>
        <v>["Sample", "Collection"]</v>
      </c>
      <c r="V47" s="3" t="s">
        <v>946</v>
      </c>
      <c r="W47" s="3" t="s">
        <v>947</v>
      </c>
      <c r="X47" s="3"/>
      <c r="Y47" s="3"/>
      <c r="Z47" s="3"/>
      <c r="AA47" s="3"/>
      <c r="AB47" s="3"/>
      <c r="AC47" s="3"/>
      <c r="AD47" s="3"/>
      <c r="AE47" s="3"/>
      <c r="AF47" s="3"/>
      <c r="AG47" s="3"/>
      <c r="AH47" s="3"/>
      <c r="AI47" s="3"/>
      <c r="AJ47" s="3"/>
      <c r="AK47" s="3"/>
      <c r="AL47" s="3"/>
      <c r="AM47" s="3"/>
      <c r="AN47" s="3"/>
      <c r="AO47" s="3" t="s">
        <v>972</v>
      </c>
    </row>
    <row r="48" spans="1:41" s="4" customFormat="1" ht="23.25" customHeight="1" x14ac:dyDescent="0.3">
      <c r="A48" s="3" t="s">
        <v>234</v>
      </c>
      <c r="B48" s="3" t="s">
        <v>235</v>
      </c>
      <c r="C48" s="3" t="s">
        <v>236</v>
      </c>
      <c r="D48" s="3" t="s">
        <v>22</v>
      </c>
      <c r="E48" s="3" t="s">
        <v>672</v>
      </c>
      <c r="F48" s="3" t="s">
        <v>234</v>
      </c>
      <c r="G48" s="3" t="s">
        <v>175</v>
      </c>
      <c r="H48" s="3" t="s">
        <v>237</v>
      </c>
      <c r="I48" s="3"/>
      <c r="J48" s="3" t="s">
        <v>178</v>
      </c>
      <c r="K48" s="3"/>
      <c r="L48" s="3"/>
      <c r="M48" s="3"/>
      <c r="N48" s="3"/>
      <c r="O48" s="3" t="s">
        <v>237</v>
      </c>
      <c r="P48" s="3" t="s">
        <v>237</v>
      </c>
      <c r="Q48" s="37" t="s">
        <v>49</v>
      </c>
      <c r="R48" s="3" t="s">
        <v>49</v>
      </c>
      <c r="S48" s="3" t="s">
        <v>58</v>
      </c>
      <c r="T48" s="3"/>
      <c r="U48" s="3" t="str">
        <f t="shared" si="0"/>
        <v>["ENA", "MIGS-VI", "ENA ERC32", "ENA ERC32", "ENA ERC33", "Sample", "Sample", "Collection"]</v>
      </c>
      <c r="V48" s="3"/>
      <c r="W48" s="3" t="s">
        <v>948</v>
      </c>
      <c r="X48" s="3"/>
      <c r="Y48" s="3"/>
      <c r="Z48" s="3"/>
      <c r="AA48" s="3"/>
      <c r="AB48" s="3" t="s">
        <v>722</v>
      </c>
      <c r="AC48" s="3"/>
      <c r="AD48" s="3"/>
      <c r="AE48" s="3"/>
      <c r="AF48" s="3"/>
      <c r="AG48" s="3"/>
      <c r="AH48" s="3"/>
      <c r="AI48" s="3" t="s">
        <v>890</v>
      </c>
      <c r="AJ48" s="3"/>
      <c r="AK48" s="3"/>
      <c r="AL48" s="3" t="s">
        <v>890</v>
      </c>
      <c r="AM48" s="3"/>
      <c r="AN48" s="3" t="s">
        <v>924</v>
      </c>
      <c r="AO48" s="3" t="s">
        <v>966</v>
      </c>
    </row>
    <row r="49" spans="1:41" s="4" customFormat="1" ht="23.25" customHeight="1" x14ac:dyDescent="0.3">
      <c r="A49" s="3" t="s">
        <v>238</v>
      </c>
      <c r="B49" s="3" t="s">
        <v>239</v>
      </c>
      <c r="C49" s="3" t="s">
        <v>240</v>
      </c>
      <c r="D49" s="3" t="s">
        <v>22</v>
      </c>
      <c r="E49" s="3" t="s">
        <v>672</v>
      </c>
      <c r="F49" s="3" t="s">
        <v>238</v>
      </c>
      <c r="G49" s="3"/>
      <c r="H49" s="3" t="s">
        <v>241</v>
      </c>
      <c r="I49" s="3"/>
      <c r="J49" s="3"/>
      <c r="K49" s="3"/>
      <c r="L49" s="3"/>
      <c r="M49" s="3"/>
      <c r="N49" s="3"/>
      <c r="O49" s="3" t="s">
        <v>241</v>
      </c>
      <c r="P49" s="3" t="s">
        <v>241</v>
      </c>
      <c r="Q49" s="37" t="s">
        <v>49</v>
      </c>
      <c r="R49" s="3" t="s">
        <v>49</v>
      </c>
      <c r="S49" s="3" t="s">
        <v>58</v>
      </c>
      <c r="T49" s="3"/>
      <c r="U49" s="3" t="str">
        <f t="shared" si="0"/>
        <v>["ENA", "ENA ERC32", "ENA ERC32", "ENA ERC33", "Sample", "Sample", "Collection"]</v>
      </c>
      <c r="V49" s="3"/>
      <c r="W49" s="3" t="s">
        <v>943</v>
      </c>
      <c r="X49" s="3" t="s">
        <v>962</v>
      </c>
      <c r="Y49" s="3"/>
      <c r="Z49" s="3"/>
      <c r="AA49" s="3"/>
      <c r="AB49" s="3"/>
      <c r="AC49" s="3"/>
      <c r="AD49" s="3"/>
      <c r="AE49" s="3"/>
      <c r="AF49" s="3"/>
      <c r="AG49" s="3"/>
      <c r="AH49" s="3"/>
      <c r="AI49" s="3" t="s">
        <v>891</v>
      </c>
      <c r="AJ49" s="3"/>
      <c r="AK49" s="3"/>
      <c r="AL49" s="3" t="s">
        <v>891</v>
      </c>
      <c r="AM49" s="3"/>
      <c r="AN49" s="3" t="s">
        <v>928</v>
      </c>
      <c r="AO49" s="3" t="s">
        <v>965</v>
      </c>
    </row>
    <row r="50" spans="1:41" s="4" customFormat="1" ht="23.25" customHeight="1" x14ac:dyDescent="0.3">
      <c r="A50" s="3" t="s">
        <v>242</v>
      </c>
      <c r="B50" s="3" t="s">
        <v>243</v>
      </c>
      <c r="C50" s="3" t="s">
        <v>244</v>
      </c>
      <c r="D50" s="3" t="s">
        <v>245</v>
      </c>
      <c r="E50" s="3" t="s">
        <v>672</v>
      </c>
      <c r="F50" s="3" t="s">
        <v>242</v>
      </c>
      <c r="G50" s="3"/>
      <c r="H50" s="3" t="s">
        <v>246</v>
      </c>
      <c r="I50" s="3"/>
      <c r="J50" s="3"/>
      <c r="K50" s="3"/>
      <c r="L50" s="3"/>
      <c r="M50" s="3"/>
      <c r="N50" s="3"/>
      <c r="O50" s="3" t="s">
        <v>246</v>
      </c>
      <c r="P50" s="3" t="s">
        <v>246</v>
      </c>
      <c r="Q50" s="37" t="s">
        <v>49</v>
      </c>
      <c r="R50" s="3" t="s">
        <v>49</v>
      </c>
      <c r="S50" s="3" t="s">
        <v>247</v>
      </c>
      <c r="T50" s="3"/>
      <c r="U50" s="3" t="str">
        <f t="shared" si="0"/>
        <v>["ENA", "ENA ERC32", "ENA ERC32", "ENA ERC33", "Sample", "Sample", "Clinical"]</v>
      </c>
      <c r="V50" s="3"/>
      <c r="W50" s="3" t="s">
        <v>943</v>
      </c>
      <c r="X50" s="3" t="s">
        <v>962</v>
      </c>
      <c r="Y50" s="3"/>
      <c r="Z50" s="3"/>
      <c r="AA50" s="3"/>
      <c r="AB50" s="3"/>
      <c r="AC50" s="3"/>
      <c r="AD50" s="3"/>
      <c r="AE50" s="3"/>
      <c r="AF50" s="3"/>
      <c r="AG50" s="3"/>
      <c r="AH50" s="3"/>
      <c r="AI50" s="3" t="s">
        <v>892</v>
      </c>
      <c r="AJ50" s="3"/>
      <c r="AK50" s="3"/>
      <c r="AL50" s="3" t="s">
        <v>892</v>
      </c>
      <c r="AM50" s="3"/>
      <c r="AN50" s="3" t="s">
        <v>924</v>
      </c>
      <c r="AO50" s="3" t="s">
        <v>966</v>
      </c>
    </row>
    <row r="51" spans="1:41" s="4" customFormat="1" ht="23.25" customHeight="1" x14ac:dyDescent="0.2">
      <c r="A51" s="3" t="s">
        <v>248</v>
      </c>
      <c r="B51" s="3" t="s">
        <v>249</v>
      </c>
      <c r="C51" s="3" t="s">
        <v>250</v>
      </c>
      <c r="D51" s="3" t="s">
        <v>22</v>
      </c>
      <c r="E51" s="3" t="s">
        <v>672</v>
      </c>
      <c r="F51" s="3" t="s">
        <v>248</v>
      </c>
      <c r="G51" s="3"/>
      <c r="H51" s="3" t="s">
        <v>251</v>
      </c>
      <c r="I51" s="3"/>
      <c r="J51" s="3"/>
      <c r="K51" s="3"/>
      <c r="L51" s="3"/>
      <c r="M51" s="3"/>
      <c r="N51" s="3"/>
      <c r="O51" s="3"/>
      <c r="P51" s="3"/>
      <c r="Q51" s="36"/>
      <c r="R51" s="3" t="s">
        <v>26</v>
      </c>
      <c r="S51" s="3" t="s">
        <v>27</v>
      </c>
      <c r="T51" s="3"/>
      <c r="U51" s="3" t="str">
        <f t="shared" si="0"/>
        <v>["ENA", "Organizational", "Identifiers"]</v>
      </c>
      <c r="V51" s="3"/>
      <c r="W51" s="3" t="s">
        <v>943</v>
      </c>
      <c r="X51" s="3" t="s">
        <v>962</v>
      </c>
      <c r="Y51" s="3"/>
      <c r="Z51" s="3"/>
      <c r="AA51" s="3"/>
      <c r="AB51" s="3"/>
      <c r="AC51" s="3"/>
      <c r="AD51" s="3"/>
      <c r="AE51" s="3"/>
      <c r="AF51" s="3"/>
      <c r="AG51" s="3"/>
      <c r="AH51" s="3"/>
      <c r="AI51" s="3"/>
      <c r="AJ51" s="3"/>
      <c r="AK51" s="3"/>
      <c r="AL51" s="3"/>
      <c r="AM51" s="3"/>
      <c r="AN51" s="3"/>
      <c r="AO51" s="3" t="s">
        <v>973</v>
      </c>
    </row>
    <row r="52" spans="1:41" s="4" customFormat="1" ht="23.25" customHeight="1" x14ac:dyDescent="0.3">
      <c r="A52" s="3" t="s">
        <v>252</v>
      </c>
      <c r="B52" s="3" t="s">
        <v>253</v>
      </c>
      <c r="C52" s="3" t="s">
        <v>254</v>
      </c>
      <c r="D52" s="3" t="s">
        <v>245</v>
      </c>
      <c r="E52" s="3" t="s">
        <v>671</v>
      </c>
      <c r="F52" s="3" t="s">
        <v>252</v>
      </c>
      <c r="G52" s="3" t="s">
        <v>252</v>
      </c>
      <c r="H52" s="3" t="s">
        <v>255</v>
      </c>
      <c r="I52" s="3"/>
      <c r="J52" s="3"/>
      <c r="K52" s="3"/>
      <c r="L52" s="3"/>
      <c r="M52" s="3"/>
      <c r="N52" s="3" t="s">
        <v>253</v>
      </c>
      <c r="O52" s="3" t="s">
        <v>255</v>
      </c>
      <c r="P52" s="3" t="s">
        <v>255</v>
      </c>
      <c r="Q52" s="37" t="s">
        <v>49</v>
      </c>
      <c r="R52" s="3" t="s">
        <v>49</v>
      </c>
      <c r="S52" s="3" t="s">
        <v>247</v>
      </c>
      <c r="T52" s="3" t="s">
        <v>111</v>
      </c>
      <c r="U52" s="3" t="str">
        <f>"[" &amp; _xlfn.TEXTJOIN(", ", TRUE,
    IF(H52&lt;&gt;"", """" &amp; H$1 &amp; """", ""),
    IF(I52&lt;&gt;"", """" &amp; I$1 &amp; """", ""),
    IF(J52&lt;&gt;"", """" &amp; J$1 &amp; """", ""),
    IF(K52&lt;&gt;"", """" &amp; K$1 &amp; """", ""),
    IF(L52&lt;&gt;"", """" &amp; L$1 &amp; """", ""),    IF(M52&lt;&gt;"", """" &amp; M$1 &amp; """", ""),    IF(N52&lt;&gt;"", """" &amp; N$1 &amp; """", ""),     IF(O52&lt;&gt;"", """" &amp; O$1 &amp; """", ""),     IF(O52&lt;&gt;"", """" &amp; O$1 &amp; """", ""),     IF(P52&lt;&gt;"", """" &amp; P$1 &amp; """", ""),
    IF(R52&lt;&gt;"", """" &amp; R52 &amp; """", ""), IF(Q52&lt;&gt;"", """" &amp; Q52 &amp; """", ""),
    IF(S52&lt;&gt;"", """" &amp; S52 &amp; """", ""),
    IF(T52&lt;&gt;"", """" &amp; T52 &amp; """", "")
) &amp; "]"</f>
        <v>["ENA", "BV-BRC", "ENA ERC32", "ENA ERC32", "ENA ERC33", "Sample", "Sample", "Clinical", "Host"]</v>
      </c>
      <c r="V52" s="3" t="s">
        <v>944</v>
      </c>
      <c r="W52" s="3"/>
      <c r="X52" s="3"/>
      <c r="Y52" s="3"/>
      <c r="Z52" s="3"/>
      <c r="AA52" s="3"/>
      <c r="AB52" s="3"/>
      <c r="AC52" s="3" t="s">
        <v>745</v>
      </c>
      <c r="AD52" s="3"/>
      <c r="AE52" s="3" t="s">
        <v>252</v>
      </c>
      <c r="AF52" s="3" t="s">
        <v>733</v>
      </c>
      <c r="AG52" s="3"/>
      <c r="AH52" s="3"/>
      <c r="AI52" s="3" t="s">
        <v>893</v>
      </c>
      <c r="AJ52" s="3"/>
      <c r="AK52" s="3"/>
      <c r="AL52" s="3" t="s">
        <v>931</v>
      </c>
      <c r="AM52" s="3"/>
      <c r="AN52" s="3" t="s">
        <v>924</v>
      </c>
      <c r="AO52" s="3" t="s">
        <v>966</v>
      </c>
    </row>
    <row r="53" spans="1:41" s="4" customFormat="1" ht="23.25" customHeight="1" x14ac:dyDescent="0.2">
      <c r="A53" s="3" t="s">
        <v>256</v>
      </c>
      <c r="B53" s="3" t="s">
        <v>257</v>
      </c>
      <c r="C53" s="3" t="s">
        <v>258</v>
      </c>
      <c r="D53" s="3" t="s">
        <v>22</v>
      </c>
      <c r="E53" s="3" t="s">
        <v>673</v>
      </c>
      <c r="F53" s="3" t="s">
        <v>256</v>
      </c>
      <c r="G53" s="3" t="s">
        <v>256</v>
      </c>
      <c r="H53" s="3"/>
      <c r="I53" s="3"/>
      <c r="J53" s="3"/>
      <c r="K53" s="3"/>
      <c r="L53" s="3"/>
      <c r="M53" s="3"/>
      <c r="N53" s="3"/>
      <c r="O53" s="3"/>
      <c r="P53" s="3"/>
      <c r="Q53" s="36"/>
      <c r="R53" s="3" t="s">
        <v>49</v>
      </c>
      <c r="S53" s="3" t="s">
        <v>247</v>
      </c>
      <c r="T53" s="3" t="s">
        <v>111</v>
      </c>
      <c r="U53" s="3" t="str">
        <f>"[" &amp; _xlfn.TEXTJOIN(", ", TRUE,
    IF(H53&lt;&gt;"", """" &amp; H$1 &amp; """", ""),
    IF(I53&lt;&gt;"", """" &amp; I$1 &amp; """", ""),
    IF(J53&lt;&gt;"", """" &amp; J$1 &amp; """", ""),
    IF(K53&lt;&gt;"", """" &amp; K$1 &amp; """", ""),
    IF(L53&lt;&gt;"", """" &amp; L$1 &amp; """", ""),    IF(M53&lt;&gt;"", """" &amp; M$1 &amp; """", ""),    IF(N53&lt;&gt;"", """" &amp; N$1 &amp; """", ""),     IF(O53&lt;&gt;"", """" &amp; O$1 &amp; """", ""),     IF(O53&lt;&gt;"", """" &amp; O$1 &amp; """", ""),     IF(P53&lt;&gt;"", """" &amp; P$1 &amp; """", ""),
    IF(R53&lt;&gt;"", """" &amp; R53 &amp; """", ""), IF(Q53&lt;&gt;"", """" &amp; Q53 &amp; """", ""),
    IF(S53&lt;&gt;"", """" &amp; S53 &amp; """", ""),
    IF(T53&lt;&gt;"", """" &amp; T53 &amp; """", "")
) &amp; "]"</f>
        <v>["Sample", "Clinical", "Host"]</v>
      </c>
      <c r="V53" s="3" t="s">
        <v>946</v>
      </c>
      <c r="W53" s="3" t="s">
        <v>947</v>
      </c>
      <c r="X53" s="3"/>
      <c r="Y53" s="3"/>
      <c r="Z53" s="3"/>
      <c r="AA53" s="3"/>
      <c r="AB53" s="3"/>
      <c r="AC53" s="3"/>
      <c r="AD53" s="3"/>
      <c r="AE53" s="3"/>
      <c r="AF53" s="3"/>
      <c r="AG53" s="3"/>
      <c r="AH53" s="3"/>
      <c r="AI53" s="3"/>
      <c r="AJ53" s="3"/>
      <c r="AK53" s="3"/>
      <c r="AL53" s="3"/>
      <c r="AM53" s="3"/>
      <c r="AN53" s="3"/>
      <c r="AO53" s="3"/>
    </row>
    <row r="54" spans="1:41" s="4" customFormat="1" ht="23.25" customHeight="1" x14ac:dyDescent="0.3">
      <c r="A54" s="3" t="s">
        <v>259</v>
      </c>
      <c r="B54" s="3" t="s">
        <v>260</v>
      </c>
      <c r="C54" s="3" t="s">
        <v>261</v>
      </c>
      <c r="D54" s="3" t="s">
        <v>22</v>
      </c>
      <c r="E54" s="3" t="s">
        <v>672</v>
      </c>
      <c r="F54" s="3" t="s">
        <v>259</v>
      </c>
      <c r="G54" s="3"/>
      <c r="H54" s="3" t="s">
        <v>262</v>
      </c>
      <c r="I54" s="3"/>
      <c r="J54" s="3"/>
      <c r="K54" s="3"/>
      <c r="L54" s="3"/>
      <c r="M54" s="3"/>
      <c r="N54" s="3"/>
      <c r="O54" s="3" t="s">
        <v>262</v>
      </c>
      <c r="P54" s="3" t="s">
        <v>262</v>
      </c>
      <c r="Q54" s="37" t="s">
        <v>49</v>
      </c>
      <c r="R54" s="3" t="s">
        <v>49</v>
      </c>
      <c r="S54" s="3" t="s">
        <v>247</v>
      </c>
      <c r="T54" s="3" t="s">
        <v>111</v>
      </c>
      <c r="U54" s="3" t="str">
        <f>"[" &amp; _xlfn.TEXTJOIN(", ", TRUE,
    IF(H54&lt;&gt;"", """" &amp; H$1 &amp; """", ""),
    IF(I54&lt;&gt;"", """" &amp; I$1 &amp; """", ""),
    IF(J54&lt;&gt;"", """" &amp; J$1 &amp; """", ""),
    IF(K54&lt;&gt;"", """" &amp; K$1 &amp; """", ""),
    IF(L54&lt;&gt;"", """" &amp; L$1 &amp; """", ""),    IF(M54&lt;&gt;"", """" &amp; M$1 &amp; """", ""),    IF(N54&lt;&gt;"", """" &amp; N$1 &amp; """", ""),     IF(O54&lt;&gt;"", """" &amp; O$1 &amp; """", ""),     IF(O54&lt;&gt;"", """" &amp; O$1 &amp; """", ""),     IF(P54&lt;&gt;"", """" &amp; P$1 &amp; """", ""),
    IF(R54&lt;&gt;"", """" &amp; R54 &amp; """", ""), IF(Q54&lt;&gt;"", """" &amp; Q54 &amp; """", ""),
    IF(S54&lt;&gt;"", """" &amp; S54 &amp; """", ""),
    IF(T54&lt;&gt;"", """" &amp; T54 &amp; """", "")
) &amp; "]"</f>
        <v>["ENA", "ENA ERC32", "ENA ERC32", "ENA ERC33", "Sample", "Sample", "Clinical", "Host"]</v>
      </c>
      <c r="V54" s="3"/>
      <c r="W54" s="3" t="s">
        <v>943</v>
      </c>
      <c r="X54" s="3" t="s">
        <v>962</v>
      </c>
      <c r="Y54" s="3"/>
      <c r="Z54" s="3"/>
      <c r="AA54" s="3"/>
      <c r="AB54" s="3"/>
      <c r="AC54" s="3"/>
      <c r="AD54" s="3"/>
      <c r="AE54" s="3"/>
      <c r="AF54" s="3"/>
      <c r="AG54" s="3"/>
      <c r="AH54" s="3"/>
      <c r="AI54" s="3" t="s">
        <v>894</v>
      </c>
      <c r="AJ54" s="3"/>
      <c r="AK54" s="3"/>
      <c r="AL54" s="3" t="s">
        <v>894</v>
      </c>
      <c r="AM54" s="3"/>
      <c r="AN54" s="3" t="s">
        <v>926</v>
      </c>
      <c r="AO54" s="3" t="s">
        <v>966</v>
      </c>
    </row>
    <row r="55" spans="1:41" s="4" customFormat="1" ht="23.25" customHeight="1" x14ac:dyDescent="0.2">
      <c r="A55" s="3" t="s">
        <v>263</v>
      </c>
      <c r="B55" s="3" t="s">
        <v>264</v>
      </c>
      <c r="C55" s="3" t="s">
        <v>265</v>
      </c>
      <c r="D55" s="3" t="s">
        <v>22</v>
      </c>
      <c r="E55" s="3" t="s">
        <v>672</v>
      </c>
      <c r="F55" s="3" t="s">
        <v>263</v>
      </c>
      <c r="G55" s="3" t="s">
        <v>266</v>
      </c>
      <c r="H55" s="3"/>
      <c r="I55" s="3"/>
      <c r="J55" s="3"/>
      <c r="K55" s="3"/>
      <c r="L55" s="3"/>
      <c r="M55" s="3"/>
      <c r="N55" s="3"/>
      <c r="O55" s="3"/>
      <c r="P55" s="3"/>
      <c r="Q55" s="36"/>
      <c r="R55" s="3" t="s">
        <v>49</v>
      </c>
      <c r="S55" s="3" t="s">
        <v>247</v>
      </c>
      <c r="T55" s="3" t="s">
        <v>111</v>
      </c>
      <c r="U55" s="3" t="str">
        <f>"[" &amp; _xlfn.TEXTJOIN(", ", TRUE,
    IF(H55&lt;&gt;"", """" &amp; H$1 &amp; """", ""),
    IF(I55&lt;&gt;"", """" &amp; I$1 &amp; """", ""),
    IF(J55&lt;&gt;"", """" &amp; J$1 &amp; """", ""),
    IF(K55&lt;&gt;"", """" &amp; K$1 &amp; """", ""),
    IF(L55&lt;&gt;"", """" &amp; L$1 &amp; """", ""),    IF(M55&lt;&gt;"", """" &amp; M$1 &amp; """", ""),    IF(N55&lt;&gt;"", """" &amp; N$1 &amp; """", ""),     IF(O55&lt;&gt;"", """" &amp; O$1 &amp; """", ""),     IF(O55&lt;&gt;"", """" &amp; O$1 &amp; """", ""),     IF(P55&lt;&gt;"", """" &amp; P$1 &amp; """", ""),
    IF(R55&lt;&gt;"", """" &amp; R55 &amp; """", ""), IF(Q55&lt;&gt;"", """" &amp; Q55 &amp; """", ""),
    IF(S55&lt;&gt;"", """" &amp; S55 &amp; """", ""),
    IF(T55&lt;&gt;"", """" &amp; T55 &amp; """", "")
) &amp; "]"</f>
        <v>["Sample", "Clinical", "Host"]</v>
      </c>
      <c r="V55" s="3"/>
      <c r="W55" s="3" t="s">
        <v>943</v>
      </c>
      <c r="X55" s="3" t="s">
        <v>962</v>
      </c>
      <c r="Y55" s="3"/>
      <c r="Z55" s="3"/>
      <c r="AA55" s="3"/>
      <c r="AB55" s="3"/>
      <c r="AC55" s="3"/>
      <c r="AD55" s="3"/>
      <c r="AE55" s="3"/>
      <c r="AF55" s="3"/>
      <c r="AG55" s="3"/>
      <c r="AH55" s="3"/>
      <c r="AI55" s="3"/>
      <c r="AJ55" s="3"/>
      <c r="AK55" s="3"/>
      <c r="AL55" s="3"/>
      <c r="AM55" s="3"/>
      <c r="AN55" s="3"/>
      <c r="AO55" s="3"/>
    </row>
    <row r="56" spans="1:41" s="4" customFormat="1" ht="23.25" customHeight="1" x14ac:dyDescent="0.3">
      <c r="A56" s="3" t="s">
        <v>267</v>
      </c>
      <c r="B56" s="3" t="s">
        <v>268</v>
      </c>
      <c r="C56" s="3" t="s">
        <v>269</v>
      </c>
      <c r="D56" s="3" t="s">
        <v>22</v>
      </c>
      <c r="E56" s="3" t="s">
        <v>672</v>
      </c>
      <c r="F56" s="3" t="s">
        <v>267</v>
      </c>
      <c r="G56" s="3"/>
      <c r="H56" s="3" t="s">
        <v>270</v>
      </c>
      <c r="I56" s="3"/>
      <c r="J56" s="3"/>
      <c r="K56" s="3"/>
      <c r="L56" s="3"/>
      <c r="M56" s="3"/>
      <c r="N56" s="3"/>
      <c r="O56" s="3" t="s">
        <v>270</v>
      </c>
      <c r="P56" s="3" t="s">
        <v>270</v>
      </c>
      <c r="Q56" s="37" t="s">
        <v>49</v>
      </c>
      <c r="R56" s="3" t="s">
        <v>49</v>
      </c>
      <c r="S56" s="3" t="s">
        <v>247</v>
      </c>
      <c r="T56" s="3" t="s">
        <v>111</v>
      </c>
      <c r="U56" s="3" t="str">
        <f>"[" &amp; _xlfn.TEXTJOIN(", ", TRUE,
    IF(H56&lt;&gt;"", """" &amp; H$1 &amp; """", ""),
    IF(I56&lt;&gt;"", """" &amp; I$1 &amp; """", ""),
    IF(J56&lt;&gt;"", """" &amp; J$1 &amp; """", ""),
    IF(K56&lt;&gt;"", """" &amp; K$1 &amp; """", ""),
    IF(L56&lt;&gt;"", """" &amp; L$1 &amp; """", ""),    IF(M56&lt;&gt;"", """" &amp; M$1 &amp; """", ""),    IF(N56&lt;&gt;"", """" &amp; N$1 &amp; """", ""),     IF(O56&lt;&gt;"", """" &amp; O$1 &amp; """", ""),     IF(O56&lt;&gt;"", """" &amp; O$1 &amp; """", ""),     IF(P56&lt;&gt;"", """" &amp; P$1 &amp; """", ""),
    IF(R56&lt;&gt;"", """" &amp; R56 &amp; """", ""), IF(Q56&lt;&gt;"", """" &amp; Q56 &amp; """", ""),
    IF(S56&lt;&gt;"", """" &amp; S56 &amp; """", ""),
    IF(T56&lt;&gt;"", """" &amp; T56 &amp; """", "")
) &amp; "]"</f>
        <v>["ENA", "ENA ERC32", "ENA ERC32", "ENA ERC33", "Sample", "Sample", "Clinical", "Host"]</v>
      </c>
      <c r="V56" s="3"/>
      <c r="W56" s="3" t="s">
        <v>943</v>
      </c>
      <c r="X56" s="3" t="s">
        <v>962</v>
      </c>
      <c r="Y56" s="3"/>
      <c r="Z56" s="3"/>
      <c r="AA56" s="3"/>
      <c r="AB56" s="3"/>
      <c r="AC56" s="3"/>
      <c r="AD56" s="3"/>
      <c r="AE56" s="3"/>
      <c r="AF56" s="3"/>
      <c r="AG56" s="3"/>
      <c r="AH56" s="3"/>
      <c r="AI56" s="3" t="s">
        <v>895</v>
      </c>
      <c r="AJ56" s="3"/>
      <c r="AK56" s="3"/>
      <c r="AL56" s="3" t="s">
        <v>895</v>
      </c>
      <c r="AM56" s="3"/>
      <c r="AN56" s="3" t="s">
        <v>926</v>
      </c>
      <c r="AO56" s="3" t="s">
        <v>966</v>
      </c>
    </row>
    <row r="57" spans="1:41" s="4" customFormat="1" ht="23.25" customHeight="1" x14ac:dyDescent="0.2">
      <c r="A57" s="3" t="s">
        <v>271</v>
      </c>
      <c r="B57" s="3" t="s">
        <v>272</v>
      </c>
      <c r="C57" s="3" t="s">
        <v>273</v>
      </c>
      <c r="D57" s="3" t="s">
        <v>22</v>
      </c>
      <c r="E57" s="3" t="s">
        <v>672</v>
      </c>
      <c r="F57" s="3" t="s">
        <v>271</v>
      </c>
      <c r="G57" s="3"/>
      <c r="H57" s="3" t="s">
        <v>274</v>
      </c>
      <c r="I57" s="3"/>
      <c r="J57" s="3"/>
      <c r="K57" s="3"/>
      <c r="L57" s="3"/>
      <c r="M57" s="3"/>
      <c r="N57" s="3"/>
      <c r="O57" s="3"/>
      <c r="P57" s="3"/>
      <c r="Q57" s="36"/>
      <c r="R57" s="3" t="s">
        <v>49</v>
      </c>
      <c r="S57" s="3" t="s">
        <v>247</v>
      </c>
      <c r="T57" s="3" t="s">
        <v>111</v>
      </c>
      <c r="U57" s="3" t="str">
        <f>"[" &amp; _xlfn.TEXTJOIN(", ", TRUE,
    IF(H57&lt;&gt;"", """" &amp; H$1 &amp; """", ""),
    IF(I57&lt;&gt;"", """" &amp; I$1 &amp; """", ""),
    IF(J57&lt;&gt;"", """" &amp; J$1 &amp; """", ""),
    IF(K57&lt;&gt;"", """" &amp; K$1 &amp; """", ""),
    IF(L57&lt;&gt;"", """" &amp; L$1 &amp; """", ""),    IF(M57&lt;&gt;"", """" &amp; M$1 &amp; """", ""),    IF(N57&lt;&gt;"", """" &amp; N$1 &amp; """", ""),     IF(O57&lt;&gt;"", """" &amp; O$1 &amp; """", ""),     IF(O57&lt;&gt;"", """" &amp; O$1 &amp; """", ""),     IF(P57&lt;&gt;"", """" &amp; P$1 &amp; """", ""),
    IF(R57&lt;&gt;"", """" &amp; R57 &amp; """", ""), IF(Q57&lt;&gt;"", """" &amp; Q57 &amp; """", ""),
    IF(S57&lt;&gt;"", """" &amp; S57 &amp; """", ""),
    IF(T57&lt;&gt;"", """" &amp; T57 &amp; """", "")
) &amp; "]"</f>
        <v>["ENA", "Sample", "Clinical", "Host"]</v>
      </c>
      <c r="V57" s="3"/>
      <c r="W57" s="3" t="s">
        <v>943</v>
      </c>
      <c r="X57" s="3" t="s">
        <v>962</v>
      </c>
      <c r="Y57" s="3"/>
      <c r="Z57" s="3"/>
      <c r="AA57" s="3"/>
      <c r="AB57" s="3"/>
      <c r="AC57" s="3"/>
      <c r="AD57" s="3"/>
      <c r="AE57" s="3"/>
      <c r="AF57" s="3"/>
      <c r="AG57" s="3"/>
      <c r="AH57" s="3"/>
      <c r="AI57" s="3"/>
      <c r="AJ57" s="3"/>
      <c r="AK57" s="3"/>
      <c r="AL57" s="3"/>
      <c r="AM57" s="3"/>
      <c r="AN57" s="3"/>
      <c r="AO57" s="3" t="s">
        <v>968</v>
      </c>
    </row>
    <row r="58" spans="1:41" s="4" customFormat="1" ht="23.25" customHeight="1" x14ac:dyDescent="0.2">
      <c r="A58" s="3" t="s">
        <v>275</v>
      </c>
      <c r="B58" s="3" t="s">
        <v>276</v>
      </c>
      <c r="C58" s="3" t="s">
        <v>277</v>
      </c>
      <c r="D58" s="3" t="s">
        <v>22</v>
      </c>
      <c r="E58" s="3" t="s">
        <v>671</v>
      </c>
      <c r="F58" s="3" t="s">
        <v>275</v>
      </c>
      <c r="G58" s="3" t="s">
        <v>275</v>
      </c>
      <c r="H58" s="3"/>
      <c r="I58" s="3"/>
      <c r="J58" s="3"/>
      <c r="K58" s="3"/>
      <c r="L58" s="3"/>
      <c r="M58" s="3"/>
      <c r="N58" s="3" t="s">
        <v>276</v>
      </c>
      <c r="O58" s="3"/>
      <c r="P58" s="3"/>
      <c r="Q58" s="36"/>
      <c r="R58" s="3" t="s">
        <v>49</v>
      </c>
      <c r="S58" s="3" t="s">
        <v>111</v>
      </c>
      <c r="T58" s="3"/>
      <c r="U58" s="3" t="str">
        <f t="shared" si="0"/>
        <v>["BV-BRC", "Sample", "Host"]</v>
      </c>
      <c r="V58" s="3" t="s">
        <v>944</v>
      </c>
      <c r="W58" s="3"/>
      <c r="X58" s="3"/>
      <c r="Y58" s="3"/>
      <c r="Z58" s="3"/>
      <c r="AA58" s="3"/>
      <c r="AB58" s="3"/>
      <c r="AC58" s="3" t="s">
        <v>745</v>
      </c>
      <c r="AD58" s="3"/>
      <c r="AE58" s="3" t="s">
        <v>275</v>
      </c>
      <c r="AF58" s="3" t="s">
        <v>733</v>
      </c>
      <c r="AG58" s="3"/>
      <c r="AH58" s="3"/>
      <c r="AI58" s="3"/>
      <c r="AJ58" s="3"/>
      <c r="AK58" s="3"/>
      <c r="AL58" s="3"/>
      <c r="AM58" s="3"/>
      <c r="AN58" s="3"/>
      <c r="AO58" s="3"/>
    </row>
    <row r="59" spans="1:41" s="4" customFormat="1" ht="23.25" customHeight="1" x14ac:dyDescent="0.3">
      <c r="A59" s="3" t="s">
        <v>279</v>
      </c>
      <c r="B59" s="3" t="s">
        <v>280</v>
      </c>
      <c r="C59" s="3" t="s">
        <v>281</v>
      </c>
      <c r="D59" s="3" t="s">
        <v>22</v>
      </c>
      <c r="E59" s="3" t="s">
        <v>672</v>
      </c>
      <c r="F59" s="3" t="s">
        <v>279</v>
      </c>
      <c r="G59" s="3"/>
      <c r="H59" s="3" t="s">
        <v>282</v>
      </c>
      <c r="I59" s="3"/>
      <c r="J59" s="3"/>
      <c r="K59" s="3"/>
      <c r="L59" s="3"/>
      <c r="M59" s="3"/>
      <c r="N59" s="3"/>
      <c r="O59" s="3" t="s">
        <v>282</v>
      </c>
      <c r="P59" s="3" t="s">
        <v>282</v>
      </c>
      <c r="Q59" s="37" t="s">
        <v>49</v>
      </c>
      <c r="R59" s="3" t="s">
        <v>49</v>
      </c>
      <c r="S59" s="3" t="s">
        <v>111</v>
      </c>
      <c r="T59" s="3"/>
      <c r="U59" s="3" t="str">
        <f t="shared" si="0"/>
        <v>["ENA", "ENA ERC32", "ENA ERC32", "ENA ERC33", "Sample", "Sample", "Host"]</v>
      </c>
      <c r="V59" s="3"/>
      <c r="W59" s="3" t="s">
        <v>943</v>
      </c>
      <c r="X59" s="3" t="s">
        <v>962</v>
      </c>
      <c r="Y59" s="3"/>
      <c r="Z59" s="3"/>
      <c r="AA59" s="3"/>
      <c r="AB59" s="3"/>
      <c r="AC59" s="3"/>
      <c r="AD59" s="3"/>
      <c r="AE59" s="3"/>
      <c r="AF59" s="3"/>
      <c r="AG59" s="3"/>
      <c r="AH59" s="3"/>
      <c r="AI59" s="3" t="s">
        <v>896</v>
      </c>
      <c r="AJ59" s="3"/>
      <c r="AK59" s="3"/>
      <c r="AL59" s="3" t="s">
        <v>896</v>
      </c>
      <c r="AM59" s="3"/>
      <c r="AN59" s="3" t="s">
        <v>926</v>
      </c>
      <c r="AO59" s="3" t="s">
        <v>966</v>
      </c>
    </row>
    <row r="60" spans="1:41" s="4" customFormat="1" ht="23.25" customHeight="1" x14ac:dyDescent="0.2">
      <c r="A60" s="3" t="s">
        <v>283</v>
      </c>
      <c r="B60" s="3" t="s">
        <v>284</v>
      </c>
      <c r="C60" s="3" t="s">
        <v>285</v>
      </c>
      <c r="D60" s="3" t="s">
        <v>22</v>
      </c>
      <c r="E60" s="3" t="s">
        <v>671</v>
      </c>
      <c r="F60" s="3"/>
      <c r="G60" s="3"/>
      <c r="H60" s="3"/>
      <c r="I60" s="3"/>
      <c r="J60" s="3"/>
      <c r="K60" s="3"/>
      <c r="L60" s="3"/>
      <c r="M60" s="3"/>
      <c r="N60" s="3" t="s">
        <v>286</v>
      </c>
      <c r="O60" s="3"/>
      <c r="P60" s="3"/>
      <c r="Q60" s="36"/>
      <c r="R60" s="3" t="s">
        <v>49</v>
      </c>
      <c r="S60" s="3" t="s">
        <v>111</v>
      </c>
      <c r="T60" s="3"/>
      <c r="U60" s="3" t="str">
        <f t="shared" si="0"/>
        <v>["BV-BRC", "Sample", "Host"]</v>
      </c>
      <c r="V60" s="3" t="s">
        <v>944</v>
      </c>
      <c r="W60" s="3" t="s">
        <v>283</v>
      </c>
      <c r="X60" s="3"/>
      <c r="Y60" s="3"/>
      <c r="Z60" s="3"/>
      <c r="AA60" s="3"/>
      <c r="AB60" s="3"/>
      <c r="AC60" s="3" t="s">
        <v>745</v>
      </c>
      <c r="AD60" s="3"/>
      <c r="AE60" s="3" t="s">
        <v>294</v>
      </c>
      <c r="AF60" s="3" t="s">
        <v>733</v>
      </c>
      <c r="AG60" s="3"/>
      <c r="AH60" s="3" t="s">
        <v>755</v>
      </c>
      <c r="AI60" s="3"/>
      <c r="AJ60" s="3"/>
      <c r="AK60" s="3"/>
      <c r="AL60" s="3"/>
      <c r="AM60" s="3"/>
      <c r="AN60" s="3"/>
      <c r="AO60" s="3"/>
    </row>
    <row r="61" spans="1:41" s="4" customFormat="1" ht="23.25" customHeight="1" x14ac:dyDescent="0.2">
      <c r="A61" s="3" t="s">
        <v>287</v>
      </c>
      <c r="B61" s="3" t="s">
        <v>288</v>
      </c>
      <c r="C61" s="3" t="s">
        <v>289</v>
      </c>
      <c r="D61" s="3" t="s">
        <v>22</v>
      </c>
      <c r="E61" s="3" t="s">
        <v>672</v>
      </c>
      <c r="F61" s="3" t="s">
        <v>287</v>
      </c>
      <c r="G61" s="3"/>
      <c r="H61" s="3"/>
      <c r="I61" s="3"/>
      <c r="J61" s="3" t="s">
        <v>290</v>
      </c>
      <c r="K61" s="3"/>
      <c r="L61" s="3"/>
      <c r="M61" s="3"/>
      <c r="N61" s="3"/>
      <c r="O61" s="3"/>
      <c r="P61" s="3"/>
      <c r="Q61" s="36"/>
      <c r="R61" s="3" t="s">
        <v>49</v>
      </c>
      <c r="S61" s="3" t="s">
        <v>111</v>
      </c>
      <c r="T61" s="3"/>
      <c r="U61" s="3" t="str">
        <f t="shared" si="0"/>
        <v>["MIGS-VI", "Sample", "Host"]</v>
      </c>
      <c r="V61" s="3"/>
      <c r="W61" s="3" t="s">
        <v>943</v>
      </c>
      <c r="X61" s="3" t="s">
        <v>962</v>
      </c>
      <c r="Y61" s="3"/>
      <c r="Z61" s="3"/>
      <c r="AA61" s="3"/>
      <c r="AB61" s="3"/>
      <c r="AC61" s="3"/>
      <c r="AD61" s="3"/>
      <c r="AE61" s="3"/>
      <c r="AF61" s="3"/>
      <c r="AG61" s="3"/>
      <c r="AH61" s="3"/>
      <c r="AI61" s="3"/>
      <c r="AJ61" s="3"/>
      <c r="AK61" s="3"/>
      <c r="AL61" s="3"/>
      <c r="AM61" s="3"/>
      <c r="AN61" s="3"/>
      <c r="AO61" s="3"/>
    </row>
    <row r="62" spans="1:41" s="4" customFormat="1" ht="23.25" customHeight="1" x14ac:dyDescent="0.2">
      <c r="A62" s="3" t="s">
        <v>291</v>
      </c>
      <c r="B62" s="3" t="s">
        <v>292</v>
      </c>
      <c r="C62" s="3" t="s">
        <v>293</v>
      </c>
      <c r="D62" s="3" t="s">
        <v>22</v>
      </c>
      <c r="E62" s="3" t="s">
        <v>672</v>
      </c>
      <c r="F62" s="3" t="s">
        <v>291</v>
      </c>
      <c r="G62" s="3"/>
      <c r="H62" s="3" t="s">
        <v>294</v>
      </c>
      <c r="I62" s="3"/>
      <c r="J62" s="3" t="s">
        <v>290</v>
      </c>
      <c r="K62" s="3"/>
      <c r="L62" s="3"/>
      <c r="M62" s="3"/>
      <c r="N62" s="3"/>
      <c r="O62" s="3"/>
      <c r="P62" s="3"/>
      <c r="Q62" s="36"/>
      <c r="R62" s="3" t="s">
        <v>49</v>
      </c>
      <c r="S62" s="3" t="s">
        <v>111</v>
      </c>
      <c r="T62" s="3"/>
      <c r="U62" s="3" t="str">
        <f t="shared" si="0"/>
        <v>["ENA", "MIGS-VI", "Sample", "Host"]</v>
      </c>
      <c r="V62" s="3"/>
      <c r="W62" s="3" t="s">
        <v>943</v>
      </c>
      <c r="X62" s="3" t="s">
        <v>962</v>
      </c>
      <c r="Y62" s="3"/>
      <c r="Z62" s="3"/>
      <c r="AA62" s="3"/>
      <c r="AB62" s="3"/>
      <c r="AC62" s="3"/>
      <c r="AD62" s="3"/>
      <c r="AE62" s="3"/>
      <c r="AF62" s="3"/>
      <c r="AG62" s="3"/>
      <c r="AH62" s="3"/>
      <c r="AI62" s="3"/>
      <c r="AJ62" s="3"/>
      <c r="AK62" s="3"/>
      <c r="AL62" s="3"/>
      <c r="AM62" s="3"/>
      <c r="AN62" s="3"/>
      <c r="AO62" s="3" t="s">
        <v>968</v>
      </c>
    </row>
    <row r="63" spans="1:41" s="4" customFormat="1" ht="23.25" customHeight="1" x14ac:dyDescent="0.3">
      <c r="A63" s="3" t="s">
        <v>295</v>
      </c>
      <c r="B63" s="3" t="s">
        <v>296</v>
      </c>
      <c r="C63" s="3" t="s">
        <v>297</v>
      </c>
      <c r="D63" s="3" t="s">
        <v>22</v>
      </c>
      <c r="E63" s="3" t="s">
        <v>671</v>
      </c>
      <c r="F63" s="3" t="s">
        <v>295</v>
      </c>
      <c r="G63" s="3" t="s">
        <v>298</v>
      </c>
      <c r="H63" s="3" t="s">
        <v>299</v>
      </c>
      <c r="I63" s="3"/>
      <c r="J63" s="3" t="s">
        <v>290</v>
      </c>
      <c r="K63" s="3"/>
      <c r="L63" s="3"/>
      <c r="M63" s="3"/>
      <c r="N63" s="3" t="s">
        <v>300</v>
      </c>
      <c r="O63" s="3" t="s">
        <v>299</v>
      </c>
      <c r="P63" s="3" t="s">
        <v>299</v>
      </c>
      <c r="Q63" s="37" t="s">
        <v>49</v>
      </c>
      <c r="R63" s="3" t="s">
        <v>49</v>
      </c>
      <c r="S63" s="3" t="s">
        <v>111</v>
      </c>
      <c r="T63" s="3"/>
      <c r="U63" s="3" t="str">
        <f t="shared" si="0"/>
        <v>["ENA", "MIGS-VI", "BV-BRC", "ENA ERC32", "ENA ERC32", "ENA ERC33", "Sample", "Sample", "Host"]</v>
      </c>
      <c r="V63" s="3" t="s">
        <v>944</v>
      </c>
      <c r="W63" s="3"/>
      <c r="X63" s="3"/>
      <c r="Y63" s="3"/>
      <c r="Z63" s="3"/>
      <c r="AA63" s="3"/>
      <c r="AB63" s="3"/>
      <c r="AC63" s="3" t="s">
        <v>745</v>
      </c>
      <c r="AD63" s="3"/>
      <c r="AE63" s="3" t="s">
        <v>756</v>
      </c>
      <c r="AF63" s="3" t="s">
        <v>733</v>
      </c>
      <c r="AG63" s="3"/>
      <c r="AH63" s="3" t="s">
        <v>757</v>
      </c>
      <c r="AI63" s="3" t="s">
        <v>897</v>
      </c>
      <c r="AJ63" s="3"/>
      <c r="AK63" s="3"/>
      <c r="AL63" s="3" t="s">
        <v>897</v>
      </c>
      <c r="AM63" s="3"/>
      <c r="AN63" s="3" t="s">
        <v>924</v>
      </c>
      <c r="AO63" s="3" t="s">
        <v>965</v>
      </c>
    </row>
    <row r="64" spans="1:41" s="4" customFormat="1" ht="23.25" customHeight="1" x14ac:dyDescent="0.3">
      <c r="A64" s="3" t="s">
        <v>301</v>
      </c>
      <c r="B64" s="3" t="s">
        <v>302</v>
      </c>
      <c r="C64" s="3" t="s">
        <v>303</v>
      </c>
      <c r="D64" s="3" t="s">
        <v>22</v>
      </c>
      <c r="E64" s="3" t="s">
        <v>672</v>
      </c>
      <c r="F64" s="3" t="s">
        <v>301</v>
      </c>
      <c r="G64" s="3" t="s">
        <v>301</v>
      </c>
      <c r="H64" s="3"/>
      <c r="I64" s="3"/>
      <c r="J64" s="3" t="s">
        <v>290</v>
      </c>
      <c r="K64" s="3"/>
      <c r="L64" s="3"/>
      <c r="M64" s="3"/>
      <c r="N64" s="3"/>
      <c r="O64" s="3"/>
      <c r="P64" s="3" t="s">
        <v>294</v>
      </c>
      <c r="Q64" s="37" t="s">
        <v>49</v>
      </c>
      <c r="R64" s="3" t="s">
        <v>49</v>
      </c>
      <c r="S64" s="3" t="s">
        <v>111</v>
      </c>
      <c r="T64" s="3" t="s">
        <v>72</v>
      </c>
      <c r="U64" s="3" t="str">
        <f t="shared" si="0"/>
        <v>["MIGS-VI", "ENA ERC33", "Sample", "Sample", "Host", "NCBI Taxonomy"]</v>
      </c>
      <c r="V64" s="3"/>
      <c r="W64" s="3" t="s">
        <v>943</v>
      </c>
      <c r="X64" s="3"/>
      <c r="Y64" s="3"/>
      <c r="Z64" s="3"/>
      <c r="AA64" s="3"/>
      <c r="AB64" s="3"/>
      <c r="AC64" s="3"/>
      <c r="AD64" s="3"/>
      <c r="AE64" s="3"/>
      <c r="AF64" s="3"/>
      <c r="AG64" s="3"/>
      <c r="AH64" s="3"/>
      <c r="AI64" s="3"/>
      <c r="AJ64" s="3"/>
      <c r="AK64" s="3"/>
      <c r="AL64" s="3" t="s">
        <v>932</v>
      </c>
      <c r="AM64" s="3"/>
      <c r="AN64" s="3" t="s">
        <v>924</v>
      </c>
      <c r="AO64" s="3" t="s">
        <v>974</v>
      </c>
    </row>
    <row r="65" spans="1:41" s="4" customFormat="1" ht="23.25" customHeight="1" x14ac:dyDescent="0.3">
      <c r="A65" s="3" t="s">
        <v>304</v>
      </c>
      <c r="B65" s="3" t="s">
        <v>305</v>
      </c>
      <c r="C65" s="3" t="s">
        <v>306</v>
      </c>
      <c r="D65" s="3" t="s">
        <v>22</v>
      </c>
      <c r="E65" s="3" t="s">
        <v>671</v>
      </c>
      <c r="F65" s="3" t="s">
        <v>304</v>
      </c>
      <c r="G65" s="3" t="s">
        <v>307</v>
      </c>
      <c r="H65" s="3" t="s">
        <v>308</v>
      </c>
      <c r="I65" s="3"/>
      <c r="J65" s="3"/>
      <c r="K65" s="3"/>
      <c r="L65" s="3"/>
      <c r="M65" s="3"/>
      <c r="N65" s="3" t="s">
        <v>309</v>
      </c>
      <c r="O65" s="3" t="s">
        <v>308</v>
      </c>
      <c r="P65" s="3" t="s">
        <v>308</v>
      </c>
      <c r="Q65" s="37" t="s">
        <v>49</v>
      </c>
      <c r="R65" s="3" t="s">
        <v>49</v>
      </c>
      <c r="S65" s="3" t="s">
        <v>247</v>
      </c>
      <c r="T65" s="3" t="s">
        <v>111</v>
      </c>
      <c r="U65" s="3" t="str">
        <f t="shared" si="0"/>
        <v>["ENA", "BV-BRC", "ENA ERC32", "ENA ERC32", "ENA ERC33", "Sample", "Sample", "Clinical", "Host"]</v>
      </c>
      <c r="V65" s="3" t="s">
        <v>944</v>
      </c>
      <c r="W65" s="3"/>
      <c r="X65" s="3"/>
      <c r="Y65" s="3"/>
      <c r="Z65" s="3"/>
      <c r="AA65" s="3"/>
      <c r="AB65" s="3"/>
      <c r="AC65" s="3" t="s">
        <v>745</v>
      </c>
      <c r="AD65" s="3"/>
      <c r="AE65" s="3" t="s">
        <v>307</v>
      </c>
      <c r="AF65" s="3" t="s">
        <v>733</v>
      </c>
      <c r="AG65" s="3"/>
      <c r="AH65" s="3"/>
      <c r="AI65" s="3" t="s">
        <v>898</v>
      </c>
      <c r="AJ65" s="3"/>
      <c r="AK65" s="3"/>
      <c r="AL65" s="3" t="s">
        <v>898</v>
      </c>
      <c r="AM65" s="3"/>
      <c r="AN65" s="3" t="s">
        <v>926</v>
      </c>
      <c r="AO65" s="3" t="s">
        <v>965</v>
      </c>
    </row>
    <row r="66" spans="1:41" s="4" customFormat="1" ht="23.25" customHeight="1" x14ac:dyDescent="0.3">
      <c r="A66" s="3" t="s">
        <v>310</v>
      </c>
      <c r="B66" s="3" t="s">
        <v>311</v>
      </c>
      <c r="C66" s="3" t="s">
        <v>312</v>
      </c>
      <c r="D66" s="3" t="s">
        <v>22</v>
      </c>
      <c r="E66" s="3" t="s">
        <v>672</v>
      </c>
      <c r="F66" s="3" t="s">
        <v>310</v>
      </c>
      <c r="G66" s="3"/>
      <c r="H66" s="3" t="s">
        <v>313</v>
      </c>
      <c r="I66" s="3"/>
      <c r="J66" s="3"/>
      <c r="K66" s="3"/>
      <c r="L66" s="3"/>
      <c r="M66" s="3"/>
      <c r="N66" s="3"/>
      <c r="O66" s="3" t="s">
        <v>313</v>
      </c>
      <c r="P66" s="3" t="s">
        <v>313</v>
      </c>
      <c r="Q66" s="37" t="s">
        <v>49</v>
      </c>
      <c r="R66" s="3" t="s">
        <v>49</v>
      </c>
      <c r="S66" s="3" t="s">
        <v>314</v>
      </c>
      <c r="T66" s="3" t="s">
        <v>111</v>
      </c>
      <c r="U66" s="3" t="str">
        <f t="shared" si="0"/>
        <v>["ENA", "ENA ERC32", "ENA ERC32", "ENA ERC33", "Sample", "Sample", "Clinical ", "Host"]</v>
      </c>
      <c r="V66" s="3"/>
      <c r="W66" s="3" t="s">
        <v>943</v>
      </c>
      <c r="X66" s="3" t="s">
        <v>962</v>
      </c>
      <c r="Y66" s="3"/>
      <c r="Z66" s="3"/>
      <c r="AA66" s="3"/>
      <c r="AB66" s="3"/>
      <c r="AC66" s="3"/>
      <c r="AD66" s="3"/>
      <c r="AE66" s="3"/>
      <c r="AF66" s="3"/>
      <c r="AG66" s="3"/>
      <c r="AH66" s="3"/>
      <c r="AI66" s="3" t="s">
        <v>899</v>
      </c>
      <c r="AJ66" s="3"/>
      <c r="AK66" s="3"/>
      <c r="AL66" s="3" t="s">
        <v>899</v>
      </c>
      <c r="AM66" s="3"/>
      <c r="AN66" s="3" t="s">
        <v>924</v>
      </c>
      <c r="AO66" s="3" t="s">
        <v>965</v>
      </c>
    </row>
    <row r="67" spans="1:41" s="4" customFormat="1" ht="23.25" customHeight="1" x14ac:dyDescent="0.3">
      <c r="A67" s="3" t="s">
        <v>315</v>
      </c>
      <c r="B67" s="3" t="s">
        <v>316</v>
      </c>
      <c r="C67" s="3" t="s">
        <v>317</v>
      </c>
      <c r="D67" s="3" t="s">
        <v>22</v>
      </c>
      <c r="E67" s="3" t="s">
        <v>672</v>
      </c>
      <c r="F67" s="3" t="s">
        <v>315</v>
      </c>
      <c r="G67" s="3"/>
      <c r="H67" s="3" t="s">
        <v>318</v>
      </c>
      <c r="I67" s="3"/>
      <c r="J67" s="3"/>
      <c r="K67" s="3"/>
      <c r="L67" s="3"/>
      <c r="M67" s="3"/>
      <c r="N67" s="3"/>
      <c r="O67" s="3" t="s">
        <v>318</v>
      </c>
      <c r="P67" s="3"/>
      <c r="Q67" s="37" t="s">
        <v>49</v>
      </c>
      <c r="R67" s="3" t="s">
        <v>49</v>
      </c>
      <c r="S67" s="3" t="s">
        <v>314</v>
      </c>
      <c r="T67" s="3" t="s">
        <v>111</v>
      </c>
      <c r="U67" s="3" t="str">
        <f t="shared" si="0"/>
        <v>["ENA", "ENA ERC32", "ENA ERC32", "Sample", "Sample", "Clinical ", "Host"]</v>
      </c>
      <c r="V67" s="3"/>
      <c r="W67" s="3" t="s">
        <v>943</v>
      </c>
      <c r="X67" s="3" t="s">
        <v>962</v>
      </c>
      <c r="Y67" s="3"/>
      <c r="Z67" s="3"/>
      <c r="AA67" s="3"/>
      <c r="AB67" s="3"/>
      <c r="AC67" s="3"/>
      <c r="AD67" s="3"/>
      <c r="AE67" s="3"/>
      <c r="AF67" s="3"/>
      <c r="AG67" s="3"/>
      <c r="AH67" s="3"/>
      <c r="AI67" s="3" t="s">
        <v>900</v>
      </c>
      <c r="AJ67" s="3"/>
      <c r="AK67" s="3"/>
      <c r="AL67" s="3"/>
      <c r="AM67" s="3"/>
      <c r="AN67" s="3"/>
      <c r="AO67" s="3" t="s">
        <v>975</v>
      </c>
    </row>
    <row r="68" spans="1:41" s="4" customFormat="1" ht="23.25" customHeight="1" x14ac:dyDescent="0.3">
      <c r="A68" s="3" t="s">
        <v>319</v>
      </c>
      <c r="B68" s="3" t="s">
        <v>320</v>
      </c>
      <c r="C68" s="3" t="s">
        <v>321</v>
      </c>
      <c r="D68" s="3" t="s">
        <v>22</v>
      </c>
      <c r="E68" s="3" t="s">
        <v>672</v>
      </c>
      <c r="F68" s="3" t="s">
        <v>319</v>
      </c>
      <c r="G68" s="3"/>
      <c r="H68" s="3" t="s">
        <v>322</v>
      </c>
      <c r="I68" s="3"/>
      <c r="J68" s="3"/>
      <c r="K68" s="3"/>
      <c r="L68" s="3"/>
      <c r="M68" s="3"/>
      <c r="N68" s="3"/>
      <c r="O68" s="3" t="s">
        <v>322</v>
      </c>
      <c r="P68" s="3"/>
      <c r="Q68" s="37" t="s">
        <v>49</v>
      </c>
      <c r="R68" s="3" t="s">
        <v>49</v>
      </c>
      <c r="S68" s="3" t="s">
        <v>314</v>
      </c>
      <c r="T68" s="3" t="s">
        <v>111</v>
      </c>
      <c r="U68" s="3" t="str">
        <f t="shared" si="0"/>
        <v>["ENA", "ENA ERC32", "ENA ERC32", "Sample", "Sample", "Clinical ", "Host"]</v>
      </c>
      <c r="V68" s="3"/>
      <c r="W68" s="3" t="s">
        <v>943</v>
      </c>
      <c r="X68" s="3" t="s">
        <v>962</v>
      </c>
      <c r="Y68" s="3"/>
      <c r="Z68" s="3"/>
      <c r="AA68" s="3"/>
      <c r="AB68" s="3"/>
      <c r="AC68" s="3"/>
      <c r="AD68" s="3"/>
      <c r="AE68" s="3"/>
      <c r="AF68" s="3"/>
      <c r="AG68" s="3"/>
      <c r="AH68" s="3"/>
      <c r="AI68" s="3" t="s">
        <v>901</v>
      </c>
      <c r="AJ68" s="3"/>
      <c r="AK68" s="3"/>
      <c r="AL68" s="3"/>
      <c r="AM68" s="3"/>
      <c r="AN68" s="3"/>
      <c r="AO68" s="3" t="s">
        <v>975</v>
      </c>
    </row>
    <row r="69" spans="1:41" s="4" customFormat="1" ht="23.25" customHeight="1" x14ac:dyDescent="0.3">
      <c r="A69" s="3" t="s">
        <v>323</v>
      </c>
      <c r="B69" s="3" t="s">
        <v>324</v>
      </c>
      <c r="C69" s="3" t="s">
        <v>325</v>
      </c>
      <c r="D69" s="3" t="s">
        <v>22</v>
      </c>
      <c r="E69" s="3" t="s">
        <v>672</v>
      </c>
      <c r="F69" s="3" t="s">
        <v>323</v>
      </c>
      <c r="G69" s="3" t="s">
        <v>91</v>
      </c>
      <c r="H69" s="3" t="s">
        <v>326</v>
      </c>
      <c r="I69" s="3"/>
      <c r="J69" s="3"/>
      <c r="K69" s="3"/>
      <c r="L69" s="3"/>
      <c r="M69" s="3"/>
      <c r="N69" s="3"/>
      <c r="O69" s="3" t="s">
        <v>326</v>
      </c>
      <c r="P69" s="3"/>
      <c r="Q69" s="37" t="s">
        <v>49</v>
      </c>
      <c r="R69" s="3" t="s">
        <v>49</v>
      </c>
      <c r="S69" s="3" t="s">
        <v>314</v>
      </c>
      <c r="T69" s="3" t="s">
        <v>111</v>
      </c>
      <c r="U69" s="3" t="str">
        <f t="shared" si="0"/>
        <v>["ENA", "ENA ERC32", "ENA ERC32", "Sample", "Sample", "Clinical ", "Host"]</v>
      </c>
      <c r="V69" s="3"/>
      <c r="W69" s="3" t="s">
        <v>943</v>
      </c>
      <c r="X69" s="3" t="s">
        <v>962</v>
      </c>
      <c r="Y69" s="3"/>
      <c r="Z69" s="3"/>
      <c r="AA69" s="3"/>
      <c r="AB69" s="3"/>
      <c r="AC69" s="3"/>
      <c r="AD69" s="3"/>
      <c r="AE69" s="3"/>
      <c r="AF69" s="3"/>
      <c r="AG69" s="3"/>
      <c r="AH69" s="3"/>
      <c r="AI69" s="3" t="s">
        <v>902</v>
      </c>
      <c r="AJ69" s="3"/>
      <c r="AK69" s="3"/>
      <c r="AL69" s="3"/>
      <c r="AM69" s="3"/>
      <c r="AN69" s="3"/>
      <c r="AO69" s="3" t="s">
        <v>976</v>
      </c>
    </row>
    <row r="70" spans="1:41" s="4" customFormat="1" ht="23.25" customHeight="1" x14ac:dyDescent="0.2">
      <c r="A70" s="3" t="s">
        <v>327</v>
      </c>
      <c r="B70" s="3" t="s">
        <v>328</v>
      </c>
      <c r="C70" s="3" t="s">
        <v>329</v>
      </c>
      <c r="D70" s="3" t="s">
        <v>81</v>
      </c>
      <c r="E70" s="3" t="s">
        <v>671</v>
      </c>
      <c r="F70" s="3"/>
      <c r="G70" s="3"/>
      <c r="H70" s="3"/>
      <c r="I70" s="3"/>
      <c r="J70" s="3"/>
      <c r="K70" s="3"/>
      <c r="L70" s="3"/>
      <c r="M70" s="3"/>
      <c r="N70" s="3"/>
      <c r="O70" s="3"/>
      <c r="P70" s="3"/>
      <c r="Q70" s="36"/>
      <c r="R70" s="3" t="s">
        <v>26</v>
      </c>
      <c r="S70" s="3" t="s">
        <v>77</v>
      </c>
      <c r="T70" s="3"/>
      <c r="U70" s="3" t="str">
        <f t="shared" ref="U70:U109" si="1">"[" &amp; _xlfn.TEXTJOIN(", ", TRUE,
    IF(H70&lt;&gt;"", """" &amp; H$1 &amp; """", ""),
    IF(I70&lt;&gt;"", """" &amp; I$1 &amp; """", ""),
    IF(J70&lt;&gt;"", """" &amp; J$1 &amp; """", ""),
    IF(K70&lt;&gt;"", """" &amp; K$1 &amp; """", ""),
    IF(L70&lt;&gt;"", """" &amp; L$1 &amp; """", ""),    IF(M70&lt;&gt;"", """" &amp; M$1 &amp; """", ""),    IF(N70&lt;&gt;"", """" &amp; N$1 &amp; """", ""),     IF(O70&lt;&gt;"", """" &amp; O$1 &amp; """", ""),     IF(O70&lt;&gt;"", """" &amp; O$1 &amp; """", ""),     IF(P70&lt;&gt;"", """" &amp; P$1 &amp; """", ""),
    IF(R70&lt;&gt;"", """" &amp; R70 &amp; """", ""), IF(Q70&lt;&gt;"", """" &amp; Q70 &amp; """", ""),
    IF(S70&lt;&gt;"", """" &amp; S70 &amp; """", ""),
    IF(T70&lt;&gt;"", """" &amp; T70 &amp; """", "")
) &amp; "]"</f>
        <v>["Organizational", "Sequence"]</v>
      </c>
      <c r="V70" s="3" t="s">
        <v>949</v>
      </c>
      <c r="W70" s="3" t="s">
        <v>950</v>
      </c>
      <c r="X70" s="3"/>
      <c r="Y70" s="3"/>
      <c r="Z70" s="3"/>
      <c r="AA70" s="3"/>
      <c r="AB70" s="3"/>
      <c r="AC70" s="3"/>
      <c r="AD70" s="3"/>
      <c r="AE70" s="3"/>
      <c r="AF70" s="3"/>
      <c r="AG70" s="3"/>
      <c r="AH70" s="3"/>
      <c r="AI70" s="3"/>
      <c r="AJ70" s="3"/>
      <c r="AK70" s="3"/>
      <c r="AL70" s="3"/>
      <c r="AM70" s="3"/>
      <c r="AN70" s="3"/>
      <c r="AO70" s="3"/>
    </row>
    <row r="71" spans="1:41" s="4" customFormat="1" ht="23.25" customHeight="1" x14ac:dyDescent="0.3">
      <c r="A71" s="3" t="s">
        <v>330</v>
      </c>
      <c r="B71" s="3" t="s">
        <v>331</v>
      </c>
      <c r="C71" s="3" t="s">
        <v>332</v>
      </c>
      <c r="D71" s="3" t="s">
        <v>22</v>
      </c>
      <c r="E71" s="3" t="s">
        <v>672</v>
      </c>
      <c r="F71" s="3" t="s">
        <v>330</v>
      </c>
      <c r="G71" s="3"/>
      <c r="H71" s="3" t="s">
        <v>333</v>
      </c>
      <c r="I71" s="3"/>
      <c r="J71" s="3"/>
      <c r="K71" s="3"/>
      <c r="L71" s="3"/>
      <c r="M71" s="3"/>
      <c r="N71" s="3"/>
      <c r="O71" s="3" t="s">
        <v>333</v>
      </c>
      <c r="P71" s="3"/>
      <c r="Q71" s="37" t="s">
        <v>49</v>
      </c>
      <c r="R71" s="3" t="s">
        <v>49</v>
      </c>
      <c r="S71" s="3" t="s">
        <v>314</v>
      </c>
      <c r="T71" s="3" t="s">
        <v>111</v>
      </c>
      <c r="U71" s="3" t="str">
        <f t="shared" si="1"/>
        <v>["ENA", "ENA ERC32", "ENA ERC32", "Sample", "Sample", "Clinical ", "Host"]</v>
      </c>
      <c r="V71" s="3"/>
      <c r="W71" s="3" t="s">
        <v>943</v>
      </c>
      <c r="X71" s="3" t="s">
        <v>962</v>
      </c>
      <c r="Y71" s="3"/>
      <c r="Z71" s="3"/>
      <c r="AA71" s="3"/>
      <c r="AB71" s="3"/>
      <c r="AC71" s="3"/>
      <c r="AD71" s="3"/>
      <c r="AE71" s="3"/>
      <c r="AF71" s="3"/>
      <c r="AG71" s="3"/>
      <c r="AH71" s="3"/>
      <c r="AI71" s="3" t="s">
        <v>903</v>
      </c>
      <c r="AJ71" s="3"/>
      <c r="AK71" s="3"/>
      <c r="AL71" s="3"/>
      <c r="AM71" s="3"/>
      <c r="AN71" s="3"/>
      <c r="AO71" s="3" t="s">
        <v>975</v>
      </c>
    </row>
    <row r="72" spans="1:41" s="4" customFormat="1" ht="23.25" customHeight="1" x14ac:dyDescent="0.3">
      <c r="A72" s="3" t="s">
        <v>334</v>
      </c>
      <c r="B72" s="3" t="s">
        <v>335</v>
      </c>
      <c r="C72" s="3" t="s">
        <v>336</v>
      </c>
      <c r="D72" s="3" t="s">
        <v>22</v>
      </c>
      <c r="E72" s="3" t="s">
        <v>672</v>
      </c>
      <c r="F72" s="3" t="s">
        <v>334</v>
      </c>
      <c r="G72" s="3"/>
      <c r="H72" s="3" t="s">
        <v>337</v>
      </c>
      <c r="I72" s="3"/>
      <c r="J72" s="3"/>
      <c r="K72" s="3"/>
      <c r="L72" s="3"/>
      <c r="M72" s="3"/>
      <c r="N72" s="3"/>
      <c r="O72" s="3" t="s">
        <v>337</v>
      </c>
      <c r="P72" s="3"/>
      <c r="Q72" s="37" t="s">
        <v>49</v>
      </c>
      <c r="R72" s="3" t="s">
        <v>49</v>
      </c>
      <c r="S72" s="3" t="s">
        <v>314</v>
      </c>
      <c r="T72" s="3" t="s">
        <v>111</v>
      </c>
      <c r="U72" s="3" t="str">
        <f t="shared" si="1"/>
        <v>["ENA", "ENA ERC32", "ENA ERC32", "Sample", "Sample", "Clinical ", "Host"]</v>
      </c>
      <c r="V72" s="3"/>
      <c r="W72" s="3" t="s">
        <v>943</v>
      </c>
      <c r="X72" s="3" t="s">
        <v>962</v>
      </c>
      <c r="Y72" s="3"/>
      <c r="Z72" s="3"/>
      <c r="AA72" s="3"/>
      <c r="AB72" s="3"/>
      <c r="AC72" s="3"/>
      <c r="AD72" s="3"/>
      <c r="AE72" s="3"/>
      <c r="AF72" s="3"/>
      <c r="AG72" s="3"/>
      <c r="AH72" s="3"/>
      <c r="AI72" s="3" t="s">
        <v>904</v>
      </c>
      <c r="AJ72" s="3"/>
      <c r="AK72" s="3"/>
      <c r="AL72" s="3"/>
      <c r="AM72" s="3"/>
      <c r="AN72" s="3"/>
      <c r="AO72" s="3" t="s">
        <v>975</v>
      </c>
    </row>
    <row r="73" spans="1:41" s="4" customFormat="1" ht="23.25" customHeight="1" x14ac:dyDescent="0.2">
      <c r="A73" s="3" t="s">
        <v>338</v>
      </c>
      <c r="B73" s="3" t="s">
        <v>339</v>
      </c>
      <c r="C73" s="3" t="s">
        <v>340</v>
      </c>
      <c r="D73" s="3" t="s">
        <v>22</v>
      </c>
      <c r="E73" s="3" t="s">
        <v>671</v>
      </c>
      <c r="F73" s="3" t="s">
        <v>338</v>
      </c>
      <c r="G73" s="3"/>
      <c r="H73" s="3"/>
      <c r="I73" s="3" t="s">
        <v>341</v>
      </c>
      <c r="J73" s="3"/>
      <c r="K73" s="3"/>
      <c r="L73" s="3"/>
      <c r="M73" s="3"/>
      <c r="N73" s="3" t="s">
        <v>342</v>
      </c>
      <c r="O73" s="3"/>
      <c r="P73" s="3"/>
      <c r="Q73" s="36"/>
      <c r="R73" s="3" t="s">
        <v>150</v>
      </c>
      <c r="S73" s="3" t="s">
        <v>77</v>
      </c>
      <c r="T73" s="3"/>
      <c r="U73" s="3" t="str">
        <f t="shared" si="1"/>
        <v>["RKI", "BV-BRC", "Analysis", "Sequence"]</v>
      </c>
      <c r="V73" s="3" t="s">
        <v>939</v>
      </c>
      <c r="W73" s="3"/>
      <c r="X73" s="3" t="s">
        <v>962</v>
      </c>
      <c r="Y73" s="3"/>
      <c r="Z73" s="3"/>
      <c r="AA73" s="3"/>
      <c r="AB73" s="3"/>
      <c r="AC73" s="3" t="s">
        <v>740</v>
      </c>
      <c r="AD73" s="3"/>
      <c r="AE73" s="3" t="s">
        <v>758</v>
      </c>
      <c r="AF73" s="3" t="s">
        <v>734</v>
      </c>
      <c r="AG73" s="3"/>
      <c r="AH73" s="3"/>
      <c r="AI73" s="3"/>
      <c r="AJ73" s="3"/>
      <c r="AK73" s="3"/>
      <c r="AL73" s="3"/>
      <c r="AM73" s="3"/>
      <c r="AN73" s="3"/>
      <c r="AO73" s="3"/>
    </row>
    <row r="74" spans="1:41" s="4" customFormat="1" ht="23.25" customHeight="1" x14ac:dyDescent="0.2">
      <c r="A74" s="3" t="s">
        <v>343</v>
      </c>
      <c r="B74" s="3" t="s">
        <v>344</v>
      </c>
      <c r="C74" s="3" t="s">
        <v>345</v>
      </c>
      <c r="D74" s="3" t="s">
        <v>245</v>
      </c>
      <c r="E74" s="3" t="s">
        <v>672</v>
      </c>
      <c r="F74" s="3" t="s">
        <v>343</v>
      </c>
      <c r="G74" s="3"/>
      <c r="H74" s="3"/>
      <c r="I74" s="3" t="s">
        <v>346</v>
      </c>
      <c r="J74" s="3"/>
      <c r="K74" s="3"/>
      <c r="L74" s="3"/>
      <c r="M74" s="3"/>
      <c r="N74" s="3"/>
      <c r="O74" s="3"/>
      <c r="P74" s="3"/>
      <c r="Q74" s="36"/>
      <c r="R74" s="3" t="s">
        <v>150</v>
      </c>
      <c r="S74" s="3" t="s">
        <v>77</v>
      </c>
      <c r="T74" s="3"/>
      <c r="U74" s="3" t="str">
        <f t="shared" si="1"/>
        <v>["RKI", "Analysis", "Sequence"]</v>
      </c>
      <c r="V74" s="3"/>
      <c r="W74" s="3" t="s">
        <v>943</v>
      </c>
      <c r="X74" s="3" t="s">
        <v>962</v>
      </c>
      <c r="Y74" s="3"/>
      <c r="Z74" s="3"/>
      <c r="AA74" s="3"/>
      <c r="AB74" s="3"/>
      <c r="AC74" s="3"/>
      <c r="AD74" s="3"/>
      <c r="AE74" s="3"/>
      <c r="AF74" s="3"/>
      <c r="AG74" s="3"/>
      <c r="AH74" s="3"/>
      <c r="AI74" s="3"/>
      <c r="AJ74" s="3"/>
      <c r="AK74" s="3"/>
      <c r="AL74" s="3"/>
      <c r="AM74" s="3"/>
      <c r="AN74" s="3"/>
      <c r="AO74" s="3"/>
    </row>
    <row r="75" spans="1:41" s="4" customFormat="1" ht="23.25" customHeight="1" x14ac:dyDescent="0.3">
      <c r="A75" s="3" t="s">
        <v>347</v>
      </c>
      <c r="B75" s="3" t="s">
        <v>348</v>
      </c>
      <c r="C75" s="3" t="s">
        <v>349</v>
      </c>
      <c r="D75" s="3" t="s">
        <v>53</v>
      </c>
      <c r="E75" s="3" t="s">
        <v>672</v>
      </c>
      <c r="F75" s="3" t="s">
        <v>347</v>
      </c>
      <c r="G75" s="3"/>
      <c r="H75" s="3" t="s">
        <v>350</v>
      </c>
      <c r="I75" s="3"/>
      <c r="J75" s="3"/>
      <c r="K75" s="3"/>
      <c r="L75" s="3"/>
      <c r="M75" s="3"/>
      <c r="N75" s="3"/>
      <c r="O75" s="3" t="s">
        <v>350</v>
      </c>
      <c r="P75" s="3" t="s">
        <v>350</v>
      </c>
      <c r="Q75" s="37" t="s">
        <v>49</v>
      </c>
      <c r="R75" s="3" t="s">
        <v>49</v>
      </c>
      <c r="S75" s="3"/>
      <c r="T75" s="3"/>
      <c r="U75" s="3" t="str">
        <f t="shared" si="1"/>
        <v>["ENA", "ENA ERC32", "ENA ERC32", "ENA ERC33", "Sample", "Sample"]</v>
      </c>
      <c r="V75" s="3"/>
      <c r="W75" s="3" t="s">
        <v>943</v>
      </c>
      <c r="X75" s="3" t="s">
        <v>962</v>
      </c>
      <c r="Y75" s="3"/>
      <c r="Z75" s="3"/>
      <c r="AA75" s="3"/>
      <c r="AB75" s="3"/>
      <c r="AC75" s="3"/>
      <c r="AD75" s="3"/>
      <c r="AE75" s="3"/>
      <c r="AF75" s="3"/>
      <c r="AG75" s="3"/>
      <c r="AH75" s="3"/>
      <c r="AI75" s="3" t="s">
        <v>905</v>
      </c>
      <c r="AJ75" s="3"/>
      <c r="AK75" s="3"/>
      <c r="AL75" s="3" t="s">
        <v>905</v>
      </c>
      <c r="AM75" s="3"/>
      <c r="AN75" s="3" t="s">
        <v>924</v>
      </c>
      <c r="AO75" s="3" t="s">
        <v>966</v>
      </c>
    </row>
    <row r="76" spans="1:41" s="4" customFormat="1" ht="23.25" customHeight="1" x14ac:dyDescent="0.2">
      <c r="A76" s="3" t="s">
        <v>351</v>
      </c>
      <c r="B76" s="3" t="s">
        <v>352</v>
      </c>
      <c r="C76" s="3" t="s">
        <v>353</v>
      </c>
      <c r="D76" s="3" t="s">
        <v>22</v>
      </c>
      <c r="E76" s="3" t="s">
        <v>672</v>
      </c>
      <c r="F76" s="3" t="s">
        <v>351</v>
      </c>
      <c r="G76" s="3"/>
      <c r="H76" s="3"/>
      <c r="I76" s="3" t="s">
        <v>354</v>
      </c>
      <c r="J76" s="3"/>
      <c r="K76" s="3"/>
      <c r="L76" s="3"/>
      <c r="M76" s="3"/>
      <c r="N76" s="3"/>
      <c r="O76" s="3"/>
      <c r="P76" s="3"/>
      <c r="Q76" s="36"/>
      <c r="R76" s="3" t="s">
        <v>26</v>
      </c>
      <c r="S76" s="3" t="s">
        <v>27</v>
      </c>
      <c r="T76" s="3"/>
      <c r="U76" s="3" t="str">
        <f t="shared" si="1"/>
        <v>["RKI", "Organizational", "Identifiers"]</v>
      </c>
      <c r="V76" s="3"/>
      <c r="W76" s="3" t="s">
        <v>947</v>
      </c>
      <c r="X76" s="3" t="s">
        <v>962</v>
      </c>
      <c r="Y76" s="3"/>
      <c r="Z76" s="3"/>
      <c r="AA76" s="3"/>
      <c r="AB76" s="3"/>
      <c r="AC76" s="3"/>
      <c r="AD76" s="3"/>
      <c r="AE76" s="3"/>
      <c r="AF76" s="3"/>
      <c r="AG76" s="3"/>
      <c r="AH76" s="3"/>
      <c r="AI76" s="3"/>
      <c r="AJ76" s="3"/>
      <c r="AK76" s="3"/>
      <c r="AL76" s="3"/>
      <c r="AM76" s="3"/>
      <c r="AN76" s="3"/>
      <c r="AO76" s="3"/>
    </row>
    <row r="77" spans="1:41" s="4" customFormat="1" ht="23.25" customHeight="1" x14ac:dyDescent="0.2">
      <c r="A77" s="3" t="s">
        <v>355</v>
      </c>
      <c r="B77" s="3" t="s">
        <v>356</v>
      </c>
      <c r="C77" s="3" t="s">
        <v>357</v>
      </c>
      <c r="D77" s="3" t="s">
        <v>22</v>
      </c>
      <c r="E77" s="3" t="s">
        <v>672</v>
      </c>
      <c r="F77" s="3" t="s">
        <v>355</v>
      </c>
      <c r="G77" s="3"/>
      <c r="H77" s="3" t="s">
        <v>358</v>
      </c>
      <c r="I77" s="3"/>
      <c r="J77" s="3"/>
      <c r="K77" s="3"/>
      <c r="L77" s="3"/>
      <c r="M77" s="3"/>
      <c r="N77" s="3"/>
      <c r="O77" s="3"/>
      <c r="P77" s="3"/>
      <c r="Q77" s="36"/>
      <c r="R77" s="3" t="s">
        <v>26</v>
      </c>
      <c r="S77" s="3" t="s">
        <v>27</v>
      </c>
      <c r="T77" s="3"/>
      <c r="U77" s="3" t="str">
        <f t="shared" si="1"/>
        <v>["ENA", "Organizational", "Identifiers"]</v>
      </c>
      <c r="V77" s="3"/>
      <c r="W77" s="3" t="s">
        <v>943</v>
      </c>
      <c r="X77" s="3" t="s">
        <v>962</v>
      </c>
      <c r="Y77" s="3"/>
      <c r="Z77" s="3"/>
      <c r="AA77" s="3"/>
      <c r="AB77" s="3"/>
      <c r="AC77" s="3"/>
      <c r="AD77" s="3"/>
      <c r="AE77" s="3"/>
      <c r="AF77" s="3"/>
      <c r="AG77" s="3"/>
      <c r="AH77" s="3"/>
      <c r="AI77" s="3"/>
      <c r="AJ77" s="3"/>
      <c r="AK77" s="3"/>
      <c r="AL77" s="3"/>
      <c r="AM77" s="3"/>
      <c r="AN77" s="3"/>
      <c r="AO77" s="3" t="s">
        <v>966</v>
      </c>
    </row>
    <row r="78" spans="1:41" s="4" customFormat="1" ht="23.25" customHeight="1" x14ac:dyDescent="0.2">
      <c r="A78" s="3" t="s">
        <v>359</v>
      </c>
      <c r="B78" s="3" t="s">
        <v>360</v>
      </c>
      <c r="C78" s="3" t="s">
        <v>90</v>
      </c>
      <c r="D78" s="3" t="s">
        <v>22</v>
      </c>
      <c r="E78" s="3" t="s">
        <v>673</v>
      </c>
      <c r="F78" s="3" t="s">
        <v>359</v>
      </c>
      <c r="G78" s="3" t="s">
        <v>361</v>
      </c>
      <c r="H78" s="3"/>
      <c r="I78" s="3"/>
      <c r="J78" s="3"/>
      <c r="K78" s="3"/>
      <c r="L78" s="3"/>
      <c r="M78" s="3"/>
      <c r="N78" s="3"/>
      <c r="O78" s="3"/>
      <c r="P78" s="3"/>
      <c r="Q78" s="36"/>
      <c r="R78" s="3" t="s">
        <v>49</v>
      </c>
      <c r="S78" s="3" t="s">
        <v>71</v>
      </c>
      <c r="T78" s="3" t="s">
        <v>362</v>
      </c>
      <c r="U78" s="3" t="str">
        <f t="shared" si="1"/>
        <v>["Sample", "Virus", "ICTV Taxonomy"]</v>
      </c>
      <c r="V78" s="3" t="s">
        <v>951</v>
      </c>
      <c r="W78" s="3" t="s">
        <v>952</v>
      </c>
      <c r="X78" s="3"/>
      <c r="Y78" s="3"/>
      <c r="Z78" s="3"/>
      <c r="AA78" s="3"/>
      <c r="AB78" s="3"/>
      <c r="AC78" s="3"/>
      <c r="AD78" s="3"/>
      <c r="AE78" s="3"/>
      <c r="AF78" s="3"/>
      <c r="AG78" s="3"/>
      <c r="AH78" s="3"/>
      <c r="AI78" s="3"/>
      <c r="AJ78" s="3"/>
      <c r="AK78" s="3"/>
      <c r="AL78" s="3"/>
      <c r="AM78" s="3"/>
      <c r="AN78" s="3"/>
      <c r="AO78" s="3"/>
    </row>
    <row r="79" spans="1:41" s="4" customFormat="1" ht="23.25" customHeight="1" x14ac:dyDescent="0.3">
      <c r="A79" s="3" t="s">
        <v>363</v>
      </c>
      <c r="B79" s="3" t="s">
        <v>364</v>
      </c>
      <c r="C79" s="3" t="s">
        <v>365</v>
      </c>
      <c r="D79" s="3" t="s">
        <v>22</v>
      </c>
      <c r="E79" s="3" t="s">
        <v>671</v>
      </c>
      <c r="F79" s="3" t="s">
        <v>363</v>
      </c>
      <c r="G79" s="3" t="s">
        <v>366</v>
      </c>
      <c r="H79" s="3" t="s">
        <v>367</v>
      </c>
      <c r="I79" s="3"/>
      <c r="J79" s="3" t="s">
        <v>368</v>
      </c>
      <c r="K79" s="3"/>
      <c r="L79" s="3"/>
      <c r="M79" s="3"/>
      <c r="N79" s="3" t="s">
        <v>369</v>
      </c>
      <c r="O79" s="3" t="s">
        <v>370</v>
      </c>
      <c r="P79" s="3" t="s">
        <v>370</v>
      </c>
      <c r="Q79" s="37" t="s">
        <v>49</v>
      </c>
      <c r="R79" s="3" t="s">
        <v>49</v>
      </c>
      <c r="S79" s="3" t="s">
        <v>371</v>
      </c>
      <c r="T79" s="3" t="s">
        <v>72</v>
      </c>
      <c r="U79" s="3" t="str">
        <f t="shared" si="1"/>
        <v>["ENA", "MIGS-VI", "BV-BRC", "ENA ERC32", "ENA ERC32", "ENA ERC33", "Sample", "Sample", "Virus ", "NCBI Taxonomy"]</v>
      </c>
      <c r="V79" s="3" t="s">
        <v>944</v>
      </c>
      <c r="W79" s="3"/>
      <c r="X79" s="3"/>
      <c r="Y79" s="3"/>
      <c r="Z79" s="3"/>
      <c r="AA79" s="3"/>
      <c r="AB79" s="3"/>
      <c r="AC79" s="3" t="s">
        <v>677</v>
      </c>
      <c r="AD79" s="3" t="s">
        <v>278</v>
      </c>
      <c r="AE79" s="3" t="s">
        <v>370</v>
      </c>
      <c r="AF79" s="3" t="s">
        <v>749</v>
      </c>
      <c r="AG79" s="3"/>
      <c r="AH79" s="3"/>
      <c r="AI79" s="3" t="s">
        <v>906</v>
      </c>
      <c r="AJ79" s="3"/>
      <c r="AK79" s="3"/>
      <c r="AL79" s="3" t="s">
        <v>906</v>
      </c>
      <c r="AM79" s="3"/>
      <c r="AN79" s="3" t="s">
        <v>924</v>
      </c>
      <c r="AO79" s="3" t="s">
        <v>965</v>
      </c>
    </row>
    <row r="80" spans="1:41" s="4" customFormat="1" ht="23.25" customHeight="1" x14ac:dyDescent="0.3">
      <c r="A80" s="3" t="s">
        <v>372</v>
      </c>
      <c r="B80" s="3" t="s">
        <v>373</v>
      </c>
      <c r="C80" s="3" t="s">
        <v>374</v>
      </c>
      <c r="D80" s="3" t="s">
        <v>22</v>
      </c>
      <c r="E80" s="3" t="s">
        <v>672</v>
      </c>
      <c r="F80" s="3" t="s">
        <v>372</v>
      </c>
      <c r="G80" s="3" t="s">
        <v>91</v>
      </c>
      <c r="H80" s="3" t="s">
        <v>375</v>
      </c>
      <c r="I80" s="3"/>
      <c r="J80" s="3" t="s">
        <v>92</v>
      </c>
      <c r="K80" s="3"/>
      <c r="L80" s="3"/>
      <c r="M80" s="3"/>
      <c r="N80" s="3"/>
      <c r="O80" s="3" t="s">
        <v>376</v>
      </c>
      <c r="P80" s="3" t="s">
        <v>376</v>
      </c>
      <c r="Q80" s="37" t="s">
        <v>49</v>
      </c>
      <c r="R80" s="3" t="s">
        <v>49</v>
      </c>
      <c r="S80" s="3" t="s">
        <v>247</v>
      </c>
      <c r="T80" s="3"/>
      <c r="U80" s="3" t="str">
        <f t="shared" si="1"/>
        <v>["ENA", "MIGS-VI", "ENA ERC32", "ENA ERC32", "ENA ERC33", "Sample", "Sample", "Clinical"]</v>
      </c>
      <c r="V80" s="3"/>
      <c r="W80" s="3" t="s">
        <v>943</v>
      </c>
      <c r="X80" s="3" t="s">
        <v>962</v>
      </c>
      <c r="Y80" s="3"/>
      <c r="Z80" s="3"/>
      <c r="AA80" s="3"/>
      <c r="AB80" s="3"/>
      <c r="AC80" s="3"/>
      <c r="AD80" s="3"/>
      <c r="AE80" s="3"/>
      <c r="AF80" s="3"/>
      <c r="AG80" s="3"/>
      <c r="AH80" s="3"/>
      <c r="AI80" s="3" t="s">
        <v>907</v>
      </c>
      <c r="AJ80" s="3"/>
      <c r="AK80" s="3"/>
      <c r="AL80" s="3" t="s">
        <v>907</v>
      </c>
      <c r="AM80" s="3"/>
      <c r="AN80" s="3" t="s">
        <v>924</v>
      </c>
      <c r="AO80" s="3" t="s">
        <v>966</v>
      </c>
    </row>
    <row r="81" spans="1:41" s="4" customFormat="1" ht="23.25" customHeight="1" x14ac:dyDescent="0.2">
      <c r="A81" s="3" t="s">
        <v>377</v>
      </c>
      <c r="B81" s="3" t="s">
        <v>378</v>
      </c>
      <c r="C81" s="3" t="s">
        <v>379</v>
      </c>
      <c r="D81" s="3" t="s">
        <v>22</v>
      </c>
      <c r="E81" s="3" t="s">
        <v>673</v>
      </c>
      <c r="F81" s="3" t="s">
        <v>377</v>
      </c>
      <c r="G81" s="3" t="s">
        <v>380</v>
      </c>
      <c r="H81" s="3"/>
      <c r="I81" s="3"/>
      <c r="J81" s="3"/>
      <c r="K81" s="3"/>
      <c r="L81" s="3"/>
      <c r="M81" s="3"/>
      <c r="N81" s="3"/>
      <c r="O81" s="3"/>
      <c r="P81" s="3"/>
      <c r="Q81" s="36"/>
      <c r="R81" s="3" t="s">
        <v>49</v>
      </c>
      <c r="S81" s="3" t="s">
        <v>71</v>
      </c>
      <c r="T81" s="3"/>
      <c r="U81" s="3" t="str">
        <f t="shared" si="1"/>
        <v>["Sample", "Virus"]</v>
      </c>
      <c r="V81" s="3" t="s">
        <v>72</v>
      </c>
      <c r="W81" s="3" t="s">
        <v>952</v>
      </c>
      <c r="X81" s="3"/>
      <c r="Y81" s="3"/>
      <c r="Z81" s="3"/>
      <c r="AA81" s="3"/>
      <c r="AB81" s="3"/>
      <c r="AC81" s="3"/>
      <c r="AD81" s="3"/>
      <c r="AE81" s="3"/>
      <c r="AF81" s="3"/>
      <c r="AG81" s="3"/>
      <c r="AH81" s="3"/>
      <c r="AI81" s="3"/>
      <c r="AJ81" s="3"/>
      <c r="AK81" s="3"/>
      <c r="AL81" s="3"/>
      <c r="AM81" s="3"/>
      <c r="AN81" s="3"/>
      <c r="AO81" s="3"/>
    </row>
    <row r="82" spans="1:41" s="4" customFormat="1" ht="23.25" customHeight="1" x14ac:dyDescent="0.2">
      <c r="A82" s="3" t="s">
        <v>381</v>
      </c>
      <c r="B82" s="3" t="s">
        <v>382</v>
      </c>
      <c r="C82" s="3" t="s">
        <v>383</v>
      </c>
      <c r="D82" s="3" t="s">
        <v>22</v>
      </c>
      <c r="E82" s="3" t="s">
        <v>673</v>
      </c>
      <c r="F82" s="3" t="s">
        <v>381</v>
      </c>
      <c r="G82" s="3" t="s">
        <v>384</v>
      </c>
      <c r="H82" s="3"/>
      <c r="I82" s="3"/>
      <c r="J82" s="3"/>
      <c r="K82" s="3"/>
      <c r="L82" s="3"/>
      <c r="M82" s="3"/>
      <c r="N82" s="3"/>
      <c r="O82" s="3"/>
      <c r="P82" s="3"/>
      <c r="Q82" s="36"/>
      <c r="R82" s="3" t="s">
        <v>49</v>
      </c>
      <c r="S82" s="3" t="s">
        <v>71</v>
      </c>
      <c r="T82" s="3" t="s">
        <v>72</v>
      </c>
      <c r="U82" s="3" t="str">
        <f t="shared" si="1"/>
        <v>["Sample", "Virus", "NCBI Taxonomy"]</v>
      </c>
      <c r="V82" s="3" t="s">
        <v>72</v>
      </c>
      <c r="W82" s="3" t="s">
        <v>952</v>
      </c>
      <c r="X82" s="3"/>
      <c r="Y82" s="3"/>
      <c r="Z82" s="3"/>
      <c r="AA82" s="3"/>
      <c r="AB82" s="3"/>
      <c r="AC82" s="3"/>
      <c r="AD82" s="3"/>
      <c r="AE82" s="3"/>
      <c r="AF82" s="3"/>
      <c r="AG82" s="3"/>
      <c r="AH82" s="3"/>
      <c r="AI82" s="3"/>
      <c r="AJ82" s="3"/>
      <c r="AK82" s="3"/>
      <c r="AL82" s="3"/>
      <c r="AM82" s="3"/>
      <c r="AN82" s="3"/>
      <c r="AO82" s="3"/>
    </row>
    <row r="83" spans="1:41" s="4" customFormat="1" ht="23.25" customHeight="1" x14ac:dyDescent="0.2">
      <c r="A83" s="3" t="s">
        <v>385</v>
      </c>
      <c r="B83" s="3" t="s">
        <v>386</v>
      </c>
      <c r="C83" s="3" t="s">
        <v>387</v>
      </c>
      <c r="D83" s="3" t="s">
        <v>245</v>
      </c>
      <c r="E83" s="3" t="s">
        <v>671</v>
      </c>
      <c r="F83" s="3" t="s">
        <v>385</v>
      </c>
      <c r="G83" s="3"/>
      <c r="H83" s="3" t="s">
        <v>388</v>
      </c>
      <c r="I83" s="3"/>
      <c r="J83" s="3"/>
      <c r="K83" s="3"/>
      <c r="L83" s="3"/>
      <c r="M83" s="3"/>
      <c r="N83" s="3" t="s">
        <v>389</v>
      </c>
      <c r="O83" s="3"/>
      <c r="P83" s="3"/>
      <c r="Q83" s="36"/>
      <c r="R83" s="3" t="s">
        <v>150</v>
      </c>
      <c r="S83" s="3" t="s">
        <v>77</v>
      </c>
      <c r="T83" s="3"/>
      <c r="U83" s="3" t="str">
        <f t="shared" si="1"/>
        <v>["ENA", "BV-BRC", "Analysis", "Sequence"]</v>
      </c>
      <c r="V83" s="3" t="s">
        <v>944</v>
      </c>
      <c r="W83" s="3"/>
      <c r="X83" s="3" t="s">
        <v>962</v>
      </c>
      <c r="Y83" s="3"/>
      <c r="Z83" s="3"/>
      <c r="AA83" s="3"/>
      <c r="AB83" s="3"/>
      <c r="AC83" s="3" t="s">
        <v>675</v>
      </c>
      <c r="AD83" s="3"/>
      <c r="AE83" s="3" t="s">
        <v>759</v>
      </c>
      <c r="AF83" s="3" t="s">
        <v>733</v>
      </c>
      <c r="AG83" s="3"/>
      <c r="AH83" s="3" t="s">
        <v>760</v>
      </c>
      <c r="AI83" s="3"/>
      <c r="AJ83" s="3"/>
      <c r="AK83" s="3"/>
      <c r="AL83" s="3"/>
      <c r="AM83" s="3"/>
      <c r="AN83" s="3"/>
      <c r="AO83" s="3" t="s">
        <v>965</v>
      </c>
    </row>
    <row r="84" spans="1:41" s="4" customFormat="1" ht="23.25" customHeight="1" x14ac:dyDescent="0.2">
      <c r="A84" s="3" t="s">
        <v>390</v>
      </c>
      <c r="B84" s="3" t="s">
        <v>391</v>
      </c>
      <c r="C84" s="3" t="s">
        <v>392</v>
      </c>
      <c r="D84" s="3" t="s">
        <v>245</v>
      </c>
      <c r="E84" s="3" t="s">
        <v>671</v>
      </c>
      <c r="F84" s="3" t="s">
        <v>390</v>
      </c>
      <c r="G84" s="3" t="s">
        <v>390</v>
      </c>
      <c r="H84" s="3"/>
      <c r="I84" s="3"/>
      <c r="J84" s="3"/>
      <c r="K84" s="3"/>
      <c r="L84" s="3"/>
      <c r="M84" s="3"/>
      <c r="N84" s="3" t="s">
        <v>393</v>
      </c>
      <c r="O84" s="3"/>
      <c r="P84" s="3"/>
      <c r="Q84" s="36"/>
      <c r="R84" s="3" t="s">
        <v>150</v>
      </c>
      <c r="S84" s="3" t="s">
        <v>77</v>
      </c>
      <c r="T84" s="3"/>
      <c r="U84" s="3" t="str">
        <f t="shared" si="1"/>
        <v>["BV-BRC", "Analysis", "Sequence"]</v>
      </c>
      <c r="V84" s="3" t="s">
        <v>944</v>
      </c>
      <c r="W84" s="3"/>
      <c r="X84" s="3"/>
      <c r="Y84" s="3"/>
      <c r="Z84" s="3"/>
      <c r="AA84" s="3"/>
      <c r="AB84" s="3"/>
      <c r="AC84" s="3" t="s">
        <v>747</v>
      </c>
      <c r="AD84" s="3" t="s">
        <v>747</v>
      </c>
      <c r="AE84" s="3" t="s">
        <v>761</v>
      </c>
      <c r="AF84" s="3" t="s">
        <v>245</v>
      </c>
      <c r="AG84" s="3"/>
      <c r="AH84" s="3"/>
      <c r="AI84" s="3"/>
      <c r="AJ84" s="3"/>
      <c r="AK84" s="3"/>
      <c r="AL84" s="3"/>
      <c r="AM84" s="3"/>
      <c r="AN84" s="3"/>
      <c r="AO84" s="3"/>
    </row>
    <row r="85" spans="1:41" s="4" customFormat="1" ht="23.25" customHeight="1" x14ac:dyDescent="0.2">
      <c r="A85" s="3" t="s">
        <v>394</v>
      </c>
      <c r="B85" s="3" t="s">
        <v>395</v>
      </c>
      <c r="C85" s="3" t="s">
        <v>396</v>
      </c>
      <c r="D85" s="3" t="s">
        <v>245</v>
      </c>
      <c r="E85" s="3" t="s">
        <v>673</v>
      </c>
      <c r="F85" s="3" t="s">
        <v>394</v>
      </c>
      <c r="G85" s="3"/>
      <c r="H85" s="3"/>
      <c r="I85" s="3"/>
      <c r="J85" s="3" t="s">
        <v>397</v>
      </c>
      <c r="K85" s="3"/>
      <c r="L85" s="3"/>
      <c r="M85" s="3"/>
      <c r="N85" s="3"/>
      <c r="O85" s="3"/>
      <c r="P85" s="3"/>
      <c r="Q85" s="36"/>
      <c r="R85" s="3" t="s">
        <v>150</v>
      </c>
      <c r="S85" s="3" t="s">
        <v>77</v>
      </c>
      <c r="T85" s="3"/>
      <c r="U85" s="3" t="str">
        <f t="shared" si="1"/>
        <v>["MIGS-VI", "Analysis", "Sequence"]</v>
      </c>
      <c r="V85" s="3" t="s">
        <v>946</v>
      </c>
      <c r="W85" s="3" t="s">
        <v>953</v>
      </c>
      <c r="X85" s="3"/>
      <c r="Y85" s="3"/>
      <c r="Z85" s="3"/>
      <c r="AA85" s="3"/>
      <c r="AB85" s="3"/>
      <c r="AC85" s="3"/>
      <c r="AD85" s="3"/>
      <c r="AE85" s="3"/>
      <c r="AF85" s="3"/>
      <c r="AG85" s="3"/>
      <c r="AH85" s="3"/>
      <c r="AI85" s="3"/>
      <c r="AJ85" s="3"/>
      <c r="AK85" s="3"/>
      <c r="AL85" s="3"/>
      <c r="AM85" s="3"/>
      <c r="AN85" s="3"/>
      <c r="AO85" s="3"/>
    </row>
    <row r="86" spans="1:41" s="4" customFormat="1" ht="23.25" customHeight="1" x14ac:dyDescent="0.2">
      <c r="A86" s="3" t="s">
        <v>398</v>
      </c>
      <c r="B86" s="3" t="s">
        <v>399</v>
      </c>
      <c r="C86" s="3" t="s">
        <v>400</v>
      </c>
      <c r="D86" s="3" t="s">
        <v>22</v>
      </c>
      <c r="E86" s="3" t="s">
        <v>672</v>
      </c>
      <c r="F86" s="3" t="s">
        <v>398</v>
      </c>
      <c r="G86" s="3" t="s">
        <v>401</v>
      </c>
      <c r="H86" s="3"/>
      <c r="I86" s="3"/>
      <c r="J86" s="3" t="s">
        <v>402</v>
      </c>
      <c r="K86" s="3"/>
      <c r="L86" s="3"/>
      <c r="M86" s="3"/>
      <c r="N86" s="3" t="s">
        <v>403</v>
      </c>
      <c r="O86" s="3"/>
      <c r="P86" s="3"/>
      <c r="Q86" s="36"/>
      <c r="R86" s="3" t="s">
        <v>150</v>
      </c>
      <c r="S86" s="3" t="s">
        <v>77</v>
      </c>
      <c r="T86" s="3"/>
      <c r="U86" s="3" t="str">
        <f t="shared" si="1"/>
        <v>["MIGS-VI", "BV-BRC", "Analysis", "Sequence"]</v>
      </c>
      <c r="V86" s="3" t="s">
        <v>944</v>
      </c>
      <c r="W86" s="3" t="s">
        <v>954</v>
      </c>
      <c r="X86" s="3"/>
      <c r="Y86" s="3"/>
      <c r="Z86" s="3"/>
      <c r="AA86" s="3"/>
      <c r="AB86" s="3"/>
      <c r="AC86" s="3" t="s">
        <v>753</v>
      </c>
      <c r="AD86" s="3"/>
      <c r="AE86" s="3" t="s">
        <v>762</v>
      </c>
      <c r="AF86" s="3" t="s">
        <v>733</v>
      </c>
      <c r="AG86" s="3"/>
      <c r="AH86" s="3" t="s">
        <v>763</v>
      </c>
      <c r="AI86" s="3"/>
      <c r="AJ86" s="3"/>
      <c r="AK86" s="3"/>
      <c r="AL86" s="3"/>
      <c r="AM86" s="3"/>
      <c r="AN86" s="3"/>
      <c r="AO86" s="3"/>
    </row>
    <row r="87" spans="1:41" s="4" customFormat="1" ht="23.25" customHeight="1" x14ac:dyDescent="0.2">
      <c r="A87" s="3" t="s">
        <v>404</v>
      </c>
      <c r="B87" s="3" t="s">
        <v>405</v>
      </c>
      <c r="C87" s="3" t="s">
        <v>406</v>
      </c>
      <c r="D87" s="3" t="s">
        <v>199</v>
      </c>
      <c r="E87" s="3" t="s">
        <v>673</v>
      </c>
      <c r="F87" s="3" t="s">
        <v>404</v>
      </c>
      <c r="G87" s="3" t="s">
        <v>407</v>
      </c>
      <c r="H87" s="3"/>
      <c r="I87" s="3"/>
      <c r="J87" s="3" t="s">
        <v>408</v>
      </c>
      <c r="K87" s="3"/>
      <c r="L87" s="3"/>
      <c r="M87" s="3"/>
      <c r="N87" s="3"/>
      <c r="O87" s="3"/>
      <c r="P87" s="3"/>
      <c r="Q87" s="36"/>
      <c r="R87" s="3" t="s">
        <v>150</v>
      </c>
      <c r="S87" s="3" t="s">
        <v>77</v>
      </c>
      <c r="T87" s="3"/>
      <c r="U87" s="3" t="str">
        <f t="shared" si="1"/>
        <v>["MIGS-VI", "Analysis", "Sequence"]</v>
      </c>
      <c r="V87" s="3" t="s">
        <v>946</v>
      </c>
      <c r="W87" s="3" t="s">
        <v>947</v>
      </c>
      <c r="X87" s="3"/>
      <c r="Y87" s="3"/>
      <c r="Z87" s="3"/>
      <c r="AA87" s="3"/>
      <c r="AB87" s="3"/>
      <c r="AC87" s="3"/>
      <c r="AD87" s="3"/>
      <c r="AE87" s="3"/>
      <c r="AF87" s="3"/>
      <c r="AG87" s="3"/>
      <c r="AH87" s="3"/>
      <c r="AI87" s="3"/>
      <c r="AJ87" s="3"/>
      <c r="AK87" s="3"/>
      <c r="AL87" s="3"/>
      <c r="AM87" s="3"/>
      <c r="AN87" s="3"/>
      <c r="AO87" s="3"/>
    </row>
    <row r="88" spans="1:41" s="4" customFormat="1" ht="23.25" customHeight="1" x14ac:dyDescent="0.2">
      <c r="A88" s="3" t="s">
        <v>409</v>
      </c>
      <c r="B88" s="3" t="s">
        <v>410</v>
      </c>
      <c r="C88" s="3" t="s">
        <v>411</v>
      </c>
      <c r="D88" s="3" t="s">
        <v>22</v>
      </c>
      <c r="E88" s="3" t="s">
        <v>673</v>
      </c>
      <c r="F88" s="3" t="s">
        <v>409</v>
      </c>
      <c r="G88" s="3" t="s">
        <v>412</v>
      </c>
      <c r="H88" s="3"/>
      <c r="I88" s="3"/>
      <c r="J88" s="3" t="s">
        <v>413</v>
      </c>
      <c r="K88" s="3"/>
      <c r="L88" s="3"/>
      <c r="M88" s="3"/>
      <c r="N88" s="3"/>
      <c r="O88" s="3"/>
      <c r="P88" s="3"/>
      <c r="Q88" s="36"/>
      <c r="R88" s="3" t="s">
        <v>26</v>
      </c>
      <c r="S88" s="3"/>
      <c r="T88" s="3"/>
      <c r="U88" s="3" t="str">
        <f t="shared" si="1"/>
        <v>["MIGS-VI", "Organizational"]</v>
      </c>
      <c r="V88" s="3" t="s">
        <v>946</v>
      </c>
      <c r="W88" s="3" t="s">
        <v>947</v>
      </c>
      <c r="X88" s="3" t="s">
        <v>963</v>
      </c>
      <c r="Y88" s="3"/>
      <c r="Z88" s="3"/>
      <c r="AA88" s="3"/>
      <c r="AB88" s="3"/>
      <c r="AC88" s="3"/>
      <c r="AD88" s="3"/>
      <c r="AE88" s="3"/>
      <c r="AF88" s="3"/>
      <c r="AG88" s="3"/>
      <c r="AH88" s="3"/>
      <c r="AI88" s="3"/>
      <c r="AJ88" s="3"/>
      <c r="AK88" s="3"/>
      <c r="AL88" s="3"/>
      <c r="AM88" s="3"/>
      <c r="AN88" s="3"/>
      <c r="AO88" s="3"/>
    </row>
    <row r="89" spans="1:41" s="4" customFormat="1" ht="23.25" customHeight="1" x14ac:dyDescent="0.2">
      <c r="A89" s="3" t="s">
        <v>414</v>
      </c>
      <c r="B89" s="3" t="s">
        <v>415</v>
      </c>
      <c r="C89" s="3" t="s">
        <v>416</v>
      </c>
      <c r="D89" s="3" t="s">
        <v>22</v>
      </c>
      <c r="E89" s="3" t="s">
        <v>671</v>
      </c>
      <c r="F89" s="3" t="s">
        <v>414</v>
      </c>
      <c r="G89" s="3" t="s">
        <v>417</v>
      </c>
      <c r="H89" s="3"/>
      <c r="I89" s="3"/>
      <c r="J89" s="3" t="s">
        <v>413</v>
      </c>
      <c r="K89" s="3"/>
      <c r="L89" s="3"/>
      <c r="M89" s="3"/>
      <c r="N89" s="3" t="s">
        <v>418</v>
      </c>
      <c r="O89" s="3"/>
      <c r="P89" s="3"/>
      <c r="Q89" s="36"/>
      <c r="R89" s="3" t="s">
        <v>26</v>
      </c>
      <c r="S89" s="3" t="s">
        <v>27</v>
      </c>
      <c r="T89" s="3"/>
      <c r="U89" s="3" t="str">
        <f t="shared" si="1"/>
        <v>["MIGS-VI", "BV-BRC", "Organizational", "Identifiers"]</v>
      </c>
      <c r="V89" s="3" t="s">
        <v>944</v>
      </c>
      <c r="W89" s="3"/>
      <c r="X89" s="3"/>
      <c r="Y89" s="3"/>
      <c r="Z89" s="3"/>
      <c r="AA89" s="3"/>
      <c r="AB89" s="3"/>
      <c r="AC89" s="3" t="s">
        <v>731</v>
      </c>
      <c r="AD89" s="3"/>
      <c r="AE89" s="3" t="s">
        <v>764</v>
      </c>
      <c r="AF89" s="3" t="s">
        <v>734</v>
      </c>
      <c r="AG89" s="3"/>
      <c r="AH89" s="3" t="s">
        <v>765</v>
      </c>
      <c r="AI89" s="3"/>
      <c r="AJ89" s="3"/>
      <c r="AK89" s="3"/>
      <c r="AL89" s="3"/>
      <c r="AM89" s="3"/>
      <c r="AN89" s="3"/>
      <c r="AO89" s="3"/>
    </row>
    <row r="90" spans="1:41" s="4" customFormat="1" ht="23.25" customHeight="1" x14ac:dyDescent="0.2">
      <c r="A90" s="3" t="s">
        <v>419</v>
      </c>
      <c r="B90" s="3" t="s">
        <v>420</v>
      </c>
      <c r="C90" s="3" t="s">
        <v>421</v>
      </c>
      <c r="D90" s="3"/>
      <c r="E90" s="3" t="s">
        <v>671</v>
      </c>
      <c r="F90" s="3" t="s">
        <v>419</v>
      </c>
      <c r="G90" s="3" t="s">
        <v>422</v>
      </c>
      <c r="H90" s="3"/>
      <c r="I90" s="3"/>
      <c r="J90" s="3"/>
      <c r="K90" s="3"/>
      <c r="L90" s="3"/>
      <c r="M90" s="3"/>
      <c r="N90" s="3" t="s">
        <v>423</v>
      </c>
      <c r="O90" s="3"/>
      <c r="P90" s="3"/>
      <c r="Q90" s="36"/>
      <c r="R90" s="3" t="s">
        <v>26</v>
      </c>
      <c r="S90" s="3" t="s">
        <v>77</v>
      </c>
      <c r="T90" s="3"/>
      <c r="U90" s="3" t="str">
        <f t="shared" si="1"/>
        <v>["BV-BRC", "Organizational", "Sequence"]</v>
      </c>
      <c r="V90" s="3" t="s">
        <v>944</v>
      </c>
      <c r="W90" s="3" t="s">
        <v>955</v>
      </c>
      <c r="X90" s="3" t="s">
        <v>963</v>
      </c>
      <c r="Y90" s="3"/>
      <c r="Z90" s="3"/>
      <c r="AA90" s="3"/>
      <c r="AB90" s="3"/>
      <c r="AC90" s="3" t="s">
        <v>766</v>
      </c>
      <c r="AD90" s="3"/>
      <c r="AE90" s="3" t="s">
        <v>767</v>
      </c>
      <c r="AF90" s="3" t="s">
        <v>768</v>
      </c>
      <c r="AG90" s="3"/>
      <c r="AH90" s="3"/>
      <c r="AI90" s="3"/>
      <c r="AJ90" s="3"/>
      <c r="AK90" s="3"/>
      <c r="AL90" s="3"/>
      <c r="AM90" s="3"/>
      <c r="AN90" s="3"/>
      <c r="AO90" s="3"/>
    </row>
    <row r="91" spans="1:41" s="4" customFormat="1" ht="23.25" customHeight="1" x14ac:dyDescent="0.2">
      <c r="A91" s="3" t="s">
        <v>424</v>
      </c>
      <c r="B91" s="3" t="s">
        <v>425</v>
      </c>
      <c r="C91" s="3" t="s">
        <v>426</v>
      </c>
      <c r="D91" s="3"/>
      <c r="E91" s="3" t="s">
        <v>673</v>
      </c>
      <c r="F91" s="3" t="s">
        <v>424</v>
      </c>
      <c r="G91" s="3" t="s">
        <v>427</v>
      </c>
      <c r="H91" s="3"/>
      <c r="I91" s="3" t="s">
        <v>428</v>
      </c>
      <c r="J91" s="3"/>
      <c r="K91" s="3"/>
      <c r="L91" s="3"/>
      <c r="M91" s="3"/>
      <c r="N91" s="3"/>
      <c r="O91" s="3"/>
      <c r="P91" s="3"/>
      <c r="Q91" s="36"/>
      <c r="R91" s="3" t="s">
        <v>26</v>
      </c>
      <c r="S91" s="3" t="s">
        <v>77</v>
      </c>
      <c r="T91" s="3"/>
      <c r="U91" s="3" t="str">
        <f t="shared" si="1"/>
        <v>["RKI", "Organizational", "Sequence"]</v>
      </c>
      <c r="V91" s="3" t="s">
        <v>946</v>
      </c>
      <c r="W91" s="3" t="s">
        <v>947</v>
      </c>
      <c r="X91" s="3" t="s">
        <v>963</v>
      </c>
      <c r="Y91" s="3"/>
      <c r="Z91" s="3"/>
      <c r="AA91" s="3"/>
      <c r="AB91" s="3"/>
      <c r="AC91" s="3"/>
      <c r="AD91" s="3"/>
      <c r="AE91" s="3"/>
      <c r="AF91" s="3"/>
      <c r="AG91" s="3"/>
      <c r="AH91" s="3"/>
      <c r="AI91" s="3"/>
      <c r="AJ91" s="3"/>
      <c r="AK91" s="3"/>
      <c r="AL91" s="3"/>
      <c r="AM91" s="3"/>
      <c r="AN91" s="3"/>
      <c r="AO91" s="3"/>
    </row>
    <row r="92" spans="1:41" s="4" customFormat="1" ht="23.25" customHeight="1" x14ac:dyDescent="0.2">
      <c r="A92" s="3" t="s">
        <v>429</v>
      </c>
      <c r="B92" s="3" t="s">
        <v>430</v>
      </c>
      <c r="C92" s="3" t="s">
        <v>431</v>
      </c>
      <c r="D92" s="3"/>
      <c r="E92" s="3" t="s">
        <v>671</v>
      </c>
      <c r="F92" s="3" t="s">
        <v>429</v>
      </c>
      <c r="G92" s="3" t="s">
        <v>429</v>
      </c>
      <c r="H92" s="3"/>
      <c r="I92" s="3"/>
      <c r="J92" s="3"/>
      <c r="K92" s="3"/>
      <c r="L92" s="3"/>
      <c r="M92" s="3"/>
      <c r="N92" s="3" t="s">
        <v>430</v>
      </c>
      <c r="O92" s="3"/>
      <c r="P92" s="3"/>
      <c r="Q92" s="36"/>
      <c r="R92" s="3" t="s">
        <v>26</v>
      </c>
      <c r="S92" s="3" t="s">
        <v>77</v>
      </c>
      <c r="T92" s="3"/>
      <c r="U92" s="3" t="str">
        <f t="shared" si="1"/>
        <v>["BV-BRC", "Organizational", "Sequence"]</v>
      </c>
      <c r="V92" s="3" t="s">
        <v>944</v>
      </c>
      <c r="W92" s="3"/>
      <c r="X92" s="3"/>
      <c r="Y92" s="3"/>
      <c r="Z92" s="3"/>
      <c r="AA92" s="3"/>
      <c r="AB92" s="3"/>
      <c r="AC92" s="3" t="s">
        <v>675</v>
      </c>
      <c r="AD92" s="3"/>
      <c r="AE92" s="3" t="s">
        <v>769</v>
      </c>
      <c r="AF92" s="3" t="s">
        <v>733</v>
      </c>
      <c r="AG92" s="3"/>
      <c r="AH92" s="3"/>
      <c r="AI92" s="3"/>
      <c r="AJ92" s="3"/>
      <c r="AK92" s="3"/>
      <c r="AL92" s="3"/>
      <c r="AM92" s="3"/>
      <c r="AN92" s="3"/>
      <c r="AO92" s="3"/>
    </row>
    <row r="93" spans="1:41" s="4" customFormat="1" ht="23.25" customHeight="1" x14ac:dyDescent="0.3">
      <c r="A93" s="3" t="s">
        <v>432</v>
      </c>
      <c r="B93" s="3" t="s">
        <v>433</v>
      </c>
      <c r="C93" s="3" t="s">
        <v>434</v>
      </c>
      <c r="D93" s="3"/>
      <c r="E93" s="3" t="s">
        <v>672</v>
      </c>
      <c r="F93" s="3" t="s">
        <v>432</v>
      </c>
      <c r="G93" s="3"/>
      <c r="H93" s="3" t="s">
        <v>435</v>
      </c>
      <c r="I93" s="3"/>
      <c r="J93" s="3"/>
      <c r="K93" s="3"/>
      <c r="L93" s="3"/>
      <c r="M93" s="3"/>
      <c r="N93" s="3"/>
      <c r="O93" s="3" t="s">
        <v>436</v>
      </c>
      <c r="P93" s="3" t="s">
        <v>436</v>
      </c>
      <c r="Q93" s="37" t="s">
        <v>980</v>
      </c>
      <c r="R93" s="3" t="s">
        <v>150</v>
      </c>
      <c r="S93" s="3" t="s">
        <v>437</v>
      </c>
      <c r="T93" s="3"/>
      <c r="U93" s="3" t="str">
        <f t="shared" si="1"/>
        <v>["ENA", "ENA ERC32", "ENA ERC32", "ENA ERC33", "Analysis", "Experiment", "Sequencing"]</v>
      </c>
      <c r="V93" s="3"/>
      <c r="W93" s="3" t="s">
        <v>943</v>
      </c>
      <c r="X93" s="3" t="s">
        <v>962</v>
      </c>
      <c r="Y93" s="3"/>
      <c r="Z93" s="3"/>
      <c r="AA93" s="3"/>
      <c r="AB93" s="3"/>
      <c r="AC93" s="3"/>
      <c r="AD93" s="3"/>
      <c r="AE93" s="3"/>
      <c r="AF93" s="3"/>
      <c r="AG93" s="3"/>
      <c r="AH93" s="3"/>
      <c r="AI93" s="3" t="s">
        <v>908</v>
      </c>
      <c r="AJ93" s="3"/>
      <c r="AK93" s="3"/>
      <c r="AL93" s="3" t="s">
        <v>908</v>
      </c>
      <c r="AM93" s="3"/>
      <c r="AN93" s="3" t="s">
        <v>924</v>
      </c>
      <c r="AO93" s="3" t="s">
        <v>968</v>
      </c>
    </row>
    <row r="94" spans="1:41" s="4" customFormat="1" ht="23.25" customHeight="1" x14ac:dyDescent="0.3">
      <c r="A94" s="3" t="s">
        <v>438</v>
      </c>
      <c r="B94" s="3" t="s">
        <v>439</v>
      </c>
      <c r="C94" s="3" t="s">
        <v>440</v>
      </c>
      <c r="D94" s="3"/>
      <c r="E94" s="3" t="s">
        <v>672</v>
      </c>
      <c r="F94" s="3" t="s">
        <v>438</v>
      </c>
      <c r="G94" s="3"/>
      <c r="H94" s="3" t="s">
        <v>441</v>
      </c>
      <c r="I94" s="3"/>
      <c r="J94" s="3" t="s">
        <v>442</v>
      </c>
      <c r="K94" s="3"/>
      <c r="L94" s="3"/>
      <c r="M94" s="3"/>
      <c r="N94" s="3"/>
      <c r="O94" s="3" t="s">
        <v>443</v>
      </c>
      <c r="P94" s="3" t="s">
        <v>443</v>
      </c>
      <c r="Q94" s="37" t="s">
        <v>980</v>
      </c>
      <c r="R94" s="3" t="s">
        <v>150</v>
      </c>
      <c r="S94" s="3" t="s">
        <v>437</v>
      </c>
      <c r="T94" s="3"/>
      <c r="U94" s="3" t="str">
        <f t="shared" si="1"/>
        <v>["ENA", "MIGS-VI", "ENA ERC32", "ENA ERC32", "ENA ERC33", "Analysis", "Experiment", "Sequencing"]</v>
      </c>
      <c r="V94" s="3"/>
      <c r="W94" s="3" t="s">
        <v>943</v>
      </c>
      <c r="X94" s="3" t="s">
        <v>962</v>
      </c>
      <c r="Y94" s="3"/>
      <c r="Z94" s="3"/>
      <c r="AA94" s="3"/>
      <c r="AB94" s="3"/>
      <c r="AC94" s="3"/>
      <c r="AD94" s="3"/>
      <c r="AE94" s="3"/>
      <c r="AF94" s="3"/>
      <c r="AG94" s="3"/>
      <c r="AH94" s="3"/>
      <c r="AI94" s="3" t="s">
        <v>909</v>
      </c>
      <c r="AJ94" s="3"/>
      <c r="AK94" s="3"/>
      <c r="AL94" s="3" t="s">
        <v>909</v>
      </c>
      <c r="AM94" s="3"/>
      <c r="AN94" s="3" t="s">
        <v>926</v>
      </c>
      <c r="AO94" s="3" t="s">
        <v>965</v>
      </c>
    </row>
    <row r="95" spans="1:41" s="4" customFormat="1" ht="23.25" customHeight="1" x14ac:dyDescent="0.3">
      <c r="A95" s="3" t="s">
        <v>444</v>
      </c>
      <c r="B95" s="3" t="s">
        <v>445</v>
      </c>
      <c r="C95" s="3" t="s">
        <v>446</v>
      </c>
      <c r="D95" s="3"/>
      <c r="E95" s="3" t="s">
        <v>672</v>
      </c>
      <c r="F95" s="3" t="s">
        <v>444</v>
      </c>
      <c r="G95" s="3"/>
      <c r="H95" s="3" t="s">
        <v>447</v>
      </c>
      <c r="I95" s="3"/>
      <c r="J95" s="3"/>
      <c r="K95" s="3"/>
      <c r="L95" s="3"/>
      <c r="M95" s="3"/>
      <c r="N95" s="3"/>
      <c r="O95" s="3" t="s">
        <v>448</v>
      </c>
      <c r="P95" s="3" t="s">
        <v>448</v>
      </c>
      <c r="Q95" s="37" t="s">
        <v>980</v>
      </c>
      <c r="R95" s="3" t="s">
        <v>150</v>
      </c>
      <c r="S95" s="3" t="s">
        <v>437</v>
      </c>
      <c r="T95" s="3"/>
      <c r="U95" s="3" t="str">
        <f t="shared" si="1"/>
        <v>["ENA", "ENA ERC32", "ENA ERC32", "ENA ERC33", "Analysis", "Experiment", "Sequencing"]</v>
      </c>
      <c r="V95" s="3"/>
      <c r="W95" s="3" t="s">
        <v>943</v>
      </c>
      <c r="X95" s="3" t="s">
        <v>962</v>
      </c>
      <c r="Y95" s="3"/>
      <c r="Z95" s="3"/>
      <c r="AA95" s="3"/>
      <c r="AB95" s="3"/>
      <c r="AC95" s="3"/>
      <c r="AD95" s="3"/>
      <c r="AE95" s="3"/>
      <c r="AF95" s="3"/>
      <c r="AG95" s="3"/>
      <c r="AH95" s="3"/>
      <c r="AI95" s="3" t="s">
        <v>910</v>
      </c>
      <c r="AJ95" s="3"/>
      <c r="AK95" s="3"/>
      <c r="AL95" s="3" t="s">
        <v>910</v>
      </c>
      <c r="AM95" s="3"/>
      <c r="AN95" s="3" t="s">
        <v>924</v>
      </c>
      <c r="AO95" s="3" t="s">
        <v>968</v>
      </c>
    </row>
    <row r="96" spans="1:41" s="4" customFormat="1" ht="23.25" customHeight="1" x14ac:dyDescent="0.3">
      <c r="A96" s="3" t="s">
        <v>449</v>
      </c>
      <c r="B96" s="3" t="s">
        <v>450</v>
      </c>
      <c r="C96" s="3" t="s">
        <v>451</v>
      </c>
      <c r="D96" s="3"/>
      <c r="E96" s="3" t="s">
        <v>672</v>
      </c>
      <c r="F96" s="3" t="s">
        <v>449</v>
      </c>
      <c r="G96" s="3"/>
      <c r="H96" s="3" t="s">
        <v>452</v>
      </c>
      <c r="I96" s="3"/>
      <c r="J96" s="3"/>
      <c r="K96" s="3"/>
      <c r="L96" s="3"/>
      <c r="M96" s="3"/>
      <c r="N96" s="3"/>
      <c r="O96" s="3" t="s">
        <v>452</v>
      </c>
      <c r="P96" s="3" t="s">
        <v>452</v>
      </c>
      <c r="Q96" s="37" t="s">
        <v>980</v>
      </c>
      <c r="R96" s="3" t="s">
        <v>150</v>
      </c>
      <c r="S96" s="3" t="s">
        <v>437</v>
      </c>
      <c r="T96" s="3"/>
      <c r="U96" s="3" t="str">
        <f t="shared" si="1"/>
        <v>["ENA", "ENA ERC32", "ENA ERC32", "ENA ERC33", "Analysis", "Experiment", "Sequencing"]</v>
      </c>
      <c r="V96" s="3"/>
      <c r="W96" s="3" t="s">
        <v>943</v>
      </c>
      <c r="X96" s="3" t="s">
        <v>962</v>
      </c>
      <c r="Y96" s="3"/>
      <c r="Z96" s="3"/>
      <c r="AA96" s="3"/>
      <c r="AB96" s="3"/>
      <c r="AC96" s="3"/>
      <c r="AD96" s="3"/>
      <c r="AE96" s="3"/>
      <c r="AF96" s="3"/>
      <c r="AG96" s="3"/>
      <c r="AH96" s="3"/>
      <c r="AI96" s="3" t="s">
        <v>911</v>
      </c>
      <c r="AJ96" s="3"/>
      <c r="AK96" s="3"/>
      <c r="AL96" s="3" t="s">
        <v>933</v>
      </c>
      <c r="AM96" s="3"/>
      <c r="AN96" s="3" t="s">
        <v>928</v>
      </c>
      <c r="AO96" s="3" t="s">
        <v>968</v>
      </c>
    </row>
    <row r="97" spans="1:41" s="4" customFormat="1" ht="23.25" customHeight="1" x14ac:dyDescent="0.3">
      <c r="A97" s="3" t="s">
        <v>453</v>
      </c>
      <c r="B97" s="3" t="s">
        <v>454</v>
      </c>
      <c r="C97" s="3" t="s">
        <v>455</v>
      </c>
      <c r="D97" s="3"/>
      <c r="E97" s="3" t="s">
        <v>672</v>
      </c>
      <c r="F97" s="3" t="s">
        <v>453</v>
      </c>
      <c r="G97" s="3"/>
      <c r="H97" s="3" t="s">
        <v>456</v>
      </c>
      <c r="I97" s="3"/>
      <c r="J97" s="3" t="s">
        <v>457</v>
      </c>
      <c r="K97" s="3"/>
      <c r="L97" s="3"/>
      <c r="M97" s="3"/>
      <c r="N97" s="3"/>
      <c r="O97" s="3" t="s">
        <v>456</v>
      </c>
      <c r="P97" s="3" t="s">
        <v>456</v>
      </c>
      <c r="Q97" s="37" t="s">
        <v>980</v>
      </c>
      <c r="R97" s="3" t="s">
        <v>150</v>
      </c>
      <c r="S97" s="3" t="s">
        <v>437</v>
      </c>
      <c r="T97" s="3"/>
      <c r="U97" s="3" t="str">
        <f t="shared" si="1"/>
        <v>["ENA", "MIGS-VI", "ENA ERC32", "ENA ERC32", "ENA ERC33", "Analysis", "Experiment", "Sequencing"]</v>
      </c>
      <c r="V97" s="3"/>
      <c r="W97" s="3" t="s">
        <v>943</v>
      </c>
      <c r="X97" s="3" t="s">
        <v>962</v>
      </c>
      <c r="Y97" s="3"/>
      <c r="Z97" s="3"/>
      <c r="AA97" s="3"/>
      <c r="AB97" s="3"/>
      <c r="AC97" s="3"/>
      <c r="AD97" s="3"/>
      <c r="AE97" s="3"/>
      <c r="AF97" s="3"/>
      <c r="AG97" s="3"/>
      <c r="AH97" s="3"/>
      <c r="AI97" s="3" t="s">
        <v>912</v>
      </c>
      <c r="AJ97" s="3"/>
      <c r="AK97" s="3"/>
      <c r="AL97" s="3" t="s">
        <v>912</v>
      </c>
      <c r="AM97" s="3"/>
      <c r="AN97" s="3" t="s">
        <v>924</v>
      </c>
      <c r="AO97" s="3" t="s">
        <v>977</v>
      </c>
    </row>
    <row r="98" spans="1:41" s="4" customFormat="1" ht="23.25" customHeight="1" x14ac:dyDescent="0.3">
      <c r="A98" s="3" t="s">
        <v>458</v>
      </c>
      <c r="B98" s="3" t="s">
        <v>459</v>
      </c>
      <c r="C98" s="3" t="s">
        <v>460</v>
      </c>
      <c r="D98" s="3"/>
      <c r="E98" s="3" t="s">
        <v>672</v>
      </c>
      <c r="F98" s="3" t="s">
        <v>458</v>
      </c>
      <c r="G98" s="3"/>
      <c r="H98" s="3" t="s">
        <v>461</v>
      </c>
      <c r="I98" s="3"/>
      <c r="J98" s="3"/>
      <c r="K98" s="3"/>
      <c r="L98" s="3"/>
      <c r="M98" s="3"/>
      <c r="N98" s="3"/>
      <c r="O98" s="3" t="s">
        <v>462</v>
      </c>
      <c r="P98" s="3" t="s">
        <v>462</v>
      </c>
      <c r="Q98" s="37" t="s">
        <v>980</v>
      </c>
      <c r="R98" s="3" t="s">
        <v>150</v>
      </c>
      <c r="S98" s="3" t="s">
        <v>437</v>
      </c>
      <c r="T98" s="3"/>
      <c r="U98" s="3" t="str">
        <f t="shared" si="1"/>
        <v>["ENA", "ENA ERC32", "ENA ERC32", "ENA ERC33", "Analysis", "Experiment", "Sequencing"]</v>
      </c>
      <c r="V98" s="3"/>
      <c r="W98" s="3" t="s">
        <v>943</v>
      </c>
      <c r="X98" s="3" t="s">
        <v>962</v>
      </c>
      <c r="Y98" s="3"/>
      <c r="Z98" s="3"/>
      <c r="AA98" s="3"/>
      <c r="AB98" s="3"/>
      <c r="AC98" s="3"/>
      <c r="AD98" s="3"/>
      <c r="AE98" s="3"/>
      <c r="AF98" s="3"/>
      <c r="AG98" s="3"/>
      <c r="AH98" s="3"/>
      <c r="AI98" s="3" t="s">
        <v>913</v>
      </c>
      <c r="AJ98" s="3"/>
      <c r="AK98" s="3"/>
      <c r="AL98" s="3" t="s">
        <v>913</v>
      </c>
      <c r="AM98" s="3"/>
      <c r="AN98" s="3" t="s">
        <v>924</v>
      </c>
      <c r="AO98" s="3" t="s">
        <v>965</v>
      </c>
    </row>
    <row r="99" spans="1:41" s="4" customFormat="1" ht="23.25" customHeight="1" x14ac:dyDescent="0.3">
      <c r="A99" s="3" t="s">
        <v>463</v>
      </c>
      <c r="B99" s="3" t="s">
        <v>464</v>
      </c>
      <c r="C99" s="3" t="s">
        <v>465</v>
      </c>
      <c r="D99" s="3"/>
      <c r="E99" s="3" t="s">
        <v>672</v>
      </c>
      <c r="F99" s="3" t="s">
        <v>463</v>
      </c>
      <c r="G99" s="3"/>
      <c r="H99" s="3" t="s">
        <v>466</v>
      </c>
      <c r="I99" s="3"/>
      <c r="J99" s="3" t="s">
        <v>467</v>
      </c>
      <c r="K99" s="3"/>
      <c r="L99" s="3"/>
      <c r="M99" s="3"/>
      <c r="N99" s="3"/>
      <c r="O99" s="3" t="s">
        <v>468</v>
      </c>
      <c r="P99" s="3" t="s">
        <v>468</v>
      </c>
      <c r="Q99" s="37" t="s">
        <v>980</v>
      </c>
      <c r="R99" s="3" t="s">
        <v>150</v>
      </c>
      <c r="S99" s="3" t="s">
        <v>437</v>
      </c>
      <c r="T99" s="3"/>
      <c r="U99" s="3" t="str">
        <f t="shared" si="1"/>
        <v>["ENA", "MIGS-VI", "ENA ERC32", "ENA ERC32", "ENA ERC33", "Analysis", "Experiment", "Sequencing"]</v>
      </c>
      <c r="V99" s="3"/>
      <c r="W99" s="3" t="s">
        <v>943</v>
      </c>
      <c r="X99" s="3" t="s">
        <v>962</v>
      </c>
      <c r="Y99" s="3"/>
      <c r="Z99" s="3"/>
      <c r="AA99" s="3"/>
      <c r="AB99" s="3"/>
      <c r="AC99" s="3"/>
      <c r="AD99" s="3"/>
      <c r="AE99" s="3"/>
      <c r="AF99" s="3"/>
      <c r="AG99" s="3"/>
      <c r="AH99" s="3"/>
      <c r="AI99" s="3" t="s">
        <v>914</v>
      </c>
      <c r="AJ99" s="3"/>
      <c r="AK99" s="3"/>
      <c r="AL99" s="3" t="s">
        <v>914</v>
      </c>
      <c r="AM99" s="3"/>
      <c r="AN99" s="3" t="s">
        <v>926</v>
      </c>
      <c r="AO99" s="3" t="s">
        <v>965</v>
      </c>
    </row>
    <row r="100" spans="1:41" s="4" customFormat="1" ht="23.25" customHeight="1" x14ac:dyDescent="0.3">
      <c r="A100" s="3" t="s">
        <v>469</v>
      </c>
      <c r="B100" s="3" t="s">
        <v>470</v>
      </c>
      <c r="C100" s="3" t="s">
        <v>471</v>
      </c>
      <c r="D100" s="3"/>
      <c r="E100" s="3" t="s">
        <v>672</v>
      </c>
      <c r="F100" s="3" t="s">
        <v>469</v>
      </c>
      <c r="G100" s="3"/>
      <c r="H100" s="3" t="s">
        <v>472</v>
      </c>
      <c r="I100" s="3"/>
      <c r="J100" s="3"/>
      <c r="K100" s="3"/>
      <c r="L100" s="3"/>
      <c r="M100" s="3"/>
      <c r="N100" s="3"/>
      <c r="O100" s="3" t="s">
        <v>473</v>
      </c>
      <c r="P100" s="3" t="s">
        <v>473</v>
      </c>
      <c r="Q100" s="37" t="s">
        <v>980</v>
      </c>
      <c r="R100" s="3" t="s">
        <v>150</v>
      </c>
      <c r="S100" s="3" t="s">
        <v>437</v>
      </c>
      <c r="T100" s="3"/>
      <c r="U100" s="3" t="str">
        <f t="shared" si="1"/>
        <v>["ENA", "ENA ERC32", "ENA ERC32", "ENA ERC33", "Analysis", "Experiment", "Sequencing"]</v>
      </c>
      <c r="V100" s="3"/>
      <c r="W100" s="3" t="s">
        <v>943</v>
      </c>
      <c r="X100" s="3" t="s">
        <v>962</v>
      </c>
      <c r="Y100" s="3"/>
      <c r="Z100" s="3"/>
      <c r="AA100" s="3"/>
      <c r="AB100" s="3"/>
      <c r="AC100" s="3"/>
      <c r="AD100" s="3"/>
      <c r="AE100" s="3"/>
      <c r="AF100" s="3"/>
      <c r="AG100" s="3"/>
      <c r="AH100" s="3"/>
      <c r="AI100" s="3" t="s">
        <v>915</v>
      </c>
      <c r="AJ100" s="3"/>
      <c r="AK100" s="3"/>
      <c r="AL100" s="3" t="s">
        <v>915</v>
      </c>
      <c r="AM100" s="3"/>
      <c r="AN100" s="3" t="s">
        <v>926</v>
      </c>
      <c r="AO100" s="3" t="s">
        <v>965</v>
      </c>
    </row>
    <row r="101" spans="1:41" s="4" customFormat="1" ht="23.25" customHeight="1" x14ac:dyDescent="0.3">
      <c r="A101" s="3" t="s">
        <v>474</v>
      </c>
      <c r="B101" s="3" t="s">
        <v>475</v>
      </c>
      <c r="C101" s="3" t="s">
        <v>476</v>
      </c>
      <c r="D101" s="3"/>
      <c r="E101" s="3" t="s">
        <v>672</v>
      </c>
      <c r="F101" s="3" t="s">
        <v>474</v>
      </c>
      <c r="G101" s="3" t="s">
        <v>477</v>
      </c>
      <c r="H101" s="3" t="s">
        <v>478</v>
      </c>
      <c r="I101" s="3"/>
      <c r="J101" s="3"/>
      <c r="K101" s="3"/>
      <c r="L101" s="3"/>
      <c r="M101" s="3"/>
      <c r="N101" s="3"/>
      <c r="O101" s="3" t="s">
        <v>479</v>
      </c>
      <c r="P101" s="3" t="s">
        <v>479</v>
      </c>
      <c r="Q101" s="37" t="s">
        <v>980</v>
      </c>
      <c r="R101" s="3" t="s">
        <v>150</v>
      </c>
      <c r="S101" s="3" t="s">
        <v>437</v>
      </c>
      <c r="T101" s="3"/>
      <c r="U101" s="3" t="str">
        <f t="shared" si="1"/>
        <v>["ENA", "ENA ERC32", "ENA ERC32", "ENA ERC33", "Analysis", "Experiment", "Sequencing"]</v>
      </c>
      <c r="V101" s="3"/>
      <c r="W101" s="3" t="s">
        <v>943</v>
      </c>
      <c r="X101" s="3" t="s">
        <v>962</v>
      </c>
      <c r="Y101" s="3"/>
      <c r="Z101" s="3"/>
      <c r="AA101" s="3"/>
      <c r="AB101" s="3"/>
      <c r="AC101" s="3"/>
      <c r="AD101" s="3"/>
      <c r="AE101" s="3"/>
      <c r="AF101" s="3"/>
      <c r="AG101" s="3"/>
      <c r="AH101" s="3"/>
      <c r="AI101" s="3" t="s">
        <v>916</v>
      </c>
      <c r="AJ101" s="3"/>
      <c r="AK101" s="3"/>
      <c r="AL101" s="3" t="s">
        <v>916</v>
      </c>
      <c r="AM101" s="3"/>
      <c r="AN101" s="3" t="s">
        <v>926</v>
      </c>
      <c r="AO101" s="3" t="s">
        <v>965</v>
      </c>
    </row>
    <row r="102" spans="1:41" s="4" customFormat="1" ht="23.25" customHeight="1" x14ac:dyDescent="0.3">
      <c r="A102" s="3" t="s">
        <v>480</v>
      </c>
      <c r="B102" s="3" t="s">
        <v>481</v>
      </c>
      <c r="C102" s="3" t="s">
        <v>482</v>
      </c>
      <c r="D102" s="3"/>
      <c r="E102" s="3" t="s">
        <v>671</v>
      </c>
      <c r="F102" s="3" t="s">
        <v>480</v>
      </c>
      <c r="G102" s="3"/>
      <c r="H102" s="3" t="s">
        <v>483</v>
      </c>
      <c r="I102" s="3" t="s">
        <v>484</v>
      </c>
      <c r="J102" s="3"/>
      <c r="K102" s="3"/>
      <c r="L102" s="3"/>
      <c r="M102" s="3"/>
      <c r="N102" s="3" t="s">
        <v>481</v>
      </c>
      <c r="O102" s="3" t="s">
        <v>485</v>
      </c>
      <c r="P102" s="3" t="s">
        <v>485</v>
      </c>
      <c r="Q102" s="37" t="s">
        <v>980</v>
      </c>
      <c r="R102" s="3" t="s">
        <v>150</v>
      </c>
      <c r="S102" s="3" t="s">
        <v>437</v>
      </c>
      <c r="T102" s="3"/>
      <c r="U102" s="3" t="str">
        <f t="shared" si="1"/>
        <v>["ENA", "RKI", "BV-BRC", "ENA ERC32", "ENA ERC32", "ENA ERC33", "Analysis", "Experiment", "Sequencing"]</v>
      </c>
      <c r="V102" s="3" t="s">
        <v>944</v>
      </c>
      <c r="W102" s="3"/>
      <c r="X102" s="3" t="s">
        <v>962</v>
      </c>
      <c r="Y102" s="3"/>
      <c r="Z102" s="3"/>
      <c r="AA102" s="3"/>
      <c r="AB102" s="3"/>
      <c r="AC102" s="3" t="s">
        <v>675</v>
      </c>
      <c r="AD102" s="3"/>
      <c r="AE102" s="3" t="s">
        <v>480</v>
      </c>
      <c r="AF102" s="3" t="s">
        <v>733</v>
      </c>
      <c r="AG102" s="3"/>
      <c r="AH102" s="3"/>
      <c r="AI102" s="3" t="s">
        <v>917</v>
      </c>
      <c r="AJ102" s="3"/>
      <c r="AK102" s="3"/>
      <c r="AL102" s="3" t="s">
        <v>917</v>
      </c>
      <c r="AM102" s="3"/>
      <c r="AN102" s="3" t="s">
        <v>926</v>
      </c>
      <c r="AO102" s="3" t="s">
        <v>965</v>
      </c>
    </row>
    <row r="103" spans="1:41" s="4" customFormat="1" ht="23.25" customHeight="1" x14ac:dyDescent="0.2">
      <c r="A103" s="3" t="s">
        <v>486</v>
      </c>
      <c r="B103" s="3" t="s">
        <v>487</v>
      </c>
      <c r="C103" s="3" t="s">
        <v>488</v>
      </c>
      <c r="D103" s="3"/>
      <c r="E103" s="3" t="s">
        <v>673</v>
      </c>
      <c r="F103" s="3" t="s">
        <v>486</v>
      </c>
      <c r="G103" s="3"/>
      <c r="H103" s="3" t="s">
        <v>489</v>
      </c>
      <c r="I103" s="3" t="s">
        <v>490</v>
      </c>
      <c r="J103" s="3"/>
      <c r="K103" s="3"/>
      <c r="L103" s="3"/>
      <c r="M103" s="3"/>
      <c r="N103" s="3"/>
      <c r="O103" s="3"/>
      <c r="P103" s="3"/>
      <c r="Q103" s="36"/>
      <c r="R103" s="3" t="s">
        <v>150</v>
      </c>
      <c r="S103" s="3" t="s">
        <v>437</v>
      </c>
      <c r="T103" s="3"/>
      <c r="U103" s="3" t="str">
        <f t="shared" si="1"/>
        <v>["ENA", "RKI", "Analysis", "Sequencing"]</v>
      </c>
      <c r="V103" s="3" t="s">
        <v>946</v>
      </c>
      <c r="W103" s="3" t="s">
        <v>947</v>
      </c>
      <c r="X103" s="3" t="s">
        <v>962</v>
      </c>
      <c r="Y103" s="3"/>
      <c r="Z103" s="3"/>
      <c r="AA103" s="3"/>
      <c r="AB103" s="3"/>
      <c r="AC103" s="3"/>
      <c r="AD103" s="3"/>
      <c r="AE103" s="3"/>
      <c r="AF103" s="3"/>
      <c r="AG103" s="3"/>
      <c r="AH103" s="3"/>
      <c r="AI103" s="3"/>
      <c r="AJ103" s="3"/>
      <c r="AK103" s="3"/>
      <c r="AL103" s="3"/>
      <c r="AM103" s="3"/>
      <c r="AN103" s="3"/>
      <c r="AO103" s="3" t="s">
        <v>966</v>
      </c>
    </row>
    <row r="104" spans="1:41" s="4" customFormat="1" ht="23.25" customHeight="1" x14ac:dyDescent="0.2">
      <c r="A104" s="3" t="s">
        <v>491</v>
      </c>
      <c r="B104" s="3" t="s">
        <v>492</v>
      </c>
      <c r="C104" s="3" t="s">
        <v>493</v>
      </c>
      <c r="D104" s="3"/>
      <c r="E104" s="3" t="s">
        <v>671</v>
      </c>
      <c r="F104" s="3" t="s">
        <v>494</v>
      </c>
      <c r="G104" s="3" t="s">
        <v>495</v>
      </c>
      <c r="H104" s="3"/>
      <c r="I104" s="3"/>
      <c r="J104" s="3"/>
      <c r="K104" s="3"/>
      <c r="L104" s="3"/>
      <c r="M104" s="3"/>
      <c r="N104" s="3"/>
      <c r="O104" s="3"/>
      <c r="P104" s="3"/>
      <c r="Q104" s="36"/>
      <c r="R104" s="3" t="s">
        <v>26</v>
      </c>
      <c r="S104" s="3" t="s">
        <v>496</v>
      </c>
      <c r="T104" s="3"/>
      <c r="U104" s="3" t="str">
        <f t="shared" si="1"/>
        <v>["Organizational", "Source"]</v>
      </c>
      <c r="V104" s="3" t="s">
        <v>949</v>
      </c>
      <c r="W104" s="3" t="s">
        <v>956</v>
      </c>
      <c r="X104" s="3"/>
      <c r="Y104" s="3"/>
      <c r="Z104" s="3"/>
      <c r="AA104" s="3"/>
      <c r="AB104" s="3"/>
      <c r="AC104" s="3"/>
      <c r="AD104" s="3"/>
      <c r="AE104" s="3"/>
      <c r="AF104" s="3"/>
      <c r="AG104" s="3"/>
      <c r="AH104" s="3"/>
      <c r="AI104" s="3"/>
      <c r="AJ104" s="3"/>
      <c r="AK104" s="3"/>
      <c r="AL104" s="3"/>
      <c r="AM104" s="3"/>
      <c r="AN104" s="3"/>
      <c r="AO104" s="3"/>
    </row>
    <row r="105" spans="1:41" s="4" customFormat="1" ht="23.25" customHeight="1" x14ac:dyDescent="0.2">
      <c r="A105" s="3" t="s">
        <v>497</v>
      </c>
      <c r="B105" s="3" t="s">
        <v>498</v>
      </c>
      <c r="C105" s="3" t="s">
        <v>499</v>
      </c>
      <c r="D105" s="3"/>
      <c r="E105" s="3" t="s">
        <v>671</v>
      </c>
      <c r="F105" s="3" t="s">
        <v>497</v>
      </c>
      <c r="G105" s="3"/>
      <c r="H105" s="3"/>
      <c r="I105" s="3"/>
      <c r="J105" s="3"/>
      <c r="K105" s="3"/>
      <c r="L105" s="3"/>
      <c r="M105" s="3" t="s">
        <v>500</v>
      </c>
      <c r="N105" s="3"/>
      <c r="O105" s="3"/>
      <c r="P105" s="3"/>
      <c r="Q105" s="36"/>
      <c r="R105" s="3" t="s">
        <v>49</v>
      </c>
      <c r="S105" s="3" t="s">
        <v>142</v>
      </c>
      <c r="T105" s="3"/>
      <c r="U105" s="3" t="str">
        <f t="shared" si="1"/>
        <v>["NCBI Virus", "Sample", "Submission"]</v>
      </c>
      <c r="V105" s="3" t="s">
        <v>6</v>
      </c>
      <c r="W105" s="3"/>
      <c r="X105" s="3"/>
      <c r="Y105" s="3"/>
      <c r="Z105" s="3"/>
      <c r="AA105" s="3"/>
      <c r="AB105" s="3"/>
      <c r="AC105" s="3"/>
      <c r="AD105" s="3"/>
      <c r="AE105" s="3"/>
      <c r="AF105" s="3"/>
      <c r="AG105" s="3"/>
      <c r="AH105" s="3"/>
      <c r="AI105" s="3"/>
      <c r="AJ105" s="3"/>
      <c r="AK105" s="3"/>
      <c r="AL105" s="3"/>
      <c r="AM105" s="3"/>
      <c r="AN105" s="3"/>
      <c r="AO105" s="3"/>
    </row>
    <row r="106" spans="1:41" s="4" customFormat="1" ht="23.25" customHeight="1" x14ac:dyDescent="0.2">
      <c r="A106" s="3" t="s">
        <v>501</v>
      </c>
      <c r="B106" s="3" t="s">
        <v>502</v>
      </c>
      <c r="C106" s="3" t="s">
        <v>503</v>
      </c>
      <c r="D106" s="3"/>
      <c r="E106" s="3" t="s">
        <v>671</v>
      </c>
      <c r="F106" s="3"/>
      <c r="G106" s="3"/>
      <c r="H106" s="3"/>
      <c r="I106" s="3"/>
      <c r="J106" s="3"/>
      <c r="K106" s="3"/>
      <c r="L106" s="3"/>
      <c r="M106" s="3"/>
      <c r="N106" s="3"/>
      <c r="O106" s="3"/>
      <c r="P106" s="3"/>
      <c r="Q106" s="36"/>
      <c r="R106" s="3" t="s">
        <v>49</v>
      </c>
      <c r="S106" s="3" t="s">
        <v>142</v>
      </c>
      <c r="T106" s="3"/>
      <c r="U106" s="3" t="str">
        <f t="shared" si="1"/>
        <v>["Sample", "Submission"]</v>
      </c>
      <c r="V106" s="3" t="s">
        <v>6</v>
      </c>
      <c r="W106" s="3" t="s">
        <v>957</v>
      </c>
      <c r="X106" s="3"/>
      <c r="Y106" s="3"/>
      <c r="Z106" s="3"/>
      <c r="AA106" s="3"/>
      <c r="AB106" s="3" t="s">
        <v>708</v>
      </c>
      <c r="AC106" s="3"/>
      <c r="AD106" s="3"/>
      <c r="AE106" s="3"/>
      <c r="AF106" s="3"/>
      <c r="AG106" s="3"/>
      <c r="AH106" s="3"/>
      <c r="AI106" s="3"/>
      <c r="AJ106" s="3"/>
      <c r="AK106" s="3"/>
      <c r="AL106" s="3"/>
      <c r="AM106" s="3"/>
      <c r="AN106" s="3"/>
      <c r="AO106" s="3"/>
    </row>
    <row r="107" spans="1:41" s="4" customFormat="1" ht="23.25" customHeight="1" x14ac:dyDescent="0.2">
      <c r="A107" s="3" t="s">
        <v>504</v>
      </c>
      <c r="B107" s="3" t="s">
        <v>505</v>
      </c>
      <c r="C107" s="3" t="s">
        <v>506</v>
      </c>
      <c r="D107" s="3"/>
      <c r="E107" s="3" t="s">
        <v>671</v>
      </c>
      <c r="F107" s="3"/>
      <c r="G107" s="3"/>
      <c r="H107" s="3"/>
      <c r="I107" s="3"/>
      <c r="J107" s="3"/>
      <c r="K107" s="3"/>
      <c r="L107" s="3"/>
      <c r="M107" s="3"/>
      <c r="N107" s="3" t="s">
        <v>505</v>
      </c>
      <c r="O107" s="3"/>
      <c r="P107" s="3"/>
      <c r="Q107" s="36"/>
      <c r="R107" s="3" t="s">
        <v>26</v>
      </c>
      <c r="S107" s="3" t="s">
        <v>142</v>
      </c>
      <c r="T107" s="3"/>
      <c r="U107" s="3" t="str">
        <f t="shared" si="1"/>
        <v>["BV-BRC", "Organizational", "Submission"]</v>
      </c>
      <c r="V107" s="3" t="s">
        <v>944</v>
      </c>
      <c r="W107" s="3" t="s">
        <v>958</v>
      </c>
      <c r="X107" s="3"/>
      <c r="Y107" s="3"/>
      <c r="Z107" s="3"/>
      <c r="AA107" s="3"/>
      <c r="AB107" s="3"/>
      <c r="AC107" s="3" t="s">
        <v>677</v>
      </c>
      <c r="AD107" s="3" t="s">
        <v>278</v>
      </c>
      <c r="AE107" s="3" t="s">
        <v>504</v>
      </c>
      <c r="AF107" s="3" t="s">
        <v>734</v>
      </c>
      <c r="AG107" s="3"/>
      <c r="AH107" s="3" t="s">
        <v>770</v>
      </c>
      <c r="AI107" s="3"/>
      <c r="AJ107" s="3"/>
      <c r="AK107" s="3"/>
      <c r="AL107" s="3"/>
      <c r="AM107" s="3"/>
      <c r="AN107" s="3"/>
      <c r="AO107" s="3"/>
    </row>
    <row r="108" spans="1:41" s="4" customFormat="1" ht="23.25" customHeight="1" x14ac:dyDescent="0.2">
      <c r="A108" s="3" t="s">
        <v>507</v>
      </c>
      <c r="B108" s="3" t="s">
        <v>508</v>
      </c>
      <c r="C108" s="3" t="s">
        <v>509</v>
      </c>
      <c r="D108" s="3"/>
      <c r="E108" s="3" t="s">
        <v>671</v>
      </c>
      <c r="F108" s="3" t="s">
        <v>507</v>
      </c>
      <c r="G108" s="3" t="s">
        <v>510</v>
      </c>
      <c r="H108" s="3"/>
      <c r="I108" s="3"/>
      <c r="J108" s="3"/>
      <c r="K108" s="3"/>
      <c r="L108" s="3"/>
      <c r="M108" s="3"/>
      <c r="N108" s="3"/>
      <c r="O108" s="3"/>
      <c r="P108" s="3"/>
      <c r="Q108" s="36"/>
      <c r="R108" s="3" t="s">
        <v>26</v>
      </c>
      <c r="S108" s="3" t="s">
        <v>77</v>
      </c>
      <c r="T108" s="3"/>
      <c r="U108" s="3" t="str">
        <f t="shared" si="1"/>
        <v>["Organizational", "Sequence"]</v>
      </c>
      <c r="V108" s="3" t="s">
        <v>949</v>
      </c>
      <c r="W108" s="3"/>
      <c r="X108" s="3"/>
      <c r="Y108" s="3"/>
      <c r="Z108" s="3"/>
      <c r="AA108" s="3"/>
      <c r="AB108" s="3"/>
      <c r="AC108" s="3"/>
      <c r="AD108" s="3"/>
      <c r="AE108" s="3"/>
      <c r="AF108" s="3"/>
      <c r="AG108" s="3"/>
      <c r="AH108" s="3"/>
      <c r="AI108" s="3"/>
      <c r="AJ108" s="3"/>
      <c r="AK108" s="3"/>
      <c r="AL108" s="3"/>
      <c r="AM108" s="3"/>
      <c r="AN108" s="3"/>
      <c r="AO108" s="3"/>
    </row>
    <row r="109" spans="1:41" s="4" customFormat="1" ht="23.25" customHeight="1" x14ac:dyDescent="0.3">
      <c r="A109" s="3" t="s">
        <v>511</v>
      </c>
      <c r="B109" s="3" t="s">
        <v>512</v>
      </c>
      <c r="C109" s="3" t="s">
        <v>513</v>
      </c>
      <c r="D109" s="3"/>
      <c r="E109" s="3" t="s">
        <v>672</v>
      </c>
      <c r="F109" s="3" t="s">
        <v>511</v>
      </c>
      <c r="G109" s="3" t="s">
        <v>514</v>
      </c>
      <c r="H109" s="3" t="s">
        <v>515</v>
      </c>
      <c r="I109" s="3" t="s">
        <v>516</v>
      </c>
      <c r="J109" s="3"/>
      <c r="K109" s="3"/>
      <c r="L109" s="3"/>
      <c r="M109" s="3"/>
      <c r="N109" s="3"/>
      <c r="O109" s="3" t="s">
        <v>515</v>
      </c>
      <c r="P109" s="3" t="s">
        <v>515</v>
      </c>
      <c r="Q109" s="37" t="s">
        <v>49</v>
      </c>
      <c r="R109" s="3" t="s">
        <v>26</v>
      </c>
      <c r="S109" s="3" t="s">
        <v>71</v>
      </c>
      <c r="T109" s="3"/>
      <c r="U109" s="3" t="str">
        <f t="shared" si="1"/>
        <v>["ENA", "RKI", "ENA ERC32", "ENA ERC32", "ENA ERC33", "Organizational", "Sample", "Virus"]</v>
      </c>
      <c r="V109" s="3"/>
      <c r="W109" s="3" t="s">
        <v>943</v>
      </c>
      <c r="X109" s="3" t="s">
        <v>962</v>
      </c>
      <c r="Y109" s="3"/>
      <c r="Z109" s="3"/>
      <c r="AA109" s="3"/>
      <c r="AB109" s="3"/>
      <c r="AC109" s="3"/>
      <c r="AD109" s="3"/>
      <c r="AE109" s="3"/>
      <c r="AF109" s="3"/>
      <c r="AG109" s="3"/>
      <c r="AH109" s="3"/>
      <c r="AI109" s="3" t="s">
        <v>918</v>
      </c>
      <c r="AJ109" s="3"/>
      <c r="AK109" s="3"/>
      <c r="AL109" s="3" t="s">
        <v>918</v>
      </c>
      <c r="AM109" s="3"/>
      <c r="AN109" s="3" t="s">
        <v>924</v>
      </c>
      <c r="AO109" s="3" t="s">
        <v>966</v>
      </c>
    </row>
  </sheetData>
  <phoneticPr fontId="7" type="noConversion"/>
  <conditionalFormatting sqref="F2 F5:F109">
    <cfRule type="expression" dxfId="1" priority="1">
      <formula>COUNTIF(F:F, F2) &gt; 1</formula>
    </cfRule>
  </conditionalFormatting>
  <hyperlinks>
    <hyperlink ref="AK2" r:id="rId1" display="https://github.com/ELIXIR-Belgium/ENA-metadata-templates/tree/main/templates/ERC000033" xr:uid="{D8DF67F5-F4A7-4CC4-B8CA-082CA17556B6}"/>
    <hyperlink ref="AN2" r:id="rId2" display="https://github.com/ELIXIR-Belgium/ENA-metadata-templates/tree/main/templates/ERC000032" xr:uid="{584CBBD2-DF61-4FD0-851B-90C3F548B90A}"/>
  </hyperlinks>
  <pageMargins left="0.7" right="0.7" top="0.78740157499999996" bottom="0.78740157499999996" header="0.3" footer="0.3"/>
  <pageSetup paperSize="9" orientation="portrait"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CDCC6-1CB9-4D09-8DD5-54FCC33BD049}">
  <dimension ref="A1:FP344"/>
  <sheetViews>
    <sheetView topLeftCell="F1" zoomScale="70" zoomScaleNormal="70" workbookViewId="0">
      <selection activeCell="Q1" sqref="Q1:Q4"/>
    </sheetView>
  </sheetViews>
  <sheetFormatPr baseColWidth="10" defaultRowHeight="15" x14ac:dyDescent="0.25"/>
  <cols>
    <col min="1" max="40" width="27.5703125" customWidth="1"/>
  </cols>
  <sheetData>
    <row r="1" spans="1:172" s="21" customFormat="1" ht="23.25" customHeight="1" x14ac:dyDescent="0.25">
      <c r="A1" s="19" t="s">
        <v>666</v>
      </c>
      <c r="B1" s="19" t="s">
        <v>666</v>
      </c>
      <c r="C1" s="19" t="s">
        <v>666</v>
      </c>
      <c r="D1" s="19" t="s">
        <v>666</v>
      </c>
      <c r="E1" s="19" t="s">
        <v>666</v>
      </c>
      <c r="F1" s="20" t="s">
        <v>0</v>
      </c>
      <c r="G1" s="20" t="s">
        <v>665</v>
      </c>
      <c r="H1" s="20" t="s">
        <v>1</v>
      </c>
      <c r="I1" s="21" t="s">
        <v>2</v>
      </c>
      <c r="J1" s="21" t="s">
        <v>3</v>
      </c>
      <c r="K1" s="21" t="s">
        <v>4</v>
      </c>
      <c r="L1" s="21" t="s">
        <v>5</v>
      </c>
      <c r="M1" s="22" t="s">
        <v>6</v>
      </c>
      <c r="N1" s="22" t="s">
        <v>7</v>
      </c>
      <c r="O1" s="20" t="s">
        <v>8</v>
      </c>
      <c r="P1" s="20" t="s">
        <v>9</v>
      </c>
      <c r="Q1" s="34" t="s">
        <v>982</v>
      </c>
      <c r="R1" s="22" t="s">
        <v>666</v>
      </c>
      <c r="S1" s="22" t="s">
        <v>666</v>
      </c>
      <c r="T1" s="22" t="s">
        <v>666</v>
      </c>
      <c r="U1" s="22" t="s">
        <v>666</v>
      </c>
      <c r="V1" s="22" t="s">
        <v>666</v>
      </c>
      <c r="W1" s="22" t="s">
        <v>666</v>
      </c>
      <c r="X1" s="20" t="s">
        <v>0</v>
      </c>
      <c r="Y1" s="22" t="s">
        <v>6</v>
      </c>
      <c r="Z1" s="22" t="s">
        <v>6</v>
      </c>
      <c r="AA1" s="22" t="s">
        <v>6</v>
      </c>
      <c r="AB1" s="22" t="s">
        <v>6</v>
      </c>
      <c r="AC1" s="22" t="s">
        <v>7</v>
      </c>
      <c r="AD1" s="22" t="s">
        <v>7</v>
      </c>
      <c r="AE1" s="22" t="s">
        <v>7</v>
      </c>
      <c r="AF1" s="22" t="s">
        <v>7</v>
      </c>
      <c r="AG1" s="22" t="s">
        <v>7</v>
      </c>
      <c r="AH1" s="22" t="s">
        <v>7</v>
      </c>
      <c r="AI1" s="20" t="s">
        <v>8</v>
      </c>
      <c r="AJ1" s="20" t="s">
        <v>8</v>
      </c>
      <c r="AK1" s="20" t="s">
        <v>8</v>
      </c>
      <c r="AL1" s="20" t="s">
        <v>9</v>
      </c>
      <c r="AM1" s="20" t="s">
        <v>9</v>
      </c>
      <c r="AN1" s="20" t="s">
        <v>9</v>
      </c>
      <c r="AO1" s="26" t="s">
        <v>1</v>
      </c>
      <c r="AP1" s="31"/>
      <c r="AQ1" s="31"/>
      <c r="AR1" s="31"/>
      <c r="AS1" s="31"/>
      <c r="AT1" s="31"/>
      <c r="AU1" s="31"/>
      <c r="AV1" s="31"/>
      <c r="AW1" s="31"/>
      <c r="AX1" s="31"/>
      <c r="AY1" s="31"/>
      <c r="AZ1" s="31"/>
      <c r="BA1" s="31"/>
      <c r="BB1" s="31"/>
      <c r="BC1" s="31"/>
      <c r="BD1" s="31"/>
      <c r="BE1" s="31"/>
      <c r="BF1" s="31"/>
      <c r="BG1" s="31"/>
      <c r="BH1" s="31"/>
      <c r="BI1" s="31"/>
      <c r="BJ1" s="31"/>
      <c r="BK1" s="31"/>
      <c r="BL1" s="31"/>
      <c r="BM1" s="31"/>
      <c r="BN1" s="31"/>
      <c r="BO1" s="31"/>
      <c r="BP1" s="31"/>
      <c r="BQ1" s="31"/>
      <c r="BR1" s="31"/>
      <c r="BS1" s="31"/>
      <c r="BT1" s="31"/>
      <c r="BU1" s="31"/>
      <c r="BV1" s="31"/>
      <c r="BW1" s="31"/>
      <c r="BX1" s="31"/>
      <c r="BY1" s="31"/>
      <c r="BZ1" s="31"/>
      <c r="CA1" s="31"/>
      <c r="CB1" s="31"/>
      <c r="CC1" s="31"/>
      <c r="CD1" s="31"/>
      <c r="CE1" s="31"/>
      <c r="CF1" s="31"/>
      <c r="CG1" s="31"/>
      <c r="CH1" s="31"/>
      <c r="CI1" s="31"/>
      <c r="CJ1" s="31"/>
      <c r="CK1" s="31"/>
      <c r="CL1" s="31"/>
      <c r="CM1" s="31"/>
      <c r="CN1" s="31"/>
      <c r="CO1" s="31"/>
      <c r="CP1" s="31"/>
      <c r="CQ1" s="31"/>
      <c r="CR1" s="31"/>
      <c r="CS1" s="31"/>
      <c r="CT1" s="31"/>
      <c r="CU1" s="31"/>
      <c r="CV1" s="31"/>
      <c r="CW1" s="31"/>
      <c r="CX1" s="31"/>
      <c r="CY1" s="31"/>
      <c r="CZ1" s="31"/>
      <c r="DA1" s="31"/>
      <c r="DB1" s="31"/>
      <c r="DC1" s="31"/>
      <c r="DD1" s="31"/>
      <c r="DE1" s="31"/>
      <c r="DF1" s="31"/>
      <c r="DG1" s="31"/>
      <c r="DH1" s="31"/>
      <c r="DI1" s="31"/>
      <c r="DJ1" s="31"/>
      <c r="DK1" s="31"/>
      <c r="DL1" s="31"/>
      <c r="DM1" s="31"/>
      <c r="DN1" s="31"/>
      <c r="DO1" s="31"/>
      <c r="DP1" s="31"/>
      <c r="DQ1" s="31"/>
      <c r="DR1" s="31"/>
      <c r="DS1" s="31"/>
      <c r="DT1" s="31"/>
      <c r="DU1" s="31"/>
      <c r="DV1" s="31"/>
      <c r="DW1" s="31"/>
      <c r="DX1" s="31"/>
      <c r="DY1" s="31"/>
      <c r="DZ1" s="31"/>
      <c r="EA1" s="31"/>
      <c r="EB1" s="31"/>
      <c r="EC1" s="31"/>
      <c r="ED1" s="31"/>
      <c r="EE1" s="31"/>
      <c r="EF1" s="31"/>
      <c r="EG1" s="31"/>
      <c r="EH1" s="31"/>
      <c r="EI1" s="31"/>
      <c r="EJ1" s="31"/>
      <c r="EK1" s="31"/>
      <c r="EL1" s="31"/>
      <c r="EM1" s="31"/>
      <c r="EN1" s="31"/>
      <c r="EO1" s="31"/>
      <c r="EP1" s="31"/>
      <c r="EQ1" s="31"/>
      <c r="ER1" s="31"/>
      <c r="ES1" s="31"/>
      <c r="ET1" s="31"/>
      <c r="EU1" s="31"/>
      <c r="EV1" s="31"/>
      <c r="EW1" s="31"/>
      <c r="EX1" s="31"/>
      <c r="EY1" s="31"/>
      <c r="EZ1" s="31"/>
      <c r="FA1" s="31"/>
      <c r="FB1" s="31"/>
      <c r="FC1" s="31"/>
      <c r="FD1" s="31"/>
      <c r="FE1" s="31"/>
      <c r="FF1" s="31"/>
      <c r="FG1" s="31"/>
      <c r="FH1" s="31"/>
      <c r="FI1" s="31"/>
      <c r="FJ1" s="31"/>
      <c r="FK1" s="31"/>
      <c r="FL1" s="31"/>
      <c r="FM1" s="31"/>
      <c r="FN1" s="31"/>
      <c r="FO1" s="31"/>
      <c r="FP1" s="31"/>
    </row>
    <row r="2" spans="1:172" s="21" customFormat="1" ht="23.25" customHeight="1" x14ac:dyDescent="0.25">
      <c r="A2" s="19" t="s">
        <v>11</v>
      </c>
      <c r="B2" s="19" t="s">
        <v>12</v>
      </c>
      <c r="C2" s="19" t="s">
        <v>13</v>
      </c>
      <c r="D2" s="19" t="s">
        <v>14</v>
      </c>
      <c r="E2" s="21" t="s">
        <v>670</v>
      </c>
      <c r="F2" s="19" t="s">
        <v>15</v>
      </c>
      <c r="G2" s="20" t="s">
        <v>11</v>
      </c>
      <c r="H2" s="20" t="s">
        <v>11</v>
      </c>
      <c r="I2" s="20" t="s">
        <v>11</v>
      </c>
      <c r="J2" s="20" t="s">
        <v>11</v>
      </c>
      <c r="K2" s="20" t="s">
        <v>11</v>
      </c>
      <c r="L2" s="20" t="s">
        <v>11</v>
      </c>
      <c r="M2" s="20" t="s">
        <v>16</v>
      </c>
      <c r="N2" s="19" t="s">
        <v>17</v>
      </c>
      <c r="O2" s="19" t="s">
        <v>18</v>
      </c>
      <c r="P2" s="20" t="s">
        <v>18</v>
      </c>
      <c r="Q2" s="35" t="s">
        <v>983</v>
      </c>
      <c r="R2" s="22" t="s">
        <v>667</v>
      </c>
      <c r="S2" s="22" t="s">
        <v>668</v>
      </c>
      <c r="T2" s="22" t="s">
        <v>669</v>
      </c>
      <c r="U2" s="22" t="s">
        <v>10</v>
      </c>
      <c r="V2" s="21" t="s">
        <v>964</v>
      </c>
      <c r="W2" s="21" t="s">
        <v>938</v>
      </c>
      <c r="X2" s="21" t="s">
        <v>960</v>
      </c>
      <c r="Y2" s="21" t="s">
        <v>678</v>
      </c>
      <c r="Z2" s="21" t="s">
        <v>679</v>
      </c>
      <c r="AA2" s="21" t="s">
        <v>680</v>
      </c>
      <c r="AB2" s="21" t="s">
        <v>681</v>
      </c>
      <c r="AC2" s="21" t="s">
        <v>725</v>
      </c>
      <c r="AD2" s="21" t="s">
        <v>726</v>
      </c>
      <c r="AE2" s="21" t="s">
        <v>727</v>
      </c>
      <c r="AF2" s="21" t="s">
        <v>728</v>
      </c>
      <c r="AG2" s="21" t="s">
        <v>729</v>
      </c>
      <c r="AH2" s="21" t="s">
        <v>730</v>
      </c>
      <c r="AI2" s="21" t="s">
        <v>878</v>
      </c>
      <c r="AJ2" s="21" t="s">
        <v>879</v>
      </c>
      <c r="AK2" s="25" t="s">
        <v>880</v>
      </c>
      <c r="AL2" s="21" t="s">
        <v>878</v>
      </c>
      <c r="AM2" s="21" t="s">
        <v>879</v>
      </c>
      <c r="AN2" s="25" t="s">
        <v>880</v>
      </c>
      <c r="AO2" s="26" t="s">
        <v>978</v>
      </c>
      <c r="AP2" s="31"/>
      <c r="AQ2" s="31"/>
      <c r="AR2" s="31"/>
      <c r="AS2" s="31"/>
      <c r="AT2" s="31"/>
      <c r="AU2" s="31"/>
      <c r="AV2" s="31"/>
      <c r="AW2" s="31"/>
      <c r="AX2" s="31"/>
      <c r="AY2" s="31"/>
      <c r="AZ2" s="31"/>
      <c r="BA2" s="31"/>
      <c r="BB2" s="31"/>
      <c r="BC2" s="31"/>
      <c r="BD2" s="31"/>
      <c r="BE2" s="31"/>
      <c r="BF2" s="31"/>
      <c r="BG2" s="31"/>
      <c r="BH2" s="31"/>
      <c r="BI2" s="31"/>
      <c r="BJ2" s="31"/>
      <c r="BK2" s="31"/>
      <c r="BL2" s="31"/>
      <c r="BM2" s="31"/>
      <c r="BN2" s="31"/>
      <c r="BO2" s="31"/>
      <c r="BP2" s="31"/>
      <c r="BQ2" s="31"/>
      <c r="BR2" s="31"/>
      <c r="BS2" s="31"/>
      <c r="BT2" s="31"/>
      <c r="BU2" s="31"/>
      <c r="BV2" s="31"/>
      <c r="BW2" s="31"/>
      <c r="BX2" s="31"/>
      <c r="BY2" s="31"/>
      <c r="BZ2" s="31"/>
      <c r="CA2" s="31"/>
      <c r="CB2" s="31"/>
      <c r="CC2" s="31"/>
      <c r="CD2" s="31"/>
      <c r="CE2" s="31"/>
      <c r="CF2" s="31"/>
      <c r="CG2" s="31"/>
      <c r="CH2" s="31"/>
      <c r="CI2" s="31"/>
      <c r="CJ2" s="31"/>
      <c r="CK2" s="31"/>
      <c r="CL2" s="31"/>
      <c r="CM2" s="31"/>
      <c r="CN2" s="31"/>
      <c r="CO2" s="31"/>
      <c r="CP2" s="31"/>
      <c r="CQ2" s="31"/>
      <c r="CR2" s="31"/>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31"/>
      <c r="EH2" s="31"/>
      <c r="EI2" s="31"/>
      <c r="EJ2" s="31"/>
      <c r="EK2" s="31"/>
      <c r="EL2" s="31"/>
      <c r="EM2" s="31"/>
      <c r="EN2" s="31"/>
      <c r="EO2" s="31"/>
      <c r="EP2" s="31"/>
      <c r="EQ2" s="31"/>
      <c r="ER2" s="31"/>
      <c r="ES2" s="31"/>
      <c r="ET2" s="31"/>
      <c r="EU2" s="31"/>
      <c r="EV2" s="31"/>
      <c r="EW2" s="31"/>
      <c r="EX2" s="31"/>
      <c r="EY2" s="31"/>
      <c r="EZ2" s="31"/>
      <c r="FA2" s="31"/>
      <c r="FB2" s="31"/>
      <c r="FC2" s="31"/>
      <c r="FD2" s="31"/>
      <c r="FE2" s="31"/>
      <c r="FF2" s="31"/>
      <c r="FG2" s="31"/>
      <c r="FH2" s="31"/>
      <c r="FI2" s="31"/>
      <c r="FJ2" s="31"/>
      <c r="FK2" s="31"/>
      <c r="FL2" s="31"/>
      <c r="FM2" s="31"/>
      <c r="FN2" s="31"/>
      <c r="FO2" s="31"/>
      <c r="FP2" s="31"/>
    </row>
    <row r="3" spans="1:172" s="21" customFormat="1" ht="23.25" customHeight="1" x14ac:dyDescent="0.25">
      <c r="A3" s="19" t="str">
        <f t="shared" ref="A3:AO3" si="0">_xlfn.TEXTJOIN(" ", TRUE, LOWER(A1), LOWER(A2))</f>
        <v>vjdbv0.3 field id</v>
      </c>
      <c r="B3" s="19" t="str">
        <f t="shared" si="0"/>
        <v>vjdbv0.3 name</v>
      </c>
      <c r="C3" s="19" t="str">
        <f t="shared" si="0"/>
        <v>vjdbv0.3 description</v>
      </c>
      <c r="D3" s="19" t="str">
        <f t="shared" si="0"/>
        <v>vjdbv0.3 fields type</v>
      </c>
      <c r="E3" s="19" t="str">
        <f t="shared" si="0"/>
        <v>vjdbv0.3 privacy</v>
      </c>
      <c r="F3" s="19" t="str">
        <f t="shared" si="0"/>
        <v>vjdbv0.2  field id</v>
      </c>
      <c r="G3" s="19" t="str">
        <f t="shared" si="0"/>
        <v>vjdbv0.1 field id</v>
      </c>
      <c r="H3" s="19" t="str">
        <f t="shared" si="0"/>
        <v>ena field id</v>
      </c>
      <c r="I3" s="19" t="str">
        <f t="shared" si="0"/>
        <v>rki field id</v>
      </c>
      <c r="J3" s="19" t="str">
        <f t="shared" si="0"/>
        <v>migs-vi field id</v>
      </c>
      <c r="K3" s="19" t="str">
        <f t="shared" si="0"/>
        <v>migs-uvig field id</v>
      </c>
      <c r="L3" s="19" t="str">
        <f t="shared" si="0"/>
        <v>env-o field id</v>
      </c>
      <c r="M3" s="19" t="str">
        <f t="shared" si="0"/>
        <v>ncbi virus n nucleotide field id</v>
      </c>
      <c r="N3" s="19" t="str">
        <f t="shared" si="0"/>
        <v>bv-brc b field name</v>
      </c>
      <c r="O3" s="19" t="str">
        <f t="shared" si="0"/>
        <v>ena erc32 field name</v>
      </c>
      <c r="P3" s="19" t="str">
        <f t="shared" si="0"/>
        <v>ena erc33 field name</v>
      </c>
      <c r="Q3" s="21" t="str">
        <f>_xlfn.TEXTJOIN(" ", TRUE, LOWER(Q1), LOWER(Q2))</f>
        <v>ena submission object object name</v>
      </c>
      <c r="R3" s="19" t="str">
        <f t="shared" si="0"/>
        <v>vjdbv0.3 group1</v>
      </c>
      <c r="S3" s="19" t="str">
        <f t="shared" si="0"/>
        <v>vjdbv0.3 group2</v>
      </c>
      <c r="T3" s="19" t="str">
        <f t="shared" si="0"/>
        <v>vjdbv0.3 group3</v>
      </c>
      <c r="U3" s="19" t="str">
        <f t="shared" si="0"/>
        <v>vjdbv0.3 tags</v>
      </c>
      <c r="V3" s="19" t="str">
        <f t="shared" si="0"/>
        <v>vjdbv0.3 input source</v>
      </c>
      <c r="W3" s="19" t="str">
        <f t="shared" si="0"/>
        <v>vjdbv0.3 changes</v>
      </c>
      <c r="X3" s="19" t="str">
        <f t="shared" si="0"/>
        <v>vjdbv0.2 previous changes</v>
      </c>
      <c r="Y3" s="19" t="str">
        <f t="shared" si="0"/>
        <v>ncbi virus n field name</v>
      </c>
      <c r="Z3" s="19" t="str">
        <f t="shared" si="0"/>
        <v>ncbi virus n field description</v>
      </c>
      <c r="AA3" s="19" t="str">
        <f t="shared" si="0"/>
        <v>ncbi virus n type</v>
      </c>
      <c r="AB3" s="19" t="str">
        <f t="shared" si="0"/>
        <v>ncbi virus n curation notes</v>
      </c>
      <c r="AC3" s="19" t="str">
        <f t="shared" si="0"/>
        <v>bv-brc b category</v>
      </c>
      <c r="AD3" s="19" t="str">
        <f t="shared" si="0"/>
        <v>bv-brc b schema category</v>
      </c>
      <c r="AE3" s="19" t="str">
        <f t="shared" si="0"/>
        <v>bv-brc b field id</v>
      </c>
      <c r="AF3" s="19" t="str">
        <f t="shared" si="0"/>
        <v>bv-brc b field type</v>
      </c>
      <c r="AG3" s="19" t="str">
        <f t="shared" si="0"/>
        <v>bv-brc b type</v>
      </c>
      <c r="AH3" s="19" t="str">
        <f t="shared" si="0"/>
        <v>bv-brc b curation notes</v>
      </c>
      <c r="AI3" s="19" t="str">
        <f t="shared" si="0"/>
        <v>ena erc32 field description</v>
      </c>
      <c r="AJ3" s="19" t="str">
        <f t="shared" si="0"/>
        <v>ena erc32 controlled vocabulary</v>
      </c>
      <c r="AK3" s="19" t="str">
        <f t="shared" si="0"/>
        <v>ena erc32 field type</v>
      </c>
      <c r="AL3" s="19" t="str">
        <f t="shared" si="0"/>
        <v>ena erc33 field description</v>
      </c>
      <c r="AM3" s="19" t="str">
        <f t="shared" si="0"/>
        <v>ena erc33 controlled vocabulary</v>
      </c>
      <c r="AN3" s="19" t="str">
        <f t="shared" si="0"/>
        <v>ena erc33 field type</v>
      </c>
      <c r="AO3" s="27" t="str">
        <f t="shared" si="0"/>
        <v>ena submission requiredness</v>
      </c>
      <c r="AP3" s="31"/>
      <c r="AQ3" s="31"/>
      <c r="AR3" s="31"/>
      <c r="AS3" s="31"/>
      <c r="AT3" s="31"/>
      <c r="AU3" s="31"/>
      <c r="AV3" s="31"/>
      <c r="AW3" s="31"/>
      <c r="AX3" s="31"/>
      <c r="AY3" s="31"/>
      <c r="AZ3" s="31"/>
      <c r="BA3" s="31"/>
      <c r="BB3" s="31"/>
      <c r="BC3" s="31"/>
      <c r="BD3" s="31"/>
      <c r="BE3" s="31"/>
      <c r="BF3" s="31"/>
      <c r="BG3" s="31"/>
      <c r="BH3" s="31"/>
      <c r="BI3" s="31"/>
      <c r="BJ3" s="31"/>
      <c r="BK3" s="31"/>
      <c r="BL3" s="31"/>
      <c r="BM3" s="31"/>
      <c r="BN3" s="31"/>
      <c r="BO3" s="31"/>
      <c r="BP3" s="31"/>
      <c r="BQ3" s="31"/>
      <c r="BR3" s="31"/>
      <c r="BS3" s="31"/>
      <c r="BT3" s="31"/>
      <c r="BU3" s="31"/>
      <c r="BV3" s="31"/>
      <c r="BW3" s="31"/>
      <c r="BX3" s="31"/>
      <c r="BY3" s="31"/>
      <c r="BZ3" s="31"/>
      <c r="CA3" s="31"/>
      <c r="CB3" s="31"/>
      <c r="CC3" s="31"/>
      <c r="CD3" s="31"/>
      <c r="CE3" s="31"/>
      <c r="CF3" s="31"/>
      <c r="CG3" s="31"/>
      <c r="CH3" s="31"/>
      <c r="CI3" s="31"/>
      <c r="CJ3" s="31"/>
      <c r="CK3" s="31"/>
      <c r="CL3" s="31"/>
      <c r="CM3" s="31"/>
      <c r="CN3" s="31"/>
      <c r="CO3" s="31"/>
      <c r="CP3" s="31"/>
      <c r="CQ3" s="31"/>
      <c r="CR3" s="31"/>
      <c r="CS3" s="31"/>
      <c r="CT3" s="31"/>
      <c r="CU3" s="31"/>
      <c r="CV3" s="31"/>
      <c r="CW3" s="31"/>
      <c r="CX3" s="31"/>
      <c r="CY3" s="31"/>
      <c r="CZ3" s="31"/>
      <c r="DA3" s="31"/>
      <c r="DB3" s="31"/>
      <c r="DC3" s="31"/>
      <c r="DD3" s="31"/>
      <c r="DE3" s="31"/>
      <c r="DF3" s="31"/>
      <c r="DG3" s="31"/>
      <c r="DH3" s="31"/>
      <c r="DI3" s="31"/>
      <c r="DJ3" s="31"/>
      <c r="DK3" s="31"/>
      <c r="DL3" s="31"/>
      <c r="DM3" s="31"/>
      <c r="DN3" s="31"/>
      <c r="DO3" s="31"/>
      <c r="DP3" s="31"/>
      <c r="DQ3" s="31"/>
      <c r="DR3" s="31"/>
      <c r="DS3" s="31"/>
      <c r="DT3" s="31"/>
      <c r="DU3" s="31"/>
      <c r="DV3" s="31"/>
      <c r="DW3" s="31"/>
      <c r="DX3" s="31"/>
      <c r="DY3" s="31"/>
      <c r="DZ3" s="31"/>
      <c r="EA3" s="31"/>
      <c r="EB3" s="31"/>
      <c r="EC3" s="31"/>
      <c r="ED3" s="31"/>
      <c r="EE3" s="31"/>
      <c r="EF3" s="31"/>
      <c r="EG3" s="31"/>
      <c r="EH3" s="31"/>
      <c r="EI3" s="31"/>
      <c r="EJ3" s="31"/>
      <c r="EK3" s="31"/>
      <c r="EL3" s="31"/>
      <c r="EM3" s="31"/>
      <c r="EN3" s="31"/>
      <c r="EO3" s="31"/>
      <c r="EP3" s="31"/>
      <c r="EQ3" s="31"/>
      <c r="ER3" s="31"/>
      <c r="ES3" s="31"/>
      <c r="ET3" s="31"/>
      <c r="EU3" s="31"/>
      <c r="EV3" s="31"/>
      <c r="EW3" s="31"/>
      <c r="EX3" s="31"/>
      <c r="EY3" s="31"/>
      <c r="EZ3" s="31"/>
      <c r="FA3" s="31"/>
      <c r="FB3" s="31"/>
      <c r="FC3" s="31"/>
      <c r="FD3" s="31"/>
      <c r="FE3" s="31"/>
      <c r="FF3" s="31"/>
      <c r="FG3" s="31"/>
      <c r="FH3" s="31"/>
      <c r="FI3" s="31"/>
      <c r="FJ3" s="31"/>
      <c r="FK3" s="31"/>
      <c r="FL3" s="31"/>
      <c r="FM3" s="31"/>
      <c r="FN3" s="31"/>
      <c r="FO3" s="31"/>
      <c r="FP3" s="31"/>
    </row>
    <row r="4" spans="1:172" s="24" customFormat="1" ht="23.25" customHeight="1" thickBot="1" x14ac:dyDescent="0.3">
      <c r="A4" s="23" t="str">
        <f t="shared" ref="A4:AO4" si="1">SUBSTITUTE(A3, " ", "_")</f>
        <v>vjdbv0.3_field_id</v>
      </c>
      <c r="B4" s="23" t="str">
        <f t="shared" si="1"/>
        <v>vjdbv0.3_name</v>
      </c>
      <c r="C4" s="23" t="str">
        <f t="shared" si="1"/>
        <v>vjdbv0.3_description</v>
      </c>
      <c r="D4" s="23" t="str">
        <f t="shared" si="1"/>
        <v>vjdbv0.3_fields_type</v>
      </c>
      <c r="E4" s="23" t="str">
        <f t="shared" si="1"/>
        <v>vjdbv0.3_privacy</v>
      </c>
      <c r="F4" s="23" t="str">
        <f t="shared" si="1"/>
        <v>vjdbv0.2__field_id</v>
      </c>
      <c r="G4" s="23" t="str">
        <f t="shared" si="1"/>
        <v>vjdbv0.1_field_id</v>
      </c>
      <c r="H4" s="23" t="str">
        <f t="shared" si="1"/>
        <v>ena_field_id</v>
      </c>
      <c r="I4" s="23" t="str">
        <f t="shared" si="1"/>
        <v>rki_field_id</v>
      </c>
      <c r="J4" s="23" t="str">
        <f t="shared" si="1"/>
        <v>migs-vi_field_id</v>
      </c>
      <c r="K4" s="23" t="str">
        <f t="shared" si="1"/>
        <v>migs-uvig_field_id</v>
      </c>
      <c r="L4" s="23" t="str">
        <f t="shared" si="1"/>
        <v>env-o_field_id</v>
      </c>
      <c r="M4" s="23" t="str">
        <f t="shared" si="1"/>
        <v>ncbi_virus_n_nucleotide_field_id</v>
      </c>
      <c r="N4" s="23" t="str">
        <f t="shared" si="1"/>
        <v>bv-brc_b_field_name</v>
      </c>
      <c r="O4" s="23" t="str">
        <f t="shared" si="1"/>
        <v>ena_erc32_field_name</v>
      </c>
      <c r="P4" s="23" t="str">
        <f t="shared" si="1"/>
        <v>ena_erc33_field_name</v>
      </c>
      <c r="Q4" s="21" t="str">
        <f>SUBSTITUTE(Q3, " ", "_")</f>
        <v>ena_submission_object_object_name</v>
      </c>
      <c r="R4" s="23" t="str">
        <f t="shared" si="1"/>
        <v>vjdbv0.3_group1</v>
      </c>
      <c r="S4" s="23" t="str">
        <f t="shared" si="1"/>
        <v>vjdbv0.3_group2</v>
      </c>
      <c r="T4" s="23" t="str">
        <f t="shared" si="1"/>
        <v>vjdbv0.3_group3</v>
      </c>
      <c r="U4" s="23" t="str">
        <f t="shared" si="1"/>
        <v>vjdbv0.3_tags</v>
      </c>
      <c r="V4" s="23" t="str">
        <f t="shared" si="1"/>
        <v>vjdbv0.3_input_source</v>
      </c>
      <c r="W4" s="23" t="str">
        <f t="shared" si="1"/>
        <v>vjdbv0.3_changes</v>
      </c>
      <c r="X4" s="23" t="str">
        <f t="shared" si="1"/>
        <v>vjdbv0.2_previous_changes</v>
      </c>
      <c r="Y4" s="23" t="str">
        <f t="shared" si="1"/>
        <v>ncbi_virus_n_field_name</v>
      </c>
      <c r="Z4" s="23" t="str">
        <f t="shared" si="1"/>
        <v>ncbi_virus_n_field_description</v>
      </c>
      <c r="AA4" s="23" t="str">
        <f t="shared" si="1"/>
        <v>ncbi_virus_n_type</v>
      </c>
      <c r="AB4" s="23" t="str">
        <f t="shared" si="1"/>
        <v>ncbi_virus_n_curation_notes</v>
      </c>
      <c r="AC4" s="23" t="str">
        <f t="shared" si="1"/>
        <v>bv-brc_b_category</v>
      </c>
      <c r="AD4" s="23" t="str">
        <f t="shared" si="1"/>
        <v>bv-brc_b_schema_category</v>
      </c>
      <c r="AE4" s="23" t="str">
        <f t="shared" si="1"/>
        <v>bv-brc_b_field_id</v>
      </c>
      <c r="AF4" s="23" t="str">
        <f t="shared" si="1"/>
        <v>bv-brc_b_field_type</v>
      </c>
      <c r="AG4" s="23" t="str">
        <f t="shared" si="1"/>
        <v>bv-brc_b_type</v>
      </c>
      <c r="AH4" s="23" t="str">
        <f t="shared" si="1"/>
        <v>bv-brc_b_curation_notes</v>
      </c>
      <c r="AI4" s="23" t="str">
        <f t="shared" si="1"/>
        <v>ena_erc32_field_description</v>
      </c>
      <c r="AJ4" s="23" t="str">
        <f t="shared" si="1"/>
        <v>ena_erc32_controlled_vocabulary</v>
      </c>
      <c r="AK4" s="23" t="str">
        <f t="shared" si="1"/>
        <v>ena_erc32_field_type</v>
      </c>
      <c r="AL4" s="23" t="str">
        <f t="shared" si="1"/>
        <v>ena_erc33_field_description</v>
      </c>
      <c r="AM4" s="23" t="str">
        <f t="shared" si="1"/>
        <v>ena_erc33_controlled_vocabulary</v>
      </c>
      <c r="AN4" s="23" t="str">
        <f t="shared" si="1"/>
        <v>ena_erc33_field_type</v>
      </c>
      <c r="AO4" s="28" t="str">
        <f t="shared" si="1"/>
        <v>ena_submission_requiredness</v>
      </c>
      <c r="AP4" s="31"/>
      <c r="AQ4" s="31"/>
      <c r="AR4" s="31"/>
      <c r="AS4" s="31"/>
      <c r="AT4" s="31"/>
      <c r="AU4" s="31"/>
      <c r="AV4" s="31"/>
      <c r="AW4" s="31"/>
      <c r="AX4" s="31"/>
      <c r="AY4" s="31"/>
      <c r="AZ4" s="31"/>
      <c r="BA4" s="31"/>
      <c r="BB4" s="31"/>
      <c r="BC4" s="31"/>
      <c r="BD4" s="31"/>
      <c r="BE4" s="31"/>
      <c r="BF4" s="31"/>
      <c r="BG4" s="31"/>
      <c r="BH4" s="31"/>
      <c r="BI4" s="31"/>
      <c r="BJ4" s="31"/>
      <c r="BK4" s="31"/>
      <c r="BL4" s="31"/>
      <c r="BM4" s="31"/>
      <c r="BN4" s="31"/>
      <c r="BO4" s="31"/>
      <c r="BP4" s="31"/>
      <c r="BQ4" s="31"/>
      <c r="BR4" s="31"/>
      <c r="BS4" s="31"/>
      <c r="BT4" s="31"/>
      <c r="BU4" s="31"/>
      <c r="BV4" s="31"/>
      <c r="BW4" s="31"/>
      <c r="BX4" s="31"/>
      <c r="BY4" s="31"/>
      <c r="BZ4" s="31"/>
      <c r="CA4" s="31"/>
      <c r="CB4" s="31"/>
      <c r="CC4" s="31"/>
      <c r="CD4" s="31"/>
      <c r="CE4" s="31"/>
      <c r="CF4" s="31"/>
      <c r="CG4" s="31"/>
      <c r="CH4" s="31"/>
      <c r="CI4" s="31"/>
      <c r="CJ4" s="31"/>
      <c r="CK4" s="31"/>
      <c r="CL4" s="31"/>
      <c r="CM4" s="31"/>
      <c r="CN4" s="31"/>
      <c r="CO4" s="31"/>
      <c r="CP4" s="31"/>
      <c r="CQ4" s="31"/>
      <c r="CR4" s="31"/>
      <c r="CS4" s="31"/>
      <c r="CT4" s="31"/>
      <c r="CU4" s="31"/>
      <c r="CV4" s="31"/>
      <c r="CW4" s="31"/>
      <c r="CX4" s="31"/>
      <c r="CY4" s="31"/>
      <c r="CZ4" s="31"/>
      <c r="DA4" s="31"/>
      <c r="DB4" s="31"/>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31"/>
      <c r="EI4" s="31"/>
      <c r="EJ4" s="31"/>
      <c r="EK4" s="31"/>
      <c r="EL4" s="31"/>
      <c r="EM4" s="31"/>
      <c r="EN4" s="31"/>
      <c r="EO4" s="31"/>
      <c r="EP4" s="31"/>
      <c r="EQ4" s="31"/>
      <c r="ER4" s="31"/>
      <c r="ES4" s="31"/>
      <c r="ET4" s="31"/>
      <c r="EU4" s="31"/>
      <c r="EV4" s="31"/>
      <c r="EW4" s="31"/>
      <c r="EX4" s="31"/>
      <c r="EY4" s="31"/>
      <c r="EZ4" s="31"/>
      <c r="FA4" s="31"/>
      <c r="FB4" s="31"/>
      <c r="FC4" s="31"/>
      <c r="FD4" s="31"/>
      <c r="FE4" s="31"/>
      <c r="FF4" s="31"/>
      <c r="FG4" s="31"/>
      <c r="FH4" s="31"/>
      <c r="FI4" s="31"/>
      <c r="FJ4" s="31"/>
      <c r="FK4" s="31"/>
      <c r="FL4" s="31"/>
      <c r="FM4" s="31"/>
      <c r="FN4" s="31"/>
      <c r="FO4" s="31"/>
      <c r="FP4" s="31"/>
    </row>
    <row r="5" spans="1:172" s="4" customFormat="1" ht="23.25" customHeight="1" thickBot="1" x14ac:dyDescent="0.35">
      <c r="A5" s="3"/>
      <c r="B5" s="3" t="s">
        <v>517</v>
      </c>
      <c r="C5" s="3" t="s">
        <v>518</v>
      </c>
      <c r="D5" s="3"/>
      <c r="E5" s="3" t="s">
        <v>672</v>
      </c>
      <c r="F5" s="3"/>
      <c r="G5" s="3"/>
      <c r="H5" s="3"/>
      <c r="I5" s="3"/>
      <c r="J5" s="3"/>
      <c r="K5" s="3"/>
      <c r="L5" s="3"/>
      <c r="M5" s="3"/>
      <c r="N5" s="3"/>
      <c r="O5" s="3" t="s">
        <v>517</v>
      </c>
      <c r="P5" s="3" t="s">
        <v>517</v>
      </c>
      <c r="Q5" s="32" t="s">
        <v>979</v>
      </c>
      <c r="R5" s="3"/>
      <c r="S5" s="3"/>
      <c r="T5" s="3"/>
      <c r="U5" s="3" t="str">
        <f>"[" &amp; _xlfn.TEXTJOIN(", ", TRUE,
    IF(H5&lt;&gt;"", """" &amp; VJDBCore!H$1 &amp; """", ""),
    IF(I5&lt;&gt;"", """" &amp; VJDBCore!I$1 &amp; """", ""),
    IF(J5&lt;&gt;"", """" &amp; VJDBCore!J$1 &amp; """", ""),
    IF(K5&lt;&gt;"", """" &amp; VJDBCore!K$1 &amp; """", ""),
    IF(L5&lt;&gt;"", """" &amp; VJDBCore!L$1 &amp; """", ""),    IF(M5&lt;&gt;"", """" &amp; VJDBCore!M$1 &amp; """", ""),    IF(N5&lt;&gt;"", """" &amp; VJDBCore!N$1 &amp; """", ""),     IF(O5&lt;&gt;"", """" &amp; VJDBCore!O$1 &amp; """", ""),     IF(O5&lt;&gt;"", """" &amp; VJDBCore!O$1 &amp; """", ""),     IF(P5&lt;&gt;"", """" &amp; VJDBCore!P$1 &amp; """", ""),
    IF(R5&lt;&gt;"", """" &amp; R5 &amp; """", ""),
    IF(S5&lt;&gt;"", """" &amp; S5 &amp; """", ""),
    IF(T5&lt;&gt;"", """" &amp; T5 &amp; """", "")
) &amp; "]"</f>
        <v>["ENA ERC32", "ENA ERC32", "ENA ERC33"]</v>
      </c>
      <c r="V5" s="3"/>
      <c r="W5" s="3" t="s">
        <v>959</v>
      </c>
      <c r="X5" s="3"/>
      <c r="Y5" s="3"/>
      <c r="Z5" s="3"/>
      <c r="AA5" s="3"/>
      <c r="AB5" s="3"/>
      <c r="AC5" s="3"/>
      <c r="AD5" s="3"/>
      <c r="AE5" s="3"/>
      <c r="AF5" s="3"/>
      <c r="AG5" s="3"/>
      <c r="AH5" s="3"/>
      <c r="AI5" s="3" t="s">
        <v>919</v>
      </c>
      <c r="AJ5" s="3"/>
      <c r="AK5" s="3"/>
      <c r="AL5" s="3" t="s">
        <v>919</v>
      </c>
      <c r="AM5" s="3"/>
      <c r="AN5" s="3" t="s">
        <v>924</v>
      </c>
      <c r="AO5" s="3"/>
    </row>
    <row r="6" spans="1:172" s="4" customFormat="1" ht="23.25" customHeight="1" thickBot="1" x14ac:dyDescent="0.35">
      <c r="A6" s="3"/>
      <c r="B6" s="3" t="s">
        <v>517</v>
      </c>
      <c r="C6" s="3" t="s">
        <v>519</v>
      </c>
      <c r="D6" s="3"/>
      <c r="E6" s="3" t="s">
        <v>672</v>
      </c>
      <c r="F6" s="3"/>
      <c r="G6" s="3"/>
      <c r="H6" s="3"/>
      <c r="I6" s="3"/>
      <c r="J6" s="3"/>
      <c r="K6" s="3"/>
      <c r="L6" s="3"/>
      <c r="M6" s="3"/>
      <c r="N6" s="3"/>
      <c r="O6" s="3" t="s">
        <v>517</v>
      </c>
      <c r="P6" s="3" t="s">
        <v>517</v>
      </c>
      <c r="Q6" s="32" t="s">
        <v>979</v>
      </c>
      <c r="R6" s="3"/>
      <c r="S6" s="3"/>
      <c r="T6" s="3"/>
      <c r="U6" s="3" t="str">
        <f>"[" &amp; _xlfn.TEXTJOIN(", ", TRUE,
    IF(H6&lt;&gt;"", """" &amp; VJDBCore!H$1 &amp; """", ""),
    IF(I6&lt;&gt;"", """" &amp; VJDBCore!I$1 &amp; """", ""),
    IF(J6&lt;&gt;"", """" &amp; VJDBCore!J$1 &amp; """", ""),
    IF(K6&lt;&gt;"", """" &amp; VJDBCore!K$1 &amp; """", ""),
    IF(L6&lt;&gt;"", """" &amp; VJDBCore!L$1 &amp; """", ""),    IF(M6&lt;&gt;"", """" &amp; VJDBCore!M$1 &amp; """", ""),    IF(N6&lt;&gt;"", """" &amp; VJDBCore!N$1 &amp; """", ""),     IF(O6&lt;&gt;"", """" &amp; VJDBCore!O$1 &amp; """", ""),     IF(O6&lt;&gt;"", """" &amp; VJDBCore!O$1 &amp; """", ""),     IF(P6&lt;&gt;"", """" &amp; VJDBCore!P$1 &amp; """", ""),
    IF(R6&lt;&gt;"", """" &amp; R6 &amp; """", ""),
    IF(S6&lt;&gt;"", """" &amp; S6 &amp; """", ""),
    IF(T6&lt;&gt;"", """" &amp; T6 &amp; """", "")
) &amp; "]"</f>
        <v>["ENA ERC32", "ENA ERC32", "ENA ERC33"]</v>
      </c>
      <c r="V6" s="3"/>
      <c r="W6" s="3" t="s">
        <v>959</v>
      </c>
      <c r="X6" s="3"/>
      <c r="Y6" s="3"/>
      <c r="Z6" s="3"/>
      <c r="AA6" s="3"/>
      <c r="AB6" s="3"/>
      <c r="AC6" s="3"/>
      <c r="AD6" s="3"/>
      <c r="AE6" s="3"/>
      <c r="AF6" s="3"/>
      <c r="AG6" s="3"/>
      <c r="AH6" s="3"/>
      <c r="AI6" s="3" t="s">
        <v>920</v>
      </c>
      <c r="AJ6" s="3"/>
      <c r="AK6" s="3"/>
      <c r="AL6" s="3" t="s">
        <v>920</v>
      </c>
      <c r="AM6" s="3"/>
      <c r="AN6" s="3" t="s">
        <v>924</v>
      </c>
      <c r="AO6" s="3"/>
    </row>
    <row r="7" spans="1:172" s="4" customFormat="1" ht="23.25" customHeight="1" thickBot="1" x14ac:dyDescent="0.35">
      <c r="A7" s="3"/>
      <c r="B7" s="3" t="s">
        <v>517</v>
      </c>
      <c r="C7" s="3" t="s">
        <v>520</v>
      </c>
      <c r="D7" s="3"/>
      <c r="E7" s="3" t="s">
        <v>672</v>
      </c>
      <c r="F7" s="3"/>
      <c r="G7" s="3"/>
      <c r="H7" s="3"/>
      <c r="I7" s="3"/>
      <c r="J7" s="3"/>
      <c r="K7" s="3"/>
      <c r="L7" s="3"/>
      <c r="M7" s="3"/>
      <c r="N7" s="3"/>
      <c r="O7" s="3" t="s">
        <v>517</v>
      </c>
      <c r="P7" s="3" t="s">
        <v>517</v>
      </c>
      <c r="Q7" s="32" t="s">
        <v>979</v>
      </c>
      <c r="R7" s="3"/>
      <c r="S7" s="3"/>
      <c r="T7" s="3"/>
      <c r="U7" s="3" t="str">
        <f>"[" &amp; _xlfn.TEXTJOIN(", ", TRUE,
    IF(H7&lt;&gt;"", """" &amp; VJDBCore!H$1 &amp; """", ""),
    IF(I7&lt;&gt;"", """" &amp; VJDBCore!I$1 &amp; """", ""),
    IF(J7&lt;&gt;"", """" &amp; VJDBCore!J$1 &amp; """", ""),
    IF(K7&lt;&gt;"", """" &amp; VJDBCore!K$1 &amp; """", ""),
    IF(L7&lt;&gt;"", """" &amp; VJDBCore!L$1 &amp; """", ""),    IF(M7&lt;&gt;"", """" &amp; VJDBCore!M$1 &amp; """", ""),    IF(N7&lt;&gt;"", """" &amp; VJDBCore!N$1 &amp; """", ""),     IF(O7&lt;&gt;"", """" &amp; VJDBCore!O$1 &amp; """", ""),     IF(O7&lt;&gt;"", """" &amp; VJDBCore!O$1 &amp; """", ""),     IF(P7&lt;&gt;"", """" &amp; VJDBCore!P$1 &amp; """", ""),
    IF(R7&lt;&gt;"", """" &amp; R7 &amp; """", ""),
    IF(S7&lt;&gt;"", """" &amp; S7 &amp; """", ""),
    IF(T7&lt;&gt;"", """" &amp; T7 &amp; """", "")
) &amp; "]"</f>
        <v>["ENA ERC32", "ENA ERC32", "ENA ERC33"]</v>
      </c>
      <c r="V7" s="3"/>
      <c r="W7" s="3" t="s">
        <v>959</v>
      </c>
      <c r="X7" s="3"/>
      <c r="Y7" s="3"/>
      <c r="Z7" s="3"/>
      <c r="AA7" s="3"/>
      <c r="AB7" s="3"/>
      <c r="AC7" s="3"/>
      <c r="AD7" s="3"/>
      <c r="AE7" s="3"/>
      <c r="AF7" s="3"/>
      <c r="AG7" s="3"/>
      <c r="AH7" s="3"/>
      <c r="AI7" s="3" t="s">
        <v>921</v>
      </c>
      <c r="AJ7" s="3"/>
      <c r="AK7" s="3"/>
      <c r="AL7" s="3" t="s">
        <v>921</v>
      </c>
      <c r="AM7" s="3"/>
      <c r="AN7" s="3" t="s">
        <v>924</v>
      </c>
      <c r="AO7" s="3"/>
    </row>
    <row r="8" spans="1:172" s="4" customFormat="1" ht="23.25" customHeight="1" thickBot="1" x14ac:dyDescent="0.35">
      <c r="A8" s="3"/>
      <c r="B8" s="3" t="s">
        <v>517</v>
      </c>
      <c r="C8" s="3" t="s">
        <v>521</v>
      </c>
      <c r="D8" s="3"/>
      <c r="E8" s="3" t="s">
        <v>672</v>
      </c>
      <c r="F8" s="3"/>
      <c r="G8" s="3"/>
      <c r="H8" s="3"/>
      <c r="I8" s="3"/>
      <c r="J8" s="3"/>
      <c r="K8" s="3"/>
      <c r="L8" s="3"/>
      <c r="M8" s="3"/>
      <c r="N8" s="3"/>
      <c r="O8" s="3" t="s">
        <v>517</v>
      </c>
      <c r="P8" s="3" t="s">
        <v>517</v>
      </c>
      <c r="Q8" s="32" t="s">
        <v>979</v>
      </c>
      <c r="R8" s="3"/>
      <c r="S8" s="3"/>
      <c r="T8" s="3"/>
      <c r="U8" s="3" t="str">
        <f>"[" &amp; _xlfn.TEXTJOIN(", ", TRUE,
    IF(H8&lt;&gt;"", """" &amp; VJDBCore!H$1 &amp; """", ""),
    IF(I8&lt;&gt;"", """" &amp; VJDBCore!I$1 &amp; """", ""),
    IF(J8&lt;&gt;"", """" &amp; VJDBCore!J$1 &amp; """", ""),
    IF(K8&lt;&gt;"", """" &amp; VJDBCore!K$1 &amp; """", ""),
    IF(L8&lt;&gt;"", """" &amp; VJDBCore!L$1 &amp; """", ""),    IF(M8&lt;&gt;"", """" &amp; VJDBCore!M$1 &amp; """", ""),    IF(N8&lt;&gt;"", """" &amp; VJDBCore!N$1 &amp; """", ""),     IF(O8&lt;&gt;"", """" &amp; VJDBCore!O$1 &amp; """", ""),     IF(O8&lt;&gt;"", """" &amp; VJDBCore!O$1 &amp; """", ""),     IF(P8&lt;&gt;"", """" &amp; VJDBCore!P$1 &amp; """", ""),
    IF(R8&lt;&gt;"", """" &amp; R8 &amp; """", ""),
    IF(S8&lt;&gt;"", """" &amp; S8 &amp; """", ""),
    IF(T8&lt;&gt;"", """" &amp; T8 &amp; """", "")
) &amp; "]"</f>
        <v>["ENA ERC32", "ENA ERC32", "ENA ERC33"]</v>
      </c>
      <c r="V8" s="3"/>
      <c r="W8" s="3" t="s">
        <v>959</v>
      </c>
      <c r="X8" s="3"/>
      <c r="Y8" s="3"/>
      <c r="Z8" s="3"/>
      <c r="AA8" s="3"/>
      <c r="AB8" s="3"/>
      <c r="AC8" s="3"/>
      <c r="AD8" s="3"/>
      <c r="AE8" s="3"/>
      <c r="AF8" s="3"/>
      <c r="AG8" s="3"/>
      <c r="AH8" s="3"/>
      <c r="AI8" s="3" t="s">
        <v>922</v>
      </c>
      <c r="AJ8" s="3"/>
      <c r="AK8" s="3"/>
      <c r="AL8" s="3" t="s">
        <v>921</v>
      </c>
      <c r="AM8" s="3"/>
      <c r="AN8" s="3" t="s">
        <v>924</v>
      </c>
      <c r="AO8" s="3"/>
    </row>
    <row r="9" spans="1:172" s="4" customFormat="1" ht="23.25" customHeight="1" thickBot="1" x14ac:dyDescent="0.35">
      <c r="A9" s="3"/>
      <c r="B9" s="3" t="s">
        <v>522</v>
      </c>
      <c r="C9" s="3" t="s">
        <v>523</v>
      </c>
      <c r="D9" s="3"/>
      <c r="E9" s="3" t="s">
        <v>672</v>
      </c>
      <c r="F9" s="3"/>
      <c r="G9" s="3"/>
      <c r="H9" s="3"/>
      <c r="I9" s="3"/>
      <c r="J9" s="3"/>
      <c r="K9" s="3"/>
      <c r="L9" s="3"/>
      <c r="M9" s="3"/>
      <c r="N9" s="3"/>
      <c r="O9" s="3" t="s">
        <v>522</v>
      </c>
      <c r="P9" s="3"/>
      <c r="Q9" s="32" t="s">
        <v>49</v>
      </c>
      <c r="R9" s="3"/>
      <c r="S9" s="3"/>
      <c r="T9" s="3"/>
      <c r="U9" s="3" t="str">
        <f>"[" &amp; _xlfn.TEXTJOIN(", ", TRUE,
    IF(H9&lt;&gt;"", """" &amp; VJDBCore!H$1 &amp; """", ""),
    IF(I9&lt;&gt;"", """" &amp; VJDBCore!I$1 &amp; """", ""),
    IF(J9&lt;&gt;"", """" &amp; VJDBCore!J$1 &amp; """", ""),
    IF(K9&lt;&gt;"", """" &amp; VJDBCore!K$1 &amp; """", ""),
    IF(L9&lt;&gt;"", """" &amp; VJDBCore!L$1 &amp; """", ""),    IF(M9&lt;&gt;"", """" &amp; VJDBCore!M$1 &amp; """", ""),    IF(N9&lt;&gt;"", """" &amp; VJDBCore!N$1 &amp; """", ""),     IF(O9&lt;&gt;"", """" &amp; VJDBCore!O$1 &amp; """", ""),     IF(O9&lt;&gt;"", """" &amp; VJDBCore!O$1 &amp; """", ""),     IF(P9&lt;&gt;"", """" &amp; VJDBCore!P$1 &amp; """", ""),
    IF(R9&lt;&gt;"", """" &amp; R9 &amp; """", ""),
    IF(S9&lt;&gt;"", """" &amp; S9 &amp; """", ""),
    IF(T9&lt;&gt;"", """" &amp; T9 &amp; """", "")
) &amp; "]"</f>
        <v>["ENA ERC32", "ENA ERC32"]</v>
      </c>
      <c r="V9" s="3"/>
      <c r="W9" s="3" t="s">
        <v>959</v>
      </c>
      <c r="X9" s="3"/>
      <c r="Y9" s="3"/>
      <c r="Z9" s="3"/>
      <c r="AA9" s="3"/>
      <c r="AB9" s="3"/>
      <c r="AC9" s="3"/>
      <c r="AD9" s="3"/>
      <c r="AE9" s="3"/>
      <c r="AF9" s="3"/>
      <c r="AG9" s="3"/>
      <c r="AH9" s="3"/>
      <c r="AI9" s="3" t="s">
        <v>523</v>
      </c>
      <c r="AJ9" s="3"/>
      <c r="AK9" s="3"/>
      <c r="AL9" s="3"/>
      <c r="AM9" s="3"/>
      <c r="AN9" s="3"/>
      <c r="AO9" s="3"/>
    </row>
    <row r="10" spans="1:172" s="4" customFormat="1" ht="23.25" customHeight="1" thickBot="1" x14ac:dyDescent="0.35">
      <c r="A10" s="3"/>
      <c r="B10" s="3" t="s">
        <v>524</v>
      </c>
      <c r="C10" s="3" t="s">
        <v>525</v>
      </c>
      <c r="D10" s="3"/>
      <c r="E10" s="3" t="s">
        <v>672</v>
      </c>
      <c r="F10" s="3"/>
      <c r="G10" s="3"/>
      <c r="H10" s="3"/>
      <c r="I10" s="3"/>
      <c r="J10" s="3"/>
      <c r="K10" s="3"/>
      <c r="L10" s="3"/>
      <c r="M10" s="3"/>
      <c r="N10" s="3"/>
      <c r="O10" s="3" t="s">
        <v>524</v>
      </c>
      <c r="P10" s="3"/>
      <c r="Q10" s="32" t="s">
        <v>49</v>
      </c>
      <c r="R10" s="3"/>
      <c r="S10" s="3"/>
      <c r="T10" s="3"/>
      <c r="U10" s="3" t="str">
        <f>"[" &amp; _xlfn.TEXTJOIN(", ", TRUE,
    IF(H10&lt;&gt;"", """" &amp; VJDBCore!H$1 &amp; """", ""),
    IF(I10&lt;&gt;"", """" &amp; VJDBCore!I$1 &amp; """", ""),
    IF(J10&lt;&gt;"", """" &amp; VJDBCore!J$1 &amp; """", ""),
    IF(K10&lt;&gt;"", """" &amp; VJDBCore!K$1 &amp; """", ""),
    IF(L10&lt;&gt;"", """" &amp; VJDBCore!L$1 &amp; """", ""),    IF(M10&lt;&gt;"", """" &amp; VJDBCore!M$1 &amp; """", ""),    IF(N10&lt;&gt;"", """" &amp; VJDBCore!N$1 &amp; """", ""),     IF(O10&lt;&gt;"", """" &amp; VJDBCore!O$1 &amp; """", ""),     IF(O10&lt;&gt;"", """" &amp; VJDBCore!O$1 &amp; """", ""),     IF(P10&lt;&gt;"", """" &amp; VJDBCore!P$1 &amp; """", ""),
    IF(R10&lt;&gt;"", """" &amp; R10 &amp; """", ""),
    IF(S10&lt;&gt;"", """" &amp; S10 &amp; """", ""),
    IF(T10&lt;&gt;"", """" &amp; T10 &amp; """", "")
) &amp; "]"</f>
        <v>["ENA ERC32", "ENA ERC32"]</v>
      </c>
      <c r="V10" s="3"/>
      <c r="W10" s="3" t="s">
        <v>959</v>
      </c>
      <c r="X10" s="3"/>
      <c r="Y10" s="3"/>
      <c r="Z10" s="3"/>
      <c r="AA10" s="3"/>
      <c r="AB10" s="3"/>
      <c r="AC10" s="3"/>
      <c r="AD10" s="3"/>
      <c r="AE10" s="3"/>
      <c r="AF10" s="3"/>
      <c r="AG10" s="3"/>
      <c r="AH10" s="3"/>
      <c r="AI10" s="3" t="s">
        <v>525</v>
      </c>
      <c r="AJ10" s="3"/>
      <c r="AK10" s="3"/>
      <c r="AL10" s="3"/>
      <c r="AM10" s="3"/>
      <c r="AN10" s="3"/>
      <c r="AO10" s="3"/>
    </row>
    <row r="11" spans="1:172" s="4" customFormat="1" ht="23.25" customHeight="1" thickBot="1" x14ac:dyDescent="0.35">
      <c r="A11" s="3"/>
      <c r="B11" s="3" t="s">
        <v>526</v>
      </c>
      <c r="C11" s="3" t="s">
        <v>527</v>
      </c>
      <c r="D11" s="3"/>
      <c r="E11" s="3" t="s">
        <v>672</v>
      </c>
      <c r="F11" s="3"/>
      <c r="G11" s="3"/>
      <c r="H11" s="3"/>
      <c r="I11" s="3"/>
      <c r="J11" s="3"/>
      <c r="K11" s="3"/>
      <c r="L11" s="3"/>
      <c r="M11" s="3"/>
      <c r="N11" s="3"/>
      <c r="O11" s="3" t="s">
        <v>526</v>
      </c>
      <c r="P11" s="3"/>
      <c r="Q11" s="32" t="s">
        <v>49</v>
      </c>
      <c r="R11" s="3"/>
      <c r="S11" s="3"/>
      <c r="T11" s="3"/>
      <c r="U11" s="3" t="str">
        <f>"[" &amp; _xlfn.TEXTJOIN(", ", TRUE,
    IF(H11&lt;&gt;"", """" &amp; VJDBCore!H$1 &amp; """", ""),
    IF(I11&lt;&gt;"", """" &amp; VJDBCore!I$1 &amp; """", ""),
    IF(J11&lt;&gt;"", """" &amp; VJDBCore!J$1 &amp; """", ""),
    IF(K11&lt;&gt;"", """" &amp; VJDBCore!K$1 &amp; """", ""),
    IF(L11&lt;&gt;"", """" &amp; VJDBCore!L$1 &amp; """", ""),    IF(M11&lt;&gt;"", """" &amp; VJDBCore!M$1 &amp; """", ""),    IF(N11&lt;&gt;"", """" &amp; VJDBCore!N$1 &amp; """", ""),     IF(O11&lt;&gt;"", """" &amp; VJDBCore!O$1 &amp; """", ""),     IF(O11&lt;&gt;"", """" &amp; VJDBCore!O$1 &amp; """", ""),     IF(P11&lt;&gt;"", """" &amp; VJDBCore!P$1 &amp; """", ""),
    IF(R11&lt;&gt;"", """" &amp; R11 &amp; """", ""),
    IF(S11&lt;&gt;"", """" &amp; S11 &amp; """", ""),
    IF(T11&lt;&gt;"", """" &amp; T11 &amp; """", "")
) &amp; "]"</f>
        <v>["ENA ERC32", "ENA ERC32"]</v>
      </c>
      <c r="V11" s="3"/>
      <c r="W11" s="3" t="s">
        <v>959</v>
      </c>
      <c r="X11" s="3"/>
      <c r="Y11" s="3"/>
      <c r="Z11" s="3"/>
      <c r="AA11" s="3"/>
      <c r="AB11" s="3"/>
      <c r="AC11" s="3"/>
      <c r="AD11" s="3"/>
      <c r="AE11" s="3"/>
      <c r="AF11" s="3"/>
      <c r="AG11" s="3"/>
      <c r="AH11" s="3"/>
      <c r="AI11" s="3" t="s">
        <v>527</v>
      </c>
      <c r="AJ11" s="3"/>
      <c r="AK11" s="3"/>
      <c r="AL11" s="3"/>
      <c r="AM11" s="3"/>
      <c r="AN11" s="3"/>
      <c r="AO11" s="3"/>
    </row>
    <row r="12" spans="1:172" s="4" customFormat="1" ht="23.25" customHeight="1" thickBot="1" x14ac:dyDescent="0.35">
      <c r="A12" s="3"/>
      <c r="B12" s="3" t="s">
        <v>528</v>
      </c>
      <c r="C12" s="3" t="s">
        <v>529</v>
      </c>
      <c r="D12" s="3"/>
      <c r="E12" s="3" t="s">
        <v>672</v>
      </c>
      <c r="F12" s="3"/>
      <c r="G12" s="3"/>
      <c r="H12" s="3"/>
      <c r="I12" s="3"/>
      <c r="J12" s="3"/>
      <c r="K12" s="3"/>
      <c r="L12" s="3"/>
      <c r="M12" s="3"/>
      <c r="N12" s="3"/>
      <c r="O12" s="3" t="s">
        <v>528</v>
      </c>
      <c r="P12" s="3"/>
      <c r="Q12" s="32" t="s">
        <v>49</v>
      </c>
      <c r="R12" s="3"/>
      <c r="S12" s="3"/>
      <c r="T12" s="3"/>
      <c r="U12" s="3" t="str">
        <f>"[" &amp; _xlfn.TEXTJOIN(", ", TRUE,
    IF(H12&lt;&gt;"", """" &amp; VJDBCore!H$1 &amp; """", ""),
    IF(I12&lt;&gt;"", """" &amp; VJDBCore!I$1 &amp; """", ""),
    IF(J12&lt;&gt;"", """" &amp; VJDBCore!J$1 &amp; """", ""),
    IF(K12&lt;&gt;"", """" &amp; VJDBCore!K$1 &amp; """", ""),
    IF(L12&lt;&gt;"", """" &amp; VJDBCore!L$1 &amp; """", ""),    IF(M12&lt;&gt;"", """" &amp; VJDBCore!M$1 &amp; """", ""),    IF(N12&lt;&gt;"", """" &amp; VJDBCore!N$1 &amp; """", ""),     IF(O12&lt;&gt;"", """" &amp; VJDBCore!O$1 &amp; """", ""),     IF(O12&lt;&gt;"", """" &amp; VJDBCore!O$1 &amp; """", ""),     IF(P12&lt;&gt;"", """" &amp; VJDBCore!P$1 &amp; """", ""),
    IF(R12&lt;&gt;"", """" &amp; R12 &amp; """", ""),
    IF(S12&lt;&gt;"", """" &amp; S12 &amp; """", ""),
    IF(T12&lt;&gt;"", """" &amp; T12 &amp; """", "")
) &amp; "]"</f>
        <v>["ENA ERC32", "ENA ERC32"]</v>
      </c>
      <c r="V12" s="3"/>
      <c r="W12" s="3" t="s">
        <v>959</v>
      </c>
      <c r="X12" s="3"/>
      <c r="Y12" s="3"/>
      <c r="Z12" s="3"/>
      <c r="AA12" s="3"/>
      <c r="AB12" s="3"/>
      <c r="AC12" s="3"/>
      <c r="AD12" s="3"/>
      <c r="AE12" s="3"/>
      <c r="AF12" s="3"/>
      <c r="AG12" s="3"/>
      <c r="AH12" s="3"/>
      <c r="AI12" s="3" t="s">
        <v>529</v>
      </c>
      <c r="AJ12" s="3"/>
      <c r="AK12" s="3"/>
      <c r="AL12" s="3"/>
      <c r="AM12" s="3"/>
      <c r="AN12" s="3"/>
      <c r="AO12" s="3"/>
    </row>
    <row r="13" spans="1:172" s="4" customFormat="1" ht="23.25" customHeight="1" thickBot="1" x14ac:dyDescent="0.35">
      <c r="A13" s="3"/>
      <c r="B13" s="3" t="s">
        <v>530</v>
      </c>
      <c r="C13" s="3" t="s">
        <v>531</v>
      </c>
      <c r="D13" s="3"/>
      <c r="E13" s="3" t="s">
        <v>672</v>
      </c>
      <c r="F13" s="3"/>
      <c r="G13" s="3"/>
      <c r="H13" s="3"/>
      <c r="I13" s="3"/>
      <c r="J13" s="3"/>
      <c r="K13" s="3"/>
      <c r="L13" s="3"/>
      <c r="M13" s="3"/>
      <c r="N13" s="3"/>
      <c r="O13" s="3" t="s">
        <v>530</v>
      </c>
      <c r="P13" s="3" t="s">
        <v>530</v>
      </c>
      <c r="Q13" s="32" t="s">
        <v>981</v>
      </c>
      <c r="R13" s="3"/>
      <c r="S13" s="3"/>
      <c r="T13" s="3"/>
      <c r="U13" s="3" t="str">
        <f>"[" &amp; _xlfn.TEXTJOIN(", ", TRUE,
    IF(H13&lt;&gt;"", """" &amp; VJDBCore!H$1 &amp; """", ""),
    IF(I13&lt;&gt;"", """" &amp; VJDBCore!I$1 &amp; """", ""),
    IF(J13&lt;&gt;"", """" &amp; VJDBCore!J$1 &amp; """", ""),
    IF(K13&lt;&gt;"", """" &amp; VJDBCore!K$1 &amp; """", ""),
    IF(L13&lt;&gt;"", """" &amp; VJDBCore!L$1 &amp; """", ""),    IF(M13&lt;&gt;"", """" &amp; VJDBCore!M$1 &amp; """", ""),    IF(N13&lt;&gt;"", """" &amp; VJDBCore!N$1 &amp; """", ""),     IF(O13&lt;&gt;"", """" &amp; VJDBCore!O$1 &amp; """", ""),     IF(O13&lt;&gt;"", """" &amp; VJDBCore!O$1 &amp; """", ""),     IF(P13&lt;&gt;"", """" &amp; VJDBCore!P$1 &amp; """", ""),
    IF(R13&lt;&gt;"", """" &amp; R13 &amp; """", ""),
    IF(S13&lt;&gt;"", """" &amp; S13 &amp; """", ""),
    IF(T13&lt;&gt;"", """" &amp; T13 &amp; """", "")
) &amp; "]"</f>
        <v>["ENA ERC32", "ENA ERC32", "ENA ERC33"]</v>
      </c>
      <c r="V13" s="3"/>
      <c r="W13" s="3" t="s">
        <v>943</v>
      </c>
      <c r="X13" s="3"/>
      <c r="Y13" s="3"/>
      <c r="Z13" s="3"/>
      <c r="AA13" s="3"/>
      <c r="AB13" s="3"/>
      <c r="AC13" s="3"/>
      <c r="AD13" s="3"/>
      <c r="AE13" s="3"/>
      <c r="AF13" s="3"/>
      <c r="AG13" s="3"/>
      <c r="AH13" s="3"/>
      <c r="AI13" s="3" t="s">
        <v>531</v>
      </c>
      <c r="AJ13" s="3"/>
      <c r="AK13" s="3"/>
      <c r="AL13" s="3" t="s">
        <v>531</v>
      </c>
      <c r="AM13" s="3"/>
      <c r="AN13" s="3" t="s">
        <v>924</v>
      </c>
      <c r="AO13" s="3"/>
    </row>
    <row r="14" spans="1:172" s="4" customFormat="1" ht="23.25" customHeight="1" thickBot="1" x14ac:dyDescent="0.35">
      <c r="A14" s="3"/>
      <c r="B14" s="3" t="s">
        <v>532</v>
      </c>
      <c r="C14" s="3" t="s">
        <v>533</v>
      </c>
      <c r="D14" s="3"/>
      <c r="E14" s="3" t="s">
        <v>672</v>
      </c>
      <c r="F14" s="3"/>
      <c r="G14" s="3"/>
      <c r="H14" s="3"/>
      <c r="I14" s="3"/>
      <c r="J14" s="3"/>
      <c r="K14" s="3"/>
      <c r="L14" s="3"/>
      <c r="M14" s="3"/>
      <c r="N14" s="3"/>
      <c r="O14" s="3" t="s">
        <v>532</v>
      </c>
      <c r="P14" s="3" t="s">
        <v>532</v>
      </c>
      <c r="Q14" s="32" t="s">
        <v>981</v>
      </c>
      <c r="R14" s="3"/>
      <c r="S14" s="3"/>
      <c r="T14" s="3"/>
      <c r="U14" s="3" t="str">
        <f>"[" &amp; _xlfn.TEXTJOIN(", ", TRUE,
    IF(H14&lt;&gt;"", """" &amp; VJDBCore!H$1 &amp; """", ""),
    IF(I14&lt;&gt;"", """" &amp; VJDBCore!I$1 &amp; """", ""),
    IF(J14&lt;&gt;"", """" &amp; VJDBCore!J$1 &amp; """", ""),
    IF(K14&lt;&gt;"", """" &amp; VJDBCore!K$1 &amp; """", ""),
    IF(L14&lt;&gt;"", """" &amp; VJDBCore!L$1 &amp; """", ""),    IF(M14&lt;&gt;"", """" &amp; VJDBCore!M$1 &amp; """", ""),    IF(N14&lt;&gt;"", """" &amp; VJDBCore!N$1 &amp; """", ""),     IF(O14&lt;&gt;"", """" &amp; VJDBCore!O$1 &amp; """", ""),     IF(O14&lt;&gt;"", """" &amp; VJDBCore!O$1 &amp; """", ""),     IF(P14&lt;&gt;"", """" &amp; VJDBCore!P$1 &amp; """", ""),
    IF(R14&lt;&gt;"", """" &amp; R14 &amp; """", ""),
    IF(S14&lt;&gt;"", """" &amp; S14 &amp; """", ""),
    IF(T14&lt;&gt;"", """" &amp; T14 &amp; """", "")
) &amp; "]"</f>
        <v>["ENA ERC32", "ENA ERC32", "ENA ERC33"]</v>
      </c>
      <c r="V14" s="3"/>
      <c r="W14" s="3" t="s">
        <v>943</v>
      </c>
      <c r="X14" s="3"/>
      <c r="Y14" s="3"/>
      <c r="Z14" s="3"/>
      <c r="AA14" s="3"/>
      <c r="AB14" s="3"/>
      <c r="AC14" s="3"/>
      <c r="AD14" s="3"/>
      <c r="AE14" s="3"/>
      <c r="AF14" s="3"/>
      <c r="AG14" s="3"/>
      <c r="AH14" s="3"/>
      <c r="AI14" s="3" t="s">
        <v>533</v>
      </c>
      <c r="AJ14" s="3"/>
      <c r="AK14" s="3"/>
      <c r="AL14" s="3" t="s">
        <v>533</v>
      </c>
      <c r="AM14" s="3"/>
      <c r="AN14" s="3" t="s">
        <v>926</v>
      </c>
      <c r="AO14" s="3"/>
    </row>
    <row r="15" spans="1:172" s="4" customFormat="1" ht="23.25" customHeight="1" thickBot="1" x14ac:dyDescent="0.35">
      <c r="A15" s="3"/>
      <c r="B15" s="3" t="s">
        <v>534</v>
      </c>
      <c r="C15" s="3" t="s">
        <v>535</v>
      </c>
      <c r="D15" s="3"/>
      <c r="E15" s="3" t="s">
        <v>672</v>
      </c>
      <c r="F15" s="3"/>
      <c r="G15" s="3"/>
      <c r="H15" s="3"/>
      <c r="I15" s="3"/>
      <c r="J15" s="3"/>
      <c r="K15" s="3"/>
      <c r="L15" s="3"/>
      <c r="M15" s="3"/>
      <c r="N15" s="3"/>
      <c r="O15" s="3" t="s">
        <v>534</v>
      </c>
      <c r="P15" s="3" t="s">
        <v>534</v>
      </c>
      <c r="Q15" s="32" t="s">
        <v>981</v>
      </c>
      <c r="R15" s="3"/>
      <c r="S15" s="3"/>
      <c r="T15" s="3"/>
      <c r="U15" s="3" t="str">
        <f>"[" &amp; _xlfn.TEXTJOIN(", ", TRUE,
    IF(H15&lt;&gt;"", """" &amp; VJDBCore!H$1 &amp; """", ""),
    IF(I15&lt;&gt;"", """" &amp; VJDBCore!I$1 &amp; """", ""),
    IF(J15&lt;&gt;"", """" &amp; VJDBCore!J$1 &amp; """", ""),
    IF(K15&lt;&gt;"", """" &amp; VJDBCore!K$1 &amp; """", ""),
    IF(L15&lt;&gt;"", """" &amp; VJDBCore!L$1 &amp; """", ""),    IF(M15&lt;&gt;"", """" &amp; VJDBCore!M$1 &amp; """", ""),    IF(N15&lt;&gt;"", """" &amp; VJDBCore!N$1 &amp; """", ""),     IF(O15&lt;&gt;"", """" &amp; VJDBCore!O$1 &amp; """", ""),     IF(O15&lt;&gt;"", """" &amp; VJDBCore!O$1 &amp; """", ""),     IF(P15&lt;&gt;"", """" &amp; VJDBCore!P$1 &amp; """", ""),
    IF(R15&lt;&gt;"", """" &amp; R15 &amp; """", ""),
    IF(S15&lt;&gt;"", """" &amp; S15 &amp; """", ""),
    IF(T15&lt;&gt;"", """" &amp; T15 &amp; """", "")
) &amp; "]"</f>
        <v>["ENA ERC32", "ENA ERC32", "ENA ERC33"]</v>
      </c>
      <c r="V15" s="3"/>
      <c r="W15" s="3" t="s">
        <v>943</v>
      </c>
      <c r="X15" s="3"/>
      <c r="Y15" s="3"/>
      <c r="Z15" s="3"/>
      <c r="AA15" s="3"/>
      <c r="AB15" s="3"/>
      <c r="AC15" s="3"/>
      <c r="AD15" s="3"/>
      <c r="AE15" s="3"/>
      <c r="AF15" s="3"/>
      <c r="AG15" s="3"/>
      <c r="AH15" s="3"/>
      <c r="AI15" s="3" t="s">
        <v>535</v>
      </c>
      <c r="AJ15" s="3"/>
      <c r="AK15" s="3"/>
      <c r="AL15" s="3" t="s">
        <v>535</v>
      </c>
      <c r="AM15" s="3"/>
      <c r="AN15" s="3" t="s">
        <v>924</v>
      </c>
      <c r="AO15" s="3"/>
    </row>
    <row r="16" spans="1:172" s="4" customFormat="1" ht="23.25" customHeight="1" thickBot="1" x14ac:dyDescent="0.35">
      <c r="A16" s="3"/>
      <c r="B16" s="3" t="s">
        <v>536</v>
      </c>
      <c r="C16" s="3" t="s">
        <v>537</v>
      </c>
      <c r="D16" s="3"/>
      <c r="E16" s="3" t="s">
        <v>672</v>
      </c>
      <c r="F16" s="3"/>
      <c r="G16" s="3"/>
      <c r="H16" s="3"/>
      <c r="I16" s="3"/>
      <c r="J16" s="3"/>
      <c r="K16" s="3"/>
      <c r="L16" s="3"/>
      <c r="M16" s="3"/>
      <c r="N16" s="3"/>
      <c r="O16" s="3" t="s">
        <v>536</v>
      </c>
      <c r="P16" s="3" t="s">
        <v>536</v>
      </c>
      <c r="Q16" s="32" t="s">
        <v>49</v>
      </c>
      <c r="R16" s="3"/>
      <c r="S16" s="3"/>
      <c r="T16" s="3"/>
      <c r="U16" s="3" t="str">
        <f>"[" &amp; _xlfn.TEXTJOIN(", ", TRUE,
    IF(H16&lt;&gt;"", """" &amp; VJDBCore!H$1 &amp; """", ""),
    IF(I16&lt;&gt;"", """" &amp; VJDBCore!I$1 &amp; """", ""),
    IF(J16&lt;&gt;"", """" &amp; VJDBCore!J$1 &amp; """", ""),
    IF(K16&lt;&gt;"", """" &amp; VJDBCore!K$1 &amp; """", ""),
    IF(L16&lt;&gt;"", """" &amp; VJDBCore!L$1 &amp; """", ""),    IF(M16&lt;&gt;"", """" &amp; VJDBCore!M$1 &amp; """", ""),    IF(N16&lt;&gt;"", """" &amp; VJDBCore!N$1 &amp; """", ""),     IF(O16&lt;&gt;"", """" &amp; VJDBCore!O$1 &amp; """", ""),     IF(O16&lt;&gt;"", """" &amp; VJDBCore!O$1 &amp; """", ""),     IF(P16&lt;&gt;"", """" &amp; VJDBCore!P$1 &amp; """", ""),
    IF(R16&lt;&gt;"", """" &amp; R16 &amp; """", ""),
    IF(S16&lt;&gt;"", """" &amp; S16 &amp; """", ""),
    IF(T16&lt;&gt;"", """" &amp; T16 &amp; """", "")
) &amp; "]"</f>
        <v>["ENA ERC32", "ENA ERC32", "ENA ERC33"]</v>
      </c>
      <c r="V16" s="3"/>
      <c r="W16" s="3" t="s">
        <v>943</v>
      </c>
      <c r="X16" s="3"/>
      <c r="Y16" s="3"/>
      <c r="Z16" s="3"/>
      <c r="AA16" s="3"/>
      <c r="AB16" s="3"/>
      <c r="AC16" s="3"/>
      <c r="AD16" s="3"/>
      <c r="AE16" s="3"/>
      <c r="AF16" s="3"/>
      <c r="AG16" s="3"/>
      <c r="AH16" s="3"/>
      <c r="AI16" s="3" t="s">
        <v>537</v>
      </c>
      <c r="AJ16" s="3"/>
      <c r="AK16" s="3"/>
      <c r="AL16" s="3" t="s">
        <v>537</v>
      </c>
      <c r="AM16" s="3"/>
      <c r="AN16" s="3" t="s">
        <v>924</v>
      </c>
      <c r="AO16" s="3"/>
    </row>
    <row r="17" spans="1:41" s="4" customFormat="1" ht="23.25" customHeight="1" thickBot="1" x14ac:dyDescent="0.35">
      <c r="A17" s="3"/>
      <c r="B17" s="3" t="s">
        <v>538</v>
      </c>
      <c r="C17" s="3" t="s">
        <v>539</v>
      </c>
      <c r="D17" s="3"/>
      <c r="E17" s="3" t="s">
        <v>672</v>
      </c>
      <c r="F17" s="3"/>
      <c r="G17" s="3"/>
      <c r="H17" s="3"/>
      <c r="I17" s="3"/>
      <c r="J17" s="3"/>
      <c r="K17" s="3"/>
      <c r="L17" s="3"/>
      <c r="M17" s="3"/>
      <c r="N17" s="3"/>
      <c r="O17" s="3" t="s">
        <v>538</v>
      </c>
      <c r="P17" s="3" t="s">
        <v>538</v>
      </c>
      <c r="Q17" s="32" t="s">
        <v>49</v>
      </c>
      <c r="R17" s="3"/>
      <c r="S17" s="3"/>
      <c r="T17" s="3"/>
      <c r="U17" s="3" t="str">
        <f>"[" &amp; _xlfn.TEXTJOIN(", ", TRUE,
    IF(H17&lt;&gt;"", """" &amp; VJDBCore!H$1 &amp; """", ""),
    IF(I17&lt;&gt;"", """" &amp; VJDBCore!I$1 &amp; """", ""),
    IF(J17&lt;&gt;"", """" &amp; VJDBCore!J$1 &amp; """", ""),
    IF(K17&lt;&gt;"", """" &amp; VJDBCore!K$1 &amp; """", ""),
    IF(L17&lt;&gt;"", """" &amp; VJDBCore!L$1 &amp; """", ""),    IF(M17&lt;&gt;"", """" &amp; VJDBCore!M$1 &amp; """", ""),    IF(N17&lt;&gt;"", """" &amp; VJDBCore!N$1 &amp; """", ""),     IF(O17&lt;&gt;"", """" &amp; VJDBCore!O$1 &amp; """", ""),     IF(O17&lt;&gt;"", """" &amp; VJDBCore!O$1 &amp; """", ""),     IF(P17&lt;&gt;"", """" &amp; VJDBCore!P$1 &amp; """", ""),
    IF(R17&lt;&gt;"", """" &amp; R17 &amp; """", ""),
    IF(S17&lt;&gt;"", """" &amp; S17 &amp; """", ""),
    IF(T17&lt;&gt;"", """" &amp; T17 &amp; """", "")
) &amp; "]"</f>
        <v>["ENA ERC32", "ENA ERC32", "ENA ERC33"]</v>
      </c>
      <c r="V17" s="3"/>
      <c r="W17" s="3" t="s">
        <v>943</v>
      </c>
      <c r="X17" s="3"/>
      <c r="Y17" s="3"/>
      <c r="Z17" s="3"/>
      <c r="AA17" s="3"/>
      <c r="AB17" s="3"/>
      <c r="AC17" s="3"/>
      <c r="AD17" s="3"/>
      <c r="AE17" s="3"/>
      <c r="AF17" s="3"/>
      <c r="AG17" s="3"/>
      <c r="AH17" s="3"/>
      <c r="AI17" s="3" t="s">
        <v>539</v>
      </c>
      <c r="AJ17" s="3"/>
      <c r="AK17" s="3"/>
      <c r="AL17" s="3" t="s">
        <v>539</v>
      </c>
      <c r="AM17" s="3"/>
      <c r="AN17" s="3" t="s">
        <v>926</v>
      </c>
      <c r="AO17" s="3"/>
    </row>
    <row r="18" spans="1:41" s="4" customFormat="1" ht="23.25" customHeight="1" thickBot="1" x14ac:dyDescent="0.35">
      <c r="A18" s="3"/>
      <c r="B18" s="3" t="s">
        <v>540</v>
      </c>
      <c r="C18" s="3" t="s">
        <v>541</v>
      </c>
      <c r="D18" s="3"/>
      <c r="E18" s="3" t="s">
        <v>672</v>
      </c>
      <c r="F18" s="3"/>
      <c r="G18" s="3"/>
      <c r="H18" s="3"/>
      <c r="I18" s="3"/>
      <c r="J18" s="3"/>
      <c r="K18" s="3"/>
      <c r="L18" s="3"/>
      <c r="M18" s="3"/>
      <c r="N18" s="3"/>
      <c r="O18" s="3" t="s">
        <v>540</v>
      </c>
      <c r="P18" s="3" t="s">
        <v>540</v>
      </c>
      <c r="Q18" s="32" t="s">
        <v>49</v>
      </c>
      <c r="R18" s="3"/>
      <c r="S18" s="3"/>
      <c r="T18" s="3"/>
      <c r="U18" s="3" t="str">
        <f>"[" &amp; _xlfn.TEXTJOIN(", ", TRUE,
    IF(H18&lt;&gt;"", """" &amp; VJDBCore!H$1 &amp; """", ""),
    IF(I18&lt;&gt;"", """" &amp; VJDBCore!I$1 &amp; """", ""),
    IF(J18&lt;&gt;"", """" &amp; VJDBCore!J$1 &amp; """", ""),
    IF(K18&lt;&gt;"", """" &amp; VJDBCore!K$1 &amp; """", ""),
    IF(L18&lt;&gt;"", """" &amp; VJDBCore!L$1 &amp; """", ""),    IF(M18&lt;&gt;"", """" &amp; VJDBCore!M$1 &amp; """", ""),    IF(N18&lt;&gt;"", """" &amp; VJDBCore!N$1 &amp; """", ""),     IF(O18&lt;&gt;"", """" &amp; VJDBCore!O$1 &amp; """", ""),     IF(O18&lt;&gt;"", """" &amp; VJDBCore!O$1 &amp; """", ""),     IF(P18&lt;&gt;"", """" &amp; VJDBCore!P$1 &amp; """", ""),
    IF(R18&lt;&gt;"", """" &amp; R18 &amp; """", ""),
    IF(S18&lt;&gt;"", """" &amp; S18 &amp; """", ""),
    IF(T18&lt;&gt;"", """" &amp; T18 &amp; """", "")
) &amp; "]"</f>
        <v>["ENA ERC32", "ENA ERC32", "ENA ERC33"]</v>
      </c>
      <c r="V18" s="3"/>
      <c r="W18" s="3" t="s">
        <v>943</v>
      </c>
      <c r="X18" s="3"/>
      <c r="Y18" s="3"/>
      <c r="Z18" s="3"/>
      <c r="AA18" s="3"/>
      <c r="AB18" s="3"/>
      <c r="AC18" s="3"/>
      <c r="AD18" s="3"/>
      <c r="AE18" s="3"/>
      <c r="AF18" s="3"/>
      <c r="AG18" s="3"/>
      <c r="AH18" s="3"/>
      <c r="AI18" s="3" t="s">
        <v>541</v>
      </c>
      <c r="AJ18" s="3"/>
      <c r="AK18" s="3"/>
      <c r="AL18" s="3" t="s">
        <v>541</v>
      </c>
      <c r="AM18" s="3"/>
      <c r="AN18" s="3" t="s">
        <v>924</v>
      </c>
      <c r="AO18" s="3"/>
    </row>
    <row r="19" spans="1:41" s="4" customFormat="1" ht="23.25" customHeight="1" thickBot="1" x14ac:dyDescent="0.35">
      <c r="A19" s="3"/>
      <c r="B19" s="3" t="s">
        <v>542</v>
      </c>
      <c r="C19" s="3" t="s">
        <v>543</v>
      </c>
      <c r="D19" s="3"/>
      <c r="E19" s="3" t="s">
        <v>672</v>
      </c>
      <c r="F19" s="3"/>
      <c r="G19" s="3"/>
      <c r="H19" s="3"/>
      <c r="I19" s="3"/>
      <c r="J19" s="3"/>
      <c r="K19" s="3"/>
      <c r="L19" s="3"/>
      <c r="M19" s="3"/>
      <c r="N19" s="3"/>
      <c r="O19" s="3" t="s">
        <v>542</v>
      </c>
      <c r="P19" s="3" t="s">
        <v>542</v>
      </c>
      <c r="Q19" s="32" t="s">
        <v>49</v>
      </c>
      <c r="R19" s="3"/>
      <c r="S19" s="3"/>
      <c r="T19" s="3"/>
      <c r="U19" s="3" t="str">
        <f>"[" &amp; _xlfn.TEXTJOIN(", ", TRUE,
    IF(H19&lt;&gt;"", """" &amp; VJDBCore!H$1 &amp; """", ""),
    IF(I19&lt;&gt;"", """" &amp; VJDBCore!I$1 &amp; """", ""),
    IF(J19&lt;&gt;"", """" &amp; VJDBCore!J$1 &amp; """", ""),
    IF(K19&lt;&gt;"", """" &amp; VJDBCore!K$1 &amp; """", ""),
    IF(L19&lt;&gt;"", """" &amp; VJDBCore!L$1 &amp; """", ""),    IF(M19&lt;&gt;"", """" &amp; VJDBCore!M$1 &amp; """", ""),    IF(N19&lt;&gt;"", """" &amp; VJDBCore!N$1 &amp; """", ""),     IF(O19&lt;&gt;"", """" &amp; VJDBCore!O$1 &amp; """", ""),     IF(O19&lt;&gt;"", """" &amp; VJDBCore!O$1 &amp; """", ""),     IF(P19&lt;&gt;"", """" &amp; VJDBCore!P$1 &amp; """", ""),
    IF(R19&lt;&gt;"", """" &amp; R19 &amp; """", ""),
    IF(S19&lt;&gt;"", """" &amp; S19 &amp; """", ""),
    IF(T19&lt;&gt;"", """" &amp; T19 &amp; """", "")
) &amp; "]"</f>
        <v>["ENA ERC32", "ENA ERC32", "ENA ERC33"]</v>
      </c>
      <c r="V19" s="3"/>
      <c r="W19" s="3" t="s">
        <v>943</v>
      </c>
      <c r="X19" s="3"/>
      <c r="Y19" s="3"/>
      <c r="Z19" s="3"/>
      <c r="AA19" s="3"/>
      <c r="AB19" s="3"/>
      <c r="AC19" s="3"/>
      <c r="AD19" s="3"/>
      <c r="AE19" s="3"/>
      <c r="AF19" s="3"/>
      <c r="AG19" s="3"/>
      <c r="AH19" s="3"/>
      <c r="AI19" s="3" t="s">
        <v>543</v>
      </c>
      <c r="AJ19" s="3"/>
      <c r="AK19" s="3"/>
      <c r="AL19" s="3" t="s">
        <v>543</v>
      </c>
      <c r="AM19" s="3"/>
      <c r="AN19" s="3" t="s">
        <v>924</v>
      </c>
      <c r="AO19" s="3"/>
    </row>
    <row r="20" spans="1:41" s="4" customFormat="1" ht="23.25" customHeight="1" thickBot="1" x14ac:dyDescent="0.35">
      <c r="A20" s="3"/>
      <c r="B20" s="3" t="s">
        <v>544</v>
      </c>
      <c r="C20" s="3" t="s">
        <v>545</v>
      </c>
      <c r="D20" s="3"/>
      <c r="E20" s="3" t="s">
        <v>672</v>
      </c>
      <c r="F20" s="3"/>
      <c r="G20" s="3"/>
      <c r="H20" s="3"/>
      <c r="I20" s="3"/>
      <c r="J20" s="3"/>
      <c r="K20" s="3"/>
      <c r="L20" s="3"/>
      <c r="M20" s="3"/>
      <c r="N20" s="3"/>
      <c r="O20" s="3" t="s">
        <v>544</v>
      </c>
      <c r="P20" s="3"/>
      <c r="Q20" s="32" t="s">
        <v>49</v>
      </c>
      <c r="R20" s="3"/>
      <c r="S20" s="3"/>
      <c r="T20" s="3"/>
      <c r="U20" s="3" t="str">
        <f>"[" &amp; _xlfn.TEXTJOIN(", ", TRUE,
    IF(H20&lt;&gt;"", """" &amp; VJDBCore!H$1 &amp; """", ""),
    IF(I20&lt;&gt;"", """" &amp; VJDBCore!I$1 &amp; """", ""),
    IF(J20&lt;&gt;"", """" &amp; VJDBCore!J$1 &amp; """", ""),
    IF(K20&lt;&gt;"", """" &amp; VJDBCore!K$1 &amp; """", ""),
    IF(L20&lt;&gt;"", """" &amp; VJDBCore!L$1 &amp; """", ""),    IF(M20&lt;&gt;"", """" &amp; VJDBCore!M$1 &amp; """", ""),    IF(N20&lt;&gt;"", """" &amp; VJDBCore!N$1 &amp; """", ""),     IF(O20&lt;&gt;"", """" &amp; VJDBCore!O$1 &amp; """", ""),     IF(O20&lt;&gt;"", """" &amp; VJDBCore!O$1 &amp; """", ""),     IF(P20&lt;&gt;"", """" &amp; VJDBCore!P$1 &amp; """", ""),
    IF(R20&lt;&gt;"", """" &amp; R20 &amp; """", ""),
    IF(S20&lt;&gt;"", """" &amp; S20 &amp; """", ""),
    IF(T20&lt;&gt;"", """" &amp; T20 &amp; """", "")
) &amp; "]"</f>
        <v>["ENA ERC32", "ENA ERC32"]</v>
      </c>
      <c r="V20" s="3"/>
      <c r="W20" s="3" t="s">
        <v>943</v>
      </c>
      <c r="X20" s="3"/>
      <c r="Y20" s="3"/>
      <c r="Z20" s="3"/>
      <c r="AA20" s="3"/>
      <c r="AB20" s="3"/>
      <c r="AC20" s="3"/>
      <c r="AD20" s="3"/>
      <c r="AE20" s="3"/>
      <c r="AF20" s="3"/>
      <c r="AG20" s="3"/>
      <c r="AH20" s="3"/>
      <c r="AI20" s="3" t="s">
        <v>545</v>
      </c>
      <c r="AJ20" s="3"/>
      <c r="AK20" s="3"/>
      <c r="AL20" s="3"/>
      <c r="AM20" s="3"/>
      <c r="AN20" s="3"/>
      <c r="AO20" s="3"/>
    </row>
    <row r="21" spans="1:41" s="4" customFormat="1" ht="23.25" customHeight="1" thickBot="1" x14ac:dyDescent="0.35">
      <c r="A21" s="3"/>
      <c r="B21" s="3" t="s">
        <v>274</v>
      </c>
      <c r="C21" s="3" t="s">
        <v>546</v>
      </c>
      <c r="D21" s="3"/>
      <c r="E21" s="3" t="s">
        <v>672</v>
      </c>
      <c r="F21" s="3"/>
      <c r="G21" s="3"/>
      <c r="H21" s="3"/>
      <c r="I21" s="3"/>
      <c r="J21" s="3"/>
      <c r="K21" s="3"/>
      <c r="L21" s="3"/>
      <c r="M21" s="3"/>
      <c r="N21" s="3"/>
      <c r="O21" s="3" t="s">
        <v>274</v>
      </c>
      <c r="P21" s="3" t="s">
        <v>274</v>
      </c>
      <c r="Q21" s="32" t="s">
        <v>49</v>
      </c>
      <c r="R21" s="3"/>
      <c r="S21" s="3"/>
      <c r="T21" s="3"/>
      <c r="U21" s="3" t="str">
        <f>"[" &amp; _xlfn.TEXTJOIN(", ", TRUE,
    IF(H21&lt;&gt;"", """" &amp; VJDBCore!H$1 &amp; """", ""),
    IF(I21&lt;&gt;"", """" &amp; VJDBCore!I$1 &amp; """", ""),
    IF(J21&lt;&gt;"", """" &amp; VJDBCore!J$1 &amp; """", ""),
    IF(K21&lt;&gt;"", """" &amp; VJDBCore!K$1 &amp; """", ""),
    IF(L21&lt;&gt;"", """" &amp; VJDBCore!L$1 &amp; """", ""),    IF(M21&lt;&gt;"", """" &amp; VJDBCore!M$1 &amp; """", ""),    IF(N21&lt;&gt;"", """" &amp; VJDBCore!N$1 &amp; """", ""),     IF(O21&lt;&gt;"", """" &amp; VJDBCore!O$1 &amp; """", ""),     IF(O21&lt;&gt;"", """" &amp; VJDBCore!O$1 &amp; """", ""),     IF(P21&lt;&gt;"", """" &amp; VJDBCore!P$1 &amp; """", ""),
    IF(R21&lt;&gt;"", """" &amp; R21 &amp; """", ""),
    IF(S21&lt;&gt;"", """" &amp; S21 &amp; """", ""),
    IF(T21&lt;&gt;"", """" &amp; T21 &amp; """", "")
) &amp; "]"</f>
        <v>["ENA ERC32", "ENA ERC32", "ENA ERC33"]</v>
      </c>
      <c r="V21" s="3"/>
      <c r="W21" s="3" t="s">
        <v>943</v>
      </c>
      <c r="X21" s="3"/>
      <c r="Y21" s="3"/>
      <c r="Z21" s="3"/>
      <c r="AA21" s="3"/>
      <c r="AB21" s="3"/>
      <c r="AC21" s="3"/>
      <c r="AD21" s="3"/>
      <c r="AE21" s="3"/>
      <c r="AF21" s="3"/>
      <c r="AG21" s="3"/>
      <c r="AH21" s="3"/>
      <c r="AI21" s="3" t="s">
        <v>546</v>
      </c>
      <c r="AJ21" s="3"/>
      <c r="AK21" s="3"/>
      <c r="AL21" s="3" t="s">
        <v>546</v>
      </c>
      <c r="AM21" s="3"/>
      <c r="AN21" s="3" t="s">
        <v>928</v>
      </c>
      <c r="AO21" s="3"/>
    </row>
    <row r="22" spans="1:41" s="4" customFormat="1" ht="23.25" customHeight="1" thickBot="1" x14ac:dyDescent="0.35">
      <c r="A22" s="3"/>
      <c r="B22" s="3" t="s">
        <v>547</v>
      </c>
      <c r="C22" s="3" t="s">
        <v>548</v>
      </c>
      <c r="D22" s="3"/>
      <c r="E22" s="3" t="s">
        <v>672</v>
      </c>
      <c r="F22" s="3"/>
      <c r="G22" s="3"/>
      <c r="H22" s="3"/>
      <c r="I22" s="3"/>
      <c r="J22" s="3"/>
      <c r="K22" s="3"/>
      <c r="L22" s="3"/>
      <c r="M22" s="3"/>
      <c r="N22" s="3"/>
      <c r="O22" s="3" t="s">
        <v>547</v>
      </c>
      <c r="P22" s="3"/>
      <c r="Q22" s="32" t="s">
        <v>49</v>
      </c>
      <c r="R22" s="3"/>
      <c r="S22" s="3"/>
      <c r="T22" s="3"/>
      <c r="U22" s="3" t="str">
        <f>"[" &amp; _xlfn.TEXTJOIN(", ", TRUE,
    IF(H22&lt;&gt;"", """" &amp; VJDBCore!H$1 &amp; """", ""),
    IF(I22&lt;&gt;"", """" &amp; VJDBCore!I$1 &amp; """", ""),
    IF(J22&lt;&gt;"", """" &amp; VJDBCore!J$1 &amp; """", ""),
    IF(K22&lt;&gt;"", """" &amp; VJDBCore!K$1 &amp; """", ""),
    IF(L22&lt;&gt;"", """" &amp; VJDBCore!L$1 &amp; """", ""),    IF(M22&lt;&gt;"", """" &amp; VJDBCore!M$1 &amp; """", ""),    IF(N22&lt;&gt;"", """" &amp; VJDBCore!N$1 &amp; """", ""),     IF(O22&lt;&gt;"", """" &amp; VJDBCore!O$1 &amp; """", ""),     IF(O22&lt;&gt;"", """" &amp; VJDBCore!O$1 &amp; """", ""),     IF(P22&lt;&gt;"", """" &amp; VJDBCore!P$1 &amp; """", ""),
    IF(R22&lt;&gt;"", """" &amp; R22 &amp; """", ""),
    IF(S22&lt;&gt;"", """" &amp; S22 &amp; """", ""),
    IF(T22&lt;&gt;"", """" &amp; T22 &amp; """", "")
) &amp; "]"</f>
        <v>["ENA ERC32", "ENA ERC32"]</v>
      </c>
      <c r="V22" s="3"/>
      <c r="W22" s="3" t="s">
        <v>943</v>
      </c>
      <c r="X22" s="3"/>
      <c r="Y22" s="3"/>
      <c r="Z22" s="3"/>
      <c r="AA22" s="3"/>
      <c r="AB22" s="3"/>
      <c r="AC22" s="3"/>
      <c r="AD22" s="3"/>
      <c r="AE22" s="3"/>
      <c r="AF22" s="3"/>
      <c r="AG22" s="3"/>
      <c r="AH22" s="3"/>
      <c r="AI22" s="3" t="s">
        <v>548</v>
      </c>
      <c r="AJ22" s="3"/>
      <c r="AK22" s="3"/>
      <c r="AL22" s="3"/>
      <c r="AM22" s="3"/>
      <c r="AN22" s="3"/>
      <c r="AO22" s="3"/>
    </row>
    <row r="23" spans="1:41" s="4" customFormat="1" ht="23.25" customHeight="1" thickBot="1" x14ac:dyDescent="0.35">
      <c r="A23" s="3"/>
      <c r="B23" s="3" t="s">
        <v>549</v>
      </c>
      <c r="C23" s="3" t="s">
        <v>550</v>
      </c>
      <c r="D23" s="3"/>
      <c r="E23" s="3" t="s">
        <v>672</v>
      </c>
      <c r="F23" s="3"/>
      <c r="G23" s="3"/>
      <c r="H23" s="3"/>
      <c r="I23" s="3"/>
      <c r="J23" s="3"/>
      <c r="K23" s="3"/>
      <c r="L23" s="3"/>
      <c r="M23" s="3"/>
      <c r="N23" s="3"/>
      <c r="O23" s="3" t="s">
        <v>549</v>
      </c>
      <c r="P23" s="3"/>
      <c r="Q23" s="32" t="s">
        <v>49</v>
      </c>
      <c r="R23" s="3"/>
      <c r="S23" s="3"/>
      <c r="T23" s="3"/>
      <c r="U23" s="3" t="str">
        <f>"[" &amp; _xlfn.TEXTJOIN(", ", TRUE,
    IF(H23&lt;&gt;"", """" &amp; VJDBCore!H$1 &amp; """", ""),
    IF(I23&lt;&gt;"", """" &amp; VJDBCore!I$1 &amp; """", ""),
    IF(J23&lt;&gt;"", """" &amp; VJDBCore!J$1 &amp; """", ""),
    IF(K23&lt;&gt;"", """" &amp; VJDBCore!K$1 &amp; """", ""),
    IF(L23&lt;&gt;"", """" &amp; VJDBCore!L$1 &amp; """", ""),    IF(M23&lt;&gt;"", """" &amp; VJDBCore!M$1 &amp; """", ""),    IF(N23&lt;&gt;"", """" &amp; VJDBCore!N$1 &amp; """", ""),     IF(O23&lt;&gt;"", """" &amp; VJDBCore!O$1 &amp; """", ""),     IF(O23&lt;&gt;"", """" &amp; VJDBCore!O$1 &amp; """", ""),     IF(P23&lt;&gt;"", """" &amp; VJDBCore!P$1 &amp; """", ""),
    IF(R23&lt;&gt;"", """" &amp; R23 &amp; """", ""),
    IF(S23&lt;&gt;"", """" &amp; S23 &amp; """", ""),
    IF(T23&lt;&gt;"", """" &amp; T23 &amp; """", "")
) &amp; "]"</f>
        <v>["ENA ERC32", "ENA ERC32"]</v>
      </c>
      <c r="V23" s="3"/>
      <c r="W23" s="3" t="s">
        <v>959</v>
      </c>
      <c r="X23" s="3"/>
      <c r="Y23" s="3"/>
      <c r="Z23" s="3"/>
      <c r="AA23" s="3"/>
      <c r="AB23" s="3"/>
      <c r="AC23" s="3"/>
      <c r="AD23" s="3"/>
      <c r="AE23" s="3"/>
      <c r="AF23" s="3"/>
      <c r="AG23" s="3"/>
      <c r="AH23" s="3"/>
      <c r="AI23" s="3" t="s">
        <v>550</v>
      </c>
      <c r="AJ23" s="3"/>
      <c r="AK23" s="3"/>
      <c r="AL23" s="3"/>
      <c r="AM23" s="3"/>
      <c r="AN23" s="3"/>
      <c r="AO23" s="3"/>
    </row>
    <row r="24" spans="1:41" s="4" customFormat="1" ht="23.25" customHeight="1" thickBot="1" x14ac:dyDescent="0.35">
      <c r="A24" s="3"/>
      <c r="B24" s="3" t="s">
        <v>551</v>
      </c>
      <c r="C24" s="3" t="s">
        <v>552</v>
      </c>
      <c r="D24" s="3"/>
      <c r="E24" s="3" t="s">
        <v>672</v>
      </c>
      <c r="F24" s="3"/>
      <c r="G24" s="3"/>
      <c r="H24" s="3"/>
      <c r="I24" s="3"/>
      <c r="J24" s="3"/>
      <c r="K24" s="3"/>
      <c r="L24" s="3"/>
      <c r="M24" s="3"/>
      <c r="N24" s="3"/>
      <c r="O24" s="3" t="s">
        <v>551</v>
      </c>
      <c r="P24" s="3"/>
      <c r="Q24" s="32" t="s">
        <v>49</v>
      </c>
      <c r="R24" s="3"/>
      <c r="S24" s="3"/>
      <c r="T24" s="3"/>
      <c r="U24" s="3" t="str">
        <f>"[" &amp; _xlfn.TEXTJOIN(", ", TRUE,
    IF(H24&lt;&gt;"", """" &amp; VJDBCore!H$1 &amp; """", ""),
    IF(I24&lt;&gt;"", """" &amp; VJDBCore!I$1 &amp; """", ""),
    IF(J24&lt;&gt;"", """" &amp; VJDBCore!J$1 &amp; """", ""),
    IF(K24&lt;&gt;"", """" &amp; VJDBCore!K$1 &amp; """", ""),
    IF(L24&lt;&gt;"", """" &amp; VJDBCore!L$1 &amp; """", ""),    IF(M24&lt;&gt;"", """" &amp; VJDBCore!M$1 &amp; """", ""),    IF(N24&lt;&gt;"", """" &amp; VJDBCore!N$1 &amp; """", ""),     IF(O24&lt;&gt;"", """" &amp; VJDBCore!O$1 &amp; """", ""),     IF(O24&lt;&gt;"", """" &amp; VJDBCore!O$1 &amp; """", ""),     IF(P24&lt;&gt;"", """" &amp; VJDBCore!P$1 &amp; """", ""),
    IF(R24&lt;&gt;"", """" &amp; R24 &amp; """", ""),
    IF(S24&lt;&gt;"", """" &amp; S24 &amp; """", ""),
    IF(T24&lt;&gt;"", """" &amp; T24 &amp; """", "")
) &amp; "]"</f>
        <v>["ENA ERC32", "ENA ERC32"]</v>
      </c>
      <c r="V24" s="3"/>
      <c r="W24" s="3" t="s">
        <v>959</v>
      </c>
      <c r="X24" s="3"/>
      <c r="Y24" s="3"/>
      <c r="Z24" s="3"/>
      <c r="AA24" s="3"/>
      <c r="AB24" s="3"/>
      <c r="AC24" s="3"/>
      <c r="AD24" s="3"/>
      <c r="AE24" s="3"/>
      <c r="AF24" s="3"/>
      <c r="AG24" s="3"/>
      <c r="AH24" s="3"/>
      <c r="AI24" s="3" t="s">
        <v>552</v>
      </c>
      <c r="AJ24" s="3"/>
      <c r="AK24" s="3"/>
      <c r="AL24" s="3"/>
      <c r="AM24" s="3"/>
      <c r="AN24" s="3"/>
      <c r="AO24" s="3"/>
    </row>
    <row r="25" spans="1:41" s="4" customFormat="1" ht="23.25" customHeight="1" thickBot="1" x14ac:dyDescent="0.35">
      <c r="A25" s="3"/>
      <c r="B25" s="3" t="s">
        <v>553</v>
      </c>
      <c r="C25" s="3" t="s">
        <v>554</v>
      </c>
      <c r="D25" s="3"/>
      <c r="E25" s="3" t="s">
        <v>672</v>
      </c>
      <c r="F25" s="3"/>
      <c r="G25" s="3"/>
      <c r="H25" s="3"/>
      <c r="I25" s="3"/>
      <c r="J25" s="3"/>
      <c r="K25" s="3"/>
      <c r="L25" s="3"/>
      <c r="M25" s="3"/>
      <c r="N25" s="3"/>
      <c r="O25" s="3" t="s">
        <v>553</v>
      </c>
      <c r="P25" s="3"/>
      <c r="Q25" s="32" t="s">
        <v>49</v>
      </c>
      <c r="R25" s="3"/>
      <c r="S25" s="3"/>
      <c r="T25" s="3"/>
      <c r="U25" s="3" t="str">
        <f>"[" &amp; _xlfn.TEXTJOIN(", ", TRUE,
    IF(H25&lt;&gt;"", """" &amp; VJDBCore!H$1 &amp; """", ""),
    IF(I25&lt;&gt;"", """" &amp; VJDBCore!I$1 &amp; """", ""),
    IF(J25&lt;&gt;"", """" &amp; VJDBCore!J$1 &amp; """", ""),
    IF(K25&lt;&gt;"", """" &amp; VJDBCore!K$1 &amp; """", ""),
    IF(L25&lt;&gt;"", """" &amp; VJDBCore!L$1 &amp; """", ""),    IF(M25&lt;&gt;"", """" &amp; VJDBCore!M$1 &amp; """", ""),    IF(N25&lt;&gt;"", """" &amp; VJDBCore!N$1 &amp; """", ""),     IF(O25&lt;&gt;"", """" &amp; VJDBCore!O$1 &amp; """", ""),     IF(O25&lt;&gt;"", """" &amp; VJDBCore!O$1 &amp; """", ""),     IF(P25&lt;&gt;"", """" &amp; VJDBCore!P$1 &amp; """", ""),
    IF(R25&lt;&gt;"", """" &amp; R25 &amp; """", ""),
    IF(S25&lt;&gt;"", """" &amp; S25 &amp; """", ""),
    IF(T25&lt;&gt;"", """" &amp; T25 &amp; """", "")
) &amp; "]"</f>
        <v>["ENA ERC32", "ENA ERC32"]</v>
      </c>
      <c r="V25" s="3"/>
      <c r="W25" s="3" t="s">
        <v>959</v>
      </c>
      <c r="X25" s="3"/>
      <c r="Y25" s="3"/>
      <c r="Z25" s="3"/>
      <c r="AA25" s="3"/>
      <c r="AB25" s="3"/>
      <c r="AC25" s="3"/>
      <c r="AD25" s="3"/>
      <c r="AE25" s="3"/>
      <c r="AF25" s="3"/>
      <c r="AG25" s="3"/>
      <c r="AH25" s="3"/>
      <c r="AI25" s="3" t="s">
        <v>554</v>
      </c>
      <c r="AJ25" s="3"/>
      <c r="AK25" s="3"/>
      <c r="AL25" s="3"/>
      <c r="AM25" s="3"/>
      <c r="AN25" s="3"/>
      <c r="AO25" s="3"/>
    </row>
    <row r="26" spans="1:41" s="4" customFormat="1" ht="23.25" customHeight="1" thickBot="1" x14ac:dyDescent="0.35">
      <c r="A26" s="3"/>
      <c r="B26" s="3" t="s">
        <v>555</v>
      </c>
      <c r="C26" s="3" t="s">
        <v>556</v>
      </c>
      <c r="D26" s="3"/>
      <c r="E26" s="3" t="s">
        <v>672</v>
      </c>
      <c r="F26" s="3"/>
      <c r="G26" s="3"/>
      <c r="H26" s="3"/>
      <c r="I26" s="3"/>
      <c r="J26" s="3"/>
      <c r="K26" s="3"/>
      <c r="L26" s="3"/>
      <c r="M26" s="3"/>
      <c r="N26" s="3"/>
      <c r="O26" s="3" t="s">
        <v>555</v>
      </c>
      <c r="P26" s="3"/>
      <c r="Q26" s="32" t="s">
        <v>49</v>
      </c>
      <c r="R26" s="3"/>
      <c r="S26" s="3"/>
      <c r="T26" s="3"/>
      <c r="U26" s="3" t="str">
        <f>"[" &amp; _xlfn.TEXTJOIN(", ", TRUE,
    IF(H26&lt;&gt;"", """" &amp; VJDBCore!H$1 &amp; """", ""),
    IF(I26&lt;&gt;"", """" &amp; VJDBCore!I$1 &amp; """", ""),
    IF(J26&lt;&gt;"", """" &amp; VJDBCore!J$1 &amp; """", ""),
    IF(K26&lt;&gt;"", """" &amp; VJDBCore!K$1 &amp; """", ""),
    IF(L26&lt;&gt;"", """" &amp; VJDBCore!L$1 &amp; """", ""),    IF(M26&lt;&gt;"", """" &amp; VJDBCore!M$1 &amp; """", ""),    IF(N26&lt;&gt;"", """" &amp; VJDBCore!N$1 &amp; """", ""),     IF(O26&lt;&gt;"", """" &amp; VJDBCore!O$1 &amp; """", ""),     IF(O26&lt;&gt;"", """" &amp; VJDBCore!O$1 &amp; """", ""),     IF(P26&lt;&gt;"", """" &amp; VJDBCore!P$1 &amp; """", ""),
    IF(R26&lt;&gt;"", """" &amp; R26 &amp; """", ""),
    IF(S26&lt;&gt;"", """" &amp; S26 &amp; """", ""),
    IF(T26&lt;&gt;"", """" &amp; T26 &amp; """", "")
) &amp; "]"</f>
        <v>["ENA ERC32", "ENA ERC32"]</v>
      </c>
      <c r="V26" s="3"/>
      <c r="W26" s="3" t="s">
        <v>959</v>
      </c>
      <c r="X26" s="3"/>
      <c r="Y26" s="3"/>
      <c r="Z26" s="3"/>
      <c r="AA26" s="3"/>
      <c r="AB26" s="3"/>
      <c r="AC26" s="3"/>
      <c r="AD26" s="3"/>
      <c r="AE26" s="3"/>
      <c r="AF26" s="3"/>
      <c r="AG26" s="3"/>
      <c r="AH26" s="3"/>
      <c r="AI26" s="3" t="s">
        <v>556</v>
      </c>
      <c r="AJ26" s="3"/>
      <c r="AK26" s="3"/>
      <c r="AL26" s="3"/>
      <c r="AM26" s="3"/>
      <c r="AN26" s="3"/>
      <c r="AO26" s="3"/>
    </row>
    <row r="27" spans="1:41" s="4" customFormat="1" ht="23.25" customHeight="1" thickBot="1" x14ac:dyDescent="0.35">
      <c r="A27" s="3"/>
      <c r="B27" s="3" t="s">
        <v>557</v>
      </c>
      <c r="C27" s="3" t="s">
        <v>558</v>
      </c>
      <c r="D27" s="3"/>
      <c r="E27" s="3" t="s">
        <v>672</v>
      </c>
      <c r="F27" s="3"/>
      <c r="G27" s="3"/>
      <c r="H27" s="3"/>
      <c r="I27" s="3"/>
      <c r="J27" s="3"/>
      <c r="K27" s="3"/>
      <c r="L27" s="3"/>
      <c r="M27" s="3"/>
      <c r="N27" s="3"/>
      <c r="O27" s="3" t="s">
        <v>557</v>
      </c>
      <c r="P27" s="3"/>
      <c r="Q27" s="32" t="s">
        <v>49</v>
      </c>
      <c r="R27" s="3"/>
      <c r="S27" s="3"/>
      <c r="T27" s="3"/>
      <c r="U27" s="3" t="str">
        <f>"[" &amp; _xlfn.TEXTJOIN(", ", TRUE,
    IF(H27&lt;&gt;"", """" &amp; VJDBCore!H$1 &amp; """", ""),
    IF(I27&lt;&gt;"", """" &amp; VJDBCore!I$1 &amp; """", ""),
    IF(J27&lt;&gt;"", """" &amp; VJDBCore!J$1 &amp; """", ""),
    IF(K27&lt;&gt;"", """" &amp; VJDBCore!K$1 &amp; """", ""),
    IF(L27&lt;&gt;"", """" &amp; VJDBCore!L$1 &amp; """", ""),    IF(M27&lt;&gt;"", """" &amp; VJDBCore!M$1 &amp; """", ""),    IF(N27&lt;&gt;"", """" &amp; VJDBCore!N$1 &amp; """", ""),     IF(O27&lt;&gt;"", """" &amp; VJDBCore!O$1 &amp; """", ""),     IF(O27&lt;&gt;"", """" &amp; VJDBCore!O$1 &amp; """", ""),     IF(P27&lt;&gt;"", """" &amp; VJDBCore!P$1 &amp; """", ""),
    IF(R27&lt;&gt;"", """" &amp; R27 &amp; """", ""),
    IF(S27&lt;&gt;"", """" &amp; S27 &amp; """", ""),
    IF(T27&lt;&gt;"", """" &amp; T27 &amp; """", "")
) &amp; "]"</f>
        <v>["ENA ERC32", "ENA ERC32"]</v>
      </c>
      <c r="V27" s="3"/>
      <c r="W27" s="3" t="s">
        <v>959</v>
      </c>
      <c r="X27" s="3"/>
      <c r="Y27" s="3"/>
      <c r="Z27" s="3"/>
      <c r="AA27" s="3"/>
      <c r="AB27" s="3"/>
      <c r="AC27" s="3"/>
      <c r="AD27" s="3"/>
      <c r="AE27" s="3"/>
      <c r="AF27" s="3"/>
      <c r="AG27" s="3"/>
      <c r="AH27" s="3"/>
      <c r="AI27" s="3" t="s">
        <v>558</v>
      </c>
      <c r="AJ27" s="3"/>
      <c r="AK27" s="3"/>
      <c r="AL27" s="3"/>
      <c r="AM27" s="3"/>
      <c r="AN27" s="3"/>
      <c r="AO27" s="3"/>
    </row>
    <row r="28" spans="1:41" s="4" customFormat="1" ht="23.25" customHeight="1" thickBot="1" x14ac:dyDescent="0.35">
      <c r="A28" s="3"/>
      <c r="B28" s="3" t="s">
        <v>559</v>
      </c>
      <c r="C28" s="3" t="s">
        <v>560</v>
      </c>
      <c r="D28" s="3"/>
      <c r="E28" s="3" t="s">
        <v>672</v>
      </c>
      <c r="F28" s="3"/>
      <c r="G28" s="3"/>
      <c r="H28" s="3"/>
      <c r="I28" s="3"/>
      <c r="J28" s="3"/>
      <c r="K28" s="3"/>
      <c r="L28" s="3"/>
      <c r="M28" s="3"/>
      <c r="N28" s="3"/>
      <c r="O28" s="3" t="s">
        <v>559</v>
      </c>
      <c r="P28" s="3"/>
      <c r="Q28" s="32" t="s">
        <v>49</v>
      </c>
      <c r="R28" s="3"/>
      <c r="S28" s="3"/>
      <c r="T28" s="3"/>
      <c r="U28" s="3" t="str">
        <f>"[" &amp; _xlfn.TEXTJOIN(", ", TRUE,
    IF(H28&lt;&gt;"", """" &amp; VJDBCore!H$1 &amp; """", ""),
    IF(I28&lt;&gt;"", """" &amp; VJDBCore!I$1 &amp; """", ""),
    IF(J28&lt;&gt;"", """" &amp; VJDBCore!J$1 &amp; """", ""),
    IF(K28&lt;&gt;"", """" &amp; VJDBCore!K$1 &amp; """", ""),
    IF(L28&lt;&gt;"", """" &amp; VJDBCore!L$1 &amp; """", ""),    IF(M28&lt;&gt;"", """" &amp; VJDBCore!M$1 &amp; """", ""),    IF(N28&lt;&gt;"", """" &amp; VJDBCore!N$1 &amp; """", ""),     IF(O28&lt;&gt;"", """" &amp; VJDBCore!O$1 &amp; """", ""),     IF(O28&lt;&gt;"", """" &amp; VJDBCore!O$1 &amp; """", ""),     IF(P28&lt;&gt;"", """" &amp; VJDBCore!P$1 &amp; """", ""),
    IF(R28&lt;&gt;"", """" &amp; R28 &amp; """", ""),
    IF(S28&lt;&gt;"", """" &amp; S28 &amp; """", ""),
    IF(T28&lt;&gt;"", """" &amp; T28 &amp; """", "")
) &amp; "]"</f>
        <v>["ENA ERC32", "ENA ERC32"]</v>
      </c>
      <c r="V28" s="3"/>
      <c r="W28" s="3" t="s">
        <v>959</v>
      </c>
      <c r="X28" s="3"/>
      <c r="Y28" s="3"/>
      <c r="Z28" s="3"/>
      <c r="AA28" s="3"/>
      <c r="AB28" s="3"/>
      <c r="AC28" s="3"/>
      <c r="AD28" s="3"/>
      <c r="AE28" s="3"/>
      <c r="AF28" s="3"/>
      <c r="AG28" s="3"/>
      <c r="AH28" s="3"/>
      <c r="AI28" s="3" t="s">
        <v>560</v>
      </c>
      <c r="AJ28" s="3"/>
      <c r="AK28" s="3"/>
      <c r="AL28" s="3"/>
      <c r="AM28" s="3"/>
      <c r="AN28" s="3"/>
      <c r="AO28" s="3"/>
    </row>
    <row r="29" spans="1:41" s="4" customFormat="1" ht="23.25" customHeight="1" thickBot="1" x14ac:dyDescent="0.35">
      <c r="A29" s="3"/>
      <c r="B29" s="3" t="s">
        <v>561</v>
      </c>
      <c r="C29" s="3" t="s">
        <v>562</v>
      </c>
      <c r="D29" s="3"/>
      <c r="E29" s="3" t="s">
        <v>672</v>
      </c>
      <c r="F29" s="3"/>
      <c r="G29" s="3"/>
      <c r="H29" s="3"/>
      <c r="I29" s="3"/>
      <c r="J29" s="3"/>
      <c r="K29" s="3"/>
      <c r="L29" s="3"/>
      <c r="M29" s="3"/>
      <c r="N29" s="3"/>
      <c r="O29" s="3" t="s">
        <v>561</v>
      </c>
      <c r="P29" s="3"/>
      <c r="Q29" s="32" t="s">
        <v>49</v>
      </c>
      <c r="R29" s="3"/>
      <c r="S29" s="3"/>
      <c r="T29" s="3"/>
      <c r="U29" s="3" t="str">
        <f>"[" &amp; _xlfn.TEXTJOIN(", ", TRUE,
    IF(H29&lt;&gt;"", """" &amp; VJDBCore!H$1 &amp; """", ""),
    IF(I29&lt;&gt;"", """" &amp; VJDBCore!I$1 &amp; """", ""),
    IF(J29&lt;&gt;"", """" &amp; VJDBCore!J$1 &amp; """", ""),
    IF(K29&lt;&gt;"", """" &amp; VJDBCore!K$1 &amp; """", ""),
    IF(L29&lt;&gt;"", """" &amp; VJDBCore!L$1 &amp; """", ""),    IF(M29&lt;&gt;"", """" &amp; VJDBCore!M$1 &amp; """", ""),    IF(N29&lt;&gt;"", """" &amp; VJDBCore!N$1 &amp; """", ""),     IF(O29&lt;&gt;"", """" &amp; VJDBCore!O$1 &amp; """", ""),     IF(O29&lt;&gt;"", """" &amp; VJDBCore!O$1 &amp; """", ""),     IF(P29&lt;&gt;"", """" &amp; VJDBCore!P$1 &amp; """", ""),
    IF(R29&lt;&gt;"", """" &amp; R29 &amp; """", ""),
    IF(S29&lt;&gt;"", """" &amp; S29 &amp; """", ""),
    IF(T29&lt;&gt;"", """" &amp; T29 &amp; """", "")
) &amp; "]"</f>
        <v>["ENA ERC32", "ENA ERC32"]</v>
      </c>
      <c r="V29" s="3"/>
      <c r="W29" s="3" t="s">
        <v>959</v>
      </c>
      <c r="X29" s="3"/>
      <c r="Y29" s="3"/>
      <c r="Z29" s="3"/>
      <c r="AA29" s="3"/>
      <c r="AB29" s="3"/>
      <c r="AC29" s="3"/>
      <c r="AD29" s="3"/>
      <c r="AE29" s="3"/>
      <c r="AF29" s="3"/>
      <c r="AG29" s="3"/>
      <c r="AH29" s="3"/>
      <c r="AI29" s="3" t="s">
        <v>562</v>
      </c>
      <c r="AJ29" s="3"/>
      <c r="AK29" s="3"/>
      <c r="AL29" s="3"/>
      <c r="AM29" s="3"/>
      <c r="AN29" s="3"/>
      <c r="AO29" s="3"/>
    </row>
    <row r="30" spans="1:41" s="4" customFormat="1" ht="23.25" customHeight="1" thickBot="1" x14ac:dyDescent="0.35">
      <c r="A30" s="3"/>
      <c r="B30" s="3" t="s">
        <v>563</v>
      </c>
      <c r="C30" s="3" t="s">
        <v>564</v>
      </c>
      <c r="D30" s="3"/>
      <c r="E30" s="3" t="s">
        <v>672</v>
      </c>
      <c r="F30" s="3"/>
      <c r="G30" s="3"/>
      <c r="H30" s="3"/>
      <c r="I30" s="3"/>
      <c r="J30" s="3"/>
      <c r="K30" s="3"/>
      <c r="L30" s="3"/>
      <c r="M30" s="3"/>
      <c r="N30" s="3"/>
      <c r="O30" s="3" t="s">
        <v>563</v>
      </c>
      <c r="P30" s="3"/>
      <c r="Q30" s="32" t="s">
        <v>49</v>
      </c>
      <c r="R30" s="3"/>
      <c r="S30" s="3"/>
      <c r="T30" s="3"/>
      <c r="U30" s="3" t="str">
        <f>"[" &amp; _xlfn.TEXTJOIN(", ", TRUE,
    IF(H30&lt;&gt;"", """" &amp; VJDBCore!H$1 &amp; """", ""),
    IF(I30&lt;&gt;"", """" &amp; VJDBCore!I$1 &amp; """", ""),
    IF(J30&lt;&gt;"", """" &amp; VJDBCore!J$1 &amp; """", ""),
    IF(K30&lt;&gt;"", """" &amp; VJDBCore!K$1 &amp; """", ""),
    IF(L30&lt;&gt;"", """" &amp; VJDBCore!L$1 &amp; """", ""),    IF(M30&lt;&gt;"", """" &amp; VJDBCore!M$1 &amp; """", ""),    IF(N30&lt;&gt;"", """" &amp; VJDBCore!N$1 &amp; """", ""),     IF(O30&lt;&gt;"", """" &amp; VJDBCore!O$1 &amp; """", ""),     IF(O30&lt;&gt;"", """" &amp; VJDBCore!O$1 &amp; """", ""),     IF(P30&lt;&gt;"", """" &amp; VJDBCore!P$1 &amp; """", ""),
    IF(R30&lt;&gt;"", """" &amp; R30 &amp; """", ""),
    IF(S30&lt;&gt;"", """" &amp; S30 &amp; """", ""),
    IF(T30&lt;&gt;"", """" &amp; T30 &amp; """", "")
) &amp; "]"</f>
        <v>["ENA ERC32", "ENA ERC32"]</v>
      </c>
      <c r="V30" s="3"/>
      <c r="W30" s="3" t="s">
        <v>959</v>
      </c>
      <c r="X30" s="3"/>
      <c r="Y30" s="3"/>
      <c r="Z30" s="3"/>
      <c r="AA30" s="3"/>
      <c r="AB30" s="3"/>
      <c r="AC30" s="3"/>
      <c r="AD30" s="3"/>
      <c r="AE30" s="3"/>
      <c r="AF30" s="3"/>
      <c r="AG30" s="3"/>
      <c r="AH30" s="3"/>
      <c r="AI30" s="3" t="s">
        <v>564</v>
      </c>
      <c r="AJ30" s="3"/>
      <c r="AK30" s="3"/>
      <c r="AL30" s="3"/>
      <c r="AM30" s="3"/>
      <c r="AN30" s="3"/>
      <c r="AO30" s="3"/>
    </row>
    <row r="31" spans="1:41" s="4" customFormat="1" ht="23.25" customHeight="1" thickBot="1" x14ac:dyDescent="0.35">
      <c r="A31" s="3"/>
      <c r="B31" s="3" t="s">
        <v>565</v>
      </c>
      <c r="C31" s="3" t="s">
        <v>566</v>
      </c>
      <c r="D31" s="3"/>
      <c r="E31" s="3" t="s">
        <v>672</v>
      </c>
      <c r="F31" s="3"/>
      <c r="G31" s="3"/>
      <c r="H31" s="3"/>
      <c r="I31" s="3"/>
      <c r="J31" s="3"/>
      <c r="K31" s="3"/>
      <c r="L31" s="3"/>
      <c r="M31" s="3"/>
      <c r="N31" s="3"/>
      <c r="O31" s="3" t="s">
        <v>565</v>
      </c>
      <c r="P31" s="3" t="s">
        <v>565</v>
      </c>
      <c r="Q31" s="32" t="s">
        <v>979</v>
      </c>
      <c r="R31" s="3"/>
      <c r="S31" s="3"/>
      <c r="T31" s="3"/>
      <c r="U31" s="3" t="str">
        <f>"[" &amp; _xlfn.TEXTJOIN(", ", TRUE,
    IF(H31&lt;&gt;"", """" &amp; VJDBCore!H$1 &amp; """", ""),
    IF(I31&lt;&gt;"", """" &amp; VJDBCore!I$1 &amp; """", ""),
    IF(J31&lt;&gt;"", """" &amp; VJDBCore!J$1 &amp; """", ""),
    IF(K31&lt;&gt;"", """" &amp; VJDBCore!K$1 &amp; """", ""),
    IF(L31&lt;&gt;"", """" &amp; VJDBCore!L$1 &amp; """", ""),    IF(M31&lt;&gt;"", """" &amp; VJDBCore!M$1 &amp; """", ""),    IF(N31&lt;&gt;"", """" &amp; VJDBCore!N$1 &amp; """", ""),     IF(O31&lt;&gt;"", """" &amp; VJDBCore!O$1 &amp; """", ""),     IF(O31&lt;&gt;"", """" &amp; VJDBCore!O$1 &amp; """", ""),     IF(P31&lt;&gt;"", """" &amp; VJDBCore!P$1 &amp; """", ""),
    IF(R31&lt;&gt;"", """" &amp; R31 &amp; """", ""),
    IF(S31&lt;&gt;"", """" &amp; S31 &amp; """", ""),
    IF(T31&lt;&gt;"", """" &amp; T31 &amp; """", "")
) &amp; "]"</f>
        <v>["ENA ERC32", "ENA ERC32", "ENA ERC33"]</v>
      </c>
      <c r="V31" s="3"/>
      <c r="W31" s="3" t="s">
        <v>959</v>
      </c>
      <c r="X31" s="3"/>
      <c r="Y31" s="3"/>
      <c r="Z31" s="3"/>
      <c r="AA31" s="3"/>
      <c r="AB31" s="3"/>
      <c r="AC31" s="3"/>
      <c r="AD31" s="3"/>
      <c r="AE31" s="3"/>
      <c r="AF31" s="3"/>
      <c r="AG31" s="3"/>
      <c r="AH31" s="3"/>
      <c r="AI31" s="3" t="s">
        <v>566</v>
      </c>
      <c r="AJ31" s="3"/>
      <c r="AK31" s="3"/>
      <c r="AL31" s="3" t="s">
        <v>934</v>
      </c>
      <c r="AM31" s="3"/>
      <c r="AN31" s="3" t="s">
        <v>924</v>
      </c>
      <c r="AO31" s="3"/>
    </row>
    <row r="32" spans="1:41" s="4" customFormat="1" ht="23.25" customHeight="1" thickBot="1" x14ac:dyDescent="0.35">
      <c r="A32" s="3"/>
      <c r="B32" s="3" t="s">
        <v>567</v>
      </c>
      <c r="C32" s="3" t="s">
        <v>568</v>
      </c>
      <c r="D32" s="3"/>
      <c r="E32" s="3" t="s">
        <v>672</v>
      </c>
      <c r="F32" s="3"/>
      <c r="G32" s="3"/>
      <c r="H32" s="3"/>
      <c r="I32" s="3"/>
      <c r="J32" s="3"/>
      <c r="K32" s="3"/>
      <c r="L32" s="3"/>
      <c r="M32" s="3"/>
      <c r="N32" s="3"/>
      <c r="O32" s="3" t="s">
        <v>567</v>
      </c>
      <c r="P32" s="3"/>
      <c r="Q32" s="32" t="s">
        <v>49</v>
      </c>
      <c r="R32" s="3"/>
      <c r="S32" s="3"/>
      <c r="T32" s="3"/>
      <c r="U32" s="3" t="str">
        <f>"[" &amp; _xlfn.TEXTJOIN(", ", TRUE,
    IF(H32&lt;&gt;"", """" &amp; VJDBCore!H$1 &amp; """", ""),
    IF(I32&lt;&gt;"", """" &amp; VJDBCore!I$1 &amp; """", ""),
    IF(J32&lt;&gt;"", """" &amp; VJDBCore!J$1 &amp; """", ""),
    IF(K32&lt;&gt;"", """" &amp; VJDBCore!K$1 &amp; """", ""),
    IF(L32&lt;&gt;"", """" &amp; VJDBCore!L$1 &amp; """", ""),    IF(M32&lt;&gt;"", """" &amp; VJDBCore!M$1 &amp; """", ""),    IF(N32&lt;&gt;"", """" &amp; VJDBCore!N$1 &amp; """", ""),     IF(O32&lt;&gt;"", """" &amp; VJDBCore!O$1 &amp; """", ""),     IF(O32&lt;&gt;"", """" &amp; VJDBCore!O$1 &amp; """", ""),     IF(P32&lt;&gt;"", """" &amp; VJDBCore!P$1 &amp; """", ""),
    IF(R32&lt;&gt;"", """" &amp; R32 &amp; """", ""),
    IF(S32&lt;&gt;"", """" &amp; S32 &amp; """", ""),
    IF(T32&lt;&gt;"", """" &amp; T32 &amp; """", "")
) &amp; "]"</f>
        <v>["ENA ERC32", "ENA ERC32"]</v>
      </c>
      <c r="V32" s="3"/>
      <c r="W32" s="3" t="s">
        <v>959</v>
      </c>
      <c r="X32" s="3"/>
      <c r="Y32" s="3"/>
      <c r="Z32" s="3"/>
      <c r="AA32" s="3"/>
      <c r="AB32" s="3"/>
      <c r="AC32" s="3"/>
      <c r="AD32" s="3"/>
      <c r="AE32" s="3"/>
      <c r="AF32" s="3"/>
      <c r="AG32" s="3"/>
      <c r="AH32" s="3"/>
      <c r="AI32" s="3" t="s">
        <v>568</v>
      </c>
      <c r="AJ32" s="3"/>
      <c r="AK32" s="3"/>
      <c r="AL32" s="3"/>
      <c r="AM32" s="3"/>
      <c r="AN32" s="3"/>
      <c r="AO32" s="3"/>
    </row>
    <row r="33" spans="1:41" s="4" customFormat="1" ht="23.25" customHeight="1" thickBot="1" x14ac:dyDescent="0.35">
      <c r="A33" s="3"/>
      <c r="B33" s="3" t="s">
        <v>569</v>
      </c>
      <c r="C33" s="3" t="s">
        <v>570</v>
      </c>
      <c r="D33" s="3"/>
      <c r="E33" s="3" t="s">
        <v>672</v>
      </c>
      <c r="F33" s="3"/>
      <c r="G33" s="3"/>
      <c r="H33" s="3"/>
      <c r="I33" s="3"/>
      <c r="J33" s="3"/>
      <c r="K33" s="3"/>
      <c r="L33" s="3"/>
      <c r="M33" s="3"/>
      <c r="N33" s="3"/>
      <c r="O33" s="3" t="s">
        <v>569</v>
      </c>
      <c r="P33" s="3" t="s">
        <v>569</v>
      </c>
      <c r="Q33" s="32" t="s">
        <v>49</v>
      </c>
      <c r="R33" s="3"/>
      <c r="S33" s="3"/>
      <c r="T33" s="3"/>
      <c r="U33" s="3" t="str">
        <f>"[" &amp; _xlfn.TEXTJOIN(", ", TRUE,
    IF(H33&lt;&gt;"", """" &amp; VJDBCore!H$1 &amp; """", ""),
    IF(I33&lt;&gt;"", """" &amp; VJDBCore!I$1 &amp; """", ""),
    IF(J33&lt;&gt;"", """" &amp; VJDBCore!J$1 &amp; """", ""),
    IF(K33&lt;&gt;"", """" &amp; VJDBCore!K$1 &amp; """", ""),
    IF(L33&lt;&gt;"", """" &amp; VJDBCore!L$1 &amp; """", ""),    IF(M33&lt;&gt;"", """" &amp; VJDBCore!M$1 &amp; """", ""),    IF(N33&lt;&gt;"", """" &amp; VJDBCore!N$1 &amp; """", ""),     IF(O33&lt;&gt;"", """" &amp; VJDBCore!O$1 &amp; """", ""),     IF(O33&lt;&gt;"", """" &amp; VJDBCore!O$1 &amp; """", ""),     IF(P33&lt;&gt;"", """" &amp; VJDBCore!P$1 &amp; """", ""),
    IF(R33&lt;&gt;"", """" &amp; R33 &amp; """", ""),
    IF(S33&lt;&gt;"", """" &amp; S33 &amp; """", ""),
    IF(T33&lt;&gt;"", """" &amp; T33 &amp; """", "")
) &amp; "]"</f>
        <v>["ENA ERC32", "ENA ERC32", "ENA ERC33"]</v>
      </c>
      <c r="V33" s="3"/>
      <c r="W33" s="3" t="s">
        <v>959</v>
      </c>
      <c r="X33" s="3"/>
      <c r="Y33" s="3"/>
      <c r="Z33" s="3"/>
      <c r="AA33" s="3"/>
      <c r="AB33" s="3"/>
      <c r="AC33" s="3"/>
      <c r="AD33" s="3"/>
      <c r="AE33" s="3"/>
      <c r="AF33" s="3"/>
      <c r="AG33" s="3"/>
      <c r="AH33" s="3"/>
      <c r="AI33" s="3" t="s">
        <v>570</v>
      </c>
      <c r="AJ33" s="3"/>
      <c r="AK33" s="3"/>
      <c r="AL33" s="3" t="s">
        <v>570</v>
      </c>
      <c r="AM33" s="3"/>
      <c r="AN33" s="3" t="s">
        <v>924</v>
      </c>
      <c r="AO33" s="3"/>
    </row>
    <row r="34" spans="1:41" s="4" customFormat="1" ht="23.25" customHeight="1" thickBot="1" x14ac:dyDescent="0.35">
      <c r="A34" s="3"/>
      <c r="B34" s="3" t="s">
        <v>489</v>
      </c>
      <c r="C34" s="3" t="s">
        <v>571</v>
      </c>
      <c r="D34" s="3"/>
      <c r="E34" s="3" t="s">
        <v>672</v>
      </c>
      <c r="F34" s="3"/>
      <c r="G34" s="3"/>
      <c r="H34" s="3"/>
      <c r="I34" s="3"/>
      <c r="J34" s="3"/>
      <c r="K34" s="3"/>
      <c r="L34" s="3"/>
      <c r="M34" s="3"/>
      <c r="N34" s="3"/>
      <c r="O34" s="3" t="s">
        <v>489</v>
      </c>
      <c r="P34" s="3" t="s">
        <v>489</v>
      </c>
      <c r="Q34" s="32" t="s">
        <v>49</v>
      </c>
      <c r="R34" s="3"/>
      <c r="S34" s="3"/>
      <c r="T34" s="3"/>
      <c r="U34" s="3" t="str">
        <f>"[" &amp; _xlfn.TEXTJOIN(", ", TRUE,
    IF(H34&lt;&gt;"", """" &amp; VJDBCore!H$1 &amp; """", ""),
    IF(I34&lt;&gt;"", """" &amp; VJDBCore!I$1 &amp; """", ""),
    IF(J34&lt;&gt;"", """" &amp; VJDBCore!J$1 &amp; """", ""),
    IF(K34&lt;&gt;"", """" &amp; VJDBCore!K$1 &amp; """", ""),
    IF(L34&lt;&gt;"", """" &amp; VJDBCore!L$1 &amp; """", ""),    IF(M34&lt;&gt;"", """" &amp; VJDBCore!M$1 &amp; """", ""),    IF(N34&lt;&gt;"", """" &amp; VJDBCore!N$1 &amp; """", ""),     IF(O34&lt;&gt;"", """" &amp; VJDBCore!O$1 &amp; """", ""),     IF(O34&lt;&gt;"", """" &amp; VJDBCore!O$1 &amp; """", ""),     IF(P34&lt;&gt;"", """" &amp; VJDBCore!P$1 &amp; """", ""),
    IF(R34&lt;&gt;"", """" &amp; R34 &amp; """", ""),
    IF(S34&lt;&gt;"", """" &amp; S34 &amp; """", ""),
    IF(T34&lt;&gt;"", """" &amp; T34 &amp; """", "")
) &amp; "]"</f>
        <v>["ENA ERC32", "ENA ERC32", "ENA ERC33"]</v>
      </c>
      <c r="V34" s="3"/>
      <c r="W34" s="3" t="s">
        <v>959</v>
      </c>
      <c r="X34" s="3"/>
      <c r="Y34" s="3"/>
      <c r="Z34" s="3"/>
      <c r="AA34" s="3"/>
      <c r="AB34" s="3"/>
      <c r="AC34" s="3"/>
      <c r="AD34" s="3"/>
      <c r="AE34" s="3"/>
      <c r="AF34" s="3"/>
      <c r="AG34" s="3"/>
      <c r="AH34" s="3"/>
      <c r="AI34" s="3" t="s">
        <v>571</v>
      </c>
      <c r="AJ34" s="3"/>
      <c r="AK34" s="3"/>
      <c r="AL34" s="3" t="s">
        <v>571</v>
      </c>
      <c r="AM34" s="3"/>
      <c r="AN34" s="3" t="s">
        <v>926</v>
      </c>
      <c r="AO34" s="3"/>
    </row>
    <row r="35" spans="1:41" s="4" customFormat="1" ht="23.25" customHeight="1" thickBot="1" x14ac:dyDescent="0.35">
      <c r="A35" s="3"/>
      <c r="B35" s="3" t="s">
        <v>572</v>
      </c>
      <c r="C35" s="3" t="s">
        <v>573</v>
      </c>
      <c r="D35" s="3"/>
      <c r="E35" s="3" t="s">
        <v>672</v>
      </c>
      <c r="F35" s="3"/>
      <c r="G35" s="3"/>
      <c r="H35" s="3"/>
      <c r="I35" s="3"/>
      <c r="J35" s="3"/>
      <c r="K35" s="3"/>
      <c r="L35" s="3"/>
      <c r="M35" s="3"/>
      <c r="N35" s="3"/>
      <c r="O35" s="3" t="s">
        <v>572</v>
      </c>
      <c r="P35" s="3" t="s">
        <v>572</v>
      </c>
      <c r="Q35" s="32" t="s">
        <v>49</v>
      </c>
      <c r="R35" s="3"/>
      <c r="S35" s="3"/>
      <c r="T35" s="3"/>
      <c r="U35" s="3" t="str">
        <f>"[" &amp; _xlfn.TEXTJOIN(", ", TRUE,
    IF(H35&lt;&gt;"", """" &amp; VJDBCore!H$1 &amp; """", ""),
    IF(I35&lt;&gt;"", """" &amp; VJDBCore!I$1 &amp; """", ""),
    IF(J35&lt;&gt;"", """" &amp; VJDBCore!J$1 &amp; """", ""),
    IF(K35&lt;&gt;"", """" &amp; VJDBCore!K$1 &amp; """", ""),
    IF(L35&lt;&gt;"", """" &amp; VJDBCore!L$1 &amp; """", ""),    IF(M35&lt;&gt;"", """" &amp; VJDBCore!M$1 &amp; """", ""),    IF(N35&lt;&gt;"", """" &amp; VJDBCore!N$1 &amp; """", ""),     IF(O35&lt;&gt;"", """" &amp; VJDBCore!O$1 &amp; """", ""),     IF(O35&lt;&gt;"", """" &amp; VJDBCore!O$1 &amp; """", ""),     IF(P35&lt;&gt;"", """" &amp; VJDBCore!P$1 &amp; """", ""),
    IF(R35&lt;&gt;"", """" &amp; R35 &amp; """", ""),
    IF(S35&lt;&gt;"", """" &amp; S35 &amp; """", ""),
    IF(T35&lt;&gt;"", """" &amp; T35 &amp; """", "")
) &amp; "]"</f>
        <v>["ENA ERC32", "ENA ERC32", "ENA ERC33"]</v>
      </c>
      <c r="V35" s="3"/>
      <c r="W35" s="3" t="s">
        <v>959</v>
      </c>
      <c r="X35" s="3"/>
      <c r="Y35" s="3"/>
      <c r="Z35" s="3"/>
      <c r="AA35" s="3"/>
      <c r="AB35" s="3"/>
      <c r="AC35" s="3"/>
      <c r="AD35" s="3"/>
      <c r="AE35" s="3"/>
      <c r="AF35" s="3"/>
      <c r="AG35" s="3"/>
      <c r="AH35" s="3"/>
      <c r="AI35" s="3" t="s">
        <v>573</v>
      </c>
      <c r="AJ35" s="3"/>
      <c r="AK35" s="3"/>
      <c r="AL35" s="3" t="s">
        <v>935</v>
      </c>
      <c r="AM35" s="3"/>
      <c r="AN35" s="3" t="s">
        <v>924</v>
      </c>
      <c r="AO35" s="3"/>
    </row>
    <row r="36" spans="1:41" s="4" customFormat="1" ht="23.25" customHeight="1" thickBot="1" x14ac:dyDescent="0.35">
      <c r="A36" s="3"/>
      <c r="B36" s="3" t="s">
        <v>574</v>
      </c>
      <c r="C36" s="3" t="s">
        <v>575</v>
      </c>
      <c r="D36" s="3"/>
      <c r="E36" s="3" t="s">
        <v>672</v>
      </c>
      <c r="F36" s="3"/>
      <c r="G36" s="3"/>
      <c r="H36" s="3"/>
      <c r="I36" s="3"/>
      <c r="J36" s="3"/>
      <c r="K36" s="3"/>
      <c r="L36" s="3"/>
      <c r="M36" s="3"/>
      <c r="N36" s="3"/>
      <c r="O36" s="3" t="s">
        <v>574</v>
      </c>
      <c r="P36" s="3" t="s">
        <v>574</v>
      </c>
      <c r="Q36" s="32" t="s">
        <v>980</v>
      </c>
      <c r="R36" s="3"/>
      <c r="S36" s="3"/>
      <c r="T36" s="3"/>
      <c r="U36" s="3" t="str">
        <f>"[" &amp; _xlfn.TEXTJOIN(", ", TRUE,
    IF(H36&lt;&gt;"", """" &amp; VJDBCore!H$1 &amp; """", ""),
    IF(I36&lt;&gt;"", """" &amp; VJDBCore!I$1 &amp; """", ""),
    IF(J36&lt;&gt;"", """" &amp; VJDBCore!J$1 &amp; """", ""),
    IF(K36&lt;&gt;"", """" &amp; VJDBCore!K$1 &amp; """", ""),
    IF(L36&lt;&gt;"", """" &amp; VJDBCore!L$1 &amp; """", ""),    IF(M36&lt;&gt;"", """" &amp; VJDBCore!M$1 &amp; """", ""),    IF(N36&lt;&gt;"", """" &amp; VJDBCore!N$1 &amp; """", ""),     IF(O36&lt;&gt;"", """" &amp; VJDBCore!O$1 &amp; """", ""),     IF(O36&lt;&gt;"", """" &amp; VJDBCore!O$1 &amp; """", ""),     IF(P36&lt;&gt;"", """" &amp; VJDBCore!P$1 &amp; """", ""),
    IF(R36&lt;&gt;"", """" &amp; R36 &amp; """", ""),
    IF(S36&lt;&gt;"", """" &amp; S36 &amp; """", ""),
    IF(T36&lt;&gt;"", """" &amp; T36 &amp; """", "")
) &amp; "]"</f>
        <v>["ENA ERC32", "ENA ERC32", "ENA ERC33"]</v>
      </c>
      <c r="V36" s="3"/>
      <c r="W36" s="3" t="s">
        <v>959</v>
      </c>
      <c r="X36" s="3"/>
      <c r="Y36" s="3"/>
      <c r="Z36" s="3"/>
      <c r="AA36" s="3"/>
      <c r="AB36" s="3"/>
      <c r="AC36" s="3"/>
      <c r="AD36" s="3"/>
      <c r="AE36" s="3"/>
      <c r="AF36" s="3"/>
      <c r="AG36" s="3"/>
      <c r="AH36" s="3"/>
      <c r="AI36" s="3" t="s">
        <v>575</v>
      </c>
      <c r="AJ36" s="3"/>
      <c r="AK36" s="3"/>
      <c r="AL36" s="3" t="s">
        <v>575</v>
      </c>
      <c r="AM36" s="3"/>
      <c r="AN36" s="3" t="s">
        <v>924</v>
      </c>
      <c r="AO36" s="3"/>
    </row>
    <row r="37" spans="1:41" s="4" customFormat="1" ht="23.25" customHeight="1" thickBot="1" x14ac:dyDescent="0.35">
      <c r="A37" s="3"/>
      <c r="B37" s="3" t="s">
        <v>576</v>
      </c>
      <c r="C37" s="3" t="s">
        <v>577</v>
      </c>
      <c r="D37" s="3"/>
      <c r="E37" s="3" t="s">
        <v>672</v>
      </c>
      <c r="F37" s="3"/>
      <c r="G37" s="3"/>
      <c r="H37" s="3"/>
      <c r="I37" s="3"/>
      <c r="J37" s="3"/>
      <c r="K37" s="3"/>
      <c r="L37" s="3"/>
      <c r="M37" s="3"/>
      <c r="N37" s="3"/>
      <c r="O37" s="3" t="s">
        <v>576</v>
      </c>
      <c r="P37" s="3" t="s">
        <v>576</v>
      </c>
      <c r="Q37" s="32" t="s">
        <v>49</v>
      </c>
      <c r="R37" s="3"/>
      <c r="S37" s="3"/>
      <c r="T37" s="3"/>
      <c r="U37" s="3" t="str">
        <f>"[" &amp; _xlfn.TEXTJOIN(", ", TRUE,
    IF(H37&lt;&gt;"", """" &amp; VJDBCore!H$1 &amp; """", ""),
    IF(I37&lt;&gt;"", """" &amp; VJDBCore!I$1 &amp; """", ""),
    IF(J37&lt;&gt;"", """" &amp; VJDBCore!J$1 &amp; """", ""),
    IF(K37&lt;&gt;"", """" &amp; VJDBCore!K$1 &amp; """", ""),
    IF(L37&lt;&gt;"", """" &amp; VJDBCore!L$1 &amp; """", ""),    IF(M37&lt;&gt;"", """" &amp; VJDBCore!M$1 &amp; """", ""),    IF(N37&lt;&gt;"", """" &amp; VJDBCore!N$1 &amp; """", ""),     IF(O37&lt;&gt;"", """" &amp; VJDBCore!O$1 &amp; """", ""),     IF(O37&lt;&gt;"", """" &amp; VJDBCore!O$1 &amp; """", ""),     IF(P37&lt;&gt;"", """" &amp; VJDBCore!P$1 &amp; """", ""),
    IF(R37&lt;&gt;"", """" &amp; R37 &amp; """", ""),
    IF(S37&lt;&gt;"", """" &amp; S37 &amp; """", ""),
    IF(T37&lt;&gt;"", """" &amp; T37 &amp; """", "")
) &amp; "]"</f>
        <v>["ENA ERC32", "ENA ERC32", "ENA ERC33"]</v>
      </c>
      <c r="V37" s="3"/>
      <c r="W37" s="3" t="s">
        <v>959</v>
      </c>
      <c r="X37" s="3"/>
      <c r="Y37" s="3"/>
      <c r="Z37" s="3"/>
      <c r="AA37" s="3"/>
      <c r="AB37" s="3"/>
      <c r="AC37" s="3"/>
      <c r="AD37" s="3"/>
      <c r="AE37" s="3"/>
      <c r="AF37" s="3"/>
      <c r="AG37" s="3"/>
      <c r="AH37" s="3"/>
      <c r="AI37" s="3" t="s">
        <v>577</v>
      </c>
      <c r="AJ37" s="3"/>
      <c r="AK37" s="3"/>
      <c r="AL37" s="3" t="s">
        <v>577</v>
      </c>
      <c r="AM37" s="3"/>
      <c r="AN37" s="3" t="s">
        <v>928</v>
      </c>
      <c r="AO37" s="3"/>
    </row>
    <row r="38" spans="1:41" s="4" customFormat="1" ht="23.25" customHeight="1" thickBot="1" x14ac:dyDescent="0.35">
      <c r="A38" s="3"/>
      <c r="B38" s="3" t="s">
        <v>578</v>
      </c>
      <c r="C38" s="3" t="s">
        <v>579</v>
      </c>
      <c r="D38" s="3"/>
      <c r="E38" s="3" t="s">
        <v>672</v>
      </c>
      <c r="F38" s="3"/>
      <c r="G38" s="3"/>
      <c r="H38" s="3"/>
      <c r="I38" s="3"/>
      <c r="J38" s="3"/>
      <c r="K38" s="3"/>
      <c r="L38" s="3"/>
      <c r="M38" s="3"/>
      <c r="N38" s="3"/>
      <c r="O38" s="3" t="s">
        <v>578</v>
      </c>
      <c r="P38" s="3"/>
      <c r="Q38" s="32" t="s">
        <v>49</v>
      </c>
      <c r="R38" s="3"/>
      <c r="S38" s="3"/>
      <c r="T38" s="3"/>
      <c r="U38" s="3" t="str">
        <f>"[" &amp; _xlfn.TEXTJOIN(", ", TRUE,
    IF(H38&lt;&gt;"", """" &amp; VJDBCore!H$1 &amp; """", ""),
    IF(I38&lt;&gt;"", """" &amp; VJDBCore!I$1 &amp; """", ""),
    IF(J38&lt;&gt;"", """" &amp; VJDBCore!J$1 &amp; """", ""),
    IF(K38&lt;&gt;"", """" &amp; VJDBCore!K$1 &amp; """", ""),
    IF(L38&lt;&gt;"", """" &amp; VJDBCore!L$1 &amp; """", ""),    IF(M38&lt;&gt;"", """" &amp; VJDBCore!M$1 &amp; """", ""),    IF(N38&lt;&gt;"", """" &amp; VJDBCore!N$1 &amp; """", ""),     IF(O38&lt;&gt;"", """" &amp; VJDBCore!O$1 &amp; """", ""),     IF(O38&lt;&gt;"", """" &amp; VJDBCore!O$1 &amp; """", ""),     IF(P38&lt;&gt;"", """" &amp; VJDBCore!P$1 &amp; """", ""),
    IF(R38&lt;&gt;"", """" &amp; R38 &amp; """", ""),
    IF(S38&lt;&gt;"", """" &amp; S38 &amp; """", ""),
    IF(T38&lt;&gt;"", """" &amp; T38 &amp; """", "")
) &amp; "]"</f>
        <v>["ENA ERC32", "ENA ERC32"]</v>
      </c>
      <c r="V38" s="3"/>
      <c r="W38" s="3" t="s">
        <v>959</v>
      </c>
      <c r="X38" s="3"/>
      <c r="Y38" s="3"/>
      <c r="Z38" s="3"/>
      <c r="AA38" s="3"/>
      <c r="AB38" s="3"/>
      <c r="AC38" s="3"/>
      <c r="AD38" s="3"/>
      <c r="AE38" s="3"/>
      <c r="AF38" s="3"/>
      <c r="AG38" s="3"/>
      <c r="AH38" s="3"/>
      <c r="AI38" s="3" t="s">
        <v>579</v>
      </c>
      <c r="AJ38" s="3"/>
      <c r="AK38" s="3"/>
      <c r="AL38" s="3"/>
      <c r="AM38" s="3"/>
      <c r="AN38" s="3"/>
      <c r="AO38" s="3"/>
    </row>
    <row r="39" spans="1:41" s="4" customFormat="1" ht="23.25" customHeight="1" thickBot="1" x14ac:dyDescent="0.35">
      <c r="A39" s="3"/>
      <c r="B39" s="3" t="s">
        <v>580</v>
      </c>
      <c r="C39" s="3" t="s">
        <v>581</v>
      </c>
      <c r="D39" s="3"/>
      <c r="E39" s="3" t="s">
        <v>672</v>
      </c>
      <c r="F39" s="3"/>
      <c r="G39" s="3"/>
      <c r="H39" s="3"/>
      <c r="I39" s="3"/>
      <c r="J39" s="3"/>
      <c r="K39" s="3"/>
      <c r="L39" s="3"/>
      <c r="M39" s="3"/>
      <c r="N39" s="3"/>
      <c r="O39" s="3" t="s">
        <v>580</v>
      </c>
      <c r="P39" s="3" t="s">
        <v>580</v>
      </c>
      <c r="Q39" s="32" t="s">
        <v>49</v>
      </c>
      <c r="R39" s="3"/>
      <c r="S39" s="3"/>
      <c r="T39" s="3"/>
      <c r="U39" s="3" t="str">
        <f>"[" &amp; _xlfn.TEXTJOIN(", ", TRUE,
    IF(H39&lt;&gt;"", """" &amp; VJDBCore!H$1 &amp; """", ""),
    IF(I39&lt;&gt;"", """" &amp; VJDBCore!I$1 &amp; """", ""),
    IF(J39&lt;&gt;"", """" &amp; VJDBCore!J$1 &amp; """", ""),
    IF(K39&lt;&gt;"", """" &amp; VJDBCore!K$1 &amp; """", ""),
    IF(L39&lt;&gt;"", """" &amp; VJDBCore!L$1 &amp; """", ""),    IF(M39&lt;&gt;"", """" &amp; VJDBCore!M$1 &amp; """", ""),    IF(N39&lt;&gt;"", """" &amp; VJDBCore!N$1 &amp; """", ""),     IF(O39&lt;&gt;"", """" &amp; VJDBCore!O$1 &amp; """", ""),     IF(O39&lt;&gt;"", """" &amp; VJDBCore!O$1 &amp; """", ""),     IF(P39&lt;&gt;"", """" &amp; VJDBCore!P$1 &amp; """", ""),
    IF(R39&lt;&gt;"", """" &amp; R39 &amp; """", ""),
    IF(S39&lt;&gt;"", """" &amp; S39 &amp; """", ""),
    IF(T39&lt;&gt;"", """" &amp; T39 &amp; """", "")
) &amp; "]"</f>
        <v>["ENA ERC32", "ENA ERC32", "ENA ERC33"]</v>
      </c>
      <c r="V39" s="3"/>
      <c r="W39" s="3" t="s">
        <v>959</v>
      </c>
      <c r="X39" s="3"/>
      <c r="Y39" s="3"/>
      <c r="Z39" s="3"/>
      <c r="AA39" s="3"/>
      <c r="AB39" s="3"/>
      <c r="AC39" s="3"/>
      <c r="AD39" s="3"/>
      <c r="AE39" s="3"/>
      <c r="AF39" s="3"/>
      <c r="AG39" s="3"/>
      <c r="AH39" s="3"/>
      <c r="AI39" s="3" t="s">
        <v>581</v>
      </c>
      <c r="AJ39" s="3"/>
      <c r="AK39" s="3"/>
      <c r="AL39" s="3" t="s">
        <v>581</v>
      </c>
      <c r="AM39" s="3"/>
      <c r="AN39" s="3" t="s">
        <v>924</v>
      </c>
      <c r="AO39" s="3"/>
    </row>
    <row r="40" spans="1:41" s="4" customFormat="1" ht="23.25" customHeight="1" thickBot="1" x14ac:dyDescent="0.35">
      <c r="A40" s="3"/>
      <c r="B40" s="3" t="s">
        <v>582</v>
      </c>
      <c r="C40" s="3" t="s">
        <v>583</v>
      </c>
      <c r="D40" s="3"/>
      <c r="E40" s="3" t="s">
        <v>672</v>
      </c>
      <c r="F40" s="3"/>
      <c r="G40" s="3"/>
      <c r="H40" s="3"/>
      <c r="I40" s="3"/>
      <c r="J40" s="3"/>
      <c r="K40" s="3"/>
      <c r="L40" s="3"/>
      <c r="M40" s="3"/>
      <c r="N40" s="3"/>
      <c r="O40" s="3" t="s">
        <v>582</v>
      </c>
      <c r="P40" s="3" t="s">
        <v>582</v>
      </c>
      <c r="Q40" s="32" t="s">
        <v>979</v>
      </c>
      <c r="R40" s="3"/>
      <c r="S40" s="3"/>
      <c r="T40" s="3"/>
      <c r="U40" s="3" t="str">
        <f>"[" &amp; _xlfn.TEXTJOIN(", ", TRUE,
    IF(H40&lt;&gt;"", """" &amp; VJDBCore!H$1 &amp; """", ""),
    IF(I40&lt;&gt;"", """" &amp; VJDBCore!I$1 &amp; """", ""),
    IF(J40&lt;&gt;"", """" &amp; VJDBCore!J$1 &amp; """", ""),
    IF(K40&lt;&gt;"", """" &amp; VJDBCore!K$1 &amp; """", ""),
    IF(L40&lt;&gt;"", """" &amp; VJDBCore!L$1 &amp; """", ""),    IF(M40&lt;&gt;"", """" &amp; VJDBCore!M$1 &amp; """", ""),    IF(N40&lt;&gt;"", """" &amp; VJDBCore!N$1 &amp; """", ""),     IF(O40&lt;&gt;"", """" &amp; VJDBCore!O$1 &amp; """", ""),     IF(O40&lt;&gt;"", """" &amp; VJDBCore!O$1 &amp; """", ""),     IF(P40&lt;&gt;"", """" &amp; VJDBCore!P$1 &amp; """", ""),
    IF(R40&lt;&gt;"", """" &amp; R40 &amp; """", ""),
    IF(S40&lt;&gt;"", """" &amp; S40 &amp; """", ""),
    IF(T40&lt;&gt;"", """" &amp; T40 &amp; """", "")
) &amp; "]"</f>
        <v>["ENA ERC32", "ENA ERC32", "ENA ERC33"]</v>
      </c>
      <c r="V40" s="3"/>
      <c r="W40" s="3" t="s">
        <v>959</v>
      </c>
      <c r="X40" s="3"/>
      <c r="Y40" s="3"/>
      <c r="Z40" s="3"/>
      <c r="AA40" s="3"/>
      <c r="AB40" s="3"/>
      <c r="AC40" s="3"/>
      <c r="AD40" s="3"/>
      <c r="AE40" s="3"/>
      <c r="AF40" s="3"/>
      <c r="AG40" s="3"/>
      <c r="AH40" s="3"/>
      <c r="AI40" s="3" t="s">
        <v>923</v>
      </c>
      <c r="AJ40" s="3"/>
      <c r="AK40" s="3"/>
      <c r="AL40" s="3" t="s">
        <v>923</v>
      </c>
      <c r="AM40" s="3"/>
      <c r="AN40" s="3" t="s">
        <v>928</v>
      </c>
      <c r="AO40" s="3"/>
    </row>
    <row r="41" spans="1:41" s="4" customFormat="1" ht="23.25" customHeight="1" thickBot="1" x14ac:dyDescent="0.35">
      <c r="A41" s="3"/>
      <c r="B41" s="3" t="s">
        <v>584</v>
      </c>
      <c r="C41" s="3" t="s">
        <v>585</v>
      </c>
      <c r="D41" s="3"/>
      <c r="E41" s="3" t="s">
        <v>672</v>
      </c>
      <c r="F41" s="3"/>
      <c r="G41" s="3"/>
      <c r="H41" s="3"/>
      <c r="I41" s="3"/>
      <c r="J41" s="3"/>
      <c r="K41" s="3"/>
      <c r="L41" s="3"/>
      <c r="M41" s="3"/>
      <c r="N41" s="3"/>
      <c r="O41" s="3" t="s">
        <v>584</v>
      </c>
      <c r="P41" s="3" t="s">
        <v>584</v>
      </c>
      <c r="Q41" s="32" t="s">
        <v>980</v>
      </c>
      <c r="R41" s="3"/>
      <c r="S41" s="3"/>
      <c r="T41" s="3"/>
      <c r="U41" s="3" t="str">
        <f>"[" &amp; _xlfn.TEXTJOIN(", ", TRUE,
    IF(H41&lt;&gt;"", """" &amp; VJDBCore!H$1 &amp; """", ""),
    IF(I41&lt;&gt;"", """" &amp; VJDBCore!I$1 &amp; """", ""),
    IF(J41&lt;&gt;"", """" &amp; VJDBCore!J$1 &amp; """", ""),
    IF(K41&lt;&gt;"", """" &amp; VJDBCore!K$1 &amp; """", ""),
    IF(L41&lt;&gt;"", """" &amp; VJDBCore!L$1 &amp; """", ""),    IF(M41&lt;&gt;"", """" &amp; VJDBCore!M$1 &amp; """", ""),    IF(N41&lt;&gt;"", """" &amp; VJDBCore!N$1 &amp; """", ""),     IF(O41&lt;&gt;"", """" &amp; VJDBCore!O$1 &amp; """", ""),     IF(O41&lt;&gt;"", """" &amp; VJDBCore!O$1 &amp; """", ""),     IF(P41&lt;&gt;"", """" &amp; VJDBCore!P$1 &amp; """", ""),
    IF(R41&lt;&gt;"", """" &amp; R41 &amp; """", ""),
    IF(S41&lt;&gt;"", """" &amp; S41 &amp; """", ""),
    IF(T41&lt;&gt;"", """" &amp; T41 &amp; """", "")
) &amp; "]"</f>
        <v>["ENA ERC32", "ENA ERC32", "ENA ERC33"]</v>
      </c>
      <c r="V41" s="3"/>
      <c r="W41" s="3" t="s">
        <v>959</v>
      </c>
      <c r="X41" s="3"/>
      <c r="Y41" s="3"/>
      <c r="Z41" s="3"/>
      <c r="AA41" s="3"/>
      <c r="AB41" s="3"/>
      <c r="AC41" s="3"/>
      <c r="AD41" s="3"/>
      <c r="AE41" s="3"/>
      <c r="AF41" s="3"/>
      <c r="AG41" s="3"/>
      <c r="AH41" s="3"/>
      <c r="AI41" s="3" t="s">
        <v>585</v>
      </c>
      <c r="AJ41" s="3"/>
      <c r="AK41" s="3"/>
      <c r="AL41" s="3" t="s">
        <v>585</v>
      </c>
      <c r="AM41" s="3"/>
      <c r="AN41" s="3" t="s">
        <v>924</v>
      </c>
      <c r="AO41" s="3"/>
    </row>
    <row r="42" spans="1:41" s="4" customFormat="1" ht="23.25" customHeight="1" thickBot="1" x14ac:dyDescent="0.35">
      <c r="A42" s="3"/>
      <c r="B42" s="3" t="s">
        <v>586</v>
      </c>
      <c r="C42" s="3" t="s">
        <v>587</v>
      </c>
      <c r="D42" s="3"/>
      <c r="E42" s="3" t="s">
        <v>672</v>
      </c>
      <c r="F42" s="3"/>
      <c r="G42" s="3"/>
      <c r="H42" s="3"/>
      <c r="I42" s="3"/>
      <c r="J42" s="3"/>
      <c r="K42" s="3"/>
      <c r="L42" s="3"/>
      <c r="M42" s="3"/>
      <c r="N42" s="3"/>
      <c r="O42" s="3" t="s">
        <v>586</v>
      </c>
      <c r="P42" s="3" t="s">
        <v>586</v>
      </c>
      <c r="Q42" s="32" t="s">
        <v>979</v>
      </c>
      <c r="R42" s="3"/>
      <c r="S42" s="3"/>
      <c r="T42" s="3"/>
      <c r="U42" s="3" t="str">
        <f>"[" &amp; _xlfn.TEXTJOIN(", ", TRUE,
    IF(H42&lt;&gt;"", """" &amp; VJDBCore!H$1 &amp; """", ""),
    IF(I42&lt;&gt;"", """" &amp; VJDBCore!I$1 &amp; """", ""),
    IF(J42&lt;&gt;"", """" &amp; VJDBCore!J$1 &amp; """", ""),
    IF(K42&lt;&gt;"", """" &amp; VJDBCore!K$1 &amp; """", ""),
    IF(L42&lt;&gt;"", """" &amp; VJDBCore!L$1 &amp; """", ""),    IF(M42&lt;&gt;"", """" &amp; VJDBCore!M$1 &amp; """", ""),    IF(N42&lt;&gt;"", """" &amp; VJDBCore!N$1 &amp; """", ""),     IF(O42&lt;&gt;"", """" &amp; VJDBCore!O$1 &amp; """", ""),     IF(O42&lt;&gt;"", """" &amp; VJDBCore!O$1 &amp; """", ""),     IF(P42&lt;&gt;"", """" &amp; VJDBCore!P$1 &amp; """", ""),
    IF(R42&lt;&gt;"", """" &amp; R42 &amp; """", ""),
    IF(S42&lt;&gt;"", """" &amp; S42 &amp; """", ""),
    IF(T42&lt;&gt;"", """" &amp; T42 &amp; """", "")
) &amp; "]"</f>
        <v>["ENA ERC32", "ENA ERC32", "ENA ERC33"]</v>
      </c>
      <c r="V42" s="3"/>
      <c r="W42" s="3" t="s">
        <v>959</v>
      </c>
      <c r="X42" s="3"/>
      <c r="Y42" s="3"/>
      <c r="Z42" s="3"/>
      <c r="AA42" s="3"/>
      <c r="AB42" s="3"/>
      <c r="AC42" s="3"/>
      <c r="AD42" s="3"/>
      <c r="AE42" s="3"/>
      <c r="AF42" s="3"/>
      <c r="AG42" s="3"/>
      <c r="AH42" s="3"/>
      <c r="AI42" s="3" t="s">
        <v>587</v>
      </c>
      <c r="AJ42" s="3"/>
      <c r="AK42" s="3"/>
      <c r="AL42" s="3" t="s">
        <v>587</v>
      </c>
      <c r="AM42" s="3"/>
      <c r="AN42" s="3" t="s">
        <v>926</v>
      </c>
      <c r="AO42" s="3"/>
    </row>
    <row r="43" spans="1:41" s="4" customFormat="1" ht="23.25" customHeight="1" thickBot="1" x14ac:dyDescent="0.35">
      <c r="A43" s="3"/>
      <c r="B43" s="3" t="s">
        <v>588</v>
      </c>
      <c r="C43" s="3" t="s">
        <v>589</v>
      </c>
      <c r="D43" s="3"/>
      <c r="E43" s="3" t="s">
        <v>672</v>
      </c>
      <c r="F43" s="3"/>
      <c r="G43" s="3"/>
      <c r="H43" s="3"/>
      <c r="I43" s="3"/>
      <c r="J43" s="3"/>
      <c r="K43" s="3"/>
      <c r="L43" s="3"/>
      <c r="M43" s="3"/>
      <c r="N43" s="3"/>
      <c r="O43" s="3" t="s">
        <v>588</v>
      </c>
      <c r="P43" s="3" t="s">
        <v>588</v>
      </c>
      <c r="Q43" s="32" t="s">
        <v>49</v>
      </c>
      <c r="R43" s="3"/>
      <c r="S43" s="3"/>
      <c r="T43" s="3"/>
      <c r="U43" s="3" t="str">
        <f>"[" &amp; _xlfn.TEXTJOIN(", ", TRUE,
    IF(H43&lt;&gt;"", """" &amp; VJDBCore!H$1 &amp; """", ""),
    IF(I43&lt;&gt;"", """" &amp; VJDBCore!I$1 &amp; """", ""),
    IF(J43&lt;&gt;"", """" &amp; VJDBCore!J$1 &amp; """", ""),
    IF(K43&lt;&gt;"", """" &amp; VJDBCore!K$1 &amp; """", ""),
    IF(L43&lt;&gt;"", """" &amp; VJDBCore!L$1 &amp; """", ""),    IF(M43&lt;&gt;"", """" &amp; VJDBCore!M$1 &amp; """", ""),    IF(N43&lt;&gt;"", """" &amp; VJDBCore!N$1 &amp; """", ""),     IF(O43&lt;&gt;"", """" &amp; VJDBCore!O$1 &amp; """", ""),     IF(O43&lt;&gt;"", """" &amp; VJDBCore!O$1 &amp; """", ""),     IF(P43&lt;&gt;"", """" &amp; VJDBCore!P$1 &amp; """", ""),
    IF(R43&lt;&gt;"", """" &amp; R43 &amp; """", ""),
    IF(S43&lt;&gt;"", """" &amp; S43 &amp; """", ""),
    IF(T43&lt;&gt;"", """" &amp; T43 &amp; """", "")
) &amp; "]"</f>
        <v>["ENA ERC32", "ENA ERC32", "ENA ERC33"]</v>
      </c>
      <c r="V43" s="3"/>
      <c r="W43" s="3" t="s">
        <v>959</v>
      </c>
      <c r="X43" s="3"/>
      <c r="Y43" s="3"/>
      <c r="Z43" s="3"/>
      <c r="AA43" s="3"/>
      <c r="AB43" s="3"/>
      <c r="AC43" s="3"/>
      <c r="AD43" s="3"/>
      <c r="AE43" s="3"/>
      <c r="AF43" s="3"/>
      <c r="AG43" s="3"/>
      <c r="AH43" s="3"/>
      <c r="AI43" s="3" t="s">
        <v>589</v>
      </c>
      <c r="AJ43" s="3"/>
      <c r="AK43" s="3"/>
      <c r="AL43" s="3" t="s">
        <v>589</v>
      </c>
      <c r="AM43" s="3"/>
      <c r="AN43" s="3" t="s">
        <v>924</v>
      </c>
      <c r="AO43" s="3"/>
    </row>
    <row r="44" spans="1:41" s="4" customFormat="1" ht="23.25" customHeight="1" thickBot="1" x14ac:dyDescent="0.35">
      <c r="A44" s="3"/>
      <c r="B44" s="3" t="s">
        <v>590</v>
      </c>
      <c r="C44" s="3" t="s">
        <v>591</v>
      </c>
      <c r="D44" s="3"/>
      <c r="E44" s="3" t="s">
        <v>672</v>
      </c>
      <c r="F44" s="3"/>
      <c r="G44" s="3"/>
      <c r="H44" s="3"/>
      <c r="I44" s="3"/>
      <c r="J44" s="3"/>
      <c r="K44" s="3"/>
      <c r="L44" s="3"/>
      <c r="M44" s="3"/>
      <c r="N44" s="3"/>
      <c r="O44" s="3" t="s">
        <v>590</v>
      </c>
      <c r="P44" s="3" t="s">
        <v>590</v>
      </c>
      <c r="Q44" s="32" t="s">
        <v>49</v>
      </c>
      <c r="R44" s="3"/>
      <c r="S44" s="3"/>
      <c r="T44" s="3"/>
      <c r="U44" s="3" t="str">
        <f>"[" &amp; _xlfn.TEXTJOIN(", ", TRUE,
    IF(H44&lt;&gt;"", """" &amp; VJDBCore!H$1 &amp; """", ""),
    IF(I44&lt;&gt;"", """" &amp; VJDBCore!I$1 &amp; """", ""),
    IF(J44&lt;&gt;"", """" &amp; VJDBCore!J$1 &amp; """", ""),
    IF(K44&lt;&gt;"", """" &amp; VJDBCore!K$1 &amp; """", ""),
    IF(L44&lt;&gt;"", """" &amp; VJDBCore!L$1 &amp; """", ""),    IF(M44&lt;&gt;"", """" &amp; VJDBCore!M$1 &amp; """", ""),    IF(N44&lt;&gt;"", """" &amp; VJDBCore!N$1 &amp; """", ""),     IF(O44&lt;&gt;"", """" &amp; VJDBCore!O$1 &amp; """", ""),     IF(O44&lt;&gt;"", """" &amp; VJDBCore!O$1 &amp; """", ""),     IF(P44&lt;&gt;"", """" &amp; VJDBCore!P$1 &amp; """", ""),
    IF(R44&lt;&gt;"", """" &amp; R44 &amp; """", ""),
    IF(S44&lt;&gt;"", """" &amp; S44 &amp; """", ""),
    IF(T44&lt;&gt;"", """" &amp; T44 &amp; """", "")
) &amp; "]"</f>
        <v>["ENA ERC32", "ENA ERC32", "ENA ERC33"]</v>
      </c>
      <c r="V44" s="3"/>
      <c r="W44" s="3" t="s">
        <v>959</v>
      </c>
      <c r="X44" s="3"/>
      <c r="Y44" s="3"/>
      <c r="Z44" s="3"/>
      <c r="AA44" s="3"/>
      <c r="AB44" s="3"/>
      <c r="AC44" s="3"/>
      <c r="AD44" s="3"/>
      <c r="AE44" s="3"/>
      <c r="AF44" s="3"/>
      <c r="AG44" s="3"/>
      <c r="AH44" s="3"/>
      <c r="AI44" s="3" t="s">
        <v>591</v>
      </c>
      <c r="AJ44" s="3"/>
      <c r="AK44" s="3"/>
      <c r="AL44" s="3" t="s">
        <v>936</v>
      </c>
      <c r="AM44" s="3"/>
      <c r="AN44" s="3" t="s">
        <v>924</v>
      </c>
      <c r="AO44" s="3"/>
    </row>
    <row r="45" spans="1:41" s="4" customFormat="1" ht="23.25" customHeight="1" thickBot="1" x14ac:dyDescent="0.35">
      <c r="A45" s="3"/>
      <c r="B45" s="3" t="s">
        <v>592</v>
      </c>
      <c r="C45" s="3" t="s">
        <v>593</v>
      </c>
      <c r="D45" s="3"/>
      <c r="E45" s="3" t="s">
        <v>672</v>
      </c>
      <c r="F45" s="3"/>
      <c r="G45" s="3"/>
      <c r="H45" s="3"/>
      <c r="I45" s="3"/>
      <c r="J45" s="3"/>
      <c r="K45" s="3"/>
      <c r="L45" s="3"/>
      <c r="M45" s="3"/>
      <c r="N45" s="3"/>
      <c r="O45" s="3" t="s">
        <v>592</v>
      </c>
      <c r="P45" s="3" t="s">
        <v>592</v>
      </c>
      <c r="Q45" s="32" t="s">
        <v>979</v>
      </c>
      <c r="R45" s="3"/>
      <c r="S45" s="3"/>
      <c r="T45" s="3"/>
      <c r="U45" s="3" t="str">
        <f>"[" &amp; _xlfn.TEXTJOIN(", ", TRUE,
    IF(H45&lt;&gt;"", """" &amp; VJDBCore!H$1 &amp; """", ""),
    IF(I45&lt;&gt;"", """" &amp; VJDBCore!I$1 &amp; """", ""),
    IF(J45&lt;&gt;"", """" &amp; VJDBCore!J$1 &amp; """", ""),
    IF(K45&lt;&gt;"", """" &amp; VJDBCore!K$1 &amp; """", ""),
    IF(L45&lt;&gt;"", """" &amp; VJDBCore!L$1 &amp; """", ""),    IF(M45&lt;&gt;"", """" &amp; VJDBCore!M$1 &amp; """", ""),    IF(N45&lt;&gt;"", """" &amp; VJDBCore!N$1 &amp; """", ""),     IF(O45&lt;&gt;"", """" &amp; VJDBCore!O$1 &amp; """", ""),     IF(O45&lt;&gt;"", """" &amp; VJDBCore!O$1 &amp; """", ""),     IF(P45&lt;&gt;"", """" &amp; VJDBCore!P$1 &amp; """", ""),
    IF(R45&lt;&gt;"", """" &amp; R45 &amp; """", ""),
    IF(S45&lt;&gt;"", """" &amp; S45 &amp; """", ""),
    IF(T45&lt;&gt;"", """" &amp; T45 &amp; """", "")
) &amp; "]"</f>
        <v>["ENA ERC32", "ENA ERC32", "ENA ERC33"]</v>
      </c>
      <c r="V45" s="3"/>
      <c r="W45" s="3" t="s">
        <v>959</v>
      </c>
      <c r="X45" s="3"/>
      <c r="Y45" s="3"/>
      <c r="Z45" s="3"/>
      <c r="AA45" s="3"/>
      <c r="AB45" s="3"/>
      <c r="AC45" s="3"/>
      <c r="AD45" s="3"/>
      <c r="AE45" s="3"/>
      <c r="AF45" s="3"/>
      <c r="AG45" s="3"/>
      <c r="AH45" s="3"/>
      <c r="AI45" s="3" t="s">
        <v>593</v>
      </c>
      <c r="AJ45" s="3"/>
      <c r="AK45" s="3"/>
      <c r="AL45" s="3" t="s">
        <v>593</v>
      </c>
      <c r="AM45" s="3"/>
      <c r="AN45" s="3" t="s">
        <v>924</v>
      </c>
      <c r="AO45" s="3"/>
    </row>
    <row r="46" spans="1:41" s="4" customFormat="1" ht="23.25" customHeight="1" thickBot="1" x14ac:dyDescent="0.35">
      <c r="A46" s="3"/>
      <c r="B46" s="3" t="s">
        <v>592</v>
      </c>
      <c r="C46" s="3" t="s">
        <v>594</v>
      </c>
      <c r="D46" s="3"/>
      <c r="E46" s="3" t="s">
        <v>672</v>
      </c>
      <c r="F46" s="3"/>
      <c r="G46" s="3"/>
      <c r="H46" s="3"/>
      <c r="I46" s="3"/>
      <c r="J46" s="3"/>
      <c r="K46" s="3"/>
      <c r="L46" s="3"/>
      <c r="M46" s="3"/>
      <c r="N46" s="3"/>
      <c r="O46" s="3" t="s">
        <v>592</v>
      </c>
      <c r="P46" s="3" t="s">
        <v>592</v>
      </c>
      <c r="Q46" s="32" t="s">
        <v>980</v>
      </c>
      <c r="R46" s="3"/>
      <c r="S46" s="3"/>
      <c r="T46" s="3"/>
      <c r="U46" s="3" t="str">
        <f>"[" &amp; _xlfn.TEXTJOIN(", ", TRUE,
    IF(H46&lt;&gt;"", """" &amp; VJDBCore!H$1 &amp; """", ""),
    IF(I46&lt;&gt;"", """" &amp; VJDBCore!I$1 &amp; """", ""),
    IF(J46&lt;&gt;"", """" &amp; VJDBCore!J$1 &amp; """", ""),
    IF(K46&lt;&gt;"", """" &amp; VJDBCore!K$1 &amp; """", ""),
    IF(L46&lt;&gt;"", """" &amp; VJDBCore!L$1 &amp; """", ""),    IF(M46&lt;&gt;"", """" &amp; VJDBCore!M$1 &amp; """", ""),    IF(N46&lt;&gt;"", """" &amp; VJDBCore!N$1 &amp; """", ""),     IF(O46&lt;&gt;"", """" &amp; VJDBCore!O$1 &amp; """", ""),     IF(O46&lt;&gt;"", """" &amp; VJDBCore!O$1 &amp; """", ""),     IF(P46&lt;&gt;"", """" &amp; VJDBCore!P$1 &amp; """", ""),
    IF(R46&lt;&gt;"", """" &amp; R46 &amp; """", ""),
    IF(S46&lt;&gt;"", """" &amp; S46 &amp; """", ""),
    IF(T46&lt;&gt;"", """" &amp; T46 &amp; """", "")
) &amp; "]"</f>
        <v>["ENA ERC32", "ENA ERC32", "ENA ERC33"]</v>
      </c>
      <c r="V46" s="3"/>
      <c r="W46" s="3" t="s">
        <v>959</v>
      </c>
      <c r="X46" s="3"/>
      <c r="Y46" s="3"/>
      <c r="Z46" s="3"/>
      <c r="AA46" s="3"/>
      <c r="AB46" s="3"/>
      <c r="AC46" s="3"/>
      <c r="AD46" s="3"/>
      <c r="AE46" s="3"/>
      <c r="AF46" s="3"/>
      <c r="AG46" s="3"/>
      <c r="AH46" s="3"/>
      <c r="AI46" s="3" t="s">
        <v>594</v>
      </c>
      <c r="AJ46" s="3"/>
      <c r="AK46" s="3"/>
      <c r="AL46" s="3" t="s">
        <v>937</v>
      </c>
      <c r="AM46" s="3"/>
      <c r="AN46" s="3" t="s">
        <v>924</v>
      </c>
      <c r="AO46" s="3"/>
    </row>
    <row r="47" spans="1:41" s="4" customFormat="1" ht="23.25" customHeight="1" thickBot="1" x14ac:dyDescent="0.35">
      <c r="A47" s="3"/>
      <c r="B47" s="3" t="s">
        <v>592</v>
      </c>
      <c r="C47" s="3" t="s">
        <v>595</v>
      </c>
      <c r="D47" s="3"/>
      <c r="E47" s="3" t="s">
        <v>672</v>
      </c>
      <c r="F47" s="3"/>
      <c r="G47" s="3"/>
      <c r="H47" s="3"/>
      <c r="I47" s="3"/>
      <c r="J47" s="3"/>
      <c r="K47" s="3"/>
      <c r="L47" s="3"/>
      <c r="M47" s="3"/>
      <c r="N47" s="3"/>
      <c r="O47" s="3" t="s">
        <v>592</v>
      </c>
      <c r="P47" s="3" t="s">
        <v>592</v>
      </c>
      <c r="Q47" s="32" t="s">
        <v>49</v>
      </c>
      <c r="R47" s="3"/>
      <c r="S47" s="3"/>
      <c r="T47" s="3"/>
      <c r="U47" s="3" t="str">
        <f>"[" &amp; _xlfn.TEXTJOIN(", ", TRUE,
    IF(H47&lt;&gt;"", """" &amp; VJDBCore!H$1 &amp; """", ""),
    IF(I47&lt;&gt;"", """" &amp; VJDBCore!I$1 &amp; """", ""),
    IF(J47&lt;&gt;"", """" &amp; VJDBCore!J$1 &amp; """", ""),
    IF(K47&lt;&gt;"", """" &amp; VJDBCore!K$1 &amp; """", ""),
    IF(L47&lt;&gt;"", """" &amp; VJDBCore!L$1 &amp; """", ""),    IF(M47&lt;&gt;"", """" &amp; VJDBCore!M$1 &amp; """", ""),    IF(N47&lt;&gt;"", """" &amp; VJDBCore!N$1 &amp; """", ""),     IF(O47&lt;&gt;"", """" &amp; VJDBCore!O$1 &amp; """", ""),     IF(O47&lt;&gt;"", """" &amp; VJDBCore!O$1 &amp; """", ""),     IF(P47&lt;&gt;"", """" &amp; VJDBCore!P$1 &amp; """", ""),
    IF(R47&lt;&gt;"", """" &amp; R47 &amp; """", ""),
    IF(S47&lt;&gt;"", """" &amp; S47 &amp; """", ""),
    IF(T47&lt;&gt;"", """" &amp; T47 &amp; """", "")
) &amp; "]"</f>
        <v>["ENA ERC32", "ENA ERC32", "ENA ERC33"]</v>
      </c>
      <c r="V47" s="3"/>
      <c r="W47" s="3" t="s">
        <v>959</v>
      </c>
      <c r="X47" s="3"/>
      <c r="Y47" s="3"/>
      <c r="Z47" s="3"/>
      <c r="AA47" s="3"/>
      <c r="AB47" s="3"/>
      <c r="AC47" s="3"/>
      <c r="AD47" s="3"/>
      <c r="AE47" s="3"/>
      <c r="AF47" s="3"/>
      <c r="AG47" s="3"/>
      <c r="AH47" s="3"/>
      <c r="AI47" s="3" t="s">
        <v>595</v>
      </c>
      <c r="AJ47" s="3"/>
      <c r="AK47" s="3"/>
      <c r="AL47" s="3" t="s">
        <v>595</v>
      </c>
      <c r="AM47" s="3"/>
      <c r="AN47" s="3" t="s">
        <v>924</v>
      </c>
      <c r="AO47" s="3"/>
    </row>
    <row r="48" spans="1:41" s="4" customFormat="1" ht="23.25" customHeight="1" thickBot="1" x14ac:dyDescent="0.35">
      <c r="A48" s="3"/>
      <c r="B48" s="3" t="s">
        <v>596</v>
      </c>
      <c r="C48" s="3" t="s">
        <v>597</v>
      </c>
      <c r="D48" s="3"/>
      <c r="E48" s="3" t="s">
        <v>672</v>
      </c>
      <c r="F48" s="3"/>
      <c r="G48" s="3"/>
      <c r="H48" s="3"/>
      <c r="I48" s="3"/>
      <c r="J48" s="3"/>
      <c r="K48" s="3"/>
      <c r="L48" s="3"/>
      <c r="M48" s="3"/>
      <c r="N48" s="3"/>
      <c r="O48" s="3" t="s">
        <v>596</v>
      </c>
      <c r="P48" s="3" t="s">
        <v>596</v>
      </c>
      <c r="Q48" s="32" t="s">
        <v>49</v>
      </c>
      <c r="R48" s="3"/>
      <c r="S48" s="3"/>
      <c r="T48" s="3"/>
      <c r="U48" s="3" t="str">
        <f>"[" &amp; _xlfn.TEXTJOIN(", ", TRUE,
    IF(H48&lt;&gt;"", """" &amp; VJDBCore!H$1 &amp; """", ""),
    IF(I48&lt;&gt;"", """" &amp; VJDBCore!I$1 &amp; """", ""),
    IF(J48&lt;&gt;"", """" &amp; VJDBCore!J$1 &amp; """", ""),
    IF(K48&lt;&gt;"", """" &amp; VJDBCore!K$1 &amp; """", ""),
    IF(L48&lt;&gt;"", """" &amp; VJDBCore!L$1 &amp; """", ""),    IF(M48&lt;&gt;"", """" &amp; VJDBCore!M$1 &amp; """", ""),    IF(N48&lt;&gt;"", """" &amp; VJDBCore!N$1 &amp; """", ""),     IF(O48&lt;&gt;"", """" &amp; VJDBCore!O$1 &amp; """", ""),     IF(O48&lt;&gt;"", """" &amp; VJDBCore!O$1 &amp; """", ""),     IF(P48&lt;&gt;"", """" &amp; VJDBCore!P$1 &amp; """", ""),
    IF(R48&lt;&gt;"", """" &amp; R48 &amp; """", ""),
    IF(S48&lt;&gt;"", """" &amp; S48 &amp; """", ""),
    IF(T48&lt;&gt;"", """" &amp; T48 &amp; """", "")
) &amp; "]"</f>
        <v>["ENA ERC32", "ENA ERC32", "ENA ERC33"]</v>
      </c>
      <c r="V48" s="3"/>
      <c r="W48" s="3" t="s">
        <v>959</v>
      </c>
      <c r="X48" s="3"/>
      <c r="Y48" s="3"/>
      <c r="Z48" s="3"/>
      <c r="AA48" s="3"/>
      <c r="AB48" s="3"/>
      <c r="AC48" s="3"/>
      <c r="AD48" s="3"/>
      <c r="AE48" s="3"/>
      <c r="AF48" s="3"/>
      <c r="AG48" s="3"/>
      <c r="AH48" s="3"/>
      <c r="AI48" s="3" t="s">
        <v>597</v>
      </c>
      <c r="AJ48" s="3"/>
      <c r="AK48" s="3"/>
      <c r="AL48" s="3" t="s">
        <v>597</v>
      </c>
      <c r="AM48" s="3"/>
      <c r="AN48" s="3" t="s">
        <v>924</v>
      </c>
      <c r="AO48" s="3"/>
    </row>
    <row r="49" spans="1:40" s="4" customFormat="1" ht="23.25" customHeight="1" thickBot="1" x14ac:dyDescent="0.35">
      <c r="A49" s="3"/>
      <c r="B49" s="3" t="s">
        <v>598</v>
      </c>
      <c r="C49" s="3" t="s">
        <v>599</v>
      </c>
      <c r="D49" s="3"/>
      <c r="E49" s="3" t="s">
        <v>672</v>
      </c>
      <c r="F49" s="3"/>
      <c r="G49" s="3"/>
      <c r="H49" s="3"/>
      <c r="I49" s="3"/>
      <c r="J49" s="3"/>
      <c r="K49" s="3"/>
      <c r="L49" s="3"/>
      <c r="M49" s="3"/>
      <c r="N49" s="3"/>
      <c r="O49" s="3" t="s">
        <v>598</v>
      </c>
      <c r="P49" s="3"/>
      <c r="Q49" s="32" t="s">
        <v>49</v>
      </c>
      <c r="R49" s="3"/>
      <c r="S49" s="3"/>
      <c r="T49" s="3" t="str">
        <f>"[" &amp; _xlfn.TEXTJOIN(", ", TRUE,
    IF(H49&lt;&gt;"", """" &amp; VJDBCore!H$1 &amp; """", ""),
    IF(I49&lt;&gt;"", """" &amp; VJDBCore!I$1 &amp; """", ""),
    IF(J49&lt;&gt;"", """" &amp; VJDBCore!J$1 &amp; """", ""),
    IF(K49&lt;&gt;"", """" &amp; VJDBCore!K$1 &amp; """", ""),
    IF(L49&lt;&gt;"", """" &amp; VJDBCore!L$1 &amp; """", ""),    IF(M49&lt;&gt;"", """" &amp; VJDBCore!M$1 &amp; """", ""),    IF(N49&lt;&gt;"", """" &amp; VJDBCore!N$1 &amp; """", ""),     IF(O49&lt;&gt;"", """" &amp; VJDBCore!O$1 &amp; """", ""),     IF(O49&lt;&gt;"", """" &amp; VJDBCore!O$1 &amp; """", ""),     IF(P49&lt;&gt;"", """" &amp; VJDBCore!P$1 &amp; """", ""),
    IF(Q53&lt;&gt;"", """" &amp; Q53 &amp; """", ""),
    IF(R49&lt;&gt;"", """" &amp; R49 &amp; """", ""),
    IF(S49&lt;&gt;"", """" &amp; S49 &amp; """", "")
) &amp; "]"</f>
        <v>["ENA ERC32", "ENA ERC32"]</v>
      </c>
      <c r="U49" s="3"/>
      <c r="V49" s="3" t="s">
        <v>959</v>
      </c>
      <c r="W49" s="3"/>
      <c r="X49" s="3"/>
      <c r="Y49" s="3"/>
      <c r="Z49" s="3"/>
      <c r="AA49" s="3"/>
      <c r="AB49" s="3"/>
      <c r="AC49" s="3"/>
      <c r="AD49" s="3"/>
      <c r="AE49" s="3"/>
      <c r="AF49" s="3"/>
      <c r="AG49" s="3"/>
      <c r="AH49" s="3" t="s">
        <v>599</v>
      </c>
      <c r="AI49" s="3"/>
      <c r="AJ49" s="3"/>
      <c r="AK49" s="3"/>
      <c r="AL49" s="3"/>
      <c r="AM49" s="3"/>
      <c r="AN49" s="3"/>
    </row>
    <row r="50" spans="1:40" s="4" customFormat="1" ht="23.25" customHeight="1" thickBot="1" x14ac:dyDescent="0.35">
      <c r="A50" s="3"/>
      <c r="B50" s="3" t="s">
        <v>600</v>
      </c>
      <c r="C50" s="3" t="s">
        <v>601</v>
      </c>
      <c r="D50" s="3"/>
      <c r="E50" s="3" t="s">
        <v>672</v>
      </c>
      <c r="F50" s="3"/>
      <c r="G50" s="3"/>
      <c r="H50" s="3"/>
      <c r="I50" s="3"/>
      <c r="J50" s="3"/>
      <c r="K50" s="3"/>
      <c r="L50" s="3"/>
      <c r="M50" s="3"/>
      <c r="N50" s="3"/>
      <c r="O50" s="3" t="s">
        <v>600</v>
      </c>
      <c r="P50" s="3"/>
      <c r="Q50" s="32" t="s">
        <v>49</v>
      </c>
      <c r="R50" s="3"/>
      <c r="S50" s="3"/>
      <c r="T50" s="3" t="str">
        <f>"[" &amp; _xlfn.TEXTJOIN(", ", TRUE,
    IF(H50&lt;&gt;"", """" &amp; VJDBCore!H$1 &amp; """", ""),
    IF(I50&lt;&gt;"", """" &amp; VJDBCore!I$1 &amp; """", ""),
    IF(J50&lt;&gt;"", """" &amp; VJDBCore!J$1 &amp; """", ""),
    IF(K50&lt;&gt;"", """" &amp; VJDBCore!K$1 &amp; """", ""),
    IF(L50&lt;&gt;"", """" &amp; VJDBCore!L$1 &amp; """", ""),    IF(M50&lt;&gt;"", """" &amp; VJDBCore!M$1 &amp; """", ""),    IF(N50&lt;&gt;"", """" &amp; VJDBCore!N$1 &amp; """", ""),     IF(O50&lt;&gt;"", """" &amp; VJDBCore!O$1 &amp; """", ""),     IF(O50&lt;&gt;"", """" &amp; VJDBCore!O$1 &amp; """", ""),     IF(P50&lt;&gt;"", """" &amp; VJDBCore!P$1 &amp; """", ""),
    IF(Q54&lt;&gt;"", """" &amp; Q54 &amp; """", ""),
    IF(R50&lt;&gt;"", """" &amp; R50 &amp; """", ""),
    IF(S50&lt;&gt;"", """" &amp; S50 &amp; """", "")
) &amp; "]"</f>
        <v>["ENA ERC32", "ENA ERC32"]</v>
      </c>
      <c r="U50" s="3"/>
      <c r="V50" s="3" t="s">
        <v>959</v>
      </c>
      <c r="W50" s="3"/>
      <c r="X50" s="3"/>
      <c r="Y50" s="3"/>
      <c r="Z50" s="3"/>
      <c r="AA50" s="3"/>
      <c r="AB50" s="3"/>
      <c r="AC50" s="3"/>
      <c r="AD50" s="3"/>
      <c r="AE50" s="3"/>
      <c r="AF50" s="3"/>
      <c r="AG50" s="3"/>
      <c r="AH50" s="3" t="s">
        <v>601</v>
      </c>
      <c r="AI50" s="3"/>
      <c r="AJ50" s="3"/>
      <c r="AK50" s="3"/>
      <c r="AL50" s="3"/>
      <c r="AM50" s="3"/>
      <c r="AN50" s="3"/>
    </row>
    <row r="51" spans="1:40" s="4" customFormat="1" ht="23.25" customHeight="1" thickBot="1" x14ac:dyDescent="0.35">
      <c r="A51" s="3"/>
      <c r="B51" s="3" t="s">
        <v>602</v>
      </c>
      <c r="C51" s="3" t="s">
        <v>603</v>
      </c>
      <c r="D51" s="3"/>
      <c r="E51" s="3" t="s">
        <v>672</v>
      </c>
      <c r="F51" s="3"/>
      <c r="G51" s="3"/>
      <c r="H51" s="3"/>
      <c r="I51" s="3"/>
      <c r="J51" s="3"/>
      <c r="K51" s="3"/>
      <c r="L51" s="3"/>
      <c r="M51" s="3"/>
      <c r="N51" s="3"/>
      <c r="O51" s="3" t="s">
        <v>602</v>
      </c>
      <c r="P51" s="3"/>
      <c r="Q51" s="32" t="s">
        <v>49</v>
      </c>
      <c r="R51" s="3"/>
      <c r="S51" s="3"/>
      <c r="T51" s="3" t="str">
        <f>"[" &amp; _xlfn.TEXTJOIN(", ", TRUE,
    IF(H51&lt;&gt;"", """" &amp; VJDBCore!H$1 &amp; """", ""),
    IF(I51&lt;&gt;"", """" &amp; VJDBCore!I$1 &amp; """", ""),
    IF(J51&lt;&gt;"", """" &amp; VJDBCore!J$1 &amp; """", ""),
    IF(K51&lt;&gt;"", """" &amp; VJDBCore!K$1 &amp; """", ""),
    IF(L51&lt;&gt;"", """" &amp; VJDBCore!L$1 &amp; """", ""),    IF(M51&lt;&gt;"", """" &amp; VJDBCore!M$1 &amp; """", ""),    IF(N51&lt;&gt;"", """" &amp; VJDBCore!N$1 &amp; """", ""),     IF(O51&lt;&gt;"", """" &amp; VJDBCore!O$1 &amp; """", ""),     IF(O51&lt;&gt;"", """" &amp; VJDBCore!O$1 &amp; """", ""),     IF(P51&lt;&gt;"", """" &amp; VJDBCore!P$1 &amp; """", ""),
    IF(Q55&lt;&gt;"", """" &amp; Q55 &amp; """", ""),
    IF(R51&lt;&gt;"", """" &amp; R51 &amp; """", ""),
    IF(S51&lt;&gt;"", """" &amp; S51 &amp; """", "")
) &amp; "]"</f>
        <v>["ENA ERC32", "ENA ERC32"]</v>
      </c>
      <c r="U51" s="3"/>
      <c r="V51" s="3" t="s">
        <v>959</v>
      </c>
      <c r="W51" s="3"/>
      <c r="X51" s="3"/>
      <c r="Y51" s="3"/>
      <c r="Z51" s="3"/>
      <c r="AA51" s="3"/>
      <c r="AB51" s="3"/>
      <c r="AC51" s="3"/>
      <c r="AD51" s="3"/>
      <c r="AE51" s="3"/>
      <c r="AF51" s="3"/>
      <c r="AG51" s="3"/>
      <c r="AH51" s="3" t="s">
        <v>603</v>
      </c>
      <c r="AI51" s="3"/>
      <c r="AJ51" s="3"/>
      <c r="AK51" s="3"/>
      <c r="AL51" s="3"/>
      <c r="AM51" s="3"/>
      <c r="AN51" s="3"/>
    </row>
    <row r="52" spans="1:40" s="4" customFormat="1" ht="23.25" customHeight="1" thickBot="1" x14ac:dyDescent="0.35">
      <c r="A52" s="3"/>
      <c r="B52" s="3" t="s">
        <v>604</v>
      </c>
      <c r="C52" s="3" t="s">
        <v>605</v>
      </c>
      <c r="D52" s="3"/>
      <c r="E52" s="3" t="s">
        <v>672</v>
      </c>
      <c r="F52" s="3"/>
      <c r="G52" s="3"/>
      <c r="H52" s="3"/>
      <c r="I52" s="3"/>
      <c r="J52" s="3"/>
      <c r="K52" s="3"/>
      <c r="L52" s="3"/>
      <c r="M52" s="3"/>
      <c r="N52" s="3"/>
      <c r="O52" s="3" t="s">
        <v>604</v>
      </c>
      <c r="P52" s="3"/>
      <c r="Q52" s="32" t="s">
        <v>49</v>
      </c>
      <c r="R52" s="3"/>
      <c r="S52" s="3"/>
      <c r="T52" s="3" t="str">
        <f>"[" &amp; _xlfn.TEXTJOIN(", ", TRUE,
    IF(H52&lt;&gt;"", """" &amp; VJDBCore!H$1 &amp; """", ""),
    IF(I52&lt;&gt;"", """" &amp; VJDBCore!I$1 &amp; """", ""),
    IF(J52&lt;&gt;"", """" &amp; VJDBCore!J$1 &amp; """", ""),
    IF(K52&lt;&gt;"", """" &amp; VJDBCore!K$1 &amp; """", ""),
    IF(L52&lt;&gt;"", """" &amp; VJDBCore!L$1 &amp; """", ""),    IF(M52&lt;&gt;"", """" &amp; VJDBCore!M$1 &amp; """", ""),    IF(N52&lt;&gt;"", """" &amp; VJDBCore!N$1 &amp; """", ""),     IF(O52&lt;&gt;"", """" &amp; VJDBCore!O$1 &amp; """", ""),     IF(O52&lt;&gt;"", """" &amp; VJDBCore!O$1 &amp; """", ""),     IF(P52&lt;&gt;"", """" &amp; VJDBCore!P$1 &amp; """", ""),
    IF(Q56&lt;&gt;"", """" &amp; Q56 &amp; """", ""),
    IF(R52&lt;&gt;"", """" &amp; R52 &amp; """", ""),
    IF(S52&lt;&gt;"", """" &amp; S52 &amp; """", "")
) &amp; "]"</f>
        <v>["ENA ERC32", "ENA ERC32"]</v>
      </c>
      <c r="U52" s="3"/>
      <c r="V52" s="3" t="s">
        <v>959</v>
      </c>
      <c r="W52" s="3"/>
      <c r="X52" s="3"/>
      <c r="Y52" s="3"/>
      <c r="Z52" s="3"/>
      <c r="AA52" s="3"/>
      <c r="AB52" s="3"/>
      <c r="AC52" s="3"/>
      <c r="AD52" s="3"/>
      <c r="AE52" s="3"/>
      <c r="AF52" s="3"/>
      <c r="AG52" s="3"/>
      <c r="AH52" s="3" t="s">
        <v>605</v>
      </c>
      <c r="AI52" s="3"/>
      <c r="AJ52" s="3"/>
      <c r="AK52" s="3"/>
      <c r="AL52" s="3"/>
      <c r="AM52" s="3"/>
      <c r="AN52" s="3"/>
    </row>
    <row r="53" spans="1:40" s="12" customFormat="1" ht="23.25" customHeight="1" thickBot="1" x14ac:dyDescent="0.35">
      <c r="A53" s="6"/>
      <c r="B53" s="6"/>
      <c r="C53" s="6"/>
      <c r="D53" s="6"/>
      <c r="E53" s="7" t="s">
        <v>673</v>
      </c>
      <c r="F53" s="6"/>
      <c r="G53" s="6"/>
      <c r="H53" s="6"/>
      <c r="I53" s="6"/>
      <c r="J53" s="6"/>
      <c r="K53" s="6"/>
      <c r="L53" s="6"/>
      <c r="M53" s="6"/>
      <c r="N53" s="6"/>
      <c r="O53" s="8"/>
      <c r="P53" s="8"/>
      <c r="Q53" s="3"/>
      <c r="R53" s="9"/>
      <c r="S53" s="6"/>
      <c r="T53" s="3" t="str">
        <f>"[" &amp; _xlfn.TEXTJOIN(", ", TRUE,
    IF(H53&lt;&gt;"", """" &amp; VJDBCore!H$1 &amp; """", ""),
    IF(I53&lt;&gt;"", """" &amp; VJDBCore!I$1 &amp; """", ""),
    IF(J53&lt;&gt;"", """" &amp; VJDBCore!J$1 &amp; """", ""),
    IF(K53&lt;&gt;"", """" &amp; VJDBCore!K$1 &amp; """", ""),
    IF(L53&lt;&gt;"", """" &amp; VJDBCore!L$1 &amp; """", ""),    IF(M53&lt;&gt;"", """" &amp; VJDBCore!M$1 &amp; """", ""),    IF(N53&lt;&gt;"", """" &amp; VJDBCore!N$1 &amp; """", ""),     IF(O53&lt;&gt;"", """" &amp; VJDBCore!O$1 &amp; """", ""),     IF(O53&lt;&gt;"", """" &amp; VJDBCore!O$1 &amp; """", ""),     IF(P53&lt;&gt;"", """" &amp; VJDBCore!P$1 &amp; """", ""),
    IF(Q57&lt;&gt;"", """" &amp; Q57 &amp; """", ""),
    IF(R53&lt;&gt;"", """" &amp; R53 &amp; """", ""),
    IF(S53&lt;&gt;"", """" &amp; S53 &amp; """", "")
) &amp; "]"</f>
        <v>[]</v>
      </c>
      <c r="U53" s="2" t="s">
        <v>944</v>
      </c>
      <c r="V53" s="2" t="s">
        <v>701</v>
      </c>
      <c r="W53" s="10"/>
      <c r="X53" s="10"/>
      <c r="Y53" s="10"/>
      <c r="Z53" s="10"/>
      <c r="AA53" s="10"/>
      <c r="AB53" s="10"/>
      <c r="AC53" s="10"/>
      <c r="AD53" s="2" t="s">
        <v>771</v>
      </c>
      <c r="AE53" s="2" t="s">
        <v>772</v>
      </c>
      <c r="AF53" s="10"/>
      <c r="AG53" s="11" t="s">
        <v>701</v>
      </c>
      <c r="AH53" s="10"/>
      <c r="AI53" s="10"/>
      <c r="AJ53" s="10"/>
      <c r="AK53" s="10"/>
      <c r="AL53" s="10"/>
      <c r="AM53" s="10"/>
      <c r="AN53" s="29"/>
    </row>
    <row r="54" spans="1:40" s="12" customFormat="1" ht="23.25" customHeight="1" thickBot="1" x14ac:dyDescent="0.35">
      <c r="A54" s="6"/>
      <c r="B54" s="6"/>
      <c r="C54" s="6"/>
      <c r="D54" s="6"/>
      <c r="E54" s="13" t="s">
        <v>673</v>
      </c>
      <c r="F54" s="6"/>
      <c r="G54" s="6"/>
      <c r="H54" s="6"/>
      <c r="I54" s="6"/>
      <c r="J54" s="6"/>
      <c r="K54" s="6"/>
      <c r="L54" s="6"/>
      <c r="M54" s="6"/>
      <c r="N54" s="6" t="s">
        <v>606</v>
      </c>
      <c r="O54" s="8"/>
      <c r="P54" s="8"/>
      <c r="Q54" s="3"/>
      <c r="R54" s="9"/>
      <c r="S54" s="6"/>
      <c r="T54" s="3" t="str">
        <f>"[" &amp; _xlfn.TEXTJOIN(", ", TRUE,
    IF(H54&lt;&gt;"", """" &amp; VJDBCore!H$1 &amp; """", ""),
    IF(I54&lt;&gt;"", """" &amp; VJDBCore!I$1 &amp; """", ""),
    IF(J54&lt;&gt;"", """" &amp; VJDBCore!J$1 &amp; """", ""),
    IF(K54&lt;&gt;"", """" &amp; VJDBCore!K$1 &amp; """", ""),
    IF(L54&lt;&gt;"", """" &amp; VJDBCore!L$1 &amp; """", ""),    IF(M54&lt;&gt;"", """" &amp; VJDBCore!M$1 &amp; """", ""),    IF(N54&lt;&gt;"", """" &amp; VJDBCore!N$1 &amp; """", ""),     IF(O54&lt;&gt;"", """" &amp; VJDBCore!O$1 &amp; """", ""),     IF(O54&lt;&gt;"", """" &amp; VJDBCore!O$1 &amp; """", ""),     IF(P54&lt;&gt;"", """" &amp; VJDBCore!P$1 &amp; """", ""),
    IF(Q58&lt;&gt;"", """" &amp; Q58 &amp; """", ""),
    IF(R54&lt;&gt;"", """" &amp; R54 &amp; """", ""),
    IF(S54&lt;&gt;"", """" &amp; S54 &amp; """", "")
) &amp; "]"</f>
        <v>["BV-BRC"]</v>
      </c>
      <c r="U54" s="14" t="s">
        <v>944</v>
      </c>
      <c r="V54" s="1" t="s">
        <v>701</v>
      </c>
      <c r="W54" s="15"/>
      <c r="X54" s="15"/>
      <c r="Y54" s="15"/>
      <c r="Z54" s="15"/>
      <c r="AA54" s="15"/>
      <c r="AB54" s="1" t="s">
        <v>766</v>
      </c>
      <c r="AC54" s="15"/>
      <c r="AD54" s="1" t="s">
        <v>773</v>
      </c>
      <c r="AE54" s="1" t="s">
        <v>733</v>
      </c>
      <c r="AF54" s="15"/>
      <c r="AG54" s="16" t="s">
        <v>701</v>
      </c>
      <c r="AH54" s="15"/>
      <c r="AI54" s="15"/>
      <c r="AJ54" s="15"/>
      <c r="AK54" s="15"/>
      <c r="AL54" s="15"/>
      <c r="AM54" s="15"/>
      <c r="AN54" s="30"/>
    </row>
    <row r="55" spans="1:40" s="12" customFormat="1" ht="23.25" customHeight="1" thickBot="1" x14ac:dyDescent="0.35">
      <c r="A55" s="6"/>
      <c r="B55" s="6"/>
      <c r="C55" s="6"/>
      <c r="D55" s="6"/>
      <c r="E55" s="13" t="s">
        <v>673</v>
      </c>
      <c r="F55" s="6"/>
      <c r="G55" s="6"/>
      <c r="H55" s="6"/>
      <c r="I55" s="6"/>
      <c r="J55" s="6"/>
      <c r="K55" s="6"/>
      <c r="L55" s="6"/>
      <c r="M55" s="6"/>
      <c r="N55" s="6"/>
      <c r="O55" s="8"/>
      <c r="P55" s="8"/>
      <c r="Q55" s="3"/>
      <c r="R55" s="9"/>
      <c r="S55" s="6"/>
      <c r="T55" s="3" t="str">
        <f>"[" &amp; _xlfn.TEXTJOIN(", ", TRUE,
    IF(H55&lt;&gt;"", """" &amp; VJDBCore!H$1 &amp; """", ""),
    IF(I55&lt;&gt;"", """" &amp; VJDBCore!I$1 &amp; """", ""),
    IF(J55&lt;&gt;"", """" &amp; VJDBCore!J$1 &amp; """", ""),
    IF(K55&lt;&gt;"", """" &amp; VJDBCore!K$1 &amp; """", ""),
    IF(L55&lt;&gt;"", """" &amp; VJDBCore!L$1 &amp; """", ""),    IF(M55&lt;&gt;"", """" &amp; VJDBCore!M$1 &amp; """", ""),    IF(N55&lt;&gt;"", """" &amp; VJDBCore!N$1 &amp; """", ""),     IF(O55&lt;&gt;"", """" &amp; VJDBCore!O$1 &amp; """", ""),     IF(O55&lt;&gt;"", """" &amp; VJDBCore!O$1 &amp; """", ""),     IF(P55&lt;&gt;"", """" &amp; VJDBCore!P$1 &amp; """", ""),
    IF(Q59&lt;&gt;"", """" &amp; Q59 &amp; """", ""),
    IF(R55&lt;&gt;"", """" &amp; R55 &amp; """", ""),
    IF(S55&lt;&gt;"", """" &amp; S55 &amp; """", "")
) &amp; "]"</f>
        <v>[]</v>
      </c>
      <c r="U55" s="14" t="s">
        <v>944</v>
      </c>
      <c r="V55" s="1" t="s">
        <v>701</v>
      </c>
      <c r="W55" s="15"/>
      <c r="X55" s="15"/>
      <c r="Y55" s="15"/>
      <c r="Z55" s="15"/>
      <c r="AA55" s="15"/>
      <c r="AB55" s="15"/>
      <c r="AC55" s="1" t="s">
        <v>737</v>
      </c>
      <c r="AD55" s="1" t="s">
        <v>774</v>
      </c>
      <c r="AE55" s="1" t="s">
        <v>733</v>
      </c>
      <c r="AF55" s="15"/>
      <c r="AG55" s="16" t="s">
        <v>701</v>
      </c>
      <c r="AH55" s="15"/>
      <c r="AI55" s="15"/>
      <c r="AJ55" s="15"/>
      <c r="AK55" s="15"/>
      <c r="AL55" s="15"/>
      <c r="AM55" s="15"/>
      <c r="AN55" s="30"/>
    </row>
    <row r="56" spans="1:40" s="12" customFormat="1" ht="23.25" customHeight="1" thickBot="1" x14ac:dyDescent="0.35">
      <c r="A56" s="6"/>
      <c r="B56" s="6"/>
      <c r="C56" s="6"/>
      <c r="D56" s="6"/>
      <c r="E56" s="13" t="s">
        <v>673</v>
      </c>
      <c r="F56" s="6"/>
      <c r="G56" s="6"/>
      <c r="H56" s="6"/>
      <c r="I56" s="6"/>
      <c r="J56" s="6"/>
      <c r="K56" s="6"/>
      <c r="L56" s="6"/>
      <c r="M56" s="6"/>
      <c r="N56" s="6"/>
      <c r="O56" s="8"/>
      <c r="P56" s="8"/>
      <c r="Q56" s="3"/>
      <c r="R56" s="9"/>
      <c r="S56" s="6"/>
      <c r="T56" s="3" t="str">
        <f>"[" &amp; _xlfn.TEXTJOIN(", ", TRUE,
    IF(H56&lt;&gt;"", """" &amp; VJDBCore!H$1 &amp; """", ""),
    IF(I56&lt;&gt;"", """" &amp; VJDBCore!I$1 &amp; """", ""),
    IF(J56&lt;&gt;"", """" &amp; VJDBCore!J$1 &amp; """", ""),
    IF(K56&lt;&gt;"", """" &amp; VJDBCore!K$1 &amp; """", ""),
    IF(L56&lt;&gt;"", """" &amp; VJDBCore!L$1 &amp; """", ""),    IF(M56&lt;&gt;"", """" &amp; VJDBCore!M$1 &amp; """", ""),    IF(N56&lt;&gt;"", """" &amp; VJDBCore!N$1 &amp; """", ""),     IF(O56&lt;&gt;"", """" &amp; VJDBCore!O$1 &amp; """", ""),     IF(O56&lt;&gt;"", """" &amp; VJDBCore!O$1 &amp; """", ""),     IF(P56&lt;&gt;"", """" &amp; VJDBCore!P$1 &amp; """", ""),
    IF(Q60&lt;&gt;"", """" &amp; Q60 &amp; """", ""),
    IF(R56&lt;&gt;"", """" &amp; R56 &amp; """", ""),
    IF(S56&lt;&gt;"", """" &amp; S56 &amp; """", "")
) &amp; "]"</f>
        <v>[]</v>
      </c>
      <c r="U56" s="14" t="s">
        <v>944</v>
      </c>
      <c r="V56" s="1" t="s">
        <v>701</v>
      </c>
      <c r="W56" s="15"/>
      <c r="X56" s="15"/>
      <c r="Y56" s="15"/>
      <c r="Z56" s="15"/>
      <c r="AA56" s="15"/>
      <c r="AB56" s="15"/>
      <c r="AC56" s="15"/>
      <c r="AD56" s="1" t="s">
        <v>775</v>
      </c>
      <c r="AE56" s="1" t="s">
        <v>733</v>
      </c>
      <c r="AF56" s="15"/>
      <c r="AG56" s="16" t="s">
        <v>701</v>
      </c>
      <c r="AH56" s="15"/>
      <c r="AI56" s="15"/>
      <c r="AJ56" s="15"/>
      <c r="AK56" s="15"/>
      <c r="AL56" s="15"/>
      <c r="AM56" s="15"/>
      <c r="AN56" s="30"/>
    </row>
    <row r="57" spans="1:40" s="12" customFormat="1" ht="23.25" customHeight="1" thickBot="1" x14ac:dyDescent="0.35">
      <c r="A57" s="6"/>
      <c r="B57" s="6"/>
      <c r="C57" s="6"/>
      <c r="D57" s="6"/>
      <c r="E57" s="13" t="s">
        <v>673</v>
      </c>
      <c r="F57" s="6"/>
      <c r="G57" s="6"/>
      <c r="H57" s="6"/>
      <c r="I57" s="6"/>
      <c r="J57" s="6"/>
      <c r="K57" s="6"/>
      <c r="L57" s="6"/>
      <c r="M57" s="6"/>
      <c r="N57" s="6"/>
      <c r="O57" s="8"/>
      <c r="P57" s="8"/>
      <c r="Q57" s="6"/>
      <c r="R57" s="9"/>
      <c r="S57" s="6"/>
      <c r="T57" s="3" t="str">
        <f>"[" &amp; _xlfn.TEXTJOIN(", ", TRUE,
    IF(H57&lt;&gt;"", """" &amp; VJDBCore!H$1 &amp; """", ""),
    IF(I57&lt;&gt;"", """" &amp; VJDBCore!I$1 &amp; """", ""),
    IF(J57&lt;&gt;"", """" &amp; VJDBCore!J$1 &amp; """", ""),
    IF(K57&lt;&gt;"", """" &amp; VJDBCore!K$1 &amp; """", ""),
    IF(L57&lt;&gt;"", """" &amp; VJDBCore!L$1 &amp; """", ""),    IF(M57&lt;&gt;"", """" &amp; VJDBCore!M$1 &amp; """", ""),    IF(N57&lt;&gt;"", """" &amp; VJDBCore!N$1 &amp; """", ""),     IF(O57&lt;&gt;"", """" &amp; VJDBCore!O$1 &amp; """", ""),     IF(O57&lt;&gt;"", """" &amp; VJDBCore!O$1 &amp; """", ""),     IF(P57&lt;&gt;"", """" &amp; VJDBCore!P$1 &amp; """", ""),
    IF(Q61&lt;&gt;"", """" &amp; Q61 &amp; """", ""),
    IF(R57&lt;&gt;"", """" &amp; R57 &amp; """", ""),
    IF(S57&lt;&gt;"", """" &amp; S57 &amp; """", "")
) &amp; "]"</f>
        <v>[]</v>
      </c>
      <c r="U57" s="14" t="s">
        <v>944</v>
      </c>
      <c r="V57" s="1" t="s">
        <v>701</v>
      </c>
      <c r="W57" s="15"/>
      <c r="X57" s="15"/>
      <c r="Y57" s="15"/>
      <c r="Z57" s="15"/>
      <c r="AA57" s="15"/>
      <c r="AB57" s="15"/>
      <c r="AC57" s="15"/>
      <c r="AD57" s="1" t="s">
        <v>776</v>
      </c>
      <c r="AE57" s="1" t="s">
        <v>733</v>
      </c>
      <c r="AF57" s="15"/>
      <c r="AG57" s="16" t="s">
        <v>701</v>
      </c>
      <c r="AH57" s="15"/>
      <c r="AI57" s="15"/>
      <c r="AJ57" s="15"/>
      <c r="AK57" s="15"/>
      <c r="AL57" s="15"/>
      <c r="AM57" s="15"/>
      <c r="AN57" s="30"/>
    </row>
    <row r="58" spans="1:40" s="12" customFormat="1" ht="23.25" customHeight="1" thickBot="1" x14ac:dyDescent="0.35">
      <c r="A58" s="6"/>
      <c r="B58" s="6"/>
      <c r="C58" s="6"/>
      <c r="D58" s="6"/>
      <c r="E58" s="13" t="s">
        <v>673</v>
      </c>
      <c r="F58" s="6"/>
      <c r="G58" s="6"/>
      <c r="H58" s="6"/>
      <c r="I58" s="6"/>
      <c r="J58" s="6"/>
      <c r="K58" s="6"/>
      <c r="L58" s="6"/>
      <c r="M58" s="6"/>
      <c r="N58" s="6" t="s">
        <v>607</v>
      </c>
      <c r="O58" s="8"/>
      <c r="P58" s="8"/>
      <c r="Q58" s="6"/>
      <c r="R58" s="9"/>
      <c r="S58" s="6"/>
      <c r="T58" s="3" t="str">
        <f>"[" &amp; _xlfn.TEXTJOIN(", ", TRUE,
    IF(H58&lt;&gt;"", """" &amp; VJDBCore!H$1 &amp; """", ""),
    IF(I58&lt;&gt;"", """" &amp; VJDBCore!I$1 &amp; """", ""),
    IF(J58&lt;&gt;"", """" &amp; VJDBCore!J$1 &amp; """", ""),
    IF(K58&lt;&gt;"", """" &amp; VJDBCore!K$1 &amp; """", ""),
    IF(L58&lt;&gt;"", """" &amp; VJDBCore!L$1 &amp; """", ""),    IF(M58&lt;&gt;"", """" &amp; VJDBCore!M$1 &amp; """", ""),    IF(N58&lt;&gt;"", """" &amp; VJDBCore!N$1 &amp; """", ""),     IF(O58&lt;&gt;"", """" &amp; VJDBCore!O$1 &amp; """", ""),     IF(O58&lt;&gt;"", """" &amp; VJDBCore!O$1 &amp; """", ""),     IF(P58&lt;&gt;"", """" &amp; VJDBCore!P$1 &amp; """", ""),
    IF(Q62&lt;&gt;"", """" &amp; Q62 &amp; """", ""),
    IF(R58&lt;&gt;"", """" &amp; R58 &amp; """", ""),
    IF(S58&lt;&gt;"", """" &amp; S58 &amp; """", "")
) &amp; "]"</f>
        <v>["BV-BRC"]</v>
      </c>
      <c r="U58" s="14" t="s">
        <v>944</v>
      </c>
      <c r="V58" s="1" t="s">
        <v>701</v>
      </c>
      <c r="W58" s="15"/>
      <c r="X58" s="15"/>
      <c r="Y58" s="15"/>
      <c r="Z58" s="15"/>
      <c r="AA58" s="15"/>
      <c r="AB58" s="1" t="s">
        <v>731</v>
      </c>
      <c r="AC58" s="15"/>
      <c r="AD58" s="1" t="s">
        <v>777</v>
      </c>
      <c r="AE58" s="1" t="s">
        <v>733</v>
      </c>
      <c r="AF58" s="15"/>
      <c r="AG58" s="16" t="s">
        <v>701</v>
      </c>
      <c r="AH58" s="15"/>
      <c r="AI58" s="15"/>
      <c r="AJ58" s="15"/>
      <c r="AK58" s="15"/>
      <c r="AL58" s="15"/>
      <c r="AM58" s="15"/>
      <c r="AN58" s="30"/>
    </row>
    <row r="59" spans="1:40" s="12" customFormat="1" ht="23.25" customHeight="1" thickBot="1" x14ac:dyDescent="0.35">
      <c r="A59" s="6"/>
      <c r="B59" s="6"/>
      <c r="C59" s="6"/>
      <c r="D59" s="6"/>
      <c r="E59" s="13" t="s">
        <v>673</v>
      </c>
      <c r="F59" s="6"/>
      <c r="G59" s="6"/>
      <c r="H59" s="6"/>
      <c r="I59" s="6"/>
      <c r="J59" s="6"/>
      <c r="K59" s="6"/>
      <c r="L59" s="6"/>
      <c r="M59" s="6"/>
      <c r="N59" s="6" t="s">
        <v>608</v>
      </c>
      <c r="O59" s="8"/>
      <c r="P59" s="8"/>
      <c r="Q59" s="6"/>
      <c r="R59" s="9"/>
      <c r="S59" s="6"/>
      <c r="T59" s="3" t="str">
        <f>"[" &amp; _xlfn.TEXTJOIN(", ", TRUE,
    IF(H59&lt;&gt;"", """" &amp; VJDBCore!H$1 &amp; """", ""),
    IF(I59&lt;&gt;"", """" &amp; VJDBCore!I$1 &amp; """", ""),
    IF(J59&lt;&gt;"", """" &amp; VJDBCore!J$1 &amp; """", ""),
    IF(K59&lt;&gt;"", """" &amp; VJDBCore!K$1 &amp; """", ""),
    IF(L59&lt;&gt;"", """" &amp; VJDBCore!L$1 &amp; """", ""),    IF(M59&lt;&gt;"", """" &amp; VJDBCore!M$1 &amp; """", ""),    IF(N59&lt;&gt;"", """" &amp; VJDBCore!N$1 &amp; """", ""),     IF(O59&lt;&gt;"", """" &amp; VJDBCore!O$1 &amp; """", ""),     IF(O59&lt;&gt;"", """" &amp; VJDBCore!O$1 &amp; """", ""),     IF(P59&lt;&gt;"", """" &amp; VJDBCore!P$1 &amp; """", ""),
    IF(Q63&lt;&gt;"", """" &amp; Q63 &amp; """", ""),
    IF(R59&lt;&gt;"", """" &amp; R59 &amp; """", ""),
    IF(S59&lt;&gt;"", """" &amp; S59 &amp; """", "")
) &amp; "]"</f>
        <v>["BV-BRC"]</v>
      </c>
      <c r="U59" s="14" t="s">
        <v>944</v>
      </c>
      <c r="V59" s="1" t="s">
        <v>701</v>
      </c>
      <c r="W59" s="15"/>
      <c r="X59" s="15"/>
      <c r="Y59" s="15"/>
      <c r="Z59" s="15"/>
      <c r="AA59" s="15"/>
      <c r="AB59" s="1" t="s">
        <v>740</v>
      </c>
      <c r="AC59" s="15"/>
      <c r="AD59" s="1" t="s">
        <v>778</v>
      </c>
      <c r="AE59" s="1" t="s">
        <v>733</v>
      </c>
      <c r="AF59" s="15"/>
      <c r="AG59" s="16" t="s">
        <v>701</v>
      </c>
      <c r="AH59" s="15"/>
      <c r="AI59" s="15"/>
      <c r="AJ59" s="15"/>
      <c r="AK59" s="15"/>
      <c r="AL59" s="15"/>
      <c r="AM59" s="15"/>
      <c r="AN59" s="30"/>
    </row>
    <row r="60" spans="1:40" s="12" customFormat="1" ht="23.25" customHeight="1" thickBot="1" x14ac:dyDescent="0.35">
      <c r="A60" s="6"/>
      <c r="B60" s="6"/>
      <c r="C60" s="6"/>
      <c r="D60" s="6"/>
      <c r="E60" s="13" t="s">
        <v>673</v>
      </c>
      <c r="F60" s="6"/>
      <c r="G60" s="6"/>
      <c r="H60" s="6"/>
      <c r="I60" s="6"/>
      <c r="J60" s="6"/>
      <c r="K60" s="6"/>
      <c r="L60" s="6"/>
      <c r="M60" s="6"/>
      <c r="N60" s="6"/>
      <c r="O60" s="8"/>
      <c r="P60" s="8"/>
      <c r="Q60" s="6"/>
      <c r="R60" s="9"/>
      <c r="S60" s="6"/>
      <c r="T60" s="3" t="str">
        <f>"[" &amp; _xlfn.TEXTJOIN(", ", TRUE,
    IF(H60&lt;&gt;"", """" &amp; VJDBCore!H$1 &amp; """", ""),
    IF(I60&lt;&gt;"", """" &amp; VJDBCore!I$1 &amp; """", ""),
    IF(J60&lt;&gt;"", """" &amp; VJDBCore!J$1 &amp; """", ""),
    IF(K60&lt;&gt;"", """" &amp; VJDBCore!K$1 &amp; """", ""),
    IF(L60&lt;&gt;"", """" &amp; VJDBCore!L$1 &amp; """", ""),    IF(M60&lt;&gt;"", """" &amp; VJDBCore!M$1 &amp; """", ""),    IF(N60&lt;&gt;"", """" &amp; VJDBCore!N$1 &amp; """", ""),     IF(O60&lt;&gt;"", """" &amp; VJDBCore!O$1 &amp; """", ""),     IF(O60&lt;&gt;"", """" &amp; VJDBCore!O$1 &amp; """", ""),     IF(P60&lt;&gt;"", """" &amp; VJDBCore!P$1 &amp; """", ""),
    IF(Q64&lt;&gt;"", """" &amp; Q64 &amp; """", ""),
    IF(R60&lt;&gt;"", """" &amp; R60 &amp; """", ""),
    IF(S60&lt;&gt;"", """" &amp; S60 &amp; """", "")
) &amp; "]"</f>
        <v>[]</v>
      </c>
      <c r="U60" s="14" t="s">
        <v>944</v>
      </c>
      <c r="V60" s="1" t="s">
        <v>701</v>
      </c>
      <c r="W60" s="15"/>
      <c r="X60" s="15"/>
      <c r="Y60" s="15"/>
      <c r="Z60" s="15"/>
      <c r="AA60" s="15"/>
      <c r="AB60" s="15"/>
      <c r="AC60" s="15"/>
      <c r="AD60" s="1" t="s">
        <v>779</v>
      </c>
      <c r="AE60" s="1" t="s">
        <v>733</v>
      </c>
      <c r="AF60" s="15"/>
      <c r="AG60" s="16" t="s">
        <v>701</v>
      </c>
      <c r="AH60" s="15"/>
      <c r="AI60" s="15"/>
      <c r="AJ60" s="15"/>
      <c r="AK60" s="15"/>
      <c r="AL60" s="15"/>
      <c r="AM60" s="15"/>
      <c r="AN60" s="30"/>
    </row>
    <row r="61" spans="1:40" s="12" customFormat="1" ht="23.25" customHeight="1" thickBot="1" x14ac:dyDescent="0.35">
      <c r="A61" s="6"/>
      <c r="B61" s="6"/>
      <c r="C61" s="6"/>
      <c r="D61" s="6"/>
      <c r="E61" s="13" t="s">
        <v>673</v>
      </c>
      <c r="F61" s="6"/>
      <c r="G61" s="6"/>
      <c r="H61" s="6"/>
      <c r="I61" s="6"/>
      <c r="J61" s="6"/>
      <c r="K61" s="6"/>
      <c r="L61" s="6"/>
      <c r="M61" s="6"/>
      <c r="N61" s="6"/>
      <c r="O61" s="8"/>
      <c r="P61" s="8"/>
      <c r="Q61" s="6"/>
      <c r="R61" s="9"/>
      <c r="S61" s="6"/>
      <c r="T61" s="3" t="str">
        <f>"[" &amp; _xlfn.TEXTJOIN(", ", TRUE,
    IF(H61&lt;&gt;"", """" &amp; VJDBCore!H$1 &amp; """", ""),
    IF(I61&lt;&gt;"", """" &amp; VJDBCore!I$1 &amp; """", ""),
    IF(J61&lt;&gt;"", """" &amp; VJDBCore!J$1 &amp; """", ""),
    IF(K61&lt;&gt;"", """" &amp; VJDBCore!K$1 &amp; """", ""),
    IF(L61&lt;&gt;"", """" &amp; VJDBCore!L$1 &amp; """", ""),    IF(M61&lt;&gt;"", """" &amp; VJDBCore!M$1 &amp; """", ""),    IF(N61&lt;&gt;"", """" &amp; VJDBCore!N$1 &amp; """", ""),     IF(O61&lt;&gt;"", """" &amp; VJDBCore!O$1 &amp; """", ""),     IF(O61&lt;&gt;"", """" &amp; VJDBCore!O$1 &amp; """", ""),     IF(P61&lt;&gt;"", """" &amp; VJDBCore!P$1 &amp; """", ""),
    IF(Q65&lt;&gt;"", """" &amp; Q65 &amp; """", ""),
    IF(R61&lt;&gt;"", """" &amp; R61 &amp; """", ""),
    IF(S61&lt;&gt;"", """" &amp; S61 &amp; """", "")
) &amp; "]"</f>
        <v>[]</v>
      </c>
      <c r="U61" s="14" t="s">
        <v>944</v>
      </c>
      <c r="V61" s="1" t="s">
        <v>701</v>
      </c>
      <c r="W61" s="15"/>
      <c r="X61" s="15"/>
      <c r="Y61" s="15"/>
      <c r="Z61" s="15"/>
      <c r="AA61" s="15"/>
      <c r="AB61" s="15"/>
      <c r="AC61" s="15"/>
      <c r="AD61" s="1" t="s">
        <v>780</v>
      </c>
      <c r="AE61" s="1" t="s">
        <v>733</v>
      </c>
      <c r="AF61" s="15"/>
      <c r="AG61" s="16" t="s">
        <v>701</v>
      </c>
      <c r="AH61" s="15"/>
      <c r="AI61" s="15"/>
      <c r="AJ61" s="15"/>
      <c r="AK61" s="15"/>
      <c r="AL61" s="15"/>
      <c r="AM61" s="15"/>
      <c r="AN61" s="30"/>
    </row>
    <row r="62" spans="1:40" s="12" customFormat="1" ht="23.25" customHeight="1" thickBot="1" x14ac:dyDescent="0.35">
      <c r="A62" s="6"/>
      <c r="B62" s="6"/>
      <c r="C62" s="6"/>
      <c r="D62" s="6"/>
      <c r="E62" s="13" t="s">
        <v>673</v>
      </c>
      <c r="F62" s="6"/>
      <c r="G62" s="6"/>
      <c r="H62" s="6"/>
      <c r="I62" s="6"/>
      <c r="J62" s="6"/>
      <c r="K62" s="6"/>
      <c r="L62" s="6"/>
      <c r="M62" s="6"/>
      <c r="N62" s="6" t="s">
        <v>609</v>
      </c>
      <c r="O62" s="8"/>
      <c r="P62" s="8"/>
      <c r="Q62" s="6"/>
      <c r="R62" s="9"/>
      <c r="S62" s="6"/>
      <c r="T62" s="3" t="str">
        <f>"[" &amp; _xlfn.TEXTJOIN(", ", TRUE,
    IF(H62&lt;&gt;"", """" &amp; VJDBCore!H$1 &amp; """", ""),
    IF(I62&lt;&gt;"", """" &amp; VJDBCore!I$1 &amp; """", ""),
    IF(J62&lt;&gt;"", """" &amp; VJDBCore!J$1 &amp; """", ""),
    IF(K62&lt;&gt;"", """" &amp; VJDBCore!K$1 &amp; """", ""),
    IF(L62&lt;&gt;"", """" &amp; VJDBCore!L$1 &amp; """", ""),    IF(M62&lt;&gt;"", """" &amp; VJDBCore!M$1 &amp; """", ""),    IF(N62&lt;&gt;"", """" &amp; VJDBCore!N$1 &amp; """", ""),     IF(O62&lt;&gt;"", """" &amp; VJDBCore!O$1 &amp; """", ""),     IF(O62&lt;&gt;"", """" &amp; VJDBCore!O$1 &amp; """", ""),     IF(P62&lt;&gt;"", """" &amp; VJDBCore!P$1 &amp; """", ""),
    IF(Q66&lt;&gt;"", """" &amp; Q66 &amp; """", ""),
    IF(R62&lt;&gt;"", """" &amp; R62 &amp; """", ""),
    IF(S62&lt;&gt;"", """" &amp; S62 &amp; """", "")
) &amp; "]"</f>
        <v>["BV-BRC"]</v>
      </c>
      <c r="U62" s="14" t="s">
        <v>944</v>
      </c>
      <c r="V62" s="1" t="s">
        <v>701</v>
      </c>
      <c r="W62" s="15"/>
      <c r="X62" s="15"/>
      <c r="Y62" s="15"/>
      <c r="Z62" s="15"/>
      <c r="AA62" s="15"/>
      <c r="AB62" s="1" t="s">
        <v>781</v>
      </c>
      <c r="AC62" s="1" t="s">
        <v>781</v>
      </c>
      <c r="AD62" s="1" t="s">
        <v>782</v>
      </c>
      <c r="AE62" s="1" t="s">
        <v>749</v>
      </c>
      <c r="AF62" s="15"/>
      <c r="AG62" s="16" t="s">
        <v>701</v>
      </c>
      <c r="AH62" s="15"/>
      <c r="AI62" s="15"/>
      <c r="AJ62" s="15"/>
      <c r="AK62" s="15"/>
      <c r="AL62" s="15"/>
      <c r="AM62" s="15"/>
      <c r="AN62" s="30"/>
    </row>
    <row r="63" spans="1:40" s="12" customFormat="1" ht="23.25" customHeight="1" thickBot="1" x14ac:dyDescent="0.35">
      <c r="A63" s="6"/>
      <c r="B63" s="6"/>
      <c r="C63" s="6"/>
      <c r="D63" s="6"/>
      <c r="E63" s="13" t="s">
        <v>673</v>
      </c>
      <c r="F63" s="6"/>
      <c r="G63" s="6"/>
      <c r="H63" s="6"/>
      <c r="I63" s="6"/>
      <c r="J63" s="6"/>
      <c r="K63" s="6"/>
      <c r="L63" s="6"/>
      <c r="M63" s="6"/>
      <c r="N63" s="6"/>
      <c r="O63" s="8"/>
      <c r="P63" s="8"/>
      <c r="Q63" s="6"/>
      <c r="R63" s="9"/>
      <c r="S63" s="6"/>
      <c r="T63" s="3" t="str">
        <f>"[" &amp; _xlfn.TEXTJOIN(", ", TRUE,
    IF(H63&lt;&gt;"", """" &amp; VJDBCore!H$1 &amp; """", ""),
    IF(I63&lt;&gt;"", """" &amp; VJDBCore!I$1 &amp; """", ""),
    IF(J63&lt;&gt;"", """" &amp; VJDBCore!J$1 &amp; """", ""),
    IF(K63&lt;&gt;"", """" &amp; VJDBCore!K$1 &amp; """", ""),
    IF(L63&lt;&gt;"", """" &amp; VJDBCore!L$1 &amp; """", ""),    IF(M63&lt;&gt;"", """" &amp; VJDBCore!M$1 &amp; """", ""),    IF(N63&lt;&gt;"", """" &amp; VJDBCore!N$1 &amp; """", ""),     IF(O63&lt;&gt;"", """" &amp; VJDBCore!O$1 &amp; """", ""),     IF(O63&lt;&gt;"", """" &amp; VJDBCore!O$1 &amp; """", ""),     IF(P63&lt;&gt;"", """" &amp; VJDBCore!P$1 &amp; """", ""),
    IF(Q67&lt;&gt;"", """" &amp; Q67 &amp; """", ""),
    IF(R63&lt;&gt;"", """" &amp; R63 &amp; """", ""),
    IF(S63&lt;&gt;"", """" &amp; S63 &amp; """", "")
) &amp; "]"</f>
        <v>[]</v>
      </c>
      <c r="U63" s="14" t="s">
        <v>944</v>
      </c>
      <c r="V63" s="1" t="s">
        <v>701</v>
      </c>
      <c r="W63" s="15"/>
      <c r="X63" s="15"/>
      <c r="Y63" s="15"/>
      <c r="Z63" s="15"/>
      <c r="AA63" s="15"/>
      <c r="AB63" s="15"/>
      <c r="AC63" s="1" t="s">
        <v>781</v>
      </c>
      <c r="AD63" s="1" t="s">
        <v>783</v>
      </c>
      <c r="AE63" s="1" t="s">
        <v>245</v>
      </c>
      <c r="AF63" s="15"/>
      <c r="AG63" s="16" t="s">
        <v>701</v>
      </c>
      <c r="AH63" s="15"/>
      <c r="AI63" s="15"/>
      <c r="AJ63" s="15"/>
      <c r="AK63" s="15"/>
      <c r="AL63" s="15"/>
      <c r="AM63" s="15"/>
      <c r="AN63" s="30"/>
    </row>
    <row r="64" spans="1:40" s="12" customFormat="1" ht="23.25" customHeight="1" thickBot="1" x14ac:dyDescent="0.35">
      <c r="A64" s="6"/>
      <c r="B64" s="6"/>
      <c r="C64" s="6"/>
      <c r="D64" s="6"/>
      <c r="E64" s="13" t="s">
        <v>673</v>
      </c>
      <c r="F64" s="6"/>
      <c r="G64" s="6"/>
      <c r="H64" s="6"/>
      <c r="I64" s="6"/>
      <c r="J64" s="6"/>
      <c r="K64" s="6"/>
      <c r="L64" s="6"/>
      <c r="M64" s="6"/>
      <c r="N64" s="6"/>
      <c r="O64" s="8"/>
      <c r="P64" s="8"/>
      <c r="Q64" s="6"/>
      <c r="R64" s="9"/>
      <c r="S64" s="6"/>
      <c r="T64" s="3" t="str">
        <f>"[" &amp; _xlfn.TEXTJOIN(", ", TRUE,
    IF(H64&lt;&gt;"", """" &amp; VJDBCore!H$1 &amp; """", ""),
    IF(I64&lt;&gt;"", """" &amp; VJDBCore!I$1 &amp; """", ""),
    IF(J64&lt;&gt;"", """" &amp; VJDBCore!J$1 &amp; """", ""),
    IF(K64&lt;&gt;"", """" &amp; VJDBCore!K$1 &amp; """", ""),
    IF(L64&lt;&gt;"", """" &amp; VJDBCore!L$1 &amp; """", ""),    IF(M64&lt;&gt;"", """" &amp; VJDBCore!M$1 &amp; """", ""),    IF(N64&lt;&gt;"", """" &amp; VJDBCore!N$1 &amp; """", ""),     IF(O64&lt;&gt;"", """" &amp; VJDBCore!O$1 &amp; """", ""),     IF(O64&lt;&gt;"", """" &amp; VJDBCore!O$1 &amp; """", ""),     IF(P64&lt;&gt;"", """" &amp; VJDBCore!P$1 &amp; """", ""),
    IF(Q68&lt;&gt;"", """" &amp; Q68 &amp; """", ""),
    IF(R64&lt;&gt;"", """" &amp; R64 &amp; """", ""),
    IF(S64&lt;&gt;"", """" &amp; S64 &amp; """", "")
) &amp; "]"</f>
        <v>[]</v>
      </c>
      <c r="U64" s="14" t="s">
        <v>944</v>
      </c>
      <c r="V64" s="1" t="s">
        <v>701</v>
      </c>
      <c r="W64" s="15"/>
      <c r="X64" s="15"/>
      <c r="Y64" s="15"/>
      <c r="Z64" s="15"/>
      <c r="AA64" s="15"/>
      <c r="AB64" s="15"/>
      <c r="AC64" s="15"/>
      <c r="AD64" s="1" t="s">
        <v>784</v>
      </c>
      <c r="AE64" s="1" t="s">
        <v>733</v>
      </c>
      <c r="AF64" s="15"/>
      <c r="AG64" s="16" t="s">
        <v>701</v>
      </c>
      <c r="AH64" s="15"/>
      <c r="AI64" s="15"/>
      <c r="AJ64" s="15"/>
      <c r="AK64" s="15"/>
      <c r="AL64" s="15"/>
      <c r="AM64" s="15"/>
      <c r="AN64" s="30"/>
    </row>
    <row r="65" spans="1:40" s="12" customFormat="1" ht="23.25" customHeight="1" thickBot="1" x14ac:dyDescent="0.35">
      <c r="A65" s="6"/>
      <c r="B65" s="6"/>
      <c r="C65" s="6"/>
      <c r="D65" s="6"/>
      <c r="E65" s="13" t="s">
        <v>673</v>
      </c>
      <c r="F65" s="6"/>
      <c r="G65" s="6"/>
      <c r="H65" s="6"/>
      <c r="I65" s="6"/>
      <c r="J65" s="6"/>
      <c r="K65" s="6"/>
      <c r="L65" s="6"/>
      <c r="M65" s="6"/>
      <c r="N65" s="6" t="s">
        <v>610</v>
      </c>
      <c r="O65" s="8"/>
      <c r="P65" s="8"/>
      <c r="Q65" s="6"/>
      <c r="R65" s="9"/>
      <c r="S65" s="6"/>
      <c r="T65" s="3" t="str">
        <f>"[" &amp; _xlfn.TEXTJOIN(", ", TRUE,
    IF(H65&lt;&gt;"", """" &amp; VJDBCore!H$1 &amp; """", ""),
    IF(I65&lt;&gt;"", """" &amp; VJDBCore!I$1 &amp; """", ""),
    IF(J65&lt;&gt;"", """" &amp; VJDBCore!J$1 &amp; """", ""),
    IF(K65&lt;&gt;"", """" &amp; VJDBCore!K$1 &amp; """", ""),
    IF(L65&lt;&gt;"", """" &amp; VJDBCore!L$1 &amp; """", ""),    IF(M65&lt;&gt;"", """" &amp; VJDBCore!M$1 &amp; """", ""),    IF(N65&lt;&gt;"", """" &amp; VJDBCore!N$1 &amp; """", ""),     IF(O65&lt;&gt;"", """" &amp; VJDBCore!O$1 &amp; """", ""),     IF(O65&lt;&gt;"", """" &amp; VJDBCore!O$1 &amp; """", ""),     IF(P65&lt;&gt;"", """" &amp; VJDBCore!P$1 &amp; """", ""),
    IF(Q69&lt;&gt;"", """" &amp; Q69 &amp; """", ""),
    IF(R65&lt;&gt;"", """" &amp; R65 &amp; """", ""),
    IF(S65&lt;&gt;"", """" &amp; S65 &amp; """", "")
) &amp; "]"</f>
        <v>["BV-BRC"]</v>
      </c>
      <c r="U65" s="14" t="s">
        <v>944</v>
      </c>
      <c r="V65" s="1" t="s">
        <v>701</v>
      </c>
      <c r="W65" s="15"/>
      <c r="X65" s="15"/>
      <c r="Y65" s="15"/>
      <c r="Z65" s="15"/>
      <c r="AA65" s="15"/>
      <c r="AB65" s="1" t="s">
        <v>625</v>
      </c>
      <c r="AC65" s="1" t="s">
        <v>785</v>
      </c>
      <c r="AD65" s="1" t="s">
        <v>786</v>
      </c>
      <c r="AE65" s="1" t="s">
        <v>245</v>
      </c>
      <c r="AF65" s="15"/>
      <c r="AG65" s="16" t="s">
        <v>701</v>
      </c>
      <c r="AH65" s="15"/>
      <c r="AI65" s="15"/>
      <c r="AJ65" s="15"/>
      <c r="AK65" s="15"/>
      <c r="AL65" s="15"/>
      <c r="AM65" s="15"/>
      <c r="AN65" s="30"/>
    </row>
    <row r="66" spans="1:40" s="12" customFormat="1" ht="23.25" customHeight="1" thickBot="1" x14ac:dyDescent="0.35">
      <c r="A66" s="6"/>
      <c r="B66" s="6"/>
      <c r="C66" s="6"/>
      <c r="D66" s="6"/>
      <c r="E66" s="13" t="s">
        <v>673</v>
      </c>
      <c r="F66" s="6"/>
      <c r="G66" s="6"/>
      <c r="H66" s="6"/>
      <c r="I66" s="6"/>
      <c r="J66" s="6"/>
      <c r="K66" s="6"/>
      <c r="L66" s="6"/>
      <c r="M66" s="6"/>
      <c r="N66" s="6" t="s">
        <v>611</v>
      </c>
      <c r="O66" s="8"/>
      <c r="P66" s="8"/>
      <c r="Q66" s="6"/>
      <c r="R66" s="9"/>
      <c r="S66" s="6"/>
      <c r="T66" s="3" t="str">
        <f>"[" &amp; _xlfn.TEXTJOIN(", ", TRUE,
    IF(H66&lt;&gt;"", """" &amp; VJDBCore!H$1 &amp; """", ""),
    IF(I66&lt;&gt;"", """" &amp; VJDBCore!I$1 &amp; """", ""),
    IF(J66&lt;&gt;"", """" &amp; VJDBCore!J$1 &amp; """", ""),
    IF(K66&lt;&gt;"", """" &amp; VJDBCore!K$1 &amp; """", ""),
    IF(L66&lt;&gt;"", """" &amp; VJDBCore!L$1 &amp; """", ""),    IF(M66&lt;&gt;"", """" &amp; VJDBCore!M$1 &amp; """", ""),    IF(N66&lt;&gt;"", """" &amp; VJDBCore!N$1 &amp; """", ""),     IF(O66&lt;&gt;"", """" &amp; VJDBCore!O$1 &amp; """", ""),     IF(O66&lt;&gt;"", """" &amp; VJDBCore!O$1 &amp; """", ""),     IF(P66&lt;&gt;"", """" &amp; VJDBCore!P$1 &amp; """", ""),
    IF(Q70&lt;&gt;"", """" &amp; Q70 &amp; """", ""),
    IF(R66&lt;&gt;"", """" &amp; R66 &amp; """", ""),
    IF(S66&lt;&gt;"", """" &amp; S66 &amp; """", "")
) &amp; "]"</f>
        <v>["BV-BRC"]</v>
      </c>
      <c r="U66" s="14" t="s">
        <v>944</v>
      </c>
      <c r="V66" s="1" t="s">
        <v>701</v>
      </c>
      <c r="W66" s="15"/>
      <c r="X66" s="15"/>
      <c r="Y66" s="15"/>
      <c r="Z66" s="15"/>
      <c r="AA66" s="15"/>
      <c r="AB66" s="1" t="s">
        <v>625</v>
      </c>
      <c r="AC66" s="1" t="s">
        <v>785</v>
      </c>
      <c r="AD66" s="1" t="s">
        <v>787</v>
      </c>
      <c r="AE66" s="1" t="s">
        <v>245</v>
      </c>
      <c r="AF66" s="15"/>
      <c r="AG66" s="16" t="s">
        <v>701</v>
      </c>
      <c r="AH66" s="15"/>
      <c r="AI66" s="15"/>
      <c r="AJ66" s="15"/>
      <c r="AK66" s="15"/>
      <c r="AL66" s="15"/>
      <c r="AM66" s="15"/>
      <c r="AN66" s="30"/>
    </row>
    <row r="67" spans="1:40" s="12" customFormat="1" ht="23.25" customHeight="1" thickBot="1" x14ac:dyDescent="0.35">
      <c r="A67" s="6"/>
      <c r="B67" s="6"/>
      <c r="C67" s="6"/>
      <c r="D67" s="6"/>
      <c r="E67" s="13" t="s">
        <v>673</v>
      </c>
      <c r="F67" s="6"/>
      <c r="G67" s="6"/>
      <c r="H67" s="6"/>
      <c r="I67" s="6"/>
      <c r="J67" s="6"/>
      <c r="K67" s="6"/>
      <c r="L67" s="6"/>
      <c r="M67" s="6"/>
      <c r="N67" s="6" t="s">
        <v>612</v>
      </c>
      <c r="O67" s="8"/>
      <c r="P67" s="8"/>
      <c r="Q67" s="6"/>
      <c r="R67" s="9"/>
      <c r="S67" s="6"/>
      <c r="T67" s="3" t="str">
        <f>"[" &amp; _xlfn.TEXTJOIN(", ", TRUE,
    IF(H67&lt;&gt;"", """" &amp; VJDBCore!H$1 &amp; """", ""),
    IF(I67&lt;&gt;"", """" &amp; VJDBCore!I$1 &amp; """", ""),
    IF(J67&lt;&gt;"", """" &amp; VJDBCore!J$1 &amp; """", ""),
    IF(K67&lt;&gt;"", """" &amp; VJDBCore!K$1 &amp; """", ""),
    IF(L67&lt;&gt;"", """" &amp; VJDBCore!L$1 &amp; """", ""),    IF(M67&lt;&gt;"", """" &amp; VJDBCore!M$1 &amp; """", ""),    IF(N67&lt;&gt;"", """" &amp; VJDBCore!N$1 &amp; """", ""),     IF(O67&lt;&gt;"", """" &amp; VJDBCore!O$1 &amp; """", ""),     IF(O67&lt;&gt;"", """" &amp; VJDBCore!O$1 &amp; """", ""),     IF(P67&lt;&gt;"", """" &amp; VJDBCore!P$1 &amp; """", ""),
    IF(Q71&lt;&gt;"", """" &amp; Q71 &amp; """", ""),
    IF(R67&lt;&gt;"", """" &amp; R67 &amp; """", ""),
    IF(S67&lt;&gt;"", """" &amp; S67 &amp; """", "")
) &amp; "]"</f>
        <v>["BV-BRC"]</v>
      </c>
      <c r="U67" s="14" t="s">
        <v>944</v>
      </c>
      <c r="V67" s="1" t="s">
        <v>701</v>
      </c>
      <c r="W67" s="15"/>
      <c r="X67" s="15"/>
      <c r="Y67" s="15"/>
      <c r="Z67" s="15"/>
      <c r="AA67" s="15"/>
      <c r="AB67" s="1" t="s">
        <v>747</v>
      </c>
      <c r="AC67" s="1" t="s">
        <v>747</v>
      </c>
      <c r="AD67" s="1" t="s">
        <v>788</v>
      </c>
      <c r="AE67" s="1" t="s">
        <v>749</v>
      </c>
      <c r="AF67" s="15"/>
      <c r="AG67" s="16" t="s">
        <v>701</v>
      </c>
      <c r="AH67" s="15"/>
      <c r="AI67" s="15"/>
      <c r="AJ67" s="15"/>
      <c r="AK67" s="15"/>
      <c r="AL67" s="15"/>
      <c r="AM67" s="15"/>
      <c r="AN67" s="30"/>
    </row>
    <row r="68" spans="1:40" s="12" customFormat="1" ht="23.25" customHeight="1" thickBot="1" x14ac:dyDescent="0.35">
      <c r="A68" s="6"/>
      <c r="B68" s="6"/>
      <c r="C68" s="6"/>
      <c r="D68" s="6"/>
      <c r="E68" s="13" t="s">
        <v>673</v>
      </c>
      <c r="F68" s="6"/>
      <c r="G68" s="6"/>
      <c r="H68" s="6"/>
      <c r="I68" s="6"/>
      <c r="J68" s="6"/>
      <c r="K68" s="6"/>
      <c r="L68" s="6"/>
      <c r="M68" s="6"/>
      <c r="N68" s="6" t="s">
        <v>613</v>
      </c>
      <c r="O68" s="8"/>
      <c r="P68" s="8"/>
      <c r="Q68" s="6"/>
      <c r="R68" s="9"/>
      <c r="S68" s="6"/>
      <c r="T68" s="3" t="str">
        <f>"[" &amp; _xlfn.TEXTJOIN(", ", TRUE,
    IF(H68&lt;&gt;"", """" &amp; VJDBCore!H$1 &amp; """", ""),
    IF(I68&lt;&gt;"", """" &amp; VJDBCore!I$1 &amp; """", ""),
    IF(J68&lt;&gt;"", """" &amp; VJDBCore!J$1 &amp; """", ""),
    IF(K68&lt;&gt;"", """" &amp; VJDBCore!K$1 &amp; """", ""),
    IF(L68&lt;&gt;"", """" &amp; VJDBCore!L$1 &amp; """", ""),    IF(M68&lt;&gt;"", """" &amp; VJDBCore!M$1 &amp; """", ""),    IF(N68&lt;&gt;"", """" &amp; VJDBCore!N$1 &amp; """", ""),     IF(O68&lt;&gt;"", """" &amp; VJDBCore!O$1 &amp; """", ""),     IF(O68&lt;&gt;"", """" &amp; VJDBCore!O$1 &amp; """", ""),     IF(P68&lt;&gt;"", """" &amp; VJDBCore!P$1 &amp; """", ""),
    IF(Q72&lt;&gt;"", """" &amp; Q72 &amp; """", ""),
    IF(R68&lt;&gt;"", """" &amp; R68 &amp; """", ""),
    IF(S68&lt;&gt;"", """" &amp; S68 &amp; """", "")
) &amp; "]"</f>
        <v>["BV-BRC"]</v>
      </c>
      <c r="U68" s="14" t="s">
        <v>944</v>
      </c>
      <c r="V68" s="1" t="s">
        <v>701</v>
      </c>
      <c r="W68" s="15"/>
      <c r="X68" s="15"/>
      <c r="Y68" s="15"/>
      <c r="Z68" s="15"/>
      <c r="AA68" s="15"/>
      <c r="AB68" s="1" t="s">
        <v>740</v>
      </c>
      <c r="AC68" s="15"/>
      <c r="AD68" s="1" t="s">
        <v>789</v>
      </c>
      <c r="AE68" s="1" t="s">
        <v>734</v>
      </c>
      <c r="AF68" s="15"/>
      <c r="AG68" s="16" t="s">
        <v>701</v>
      </c>
      <c r="AH68" s="15"/>
      <c r="AI68" s="15"/>
      <c r="AJ68" s="15"/>
      <c r="AK68" s="15"/>
      <c r="AL68" s="15"/>
      <c r="AM68" s="15"/>
      <c r="AN68" s="30"/>
    </row>
    <row r="69" spans="1:40" s="12" customFormat="1" ht="23.25" customHeight="1" thickBot="1" x14ac:dyDescent="0.35">
      <c r="A69" s="6"/>
      <c r="B69" s="6"/>
      <c r="C69" s="6"/>
      <c r="D69" s="6"/>
      <c r="E69" s="13" t="s">
        <v>673</v>
      </c>
      <c r="F69" s="6"/>
      <c r="G69" s="6"/>
      <c r="H69" s="6"/>
      <c r="I69" s="6"/>
      <c r="J69" s="6"/>
      <c r="K69" s="6"/>
      <c r="L69" s="6"/>
      <c r="M69" s="6"/>
      <c r="N69" s="6" t="s">
        <v>614</v>
      </c>
      <c r="O69" s="8"/>
      <c r="P69" s="8"/>
      <c r="Q69" s="6"/>
      <c r="R69" s="9"/>
      <c r="S69" s="6"/>
      <c r="T69" s="3" t="str">
        <f>"[" &amp; _xlfn.TEXTJOIN(", ", TRUE,
    IF(H69&lt;&gt;"", """" &amp; VJDBCore!H$1 &amp; """", ""),
    IF(I69&lt;&gt;"", """" &amp; VJDBCore!I$1 &amp; """", ""),
    IF(J69&lt;&gt;"", """" &amp; VJDBCore!J$1 &amp; """", ""),
    IF(K69&lt;&gt;"", """" &amp; VJDBCore!K$1 &amp; """", ""),
    IF(L69&lt;&gt;"", """" &amp; VJDBCore!L$1 &amp; """", ""),    IF(M69&lt;&gt;"", """" &amp; VJDBCore!M$1 &amp; """", ""),    IF(N69&lt;&gt;"", """" &amp; VJDBCore!N$1 &amp; """", ""),     IF(O69&lt;&gt;"", """" &amp; VJDBCore!O$1 &amp; """", ""),     IF(O69&lt;&gt;"", """" &amp; VJDBCore!O$1 &amp; """", ""),     IF(P69&lt;&gt;"", """" &amp; VJDBCore!P$1 &amp; """", ""),
    IF(Q73&lt;&gt;"", """" &amp; Q73 &amp; """", ""),
    IF(R69&lt;&gt;"", """" &amp; R69 &amp; """", ""),
    IF(S69&lt;&gt;"", """" &amp; S69 &amp; """", "")
) &amp; "]"</f>
        <v>["BV-BRC"]</v>
      </c>
      <c r="U69" s="14" t="s">
        <v>944</v>
      </c>
      <c r="V69" s="1" t="s">
        <v>701</v>
      </c>
      <c r="W69" s="15"/>
      <c r="X69" s="15"/>
      <c r="Y69" s="15"/>
      <c r="Z69" s="15"/>
      <c r="AA69" s="15"/>
      <c r="AB69" s="1" t="s">
        <v>677</v>
      </c>
      <c r="AC69" s="1" t="s">
        <v>278</v>
      </c>
      <c r="AD69" s="1" t="s">
        <v>790</v>
      </c>
      <c r="AE69" s="1" t="s">
        <v>733</v>
      </c>
      <c r="AF69" s="15"/>
      <c r="AG69" s="16" t="s">
        <v>701</v>
      </c>
      <c r="AH69" s="15"/>
      <c r="AI69" s="15"/>
      <c r="AJ69" s="15"/>
      <c r="AK69" s="15"/>
      <c r="AL69" s="15"/>
      <c r="AM69" s="15"/>
      <c r="AN69" s="30"/>
    </row>
    <row r="70" spans="1:40" s="12" customFormat="1" ht="23.25" customHeight="1" thickBot="1" x14ac:dyDescent="0.35">
      <c r="A70" s="6"/>
      <c r="B70" s="6"/>
      <c r="C70" s="6"/>
      <c r="D70" s="6"/>
      <c r="E70" s="13" t="s">
        <v>673</v>
      </c>
      <c r="F70" s="6"/>
      <c r="G70" s="6"/>
      <c r="H70" s="6"/>
      <c r="I70" s="6"/>
      <c r="J70" s="6"/>
      <c r="K70" s="6"/>
      <c r="L70" s="6"/>
      <c r="M70" s="6"/>
      <c r="N70" s="6" t="s">
        <v>615</v>
      </c>
      <c r="O70" s="8"/>
      <c r="P70" s="8"/>
      <c r="Q70" s="6"/>
      <c r="R70" s="9"/>
      <c r="S70" s="6"/>
      <c r="T70" s="3" t="str">
        <f>"[" &amp; _xlfn.TEXTJOIN(", ", TRUE,
    IF(H70&lt;&gt;"", """" &amp; VJDBCore!H$1 &amp; """", ""),
    IF(I70&lt;&gt;"", """" &amp; VJDBCore!I$1 &amp; """", ""),
    IF(J70&lt;&gt;"", """" &amp; VJDBCore!J$1 &amp; """", ""),
    IF(K70&lt;&gt;"", """" &amp; VJDBCore!K$1 &amp; """", ""),
    IF(L70&lt;&gt;"", """" &amp; VJDBCore!L$1 &amp; """", ""),    IF(M70&lt;&gt;"", """" &amp; VJDBCore!M$1 &amp; """", ""),    IF(N70&lt;&gt;"", """" &amp; VJDBCore!N$1 &amp; """", ""),     IF(O70&lt;&gt;"", """" &amp; VJDBCore!O$1 &amp; """", ""),     IF(O70&lt;&gt;"", """" &amp; VJDBCore!O$1 &amp; """", ""),     IF(P70&lt;&gt;"", """" &amp; VJDBCore!P$1 &amp; """", ""),
    IF(Q74&lt;&gt;"", """" &amp; Q74 &amp; """", ""),
    IF(R70&lt;&gt;"", """" &amp; R70 &amp; """", ""),
    IF(S70&lt;&gt;"", """" &amp; S70 &amp; """", "")
) &amp; "]"</f>
        <v>["BV-BRC"]</v>
      </c>
      <c r="U70" s="14" t="s">
        <v>944</v>
      </c>
      <c r="V70" s="1" t="s">
        <v>701</v>
      </c>
      <c r="W70" s="15"/>
      <c r="X70" s="15"/>
      <c r="Y70" s="15"/>
      <c r="Z70" s="15"/>
      <c r="AA70" s="15"/>
      <c r="AB70" s="1" t="s">
        <v>625</v>
      </c>
      <c r="AC70" s="1" t="s">
        <v>785</v>
      </c>
      <c r="AD70" s="1" t="s">
        <v>791</v>
      </c>
      <c r="AE70" s="1" t="s">
        <v>245</v>
      </c>
      <c r="AF70" s="15"/>
      <c r="AG70" s="16" t="s">
        <v>701</v>
      </c>
      <c r="AH70" s="15"/>
      <c r="AI70" s="15"/>
      <c r="AJ70" s="15"/>
      <c r="AK70" s="15"/>
      <c r="AL70" s="15"/>
      <c r="AM70" s="15"/>
      <c r="AN70" s="30"/>
    </row>
    <row r="71" spans="1:40" s="12" customFormat="1" ht="23.25" customHeight="1" thickBot="1" x14ac:dyDescent="0.35">
      <c r="A71" s="6"/>
      <c r="B71" s="6"/>
      <c r="C71" s="6"/>
      <c r="D71" s="6"/>
      <c r="E71" s="13" t="s">
        <v>673</v>
      </c>
      <c r="F71" s="6"/>
      <c r="G71" s="6"/>
      <c r="H71" s="6"/>
      <c r="I71" s="6"/>
      <c r="J71" s="6"/>
      <c r="K71" s="6"/>
      <c r="L71" s="6"/>
      <c r="M71" s="6"/>
      <c r="N71" s="6" t="s">
        <v>616</v>
      </c>
      <c r="O71" s="8"/>
      <c r="P71" s="8"/>
      <c r="Q71" s="6"/>
      <c r="R71" s="9"/>
      <c r="S71" s="6"/>
      <c r="T71" s="3" t="str">
        <f>"[" &amp; _xlfn.TEXTJOIN(", ", TRUE,
    IF(H71&lt;&gt;"", """" &amp; VJDBCore!H$1 &amp; """", ""),
    IF(I71&lt;&gt;"", """" &amp; VJDBCore!I$1 &amp; """", ""),
    IF(J71&lt;&gt;"", """" &amp; VJDBCore!J$1 &amp; """", ""),
    IF(K71&lt;&gt;"", """" &amp; VJDBCore!K$1 &amp; """", ""),
    IF(L71&lt;&gt;"", """" &amp; VJDBCore!L$1 &amp; """", ""),    IF(M71&lt;&gt;"", """" &amp; VJDBCore!M$1 &amp; """", ""),    IF(N71&lt;&gt;"", """" &amp; VJDBCore!N$1 &amp; """", ""),     IF(O71&lt;&gt;"", """" &amp; VJDBCore!O$1 &amp; """", ""),     IF(O71&lt;&gt;"", """" &amp; VJDBCore!O$1 &amp; """", ""),     IF(P71&lt;&gt;"", """" &amp; VJDBCore!P$1 &amp; """", ""),
    IF(Q75&lt;&gt;"", """" &amp; Q75 &amp; """", ""),
    IF(R71&lt;&gt;"", """" &amp; R71 &amp; """", ""),
    IF(S71&lt;&gt;"", """" &amp; S71 &amp; """", "")
) &amp; "]"</f>
        <v>["BV-BRC"]</v>
      </c>
      <c r="U71" s="14" t="s">
        <v>944</v>
      </c>
      <c r="V71" s="1" t="s">
        <v>701</v>
      </c>
      <c r="W71" s="15"/>
      <c r="X71" s="15"/>
      <c r="Y71" s="15"/>
      <c r="Z71" s="15"/>
      <c r="AA71" s="15"/>
      <c r="AB71" s="1" t="s">
        <v>674</v>
      </c>
      <c r="AC71" s="1" t="s">
        <v>737</v>
      </c>
      <c r="AD71" s="1" t="s">
        <v>792</v>
      </c>
      <c r="AE71" s="1" t="s">
        <v>749</v>
      </c>
      <c r="AF71" s="15"/>
      <c r="AG71" s="16" t="s">
        <v>701</v>
      </c>
      <c r="AH71" s="15"/>
      <c r="AI71" s="15"/>
      <c r="AJ71" s="15"/>
      <c r="AK71" s="15"/>
      <c r="AL71" s="15"/>
      <c r="AM71" s="15"/>
      <c r="AN71" s="30"/>
    </row>
    <row r="72" spans="1:40" s="12" customFormat="1" ht="23.25" customHeight="1" thickBot="1" x14ac:dyDescent="0.35">
      <c r="A72" s="6"/>
      <c r="B72" s="6"/>
      <c r="C72" s="6"/>
      <c r="D72" s="6"/>
      <c r="E72" s="13" t="s">
        <v>673</v>
      </c>
      <c r="F72" s="6"/>
      <c r="G72" s="6"/>
      <c r="H72" s="6"/>
      <c r="I72" s="6"/>
      <c r="J72" s="6"/>
      <c r="K72" s="6"/>
      <c r="L72" s="6"/>
      <c r="M72" s="6"/>
      <c r="N72" s="6" t="s">
        <v>617</v>
      </c>
      <c r="O72" s="8"/>
      <c r="P72" s="8"/>
      <c r="Q72" s="6"/>
      <c r="R72" s="9"/>
      <c r="S72" s="6"/>
      <c r="T72" s="3" t="str">
        <f>"[" &amp; _xlfn.TEXTJOIN(", ", TRUE,
    IF(H72&lt;&gt;"", """" &amp; VJDBCore!H$1 &amp; """", ""),
    IF(I72&lt;&gt;"", """" &amp; VJDBCore!I$1 &amp; """", ""),
    IF(J72&lt;&gt;"", """" &amp; VJDBCore!J$1 &amp; """", ""),
    IF(K72&lt;&gt;"", """" &amp; VJDBCore!K$1 &amp; """", ""),
    IF(L72&lt;&gt;"", """" &amp; VJDBCore!L$1 &amp; """", ""),    IF(M72&lt;&gt;"", """" &amp; VJDBCore!M$1 &amp; """", ""),    IF(N72&lt;&gt;"", """" &amp; VJDBCore!N$1 &amp; """", ""),     IF(O72&lt;&gt;"", """" &amp; VJDBCore!O$1 &amp; """", ""),     IF(O72&lt;&gt;"", """" &amp; VJDBCore!O$1 &amp; """", ""),     IF(P72&lt;&gt;"", """" &amp; VJDBCore!P$1 &amp; """", ""),
    IF(Q76&lt;&gt;"", """" &amp; Q76 &amp; """", ""),
    IF(R72&lt;&gt;"", """" &amp; R72 &amp; """", ""),
    IF(S72&lt;&gt;"", """" &amp; S72 &amp; """", "")
) &amp; "]"</f>
        <v>["BV-BRC"]</v>
      </c>
      <c r="U72" s="14" t="s">
        <v>944</v>
      </c>
      <c r="V72" s="1" t="s">
        <v>701</v>
      </c>
      <c r="W72" s="15"/>
      <c r="X72" s="15"/>
      <c r="Y72" s="15"/>
      <c r="Z72" s="15"/>
      <c r="AA72" s="15"/>
      <c r="AB72" s="1" t="s">
        <v>766</v>
      </c>
      <c r="AC72" s="15"/>
      <c r="AD72" s="1" t="s">
        <v>793</v>
      </c>
      <c r="AE72" s="1" t="s">
        <v>733</v>
      </c>
      <c r="AF72" s="15"/>
      <c r="AG72" s="16" t="s">
        <v>701</v>
      </c>
      <c r="AH72" s="15"/>
      <c r="AI72" s="15"/>
      <c r="AJ72" s="15"/>
      <c r="AK72" s="15"/>
      <c r="AL72" s="15"/>
      <c r="AM72" s="15"/>
      <c r="AN72" s="30"/>
    </row>
    <row r="73" spans="1:40" s="12" customFormat="1" ht="23.25" customHeight="1" thickBot="1" x14ac:dyDescent="0.35">
      <c r="A73" s="6"/>
      <c r="B73" s="6"/>
      <c r="C73" s="6"/>
      <c r="D73" s="6"/>
      <c r="E73" s="13" t="s">
        <v>673</v>
      </c>
      <c r="F73" s="6"/>
      <c r="G73" s="6"/>
      <c r="H73" s="6"/>
      <c r="I73" s="6"/>
      <c r="J73" s="6"/>
      <c r="K73" s="6"/>
      <c r="L73" s="6"/>
      <c r="M73" s="6"/>
      <c r="N73" s="6"/>
      <c r="O73" s="8"/>
      <c r="P73" s="8"/>
      <c r="Q73" s="6"/>
      <c r="R73" s="9"/>
      <c r="S73" s="6"/>
      <c r="T73" s="3" t="str">
        <f>"[" &amp; _xlfn.TEXTJOIN(", ", TRUE,
    IF(H73&lt;&gt;"", """" &amp; VJDBCore!H$1 &amp; """", ""),
    IF(I73&lt;&gt;"", """" &amp; VJDBCore!I$1 &amp; """", ""),
    IF(J73&lt;&gt;"", """" &amp; VJDBCore!J$1 &amp; """", ""),
    IF(K73&lt;&gt;"", """" &amp; VJDBCore!K$1 &amp; """", ""),
    IF(L73&lt;&gt;"", """" &amp; VJDBCore!L$1 &amp; """", ""),    IF(M73&lt;&gt;"", """" &amp; VJDBCore!M$1 &amp; """", ""),    IF(N73&lt;&gt;"", """" &amp; VJDBCore!N$1 &amp; """", ""),     IF(O73&lt;&gt;"", """" &amp; VJDBCore!O$1 &amp; """", ""),     IF(O73&lt;&gt;"", """" &amp; VJDBCore!O$1 &amp; """", ""),     IF(P73&lt;&gt;"", """" &amp; VJDBCore!P$1 &amp; """", ""),
    IF(Q77&lt;&gt;"", """" &amp; Q77 &amp; """", ""),
    IF(R73&lt;&gt;"", """" &amp; R73 &amp; """", ""),
    IF(S73&lt;&gt;"", """" &amp; S73 &amp; """", "")
) &amp; "]"</f>
        <v>[]</v>
      </c>
      <c r="U73" s="14" t="s">
        <v>944</v>
      </c>
      <c r="V73" s="1" t="s">
        <v>701</v>
      </c>
      <c r="W73" s="15"/>
      <c r="X73" s="15"/>
      <c r="Y73" s="15"/>
      <c r="Z73" s="15"/>
      <c r="AA73" s="15"/>
      <c r="AB73" s="15"/>
      <c r="AC73" s="15"/>
      <c r="AD73" s="1" t="s">
        <v>794</v>
      </c>
      <c r="AE73" s="1" t="s">
        <v>734</v>
      </c>
      <c r="AF73" s="15"/>
      <c r="AG73" s="16" t="s">
        <v>701</v>
      </c>
      <c r="AH73" s="15"/>
      <c r="AI73" s="15"/>
      <c r="AJ73" s="15"/>
      <c r="AK73" s="15"/>
      <c r="AL73" s="15"/>
      <c r="AM73" s="15"/>
      <c r="AN73" s="30"/>
    </row>
    <row r="74" spans="1:40" s="12" customFormat="1" ht="23.25" customHeight="1" thickBot="1" x14ac:dyDescent="0.35">
      <c r="A74" s="6"/>
      <c r="B74" s="6"/>
      <c r="C74" s="6"/>
      <c r="D74" s="6"/>
      <c r="E74" s="13" t="s">
        <v>673</v>
      </c>
      <c r="F74" s="6"/>
      <c r="G74" s="6"/>
      <c r="H74" s="6"/>
      <c r="I74" s="6"/>
      <c r="J74" s="6"/>
      <c r="K74" s="6"/>
      <c r="L74" s="6"/>
      <c r="M74" s="6"/>
      <c r="N74" s="6" t="s">
        <v>618</v>
      </c>
      <c r="O74" s="8"/>
      <c r="P74" s="8"/>
      <c r="Q74" s="6"/>
      <c r="R74" s="9"/>
      <c r="S74" s="6"/>
      <c r="T74" s="3" t="str">
        <f>"[" &amp; _xlfn.TEXTJOIN(", ", TRUE,
    IF(H74&lt;&gt;"", """" &amp; VJDBCore!H$1 &amp; """", ""),
    IF(I74&lt;&gt;"", """" &amp; VJDBCore!I$1 &amp; """", ""),
    IF(J74&lt;&gt;"", """" &amp; VJDBCore!J$1 &amp; """", ""),
    IF(K74&lt;&gt;"", """" &amp; VJDBCore!K$1 &amp; """", ""),
    IF(L74&lt;&gt;"", """" &amp; VJDBCore!L$1 &amp; """", ""),    IF(M74&lt;&gt;"", """" &amp; VJDBCore!M$1 &amp; """", ""),    IF(N74&lt;&gt;"", """" &amp; VJDBCore!N$1 &amp; """", ""),     IF(O74&lt;&gt;"", """" &amp; VJDBCore!O$1 &amp; """", ""),     IF(O74&lt;&gt;"", """" &amp; VJDBCore!O$1 &amp; """", ""),     IF(P74&lt;&gt;"", """" &amp; VJDBCore!P$1 &amp; """", ""),
    IF(Q78&lt;&gt;"", """" &amp; Q78 &amp; """", ""),
    IF(R74&lt;&gt;"", """" &amp; R74 &amp; """", ""),
    IF(S74&lt;&gt;"", """" &amp; S74 &amp; """", "")
) &amp; "]"</f>
        <v>["BV-BRC"]</v>
      </c>
      <c r="U74" s="14" t="s">
        <v>944</v>
      </c>
      <c r="V74" s="1" t="s">
        <v>701</v>
      </c>
      <c r="W74" s="15"/>
      <c r="X74" s="15"/>
      <c r="Y74" s="15"/>
      <c r="Z74" s="15"/>
      <c r="AA74" s="15"/>
      <c r="AB74" s="1" t="s">
        <v>731</v>
      </c>
      <c r="AC74" s="15"/>
      <c r="AD74" s="1" t="s">
        <v>795</v>
      </c>
      <c r="AE74" s="1" t="s">
        <v>768</v>
      </c>
      <c r="AF74" s="15"/>
      <c r="AG74" s="16" t="s">
        <v>701</v>
      </c>
      <c r="AH74" s="15"/>
      <c r="AI74" s="15"/>
      <c r="AJ74" s="15"/>
      <c r="AK74" s="15"/>
      <c r="AL74" s="15"/>
      <c r="AM74" s="15"/>
      <c r="AN74" s="30"/>
    </row>
    <row r="75" spans="1:40" s="12" customFormat="1" ht="23.25" customHeight="1" thickBot="1" x14ac:dyDescent="0.35">
      <c r="A75" s="6"/>
      <c r="B75" s="6"/>
      <c r="C75" s="6"/>
      <c r="D75" s="6"/>
      <c r="E75" s="13" t="s">
        <v>673</v>
      </c>
      <c r="F75" s="6"/>
      <c r="G75" s="6"/>
      <c r="H75" s="6"/>
      <c r="I75" s="6"/>
      <c r="J75" s="6"/>
      <c r="K75" s="6"/>
      <c r="L75" s="6"/>
      <c r="M75" s="6"/>
      <c r="N75" s="6" t="s">
        <v>619</v>
      </c>
      <c r="O75" s="8"/>
      <c r="P75" s="8"/>
      <c r="Q75" s="6"/>
      <c r="R75" s="9"/>
      <c r="S75" s="6"/>
      <c r="T75" s="3" t="str">
        <f>"[" &amp; _xlfn.TEXTJOIN(", ", TRUE,
    IF(H75&lt;&gt;"", """" &amp; VJDBCore!H$1 &amp; """", ""),
    IF(I75&lt;&gt;"", """" &amp; VJDBCore!I$1 &amp; """", ""),
    IF(J75&lt;&gt;"", """" &amp; VJDBCore!J$1 &amp; """", ""),
    IF(K75&lt;&gt;"", """" &amp; VJDBCore!K$1 &amp; """", ""),
    IF(L75&lt;&gt;"", """" &amp; VJDBCore!L$1 &amp; """", ""),    IF(M75&lt;&gt;"", """" &amp; VJDBCore!M$1 &amp; """", ""),    IF(N75&lt;&gt;"", """" &amp; VJDBCore!N$1 &amp; """", ""),     IF(O75&lt;&gt;"", """" &amp; VJDBCore!O$1 &amp; """", ""),     IF(O75&lt;&gt;"", """" &amp; VJDBCore!O$1 &amp; """", ""),     IF(P75&lt;&gt;"", """" &amp; VJDBCore!P$1 &amp; """", ""),
    IF(Q79&lt;&gt;"", """" &amp; Q79 &amp; """", ""),
    IF(R75&lt;&gt;"", """" &amp; R75 &amp; """", ""),
    IF(S75&lt;&gt;"", """" &amp; S75 &amp; """", "")
) &amp; "]"</f>
        <v>["BV-BRC"]</v>
      </c>
      <c r="U75" s="14" t="s">
        <v>944</v>
      </c>
      <c r="V75" s="1" t="s">
        <v>701</v>
      </c>
      <c r="W75" s="15"/>
      <c r="X75" s="15"/>
      <c r="Y75" s="15"/>
      <c r="Z75" s="15"/>
      <c r="AA75" s="15"/>
      <c r="AB75" s="1" t="s">
        <v>747</v>
      </c>
      <c r="AC75" s="1" t="s">
        <v>747</v>
      </c>
      <c r="AD75" s="1" t="s">
        <v>796</v>
      </c>
      <c r="AE75" s="1" t="s">
        <v>749</v>
      </c>
      <c r="AF75" s="15"/>
      <c r="AG75" s="16" t="s">
        <v>701</v>
      </c>
      <c r="AH75" s="15"/>
      <c r="AI75" s="15"/>
      <c r="AJ75" s="15"/>
      <c r="AK75" s="15"/>
      <c r="AL75" s="15"/>
      <c r="AM75" s="15"/>
      <c r="AN75" s="30"/>
    </row>
    <row r="76" spans="1:40" s="12" customFormat="1" ht="23.25" customHeight="1" thickBot="1" x14ac:dyDescent="0.35">
      <c r="A76" s="6"/>
      <c r="B76" s="6"/>
      <c r="C76" s="6"/>
      <c r="D76" s="6"/>
      <c r="E76" s="13" t="s">
        <v>673</v>
      </c>
      <c r="F76" s="6"/>
      <c r="G76" s="6"/>
      <c r="H76" s="6"/>
      <c r="I76" s="6"/>
      <c r="J76" s="6"/>
      <c r="K76" s="6"/>
      <c r="L76" s="6"/>
      <c r="M76" s="6"/>
      <c r="N76" s="6" t="s">
        <v>620</v>
      </c>
      <c r="O76" s="8"/>
      <c r="P76" s="8"/>
      <c r="Q76" s="6"/>
      <c r="R76" s="9"/>
      <c r="S76" s="6"/>
      <c r="T76" s="3" t="str">
        <f>"[" &amp; _xlfn.TEXTJOIN(", ", TRUE,
    IF(H76&lt;&gt;"", """" &amp; VJDBCore!H$1 &amp; """", ""),
    IF(I76&lt;&gt;"", """" &amp; VJDBCore!I$1 &amp; """", ""),
    IF(J76&lt;&gt;"", """" &amp; VJDBCore!J$1 &amp; """", ""),
    IF(K76&lt;&gt;"", """" &amp; VJDBCore!K$1 &amp; """", ""),
    IF(L76&lt;&gt;"", """" &amp; VJDBCore!L$1 &amp; """", ""),    IF(M76&lt;&gt;"", """" &amp; VJDBCore!M$1 &amp; """", ""),    IF(N76&lt;&gt;"", """" &amp; VJDBCore!N$1 &amp; """", ""),     IF(O76&lt;&gt;"", """" &amp; VJDBCore!O$1 &amp; """", ""),     IF(O76&lt;&gt;"", """" &amp; VJDBCore!O$1 &amp; """", ""),     IF(P76&lt;&gt;"", """" &amp; VJDBCore!P$1 &amp; """", ""),
    IF(Q80&lt;&gt;"", """" &amp; Q80 &amp; """", ""),
    IF(R76&lt;&gt;"", """" &amp; R76 &amp; """", ""),
    IF(S76&lt;&gt;"", """" &amp; S76 &amp; """", "")
) &amp; "]"</f>
        <v>["BV-BRC"]</v>
      </c>
      <c r="U76" s="14" t="s">
        <v>944</v>
      </c>
      <c r="V76" s="1" t="s">
        <v>701</v>
      </c>
      <c r="W76" s="15"/>
      <c r="X76" s="15"/>
      <c r="Y76" s="15"/>
      <c r="Z76" s="15"/>
      <c r="AA76" s="15"/>
      <c r="AB76" s="1" t="s">
        <v>747</v>
      </c>
      <c r="AC76" s="1" t="s">
        <v>747</v>
      </c>
      <c r="AD76" s="1" t="s">
        <v>797</v>
      </c>
      <c r="AE76" s="1" t="s">
        <v>749</v>
      </c>
      <c r="AF76" s="15"/>
      <c r="AG76" s="16" t="s">
        <v>701</v>
      </c>
      <c r="AH76" s="15"/>
      <c r="AI76" s="15"/>
      <c r="AJ76" s="15"/>
      <c r="AK76" s="15"/>
      <c r="AL76" s="15"/>
      <c r="AM76" s="15"/>
      <c r="AN76" s="30"/>
    </row>
    <row r="77" spans="1:40" s="12" customFormat="1" ht="23.25" customHeight="1" thickBot="1" x14ac:dyDescent="0.35">
      <c r="A77" s="6"/>
      <c r="B77" s="6"/>
      <c r="C77" s="6"/>
      <c r="D77" s="6"/>
      <c r="E77" s="13" t="s">
        <v>673</v>
      </c>
      <c r="F77" s="6"/>
      <c r="G77" s="6"/>
      <c r="H77" s="6"/>
      <c r="I77" s="6"/>
      <c r="J77" s="6"/>
      <c r="K77" s="6"/>
      <c r="L77" s="6"/>
      <c r="M77" s="6"/>
      <c r="N77" s="6" t="s">
        <v>621</v>
      </c>
      <c r="O77" s="8"/>
      <c r="P77" s="8"/>
      <c r="Q77" s="6"/>
      <c r="R77" s="9"/>
      <c r="S77" s="6"/>
      <c r="T77" s="3" t="str">
        <f>"[" &amp; _xlfn.TEXTJOIN(", ", TRUE,
    IF(H77&lt;&gt;"", """" &amp; VJDBCore!H$1 &amp; """", ""),
    IF(I77&lt;&gt;"", """" &amp; VJDBCore!I$1 &amp; """", ""),
    IF(J77&lt;&gt;"", """" &amp; VJDBCore!J$1 &amp; """", ""),
    IF(K77&lt;&gt;"", """" &amp; VJDBCore!K$1 &amp; """", ""),
    IF(L77&lt;&gt;"", """" &amp; VJDBCore!L$1 &amp; """", ""),    IF(M77&lt;&gt;"", """" &amp; VJDBCore!M$1 &amp; """", ""),    IF(N77&lt;&gt;"", """" &amp; VJDBCore!N$1 &amp; """", ""),     IF(O77&lt;&gt;"", """" &amp; VJDBCore!O$1 &amp; """", ""),     IF(O77&lt;&gt;"", """" &amp; VJDBCore!O$1 &amp; """", ""),     IF(P77&lt;&gt;"", """" &amp; VJDBCore!P$1 &amp; """", ""),
    IF(Q81&lt;&gt;"", """" &amp; Q81 &amp; """", ""),
    IF(R77&lt;&gt;"", """" &amp; R77 &amp; """", ""),
    IF(S77&lt;&gt;"", """" &amp; S77 &amp; """", "")
) &amp; "]"</f>
        <v>["BV-BRC"]</v>
      </c>
      <c r="U77" s="14" t="s">
        <v>944</v>
      </c>
      <c r="V77" s="1" t="s">
        <v>701</v>
      </c>
      <c r="W77" s="15"/>
      <c r="X77" s="15"/>
      <c r="Y77" s="15"/>
      <c r="Z77" s="15"/>
      <c r="AA77" s="15"/>
      <c r="AB77" s="1" t="s">
        <v>747</v>
      </c>
      <c r="AC77" s="1" t="s">
        <v>747</v>
      </c>
      <c r="AD77" s="1" t="s">
        <v>798</v>
      </c>
      <c r="AE77" s="1" t="s">
        <v>749</v>
      </c>
      <c r="AF77" s="15"/>
      <c r="AG77" s="16" t="s">
        <v>701</v>
      </c>
      <c r="AH77" s="15"/>
      <c r="AI77" s="15"/>
      <c r="AJ77" s="15"/>
      <c r="AK77" s="15"/>
      <c r="AL77" s="15"/>
      <c r="AM77" s="15"/>
      <c r="AN77" s="30"/>
    </row>
    <row r="78" spans="1:40" s="12" customFormat="1" ht="23.25" customHeight="1" thickBot="1" x14ac:dyDescent="0.35">
      <c r="A78" s="6"/>
      <c r="B78" s="6"/>
      <c r="C78" s="6"/>
      <c r="D78" s="6"/>
      <c r="E78" s="13" t="s">
        <v>673</v>
      </c>
      <c r="F78" s="6"/>
      <c r="G78" s="6"/>
      <c r="H78" s="6"/>
      <c r="I78" s="6"/>
      <c r="J78" s="6"/>
      <c r="K78" s="6"/>
      <c r="L78" s="6"/>
      <c r="M78" s="6"/>
      <c r="N78" s="6"/>
      <c r="O78" s="8"/>
      <c r="P78" s="8"/>
      <c r="Q78" s="6"/>
      <c r="R78" s="9"/>
      <c r="S78" s="6"/>
      <c r="T78" s="3" t="str">
        <f>"[" &amp; _xlfn.TEXTJOIN(", ", TRUE,
    IF(H78&lt;&gt;"", """" &amp; VJDBCore!H$1 &amp; """", ""),
    IF(I78&lt;&gt;"", """" &amp; VJDBCore!I$1 &amp; """", ""),
    IF(J78&lt;&gt;"", """" &amp; VJDBCore!J$1 &amp; """", ""),
    IF(K78&lt;&gt;"", """" &amp; VJDBCore!K$1 &amp; """", ""),
    IF(L78&lt;&gt;"", """" &amp; VJDBCore!L$1 &amp; """", ""),    IF(M78&lt;&gt;"", """" &amp; VJDBCore!M$1 &amp; """", ""),    IF(N78&lt;&gt;"", """" &amp; VJDBCore!N$1 &amp; """", ""),     IF(O78&lt;&gt;"", """" &amp; VJDBCore!O$1 &amp; """", ""),     IF(O78&lt;&gt;"", """" &amp; VJDBCore!O$1 &amp; """", ""),     IF(P78&lt;&gt;"", """" &amp; VJDBCore!P$1 &amp; """", ""),
    IF(Q82&lt;&gt;"", """" &amp; Q82 &amp; """", ""),
    IF(R78&lt;&gt;"", """" &amp; R78 &amp; """", ""),
    IF(S78&lt;&gt;"", """" &amp; S78 &amp; """", "")
) &amp; "]"</f>
        <v>[]</v>
      </c>
      <c r="U78" s="14" t="s">
        <v>944</v>
      </c>
      <c r="V78" s="1" t="s">
        <v>701</v>
      </c>
      <c r="W78" s="15"/>
      <c r="X78" s="15"/>
      <c r="Y78" s="15"/>
      <c r="Z78" s="15"/>
      <c r="AA78" s="15"/>
      <c r="AB78" s="15"/>
      <c r="AC78" s="1" t="s">
        <v>781</v>
      </c>
      <c r="AD78" s="1" t="s">
        <v>799</v>
      </c>
      <c r="AE78" s="1" t="s">
        <v>749</v>
      </c>
      <c r="AF78" s="15"/>
      <c r="AG78" s="16" t="s">
        <v>701</v>
      </c>
      <c r="AH78" s="15"/>
      <c r="AI78" s="15"/>
      <c r="AJ78" s="15"/>
      <c r="AK78" s="15"/>
      <c r="AL78" s="15"/>
      <c r="AM78" s="15"/>
      <c r="AN78" s="30"/>
    </row>
    <row r="79" spans="1:40" s="12" customFormat="1" ht="23.25" customHeight="1" thickBot="1" x14ac:dyDescent="0.35">
      <c r="A79" s="6"/>
      <c r="B79" s="6"/>
      <c r="C79" s="6"/>
      <c r="D79" s="6"/>
      <c r="E79" s="13" t="s">
        <v>673</v>
      </c>
      <c r="F79" s="6"/>
      <c r="G79" s="6"/>
      <c r="H79" s="6"/>
      <c r="I79" s="6"/>
      <c r="J79" s="6"/>
      <c r="K79" s="6"/>
      <c r="L79" s="6"/>
      <c r="M79" s="6"/>
      <c r="N79" s="6"/>
      <c r="O79" s="8"/>
      <c r="P79" s="8"/>
      <c r="Q79" s="6"/>
      <c r="R79" s="9"/>
      <c r="S79" s="6"/>
      <c r="T79" s="3" t="str">
        <f>"[" &amp; _xlfn.TEXTJOIN(", ", TRUE,
    IF(H79&lt;&gt;"", """" &amp; VJDBCore!H$1 &amp; """", ""),
    IF(I79&lt;&gt;"", """" &amp; VJDBCore!I$1 &amp; """", ""),
    IF(J79&lt;&gt;"", """" &amp; VJDBCore!J$1 &amp; """", ""),
    IF(K79&lt;&gt;"", """" &amp; VJDBCore!K$1 &amp; """", ""),
    IF(L79&lt;&gt;"", """" &amp; VJDBCore!L$1 &amp; """", ""),    IF(M79&lt;&gt;"", """" &amp; VJDBCore!M$1 &amp; """", ""),    IF(N79&lt;&gt;"", """" &amp; VJDBCore!N$1 &amp; """", ""),     IF(O79&lt;&gt;"", """" &amp; VJDBCore!O$1 &amp; """", ""),     IF(O79&lt;&gt;"", """" &amp; VJDBCore!O$1 &amp; """", ""),     IF(P79&lt;&gt;"", """" &amp; VJDBCore!P$1 &amp; """", ""),
    IF(Q83&lt;&gt;"", """" &amp; Q83 &amp; """", ""),
    IF(R79&lt;&gt;"", """" &amp; R79 &amp; """", ""),
    IF(S79&lt;&gt;"", """" &amp; S79 &amp; """", "")
) &amp; "]"</f>
        <v>[]</v>
      </c>
      <c r="U79" s="14" t="s">
        <v>944</v>
      </c>
      <c r="V79" s="1" t="s">
        <v>701</v>
      </c>
      <c r="W79" s="15"/>
      <c r="X79" s="15"/>
      <c r="Y79" s="15"/>
      <c r="Z79" s="15"/>
      <c r="AA79" s="15"/>
      <c r="AB79" s="15"/>
      <c r="AC79" s="1" t="s">
        <v>781</v>
      </c>
      <c r="AD79" s="1" t="s">
        <v>800</v>
      </c>
      <c r="AE79" s="1" t="s">
        <v>245</v>
      </c>
      <c r="AF79" s="15"/>
      <c r="AG79" s="16" t="s">
        <v>701</v>
      </c>
      <c r="AH79" s="15"/>
      <c r="AI79" s="15"/>
      <c r="AJ79" s="15"/>
      <c r="AK79" s="15"/>
      <c r="AL79" s="15"/>
      <c r="AM79" s="15"/>
      <c r="AN79" s="30"/>
    </row>
    <row r="80" spans="1:40" s="12" customFormat="1" ht="23.25" customHeight="1" thickBot="1" x14ac:dyDescent="0.35">
      <c r="A80" s="6"/>
      <c r="B80" s="6"/>
      <c r="C80" s="6"/>
      <c r="D80" s="6"/>
      <c r="E80" s="13" t="s">
        <v>673</v>
      </c>
      <c r="F80" s="6"/>
      <c r="G80" s="6"/>
      <c r="H80" s="6"/>
      <c r="I80" s="6"/>
      <c r="J80" s="6"/>
      <c r="K80" s="6"/>
      <c r="L80" s="6"/>
      <c r="M80" s="6"/>
      <c r="N80" s="6" t="s">
        <v>622</v>
      </c>
      <c r="O80" s="8"/>
      <c r="P80" s="8"/>
      <c r="Q80" s="6"/>
      <c r="R80" s="9"/>
      <c r="S80" s="6"/>
      <c r="T80" s="3" t="str">
        <f>"[" &amp; _xlfn.TEXTJOIN(", ", TRUE,
    IF(H80&lt;&gt;"", """" &amp; VJDBCore!H$1 &amp; """", ""),
    IF(I80&lt;&gt;"", """" &amp; VJDBCore!I$1 &amp; """", ""),
    IF(J80&lt;&gt;"", """" &amp; VJDBCore!J$1 &amp; """", ""),
    IF(K80&lt;&gt;"", """" &amp; VJDBCore!K$1 &amp; """", ""),
    IF(L80&lt;&gt;"", """" &amp; VJDBCore!L$1 &amp; """", ""),    IF(M80&lt;&gt;"", """" &amp; VJDBCore!M$1 &amp; """", ""),    IF(N80&lt;&gt;"", """" &amp; VJDBCore!N$1 &amp; """", ""),     IF(O80&lt;&gt;"", """" &amp; VJDBCore!O$1 &amp; """", ""),     IF(O80&lt;&gt;"", """" &amp; VJDBCore!O$1 &amp; """", ""),     IF(P80&lt;&gt;"", """" &amp; VJDBCore!P$1 &amp; """", ""),
    IF(Q84&lt;&gt;"", """" &amp; Q84 &amp; """", ""),
    IF(R80&lt;&gt;"", """" &amp; R80 &amp; """", ""),
    IF(S80&lt;&gt;"", """" &amp; S80 &amp; """", "")
) &amp; "]"</f>
        <v>["BV-BRC"]</v>
      </c>
      <c r="U80" s="14" t="s">
        <v>944</v>
      </c>
      <c r="V80" s="1" t="s">
        <v>701</v>
      </c>
      <c r="W80" s="15"/>
      <c r="X80" s="15"/>
      <c r="Y80" s="15"/>
      <c r="Z80" s="15"/>
      <c r="AA80" s="15"/>
      <c r="AB80" s="1" t="s">
        <v>740</v>
      </c>
      <c r="AC80" s="15"/>
      <c r="AD80" s="1" t="s">
        <v>801</v>
      </c>
      <c r="AE80" s="1" t="s">
        <v>733</v>
      </c>
      <c r="AF80" s="15"/>
      <c r="AG80" s="16" t="s">
        <v>701</v>
      </c>
      <c r="AH80" s="15"/>
      <c r="AI80" s="15"/>
      <c r="AJ80" s="15"/>
      <c r="AK80" s="15"/>
      <c r="AL80" s="15"/>
      <c r="AM80" s="15"/>
      <c r="AN80" s="30"/>
    </row>
    <row r="81" spans="1:40" s="12" customFormat="1" ht="23.25" customHeight="1" thickBot="1" x14ac:dyDescent="0.35">
      <c r="A81" s="6"/>
      <c r="B81" s="6"/>
      <c r="C81" s="6"/>
      <c r="D81" s="6"/>
      <c r="E81" s="13" t="s">
        <v>673</v>
      </c>
      <c r="F81" s="6"/>
      <c r="G81" s="6"/>
      <c r="H81" s="6"/>
      <c r="I81" s="6"/>
      <c r="J81" s="6"/>
      <c r="K81" s="6"/>
      <c r="L81" s="6"/>
      <c r="M81" s="6"/>
      <c r="N81" s="6"/>
      <c r="O81" s="8"/>
      <c r="P81" s="8"/>
      <c r="Q81" s="6"/>
      <c r="R81" s="9"/>
      <c r="S81" s="6"/>
      <c r="T81" s="3" t="str">
        <f>"[" &amp; _xlfn.TEXTJOIN(", ", TRUE,
    IF(H81&lt;&gt;"", """" &amp; VJDBCore!H$1 &amp; """", ""),
    IF(I81&lt;&gt;"", """" &amp; VJDBCore!I$1 &amp; """", ""),
    IF(J81&lt;&gt;"", """" &amp; VJDBCore!J$1 &amp; """", ""),
    IF(K81&lt;&gt;"", """" &amp; VJDBCore!K$1 &amp; """", ""),
    IF(L81&lt;&gt;"", """" &amp; VJDBCore!L$1 &amp; """", ""),    IF(M81&lt;&gt;"", """" &amp; VJDBCore!M$1 &amp; """", ""),    IF(N81&lt;&gt;"", """" &amp; VJDBCore!N$1 &amp; """", ""),     IF(O81&lt;&gt;"", """" &amp; VJDBCore!O$1 &amp; """", ""),     IF(O81&lt;&gt;"", """" &amp; VJDBCore!O$1 &amp; """", ""),     IF(P81&lt;&gt;"", """" &amp; VJDBCore!P$1 &amp; """", ""),
    IF(Q85&lt;&gt;"", """" &amp; Q85 &amp; """", ""),
    IF(R81&lt;&gt;"", """" &amp; R81 &amp; """", ""),
    IF(S81&lt;&gt;"", """" &amp; S81 &amp; """", "")
) &amp; "]"</f>
        <v>[]</v>
      </c>
      <c r="U81" s="14" t="s">
        <v>944</v>
      </c>
      <c r="V81" s="1" t="s">
        <v>701</v>
      </c>
      <c r="W81" s="15"/>
      <c r="X81" s="15"/>
      <c r="Y81" s="15"/>
      <c r="Z81" s="15"/>
      <c r="AA81" s="15"/>
      <c r="AB81" s="15"/>
      <c r="AC81" s="15"/>
      <c r="AD81" s="1" t="s">
        <v>801</v>
      </c>
      <c r="AE81" s="1" t="s">
        <v>733</v>
      </c>
      <c r="AF81" s="15"/>
      <c r="AG81" s="16" t="s">
        <v>701</v>
      </c>
      <c r="AH81" s="15"/>
      <c r="AI81" s="15"/>
      <c r="AJ81" s="15"/>
      <c r="AK81" s="15"/>
      <c r="AL81" s="15"/>
      <c r="AM81" s="15"/>
      <c r="AN81" s="30"/>
    </row>
    <row r="82" spans="1:40" s="12" customFormat="1" ht="23.25" customHeight="1" thickBot="1" x14ac:dyDescent="0.35">
      <c r="A82" s="6"/>
      <c r="B82" s="6"/>
      <c r="C82" s="6"/>
      <c r="D82" s="6"/>
      <c r="E82" s="13" t="s">
        <v>673</v>
      </c>
      <c r="F82" s="6"/>
      <c r="G82" s="6"/>
      <c r="H82" s="6"/>
      <c r="I82" s="6"/>
      <c r="J82" s="6"/>
      <c r="K82" s="6"/>
      <c r="L82" s="6"/>
      <c r="M82" s="6"/>
      <c r="N82" s="6" t="s">
        <v>623</v>
      </c>
      <c r="O82" s="8"/>
      <c r="P82" s="8"/>
      <c r="Q82" s="6"/>
      <c r="R82" s="9"/>
      <c r="S82" s="6"/>
      <c r="T82" s="3" t="str">
        <f>"[" &amp; _xlfn.TEXTJOIN(", ", TRUE,
    IF(H82&lt;&gt;"", """" &amp; VJDBCore!H$1 &amp; """", ""),
    IF(I82&lt;&gt;"", """" &amp; VJDBCore!I$1 &amp; """", ""),
    IF(J82&lt;&gt;"", """" &amp; VJDBCore!J$1 &amp; """", ""),
    IF(K82&lt;&gt;"", """" &amp; VJDBCore!K$1 &amp; """", ""),
    IF(L82&lt;&gt;"", """" &amp; VJDBCore!L$1 &amp; """", ""),    IF(M82&lt;&gt;"", """" &amp; VJDBCore!M$1 &amp; """", ""),    IF(N82&lt;&gt;"", """" &amp; VJDBCore!N$1 &amp; """", ""),     IF(O82&lt;&gt;"", """" &amp; VJDBCore!O$1 &amp; """", ""),     IF(O82&lt;&gt;"", """" &amp; VJDBCore!O$1 &amp; """", ""),     IF(P82&lt;&gt;"", """" &amp; VJDBCore!P$1 &amp; """", ""),
    IF(Q86&lt;&gt;"", """" &amp; Q86 &amp; """", ""),
    IF(R82&lt;&gt;"", """" &amp; R82 &amp; """", ""),
    IF(S82&lt;&gt;"", """" &amp; S82 &amp; """", "")
) &amp; "]"</f>
        <v>["BV-BRC"]</v>
      </c>
      <c r="U82" s="14" t="s">
        <v>944</v>
      </c>
      <c r="V82" s="1" t="s">
        <v>701</v>
      </c>
      <c r="W82" s="15"/>
      <c r="X82" s="15"/>
      <c r="Y82" s="15"/>
      <c r="Z82" s="15"/>
      <c r="AA82" s="15"/>
      <c r="AB82" s="1" t="s">
        <v>766</v>
      </c>
      <c r="AC82" s="15"/>
      <c r="AD82" s="1" t="s">
        <v>802</v>
      </c>
      <c r="AE82" s="1" t="s">
        <v>768</v>
      </c>
      <c r="AF82" s="15"/>
      <c r="AG82" s="16" t="s">
        <v>701</v>
      </c>
      <c r="AH82" s="15"/>
      <c r="AI82" s="15"/>
      <c r="AJ82" s="15"/>
      <c r="AK82" s="15"/>
      <c r="AL82" s="15"/>
      <c r="AM82" s="15"/>
      <c r="AN82" s="30"/>
    </row>
    <row r="83" spans="1:40" s="12" customFormat="1" ht="23.25" customHeight="1" thickBot="1" x14ac:dyDescent="0.35">
      <c r="A83" s="6"/>
      <c r="B83" s="6"/>
      <c r="C83" s="6"/>
      <c r="D83" s="6"/>
      <c r="E83" s="13" t="s">
        <v>673</v>
      </c>
      <c r="F83" s="6"/>
      <c r="G83" s="6"/>
      <c r="H83" s="6"/>
      <c r="I83" s="6"/>
      <c r="J83" s="6"/>
      <c r="K83" s="6"/>
      <c r="L83" s="6"/>
      <c r="M83" s="6"/>
      <c r="N83" s="6"/>
      <c r="O83" s="8"/>
      <c r="P83" s="8"/>
      <c r="Q83" s="6"/>
      <c r="R83" s="9"/>
      <c r="S83" s="6"/>
      <c r="T83" s="3" t="str">
        <f>"[" &amp; _xlfn.TEXTJOIN(", ", TRUE,
    IF(H83&lt;&gt;"", """" &amp; VJDBCore!H$1 &amp; """", ""),
    IF(I83&lt;&gt;"", """" &amp; VJDBCore!I$1 &amp; """", ""),
    IF(J83&lt;&gt;"", """" &amp; VJDBCore!J$1 &amp; """", ""),
    IF(K83&lt;&gt;"", """" &amp; VJDBCore!K$1 &amp; """", ""),
    IF(L83&lt;&gt;"", """" &amp; VJDBCore!L$1 &amp; """", ""),    IF(M83&lt;&gt;"", """" &amp; VJDBCore!M$1 &amp; """", ""),    IF(N83&lt;&gt;"", """" &amp; VJDBCore!N$1 &amp; """", ""),     IF(O83&lt;&gt;"", """" &amp; VJDBCore!O$1 &amp; """", ""),     IF(O83&lt;&gt;"", """" &amp; VJDBCore!O$1 &amp; """", ""),     IF(P83&lt;&gt;"", """" &amp; VJDBCore!P$1 &amp; """", ""),
    IF(Q87&lt;&gt;"", """" &amp; Q87 &amp; """", ""),
    IF(R83&lt;&gt;"", """" &amp; R83 &amp; """", ""),
    IF(S83&lt;&gt;"", """" &amp; S83 &amp; """", "")
) &amp; "]"</f>
        <v>[]</v>
      </c>
      <c r="U83" s="14" t="s">
        <v>944</v>
      </c>
      <c r="V83" s="1" t="s">
        <v>701</v>
      </c>
      <c r="W83" s="15"/>
      <c r="X83" s="15"/>
      <c r="Y83" s="15"/>
      <c r="Z83" s="15"/>
      <c r="AA83" s="15"/>
      <c r="AB83" s="15"/>
      <c r="AC83" s="1" t="s">
        <v>737</v>
      </c>
      <c r="AD83" s="1" t="s">
        <v>803</v>
      </c>
      <c r="AE83" s="1" t="s">
        <v>733</v>
      </c>
      <c r="AF83" s="15"/>
      <c r="AG83" s="16" t="s">
        <v>701</v>
      </c>
      <c r="AH83" s="15"/>
      <c r="AI83" s="15"/>
      <c r="AJ83" s="15"/>
      <c r="AK83" s="15"/>
      <c r="AL83" s="15"/>
      <c r="AM83" s="15"/>
      <c r="AN83" s="30"/>
    </row>
    <row r="84" spans="1:40" s="12" customFormat="1" ht="23.25" customHeight="1" thickBot="1" x14ac:dyDescent="0.35">
      <c r="A84" s="6"/>
      <c r="B84" s="6"/>
      <c r="C84" s="6"/>
      <c r="D84" s="6"/>
      <c r="E84" s="13" t="s">
        <v>673</v>
      </c>
      <c r="F84" s="6"/>
      <c r="G84" s="6"/>
      <c r="H84" s="6"/>
      <c r="I84" s="6"/>
      <c r="J84" s="6"/>
      <c r="K84" s="6"/>
      <c r="L84" s="6"/>
      <c r="M84" s="6"/>
      <c r="N84" s="6"/>
      <c r="O84" s="8"/>
      <c r="P84" s="8"/>
      <c r="Q84" s="6"/>
      <c r="R84" s="9"/>
      <c r="S84" s="6"/>
      <c r="T84" s="3" t="str">
        <f>"[" &amp; _xlfn.TEXTJOIN(", ", TRUE,
    IF(H84&lt;&gt;"", """" &amp; VJDBCore!H$1 &amp; """", ""),
    IF(I84&lt;&gt;"", """" &amp; VJDBCore!I$1 &amp; """", ""),
    IF(J84&lt;&gt;"", """" &amp; VJDBCore!J$1 &amp; """", ""),
    IF(K84&lt;&gt;"", """" &amp; VJDBCore!K$1 &amp; """", ""),
    IF(L84&lt;&gt;"", """" &amp; VJDBCore!L$1 &amp; """", ""),    IF(M84&lt;&gt;"", """" &amp; VJDBCore!M$1 &amp; """", ""),    IF(N84&lt;&gt;"", """" &amp; VJDBCore!N$1 &amp; """", ""),     IF(O84&lt;&gt;"", """" &amp; VJDBCore!O$1 &amp; """", ""),     IF(O84&lt;&gt;"", """" &amp; VJDBCore!O$1 &amp; """", ""),     IF(P84&lt;&gt;"", """" &amp; VJDBCore!P$1 &amp; """", ""),
    IF(Q88&lt;&gt;"", """" &amp; Q88 &amp; """", ""),
    IF(R84&lt;&gt;"", """" &amp; R84 &amp; """", ""),
    IF(S84&lt;&gt;"", """" &amp; S84 &amp; """", "")
) &amp; "]"</f>
        <v>[]</v>
      </c>
      <c r="U84" s="14" t="s">
        <v>944</v>
      </c>
      <c r="V84" s="1" t="s">
        <v>701</v>
      </c>
      <c r="W84" s="15"/>
      <c r="X84" s="15"/>
      <c r="Y84" s="15"/>
      <c r="Z84" s="15"/>
      <c r="AA84" s="15"/>
      <c r="AB84" s="15"/>
      <c r="AC84" s="15"/>
      <c r="AD84" s="1" t="s">
        <v>266</v>
      </c>
      <c r="AE84" s="1" t="s">
        <v>733</v>
      </c>
      <c r="AF84" s="15"/>
      <c r="AG84" s="16" t="s">
        <v>701</v>
      </c>
      <c r="AH84" s="15"/>
      <c r="AI84" s="15"/>
      <c r="AJ84" s="15"/>
      <c r="AK84" s="15"/>
      <c r="AL84" s="15"/>
      <c r="AM84" s="15"/>
      <c r="AN84" s="30"/>
    </row>
    <row r="85" spans="1:40" s="12" customFormat="1" ht="23.25" customHeight="1" thickBot="1" x14ac:dyDescent="0.35">
      <c r="A85" s="6"/>
      <c r="B85" s="6"/>
      <c r="C85" s="6"/>
      <c r="D85" s="6"/>
      <c r="E85" s="13" t="s">
        <v>673</v>
      </c>
      <c r="F85" s="6"/>
      <c r="G85" s="6"/>
      <c r="H85" s="6"/>
      <c r="I85" s="6"/>
      <c r="J85" s="6"/>
      <c r="K85" s="6"/>
      <c r="L85" s="6"/>
      <c r="M85" s="6"/>
      <c r="N85" s="6" t="s">
        <v>624</v>
      </c>
      <c r="O85" s="8"/>
      <c r="P85" s="8"/>
      <c r="Q85" s="6"/>
      <c r="R85" s="9"/>
      <c r="S85" s="6"/>
      <c r="T85" s="3" t="str">
        <f>"[" &amp; _xlfn.TEXTJOIN(", ", TRUE,
    IF(H85&lt;&gt;"", """" &amp; VJDBCore!H$1 &amp; """", ""),
    IF(I85&lt;&gt;"", """" &amp; VJDBCore!I$1 &amp; """", ""),
    IF(J85&lt;&gt;"", """" &amp; VJDBCore!J$1 &amp; """", ""),
    IF(K85&lt;&gt;"", """" &amp; VJDBCore!K$1 &amp; """", ""),
    IF(L85&lt;&gt;"", """" &amp; VJDBCore!L$1 &amp; """", ""),    IF(M85&lt;&gt;"", """" &amp; VJDBCore!M$1 &amp; """", ""),    IF(N85&lt;&gt;"", """" &amp; VJDBCore!N$1 &amp; """", ""),     IF(O85&lt;&gt;"", """" &amp; VJDBCore!O$1 &amp; """", ""),     IF(O85&lt;&gt;"", """" &amp; VJDBCore!O$1 &amp; """", ""),     IF(P85&lt;&gt;"", """" &amp; VJDBCore!P$1 &amp; """", ""),
    IF(Q89&lt;&gt;"", """" &amp; Q89 &amp; """", ""),
    IF(R85&lt;&gt;"", """" &amp; R85 &amp; """", ""),
    IF(S85&lt;&gt;"", """" &amp; S85 &amp; """", "")
) &amp; "]"</f>
        <v>["BV-BRC"]</v>
      </c>
      <c r="U85" s="14" t="s">
        <v>944</v>
      </c>
      <c r="V85" s="1" t="s">
        <v>701</v>
      </c>
      <c r="W85" s="15"/>
      <c r="X85" s="15"/>
      <c r="Y85" s="15"/>
      <c r="Z85" s="15"/>
      <c r="AA85" s="15"/>
      <c r="AB85" s="1" t="s">
        <v>625</v>
      </c>
      <c r="AC85" s="1" t="s">
        <v>785</v>
      </c>
      <c r="AD85" s="1" t="s">
        <v>804</v>
      </c>
      <c r="AE85" s="1" t="s">
        <v>245</v>
      </c>
      <c r="AF85" s="15"/>
      <c r="AG85" s="16" t="s">
        <v>701</v>
      </c>
      <c r="AH85" s="15"/>
      <c r="AI85" s="15"/>
      <c r="AJ85" s="15"/>
      <c r="AK85" s="15"/>
      <c r="AL85" s="15"/>
      <c r="AM85" s="15"/>
      <c r="AN85" s="30"/>
    </row>
    <row r="86" spans="1:40" s="12" customFormat="1" ht="23.25" customHeight="1" thickBot="1" x14ac:dyDescent="0.35">
      <c r="A86" s="6"/>
      <c r="B86" s="6"/>
      <c r="C86" s="6"/>
      <c r="D86" s="6"/>
      <c r="E86" s="13" t="s">
        <v>673</v>
      </c>
      <c r="F86" s="6"/>
      <c r="G86" s="6"/>
      <c r="H86" s="6"/>
      <c r="I86" s="6"/>
      <c r="J86" s="6"/>
      <c r="K86" s="6"/>
      <c r="L86" s="6"/>
      <c r="M86" s="6"/>
      <c r="N86" s="6" t="s">
        <v>625</v>
      </c>
      <c r="O86" s="8"/>
      <c r="P86" s="8"/>
      <c r="Q86" s="6"/>
      <c r="R86" s="9"/>
      <c r="S86" s="6"/>
      <c r="T86" s="3" t="str">
        <f>"[" &amp; _xlfn.TEXTJOIN(", ", TRUE,
    IF(H86&lt;&gt;"", """" &amp; VJDBCore!H$1 &amp; """", ""),
    IF(I86&lt;&gt;"", """" &amp; VJDBCore!I$1 &amp; """", ""),
    IF(J86&lt;&gt;"", """" &amp; VJDBCore!J$1 &amp; """", ""),
    IF(K86&lt;&gt;"", """" &amp; VJDBCore!K$1 &amp; """", ""),
    IF(L86&lt;&gt;"", """" &amp; VJDBCore!L$1 &amp; """", ""),    IF(M86&lt;&gt;"", """" &amp; VJDBCore!M$1 &amp; """", ""),    IF(N86&lt;&gt;"", """" &amp; VJDBCore!N$1 &amp; """", ""),     IF(O86&lt;&gt;"", """" &amp; VJDBCore!O$1 &amp; """", ""),     IF(O86&lt;&gt;"", """" &amp; VJDBCore!O$1 &amp; """", ""),     IF(P86&lt;&gt;"", """" &amp; VJDBCore!P$1 &amp; """", ""),
    IF(Q90&lt;&gt;"", """" &amp; Q90 &amp; """", ""),
    IF(R86&lt;&gt;"", """" &amp; R86 &amp; """", ""),
    IF(S86&lt;&gt;"", """" &amp; S86 &amp; """", "")
) &amp; "]"</f>
        <v>["BV-BRC"]</v>
      </c>
      <c r="U86" s="14" t="s">
        <v>944</v>
      </c>
      <c r="V86" s="1" t="s">
        <v>701</v>
      </c>
      <c r="W86" s="15"/>
      <c r="X86" s="15"/>
      <c r="Y86" s="15"/>
      <c r="Z86" s="15"/>
      <c r="AA86" s="15"/>
      <c r="AB86" s="1" t="s">
        <v>625</v>
      </c>
      <c r="AC86" s="1" t="s">
        <v>785</v>
      </c>
      <c r="AD86" s="1" t="s">
        <v>805</v>
      </c>
      <c r="AE86" s="1" t="s">
        <v>734</v>
      </c>
      <c r="AF86" s="15"/>
      <c r="AG86" s="16" t="s">
        <v>701</v>
      </c>
      <c r="AH86" s="15"/>
      <c r="AI86" s="15"/>
      <c r="AJ86" s="15"/>
      <c r="AK86" s="15"/>
      <c r="AL86" s="15"/>
      <c r="AM86" s="15"/>
      <c r="AN86" s="30"/>
    </row>
    <row r="87" spans="1:40" s="12" customFormat="1" ht="23.25" customHeight="1" thickBot="1" x14ac:dyDescent="0.35">
      <c r="A87" s="6"/>
      <c r="B87" s="6"/>
      <c r="C87" s="6"/>
      <c r="D87" s="6"/>
      <c r="E87" s="13" t="s">
        <v>673</v>
      </c>
      <c r="F87" s="6"/>
      <c r="G87" s="6"/>
      <c r="H87" s="6"/>
      <c r="I87" s="6"/>
      <c r="J87" s="6"/>
      <c r="K87" s="6"/>
      <c r="L87" s="6"/>
      <c r="M87" s="6"/>
      <c r="N87" s="6" t="s">
        <v>626</v>
      </c>
      <c r="O87" s="8"/>
      <c r="P87" s="8"/>
      <c r="Q87" s="6"/>
      <c r="R87" s="9"/>
      <c r="S87" s="6"/>
      <c r="T87" s="3" t="str">
        <f>"[" &amp; _xlfn.TEXTJOIN(", ", TRUE,
    IF(H87&lt;&gt;"", """" &amp; VJDBCore!H$1 &amp; """", ""),
    IF(I87&lt;&gt;"", """" &amp; VJDBCore!I$1 &amp; """", ""),
    IF(J87&lt;&gt;"", """" &amp; VJDBCore!J$1 &amp; """", ""),
    IF(K87&lt;&gt;"", """" &amp; VJDBCore!K$1 &amp; """", ""),
    IF(L87&lt;&gt;"", """" &amp; VJDBCore!L$1 &amp; """", ""),    IF(M87&lt;&gt;"", """" &amp; VJDBCore!M$1 &amp; """", ""),    IF(N87&lt;&gt;"", """" &amp; VJDBCore!N$1 &amp; """", ""),     IF(O87&lt;&gt;"", """" &amp; VJDBCore!O$1 &amp; """", ""),     IF(O87&lt;&gt;"", """" &amp; VJDBCore!O$1 &amp; """", ""),     IF(P87&lt;&gt;"", """" &amp; VJDBCore!P$1 &amp; """", ""),
    IF(Q91&lt;&gt;"", """" &amp; Q91 &amp; """", ""),
    IF(R87&lt;&gt;"", """" &amp; R87 &amp; """", ""),
    IF(S87&lt;&gt;"", """" &amp; S87 &amp; """", "")
) &amp; "]"</f>
        <v>["BV-BRC"]</v>
      </c>
      <c r="U87" s="14" t="s">
        <v>944</v>
      </c>
      <c r="V87" s="1" t="s">
        <v>701</v>
      </c>
      <c r="W87" s="15"/>
      <c r="X87" s="15"/>
      <c r="Y87" s="15"/>
      <c r="Z87" s="15"/>
      <c r="AA87" s="15"/>
      <c r="AB87" s="1" t="s">
        <v>625</v>
      </c>
      <c r="AC87" s="1" t="s">
        <v>785</v>
      </c>
      <c r="AD87" s="1" t="s">
        <v>806</v>
      </c>
      <c r="AE87" s="1" t="s">
        <v>734</v>
      </c>
      <c r="AF87" s="15"/>
      <c r="AG87" s="16" t="s">
        <v>701</v>
      </c>
      <c r="AH87" s="15"/>
      <c r="AI87" s="15"/>
      <c r="AJ87" s="15"/>
      <c r="AK87" s="15"/>
      <c r="AL87" s="15"/>
      <c r="AM87" s="15"/>
      <c r="AN87" s="30"/>
    </row>
    <row r="88" spans="1:40" s="12" customFormat="1" ht="23.25" customHeight="1" thickBot="1" x14ac:dyDescent="0.35">
      <c r="A88" s="6"/>
      <c r="B88" s="6"/>
      <c r="C88" s="6"/>
      <c r="D88" s="6"/>
      <c r="E88" s="13" t="s">
        <v>673</v>
      </c>
      <c r="F88" s="6"/>
      <c r="G88" s="6"/>
      <c r="H88" s="6"/>
      <c r="I88" s="6"/>
      <c r="J88" s="6"/>
      <c r="K88" s="6"/>
      <c r="L88" s="6"/>
      <c r="M88" s="6"/>
      <c r="N88" s="6" t="s">
        <v>627</v>
      </c>
      <c r="O88" s="8"/>
      <c r="P88" s="8"/>
      <c r="Q88" s="6"/>
      <c r="R88" s="9"/>
      <c r="S88" s="6"/>
      <c r="T88" s="3" t="str">
        <f>"[" &amp; _xlfn.TEXTJOIN(", ", TRUE,
    IF(H88&lt;&gt;"", """" &amp; VJDBCore!H$1 &amp; """", ""),
    IF(I88&lt;&gt;"", """" &amp; VJDBCore!I$1 &amp; """", ""),
    IF(J88&lt;&gt;"", """" &amp; VJDBCore!J$1 &amp; """", ""),
    IF(K88&lt;&gt;"", """" &amp; VJDBCore!K$1 &amp; """", ""),
    IF(L88&lt;&gt;"", """" &amp; VJDBCore!L$1 &amp; """", ""),    IF(M88&lt;&gt;"", """" &amp; VJDBCore!M$1 &amp; """", ""),    IF(N88&lt;&gt;"", """" &amp; VJDBCore!N$1 &amp; """", ""),     IF(O88&lt;&gt;"", """" &amp; VJDBCore!O$1 &amp; """", ""),     IF(O88&lt;&gt;"", """" &amp; VJDBCore!O$1 &amp; """", ""),     IF(P88&lt;&gt;"", """" &amp; VJDBCore!P$1 &amp; """", ""),
    IF(Q92&lt;&gt;"", """" &amp; Q92 &amp; """", ""),
    IF(R88&lt;&gt;"", """" &amp; R88 &amp; """", ""),
    IF(S88&lt;&gt;"", """" &amp; S88 &amp; """", "")
) &amp; "]"</f>
        <v>["BV-BRC"]</v>
      </c>
      <c r="U88" s="14" t="s">
        <v>944</v>
      </c>
      <c r="V88" s="1" t="s">
        <v>701</v>
      </c>
      <c r="W88" s="15"/>
      <c r="X88" s="15"/>
      <c r="Y88" s="15"/>
      <c r="Z88" s="15"/>
      <c r="AA88" s="15"/>
      <c r="AB88" s="1" t="s">
        <v>676</v>
      </c>
      <c r="AC88" s="15"/>
      <c r="AD88" s="1" t="s">
        <v>807</v>
      </c>
      <c r="AE88" s="1" t="s">
        <v>733</v>
      </c>
      <c r="AF88" s="15"/>
      <c r="AG88" s="16" t="s">
        <v>701</v>
      </c>
      <c r="AH88" s="15"/>
      <c r="AI88" s="15"/>
      <c r="AJ88" s="15"/>
      <c r="AK88" s="15"/>
      <c r="AL88" s="15"/>
      <c r="AM88" s="15"/>
      <c r="AN88" s="30"/>
    </row>
    <row r="89" spans="1:40" s="12" customFormat="1" ht="23.25" customHeight="1" thickBot="1" x14ac:dyDescent="0.35">
      <c r="A89" s="6"/>
      <c r="B89" s="6"/>
      <c r="C89" s="6"/>
      <c r="D89" s="6"/>
      <c r="E89" s="13" t="s">
        <v>673</v>
      </c>
      <c r="F89" s="6"/>
      <c r="G89" s="6"/>
      <c r="H89" s="6"/>
      <c r="I89" s="6"/>
      <c r="J89" s="6"/>
      <c r="K89" s="6"/>
      <c r="L89" s="6"/>
      <c r="M89" s="6"/>
      <c r="N89" s="6" t="s">
        <v>628</v>
      </c>
      <c r="O89" s="8"/>
      <c r="P89" s="8"/>
      <c r="Q89" s="6"/>
      <c r="R89" s="9"/>
      <c r="S89" s="6"/>
      <c r="T89" s="3" t="str">
        <f>"[" &amp; _xlfn.TEXTJOIN(", ", TRUE,
    IF(H89&lt;&gt;"", """" &amp; VJDBCore!H$1 &amp; """", ""),
    IF(I89&lt;&gt;"", """" &amp; VJDBCore!I$1 &amp; """", ""),
    IF(J89&lt;&gt;"", """" &amp; VJDBCore!J$1 &amp; """", ""),
    IF(K89&lt;&gt;"", """" &amp; VJDBCore!K$1 &amp; """", ""),
    IF(L89&lt;&gt;"", """" &amp; VJDBCore!L$1 &amp; """", ""),    IF(M89&lt;&gt;"", """" &amp; VJDBCore!M$1 &amp; """", ""),    IF(N89&lt;&gt;"", """" &amp; VJDBCore!N$1 &amp; """", ""),     IF(O89&lt;&gt;"", """" &amp; VJDBCore!O$1 &amp; """", ""),     IF(O89&lt;&gt;"", """" &amp; VJDBCore!O$1 &amp; """", ""),     IF(P89&lt;&gt;"", """" &amp; VJDBCore!P$1 &amp; """", ""),
    IF(Q93&lt;&gt;"", """" &amp; Q93 &amp; """", ""),
    IF(R89&lt;&gt;"", """" &amp; R89 &amp; """", ""),
    IF(S89&lt;&gt;"", """" &amp; S89 &amp; """", "")
) &amp; "]"</f>
        <v>["BV-BRC"]</v>
      </c>
      <c r="U89" s="14" t="s">
        <v>944</v>
      </c>
      <c r="V89" s="1" t="s">
        <v>701</v>
      </c>
      <c r="W89" s="15"/>
      <c r="X89" s="15"/>
      <c r="Y89" s="15"/>
      <c r="Z89" s="15"/>
      <c r="AA89" s="15"/>
      <c r="AB89" s="1" t="s">
        <v>674</v>
      </c>
      <c r="AC89" s="1" t="s">
        <v>737</v>
      </c>
      <c r="AD89" s="1" t="s">
        <v>808</v>
      </c>
      <c r="AE89" s="1" t="s">
        <v>733</v>
      </c>
      <c r="AF89" s="15"/>
      <c r="AG89" s="16" t="s">
        <v>701</v>
      </c>
      <c r="AH89" s="15"/>
      <c r="AI89" s="15"/>
      <c r="AJ89" s="15"/>
      <c r="AK89" s="15"/>
      <c r="AL89" s="15"/>
      <c r="AM89" s="15"/>
      <c r="AN89" s="30"/>
    </row>
    <row r="90" spans="1:40" s="12" customFormat="1" ht="23.25" customHeight="1" thickBot="1" x14ac:dyDescent="0.35">
      <c r="A90" s="6"/>
      <c r="B90" s="6"/>
      <c r="C90" s="6"/>
      <c r="D90" s="6"/>
      <c r="E90" s="13" t="s">
        <v>673</v>
      </c>
      <c r="F90" s="6"/>
      <c r="G90" s="6"/>
      <c r="H90" s="6"/>
      <c r="I90" s="6"/>
      <c r="J90" s="6"/>
      <c r="K90" s="6"/>
      <c r="L90" s="6"/>
      <c r="M90" s="6"/>
      <c r="N90" s="6"/>
      <c r="O90" s="8"/>
      <c r="P90" s="8"/>
      <c r="Q90" s="6"/>
      <c r="R90" s="9"/>
      <c r="S90" s="6"/>
      <c r="T90" s="3" t="str">
        <f>"[" &amp; _xlfn.TEXTJOIN(", ", TRUE,
    IF(H90&lt;&gt;"", """" &amp; VJDBCore!H$1 &amp; """", ""),
    IF(I90&lt;&gt;"", """" &amp; VJDBCore!I$1 &amp; """", ""),
    IF(J90&lt;&gt;"", """" &amp; VJDBCore!J$1 &amp; """", ""),
    IF(K90&lt;&gt;"", """" &amp; VJDBCore!K$1 &amp; """", ""),
    IF(L90&lt;&gt;"", """" &amp; VJDBCore!L$1 &amp; """", ""),    IF(M90&lt;&gt;"", """" &amp; VJDBCore!M$1 &amp; """", ""),    IF(N90&lt;&gt;"", """" &amp; VJDBCore!N$1 &amp; """", ""),     IF(O90&lt;&gt;"", """" &amp; VJDBCore!O$1 &amp; """", ""),     IF(O90&lt;&gt;"", """" &amp; VJDBCore!O$1 &amp; """", ""),     IF(P90&lt;&gt;"", """" &amp; VJDBCore!P$1 &amp; """", ""),
    IF(Q94&lt;&gt;"", """" &amp; Q94 &amp; """", ""),
    IF(R90&lt;&gt;"", """" &amp; R90 &amp; """", ""),
    IF(S90&lt;&gt;"", """" &amp; S90 &amp; """", "")
) &amp; "]"</f>
        <v>[]</v>
      </c>
      <c r="U90" s="14" t="s">
        <v>944</v>
      </c>
      <c r="V90" s="1" t="s">
        <v>701</v>
      </c>
      <c r="W90" s="15"/>
      <c r="X90" s="15"/>
      <c r="Y90" s="15"/>
      <c r="Z90" s="15"/>
      <c r="AA90" s="15"/>
      <c r="AB90" s="15"/>
      <c r="AC90" s="15"/>
      <c r="AD90" s="1" t="s">
        <v>809</v>
      </c>
      <c r="AE90" s="1" t="s">
        <v>733</v>
      </c>
      <c r="AF90" s="15"/>
      <c r="AG90" s="16" t="s">
        <v>701</v>
      </c>
      <c r="AH90" s="15"/>
      <c r="AI90" s="15"/>
      <c r="AJ90" s="15"/>
      <c r="AK90" s="15"/>
      <c r="AL90" s="15"/>
      <c r="AM90" s="15"/>
      <c r="AN90" s="30"/>
    </row>
    <row r="91" spans="1:40" s="12" customFormat="1" ht="23.25" customHeight="1" thickBot="1" x14ac:dyDescent="0.35">
      <c r="A91" s="6"/>
      <c r="B91" s="6"/>
      <c r="C91" s="6"/>
      <c r="D91" s="6"/>
      <c r="E91" s="13" t="s">
        <v>673</v>
      </c>
      <c r="F91" s="6"/>
      <c r="G91" s="6"/>
      <c r="H91" s="6"/>
      <c r="I91" s="6"/>
      <c r="J91" s="6"/>
      <c r="K91" s="6"/>
      <c r="L91" s="6"/>
      <c r="M91" s="6"/>
      <c r="N91" s="6" t="s">
        <v>629</v>
      </c>
      <c r="O91" s="8"/>
      <c r="P91" s="8"/>
      <c r="Q91" s="6"/>
      <c r="R91" s="9"/>
      <c r="S91" s="6"/>
      <c r="T91" s="3" t="str">
        <f>"[" &amp; _xlfn.TEXTJOIN(", ", TRUE,
    IF(H91&lt;&gt;"", """" &amp; VJDBCore!H$1 &amp; """", ""),
    IF(I91&lt;&gt;"", """" &amp; VJDBCore!I$1 &amp; """", ""),
    IF(J91&lt;&gt;"", """" &amp; VJDBCore!J$1 &amp; """", ""),
    IF(K91&lt;&gt;"", """" &amp; VJDBCore!K$1 &amp; """", ""),
    IF(L91&lt;&gt;"", """" &amp; VJDBCore!L$1 &amp; """", ""),    IF(M91&lt;&gt;"", """" &amp; VJDBCore!M$1 &amp; """", ""),    IF(N91&lt;&gt;"", """" &amp; VJDBCore!N$1 &amp; """", ""),     IF(O91&lt;&gt;"", """" &amp; VJDBCore!O$1 &amp; """", ""),     IF(O91&lt;&gt;"", """" &amp; VJDBCore!O$1 &amp; """", ""),     IF(P91&lt;&gt;"", """" &amp; VJDBCore!P$1 &amp; """", ""),
    IF(Q95&lt;&gt;"", """" &amp; Q95 &amp; """", ""),
    IF(R91&lt;&gt;"", """" &amp; R91 &amp; """", ""),
    IF(S91&lt;&gt;"", """" &amp; S91 &amp; """", "")
) &amp; "]"</f>
        <v>["BV-BRC"]</v>
      </c>
      <c r="U91" s="14" t="s">
        <v>944</v>
      </c>
      <c r="V91" s="1" t="s">
        <v>701</v>
      </c>
      <c r="W91" s="15"/>
      <c r="X91" s="15"/>
      <c r="Y91" s="15"/>
      <c r="Z91" s="15"/>
      <c r="AA91" s="15"/>
      <c r="AB91" s="1" t="s">
        <v>740</v>
      </c>
      <c r="AC91" s="15"/>
      <c r="AD91" s="1" t="s">
        <v>810</v>
      </c>
      <c r="AE91" s="1" t="s">
        <v>749</v>
      </c>
      <c r="AF91" s="15"/>
      <c r="AG91" s="16" t="s">
        <v>701</v>
      </c>
      <c r="AH91" s="15"/>
      <c r="AI91" s="15"/>
      <c r="AJ91" s="15"/>
      <c r="AK91" s="15"/>
      <c r="AL91" s="15"/>
      <c r="AM91" s="15"/>
      <c r="AN91" s="30"/>
    </row>
    <row r="92" spans="1:40" s="12" customFormat="1" ht="23.25" customHeight="1" thickBot="1" x14ac:dyDescent="0.35">
      <c r="A92" s="6"/>
      <c r="B92" s="6"/>
      <c r="C92" s="6"/>
      <c r="D92" s="6"/>
      <c r="E92" s="13" t="s">
        <v>673</v>
      </c>
      <c r="F92" s="6"/>
      <c r="G92" s="6"/>
      <c r="H92" s="6"/>
      <c r="I92" s="6"/>
      <c r="J92" s="6"/>
      <c r="K92" s="6"/>
      <c r="L92" s="6"/>
      <c r="M92" s="6"/>
      <c r="N92" s="6" t="s">
        <v>630</v>
      </c>
      <c r="O92" s="8"/>
      <c r="P92" s="8"/>
      <c r="Q92" s="6"/>
      <c r="R92" s="9"/>
      <c r="S92" s="6"/>
      <c r="T92" s="3" t="str">
        <f>"[" &amp; _xlfn.TEXTJOIN(", ", TRUE,
    IF(H92&lt;&gt;"", """" &amp; VJDBCore!H$1 &amp; """", ""),
    IF(I92&lt;&gt;"", """" &amp; VJDBCore!I$1 &amp; """", ""),
    IF(J92&lt;&gt;"", """" &amp; VJDBCore!J$1 &amp; """", ""),
    IF(K92&lt;&gt;"", """" &amp; VJDBCore!K$1 &amp; """", ""),
    IF(L92&lt;&gt;"", """" &amp; VJDBCore!L$1 &amp; """", ""),    IF(M92&lt;&gt;"", """" &amp; VJDBCore!M$1 &amp; """", ""),    IF(N92&lt;&gt;"", """" &amp; VJDBCore!N$1 &amp; """", ""),     IF(O92&lt;&gt;"", """" &amp; VJDBCore!O$1 &amp; """", ""),     IF(O92&lt;&gt;"", """" &amp; VJDBCore!O$1 &amp; """", ""),     IF(P92&lt;&gt;"", """" &amp; VJDBCore!P$1 &amp; """", ""),
    IF(Q96&lt;&gt;"", """" &amp; Q96 &amp; """", ""),
    IF(R92&lt;&gt;"", """" &amp; R92 &amp; """", ""),
    IF(S92&lt;&gt;"", """" &amp; S92 &amp; """", "")
) &amp; "]"</f>
        <v>["BV-BRC"]</v>
      </c>
      <c r="U92" s="14" t="s">
        <v>944</v>
      </c>
      <c r="V92" s="1" t="s">
        <v>701</v>
      </c>
      <c r="W92" s="15"/>
      <c r="X92" s="15"/>
      <c r="Y92" s="15"/>
      <c r="Z92" s="15"/>
      <c r="AA92" s="15"/>
      <c r="AB92" s="1" t="s">
        <v>740</v>
      </c>
      <c r="AC92" s="15"/>
      <c r="AD92" s="1" t="s">
        <v>811</v>
      </c>
      <c r="AE92" s="1" t="s">
        <v>734</v>
      </c>
      <c r="AF92" s="15"/>
      <c r="AG92" s="16" t="s">
        <v>701</v>
      </c>
      <c r="AH92" s="15"/>
      <c r="AI92" s="15"/>
      <c r="AJ92" s="15"/>
      <c r="AK92" s="15"/>
      <c r="AL92" s="15"/>
      <c r="AM92" s="15"/>
      <c r="AN92" s="30"/>
    </row>
    <row r="93" spans="1:40" s="12" customFormat="1" ht="23.25" customHeight="1" thickBot="1" x14ac:dyDescent="0.35">
      <c r="A93" s="6"/>
      <c r="B93" s="6"/>
      <c r="C93" s="6"/>
      <c r="D93" s="6"/>
      <c r="E93" s="13" t="s">
        <v>673</v>
      </c>
      <c r="F93" s="6"/>
      <c r="G93" s="6"/>
      <c r="H93" s="6"/>
      <c r="I93" s="6"/>
      <c r="J93" s="6"/>
      <c r="K93" s="6"/>
      <c r="L93" s="6"/>
      <c r="M93" s="6"/>
      <c r="N93" s="6" t="s">
        <v>631</v>
      </c>
      <c r="O93" s="8"/>
      <c r="P93" s="8"/>
      <c r="Q93" s="6"/>
      <c r="R93" s="9"/>
      <c r="S93" s="6"/>
      <c r="T93" s="3" t="str">
        <f>"[" &amp; _xlfn.TEXTJOIN(", ", TRUE,
    IF(H93&lt;&gt;"", """" &amp; VJDBCore!H$1 &amp; """", ""),
    IF(I93&lt;&gt;"", """" &amp; VJDBCore!I$1 &amp; """", ""),
    IF(J93&lt;&gt;"", """" &amp; VJDBCore!J$1 &amp; """", ""),
    IF(K93&lt;&gt;"", """" &amp; VJDBCore!K$1 &amp; """", ""),
    IF(L93&lt;&gt;"", """" &amp; VJDBCore!L$1 &amp; """", ""),    IF(M93&lt;&gt;"", """" &amp; VJDBCore!M$1 &amp; """", ""),    IF(N93&lt;&gt;"", """" &amp; VJDBCore!N$1 &amp; """", ""),     IF(O93&lt;&gt;"", """" &amp; VJDBCore!O$1 &amp; """", ""),     IF(O93&lt;&gt;"", """" &amp; VJDBCore!O$1 &amp; """", ""),     IF(P93&lt;&gt;"", """" &amp; VJDBCore!P$1 &amp; """", ""),
    IF(Q97&lt;&gt;"", """" &amp; Q97 &amp; """", ""),
    IF(R93&lt;&gt;"", """" &amp; R93 &amp; """", ""),
    IF(S93&lt;&gt;"", """" &amp; S93 &amp; """", "")
) &amp; "]"</f>
        <v>["BV-BRC"]</v>
      </c>
      <c r="U93" s="14" t="s">
        <v>944</v>
      </c>
      <c r="V93" s="1" t="s">
        <v>701</v>
      </c>
      <c r="W93" s="15"/>
      <c r="X93" s="15"/>
      <c r="Y93" s="15"/>
      <c r="Z93" s="15"/>
      <c r="AA93" s="15"/>
      <c r="AB93" s="1" t="s">
        <v>740</v>
      </c>
      <c r="AC93" s="15"/>
      <c r="AD93" s="1" t="s">
        <v>812</v>
      </c>
      <c r="AE93" s="1" t="s">
        <v>734</v>
      </c>
      <c r="AF93" s="15"/>
      <c r="AG93" s="16" t="s">
        <v>701</v>
      </c>
      <c r="AH93" s="15"/>
      <c r="AI93" s="15"/>
      <c r="AJ93" s="15"/>
      <c r="AK93" s="15"/>
      <c r="AL93" s="15"/>
      <c r="AM93" s="15"/>
      <c r="AN93" s="30"/>
    </row>
    <row r="94" spans="1:40" s="12" customFormat="1" ht="23.25" customHeight="1" thickBot="1" x14ac:dyDescent="0.35">
      <c r="A94" s="6"/>
      <c r="B94" s="6"/>
      <c r="C94" s="6"/>
      <c r="D94" s="6"/>
      <c r="E94" s="13" t="s">
        <v>673</v>
      </c>
      <c r="F94" s="6"/>
      <c r="G94" s="6"/>
      <c r="H94" s="6"/>
      <c r="I94" s="6"/>
      <c r="J94" s="6"/>
      <c r="K94" s="6"/>
      <c r="L94" s="6"/>
      <c r="M94" s="6"/>
      <c r="N94" s="6"/>
      <c r="O94" s="8"/>
      <c r="P94" s="8"/>
      <c r="Q94" s="6"/>
      <c r="R94" s="9"/>
      <c r="S94" s="6"/>
      <c r="T94" s="3" t="str">
        <f>"[" &amp; _xlfn.TEXTJOIN(", ", TRUE,
    IF(H94&lt;&gt;"", """" &amp; VJDBCore!H$1 &amp; """", ""),
    IF(I94&lt;&gt;"", """" &amp; VJDBCore!I$1 &amp; """", ""),
    IF(J94&lt;&gt;"", """" &amp; VJDBCore!J$1 &amp; """", ""),
    IF(K94&lt;&gt;"", """" &amp; VJDBCore!K$1 &amp; """", ""),
    IF(L94&lt;&gt;"", """" &amp; VJDBCore!L$1 &amp; """", ""),    IF(M94&lt;&gt;"", """" &amp; VJDBCore!M$1 &amp; """", ""),    IF(N94&lt;&gt;"", """" &amp; VJDBCore!N$1 &amp; """", ""),     IF(O94&lt;&gt;"", """" &amp; VJDBCore!O$1 &amp; """", ""),     IF(O94&lt;&gt;"", """" &amp; VJDBCore!O$1 &amp; """", ""),     IF(P94&lt;&gt;"", """" &amp; VJDBCore!P$1 &amp; """", ""),
    IF(Q98&lt;&gt;"", """" &amp; Q98 &amp; """", ""),
    IF(R94&lt;&gt;"", """" &amp; R94 &amp; """", ""),
    IF(S94&lt;&gt;"", """" &amp; S94 &amp; """", "")
) &amp; "]"</f>
        <v>[]</v>
      </c>
      <c r="U94" s="14" t="s">
        <v>944</v>
      </c>
      <c r="V94" s="1" t="s">
        <v>701</v>
      </c>
      <c r="W94" s="15"/>
      <c r="X94" s="15"/>
      <c r="Y94" s="15"/>
      <c r="Z94" s="15"/>
      <c r="AA94" s="15"/>
      <c r="AB94" s="15"/>
      <c r="AC94" s="15"/>
      <c r="AD94" s="1" t="s">
        <v>813</v>
      </c>
      <c r="AE94" s="1" t="s">
        <v>734</v>
      </c>
      <c r="AF94" s="15"/>
      <c r="AG94" s="16" t="s">
        <v>701</v>
      </c>
      <c r="AH94" s="15"/>
      <c r="AI94" s="15"/>
      <c r="AJ94" s="15"/>
      <c r="AK94" s="15"/>
      <c r="AL94" s="15"/>
      <c r="AM94" s="15"/>
      <c r="AN94" s="30"/>
    </row>
    <row r="95" spans="1:40" s="12" customFormat="1" ht="23.25" customHeight="1" thickBot="1" x14ac:dyDescent="0.35">
      <c r="A95" s="6"/>
      <c r="B95" s="6"/>
      <c r="C95" s="6"/>
      <c r="D95" s="6"/>
      <c r="E95" s="13" t="s">
        <v>673</v>
      </c>
      <c r="F95" s="6"/>
      <c r="G95" s="6"/>
      <c r="H95" s="6"/>
      <c r="I95" s="6"/>
      <c r="J95" s="6"/>
      <c r="K95" s="6"/>
      <c r="L95" s="6"/>
      <c r="M95" s="6"/>
      <c r="N95" s="6" t="s">
        <v>632</v>
      </c>
      <c r="O95" s="8"/>
      <c r="P95" s="8"/>
      <c r="Q95" s="6"/>
      <c r="R95" s="9"/>
      <c r="S95" s="6"/>
      <c r="T95" s="3" t="str">
        <f>"[" &amp; _xlfn.TEXTJOIN(", ", TRUE,
    IF(H95&lt;&gt;"", """" &amp; VJDBCore!H$1 &amp; """", ""),
    IF(I95&lt;&gt;"", """" &amp; VJDBCore!I$1 &amp; """", ""),
    IF(J95&lt;&gt;"", """" &amp; VJDBCore!J$1 &amp; """", ""),
    IF(K95&lt;&gt;"", """" &amp; VJDBCore!K$1 &amp; """", ""),
    IF(L95&lt;&gt;"", """" &amp; VJDBCore!L$1 &amp; """", ""),    IF(M95&lt;&gt;"", """" &amp; VJDBCore!M$1 &amp; """", ""),    IF(N95&lt;&gt;"", """" &amp; VJDBCore!N$1 &amp; """", ""),     IF(O95&lt;&gt;"", """" &amp; VJDBCore!O$1 &amp; """", ""),     IF(O95&lt;&gt;"", """" &amp; VJDBCore!O$1 &amp; """", ""),     IF(P95&lt;&gt;"", """" &amp; VJDBCore!P$1 &amp; """", ""),
    IF(Q99&lt;&gt;"", """" &amp; Q99 &amp; """", ""),
    IF(R95&lt;&gt;"", """" &amp; R95 &amp; """", ""),
    IF(S95&lt;&gt;"", """" &amp; S95 &amp; """", "")
) &amp; "]"</f>
        <v>["BV-BRC"]</v>
      </c>
      <c r="U95" s="14" t="s">
        <v>944</v>
      </c>
      <c r="V95" s="1" t="s">
        <v>701</v>
      </c>
      <c r="W95" s="15"/>
      <c r="X95" s="15"/>
      <c r="Y95" s="15"/>
      <c r="Z95" s="15"/>
      <c r="AA95" s="15"/>
      <c r="AB95" s="1" t="s">
        <v>740</v>
      </c>
      <c r="AC95" s="15"/>
      <c r="AD95" s="1" t="s">
        <v>814</v>
      </c>
      <c r="AE95" s="1" t="s">
        <v>734</v>
      </c>
      <c r="AF95" s="15"/>
      <c r="AG95" s="16" t="s">
        <v>701</v>
      </c>
      <c r="AH95" s="15"/>
      <c r="AI95" s="15"/>
      <c r="AJ95" s="15"/>
      <c r="AK95" s="15"/>
      <c r="AL95" s="15"/>
      <c r="AM95" s="15"/>
      <c r="AN95" s="30"/>
    </row>
    <row r="96" spans="1:40" s="12" customFormat="1" ht="23.25" customHeight="1" thickBot="1" x14ac:dyDescent="0.35">
      <c r="A96" s="6"/>
      <c r="B96" s="6"/>
      <c r="C96" s="6"/>
      <c r="D96" s="6"/>
      <c r="E96" s="13" t="s">
        <v>673</v>
      </c>
      <c r="F96" s="6"/>
      <c r="G96" s="6"/>
      <c r="H96" s="6"/>
      <c r="I96" s="6"/>
      <c r="J96" s="6"/>
      <c r="K96" s="6"/>
      <c r="L96" s="6"/>
      <c r="M96" s="6"/>
      <c r="N96" s="6"/>
      <c r="O96" s="8"/>
      <c r="P96" s="8"/>
      <c r="Q96" s="6"/>
      <c r="R96" s="9"/>
      <c r="S96" s="6"/>
      <c r="T96" s="3" t="str">
        <f>"[" &amp; _xlfn.TEXTJOIN(", ", TRUE,
    IF(H96&lt;&gt;"", """" &amp; VJDBCore!H$1 &amp; """", ""),
    IF(I96&lt;&gt;"", """" &amp; VJDBCore!I$1 &amp; """", ""),
    IF(J96&lt;&gt;"", """" &amp; VJDBCore!J$1 &amp; """", ""),
    IF(K96&lt;&gt;"", """" &amp; VJDBCore!K$1 &amp; """", ""),
    IF(L96&lt;&gt;"", """" &amp; VJDBCore!L$1 &amp; """", ""),    IF(M96&lt;&gt;"", """" &amp; VJDBCore!M$1 &amp; """", ""),    IF(N96&lt;&gt;"", """" &amp; VJDBCore!N$1 &amp; """", ""),     IF(O96&lt;&gt;"", """" &amp; VJDBCore!O$1 &amp; """", ""),     IF(O96&lt;&gt;"", """" &amp; VJDBCore!O$1 &amp; """", ""),     IF(P96&lt;&gt;"", """" &amp; VJDBCore!P$1 &amp; """", ""),
    IF(Q100&lt;&gt;"", """" &amp; Q100 &amp; """", ""),
    IF(R96&lt;&gt;"", """" &amp; R96 &amp; """", ""),
    IF(S96&lt;&gt;"", """" &amp; S96 &amp; """", "")
) &amp; "]"</f>
        <v>[]</v>
      </c>
      <c r="U96" s="14" t="s">
        <v>944</v>
      </c>
      <c r="V96" s="1" t="s">
        <v>701</v>
      </c>
      <c r="W96" s="15"/>
      <c r="X96" s="15"/>
      <c r="Y96" s="15"/>
      <c r="Z96" s="15"/>
      <c r="AA96" s="15"/>
      <c r="AB96" s="15"/>
      <c r="AC96" s="15"/>
      <c r="AD96" s="1" t="s">
        <v>815</v>
      </c>
      <c r="AE96" s="1" t="s">
        <v>733</v>
      </c>
      <c r="AF96" s="15"/>
      <c r="AG96" s="16" t="s">
        <v>701</v>
      </c>
      <c r="AH96" s="15"/>
      <c r="AI96" s="15"/>
      <c r="AJ96" s="15"/>
      <c r="AK96" s="15"/>
      <c r="AL96" s="15"/>
      <c r="AM96" s="15"/>
      <c r="AN96" s="30"/>
    </row>
    <row r="97" spans="1:40" s="12" customFormat="1" ht="23.25" customHeight="1" thickBot="1" x14ac:dyDescent="0.35">
      <c r="A97" s="6"/>
      <c r="B97" s="6"/>
      <c r="C97" s="6"/>
      <c r="D97" s="6"/>
      <c r="E97" s="13" t="s">
        <v>673</v>
      </c>
      <c r="F97" s="6"/>
      <c r="G97" s="6"/>
      <c r="H97" s="6"/>
      <c r="I97" s="6"/>
      <c r="J97" s="6"/>
      <c r="K97" s="6"/>
      <c r="L97" s="6"/>
      <c r="M97" s="6"/>
      <c r="N97" s="6" t="s">
        <v>633</v>
      </c>
      <c r="O97" s="8"/>
      <c r="P97" s="8"/>
      <c r="Q97" s="6"/>
      <c r="R97" s="9"/>
      <c r="S97" s="6"/>
      <c r="T97" s="3" t="str">
        <f>"[" &amp; _xlfn.TEXTJOIN(", ", TRUE,
    IF(H97&lt;&gt;"", """" &amp; VJDBCore!H$1 &amp; """", ""),
    IF(I97&lt;&gt;"", """" &amp; VJDBCore!I$1 &amp; """", ""),
    IF(J97&lt;&gt;"", """" &amp; VJDBCore!J$1 &amp; """", ""),
    IF(K97&lt;&gt;"", """" &amp; VJDBCore!K$1 &amp; """", ""),
    IF(L97&lt;&gt;"", """" &amp; VJDBCore!L$1 &amp; """", ""),    IF(M97&lt;&gt;"", """" &amp; VJDBCore!M$1 &amp; """", ""),    IF(N97&lt;&gt;"", """" &amp; VJDBCore!N$1 &amp; """", ""),     IF(O97&lt;&gt;"", """" &amp; VJDBCore!O$1 &amp; """", ""),     IF(O97&lt;&gt;"", """" &amp; VJDBCore!O$1 &amp; """", ""),     IF(P97&lt;&gt;"", """" &amp; VJDBCore!P$1 &amp; """", ""),
    IF(Q101&lt;&gt;"", """" &amp; Q101 &amp; """", ""),
    IF(R97&lt;&gt;"", """" &amp; R97 &amp; """", ""),
    IF(S97&lt;&gt;"", """" &amp; S97 &amp; """", "")
) &amp; "]"</f>
        <v>["BV-BRC"]</v>
      </c>
      <c r="U97" s="14" t="s">
        <v>944</v>
      </c>
      <c r="V97" s="1" t="s">
        <v>701</v>
      </c>
      <c r="W97" s="15"/>
      <c r="X97" s="15"/>
      <c r="Y97" s="15"/>
      <c r="Z97" s="15"/>
      <c r="AA97" s="15"/>
      <c r="AB97" s="1" t="s">
        <v>745</v>
      </c>
      <c r="AC97" s="15"/>
      <c r="AD97" s="1" t="s">
        <v>816</v>
      </c>
      <c r="AE97" s="1" t="s">
        <v>733</v>
      </c>
      <c r="AF97" s="15"/>
      <c r="AG97" s="16" t="s">
        <v>701</v>
      </c>
      <c r="AH97" s="15"/>
      <c r="AI97" s="15"/>
      <c r="AJ97" s="15"/>
      <c r="AK97" s="15"/>
      <c r="AL97" s="15"/>
      <c r="AM97" s="15"/>
      <c r="AN97" s="30"/>
    </row>
    <row r="98" spans="1:40" s="12" customFormat="1" ht="23.25" customHeight="1" thickBot="1" x14ac:dyDescent="0.35">
      <c r="A98" s="6"/>
      <c r="B98" s="6"/>
      <c r="C98" s="6"/>
      <c r="D98" s="6"/>
      <c r="E98" s="13" t="s">
        <v>673</v>
      </c>
      <c r="F98" s="6"/>
      <c r="G98" s="6"/>
      <c r="H98" s="6"/>
      <c r="I98" s="6"/>
      <c r="J98" s="6"/>
      <c r="K98" s="6"/>
      <c r="L98" s="6"/>
      <c r="M98" s="6"/>
      <c r="N98" s="6"/>
      <c r="O98" s="8"/>
      <c r="P98" s="8"/>
      <c r="Q98" s="6"/>
      <c r="R98" s="9"/>
      <c r="S98" s="6"/>
      <c r="T98" s="3" t="str">
        <f>"[" &amp; _xlfn.TEXTJOIN(", ", TRUE,
    IF(H98&lt;&gt;"", """" &amp; VJDBCore!H$1 &amp; """", ""),
    IF(I98&lt;&gt;"", """" &amp; VJDBCore!I$1 &amp; """", ""),
    IF(J98&lt;&gt;"", """" &amp; VJDBCore!J$1 &amp; """", ""),
    IF(K98&lt;&gt;"", """" &amp; VJDBCore!K$1 &amp; """", ""),
    IF(L98&lt;&gt;"", """" &amp; VJDBCore!L$1 &amp; """", ""),    IF(M98&lt;&gt;"", """" &amp; VJDBCore!M$1 &amp; """", ""),    IF(N98&lt;&gt;"", """" &amp; VJDBCore!N$1 &amp; """", ""),     IF(O98&lt;&gt;"", """" &amp; VJDBCore!O$1 &amp; """", ""),     IF(O98&lt;&gt;"", """" &amp; VJDBCore!O$1 &amp; """", ""),     IF(P98&lt;&gt;"", """" &amp; VJDBCore!P$1 &amp; """", ""),
    IF(Q102&lt;&gt;"", """" &amp; Q102 &amp; """", ""),
    IF(R98&lt;&gt;"", """" &amp; R98 &amp; """", ""),
    IF(S98&lt;&gt;"", """" &amp; S98 &amp; """", "")
) &amp; "]"</f>
        <v>[]</v>
      </c>
      <c r="U98" s="14" t="s">
        <v>944</v>
      </c>
      <c r="V98" s="1" t="s">
        <v>701</v>
      </c>
      <c r="W98" s="15"/>
      <c r="X98" s="15"/>
      <c r="Y98" s="15"/>
      <c r="Z98" s="15"/>
      <c r="AA98" s="15"/>
      <c r="AB98" s="15"/>
      <c r="AC98" s="15"/>
      <c r="AD98" s="1" t="s">
        <v>817</v>
      </c>
      <c r="AE98" s="1" t="s">
        <v>733</v>
      </c>
      <c r="AF98" s="15"/>
      <c r="AG98" s="16" t="s">
        <v>701</v>
      </c>
      <c r="AH98" s="15"/>
      <c r="AI98" s="15"/>
      <c r="AJ98" s="15"/>
      <c r="AK98" s="15"/>
      <c r="AL98" s="15"/>
      <c r="AM98" s="15"/>
      <c r="AN98" s="30"/>
    </row>
    <row r="99" spans="1:40" s="12" customFormat="1" ht="23.25" customHeight="1" thickBot="1" x14ac:dyDescent="0.35">
      <c r="A99" s="6"/>
      <c r="B99" s="6"/>
      <c r="C99" s="6"/>
      <c r="D99" s="6"/>
      <c r="E99" s="13" t="s">
        <v>673</v>
      </c>
      <c r="F99" s="6"/>
      <c r="G99" s="6"/>
      <c r="H99" s="6"/>
      <c r="I99" s="6"/>
      <c r="J99" s="6"/>
      <c r="K99" s="6"/>
      <c r="L99" s="6"/>
      <c r="M99" s="6"/>
      <c r="N99" s="6"/>
      <c r="O99" s="8"/>
      <c r="P99" s="8"/>
      <c r="Q99" s="6"/>
      <c r="R99" s="9"/>
      <c r="S99" s="6"/>
      <c r="T99" s="3" t="str">
        <f>"[" &amp; _xlfn.TEXTJOIN(", ", TRUE,
    IF(H99&lt;&gt;"", """" &amp; VJDBCore!H$1 &amp; """", ""),
    IF(I99&lt;&gt;"", """" &amp; VJDBCore!I$1 &amp; """", ""),
    IF(J99&lt;&gt;"", """" &amp; VJDBCore!J$1 &amp; """", ""),
    IF(K99&lt;&gt;"", """" &amp; VJDBCore!K$1 &amp; """", ""),
    IF(L99&lt;&gt;"", """" &amp; VJDBCore!L$1 &amp; """", ""),    IF(M99&lt;&gt;"", """" &amp; VJDBCore!M$1 &amp; """", ""),    IF(N99&lt;&gt;"", """" &amp; VJDBCore!N$1 &amp; """", ""),     IF(O99&lt;&gt;"", """" &amp; VJDBCore!O$1 &amp; """", ""),     IF(O99&lt;&gt;"", """" &amp; VJDBCore!O$1 &amp; """", ""),     IF(P99&lt;&gt;"", """" &amp; VJDBCore!P$1 &amp; """", ""),
    IF(Q103&lt;&gt;"", """" &amp; Q103 &amp; """", ""),
    IF(R99&lt;&gt;"", """" &amp; R99 &amp; """", ""),
    IF(S99&lt;&gt;"", """" &amp; S99 &amp; """", "")
) &amp; "]"</f>
        <v>[]</v>
      </c>
      <c r="U99" s="14" t="s">
        <v>944</v>
      </c>
      <c r="V99" s="1" t="s">
        <v>701</v>
      </c>
      <c r="W99" s="15"/>
      <c r="X99" s="15"/>
      <c r="Y99" s="15"/>
      <c r="Z99" s="15"/>
      <c r="AA99" s="15"/>
      <c r="AB99" s="15"/>
      <c r="AC99" s="1" t="s">
        <v>781</v>
      </c>
      <c r="AD99" s="1" t="s">
        <v>818</v>
      </c>
      <c r="AE99" s="1" t="s">
        <v>749</v>
      </c>
      <c r="AF99" s="15"/>
      <c r="AG99" s="16" t="s">
        <v>701</v>
      </c>
      <c r="AH99" s="15"/>
      <c r="AI99" s="15"/>
      <c r="AJ99" s="15"/>
      <c r="AK99" s="15"/>
      <c r="AL99" s="15"/>
      <c r="AM99" s="15"/>
      <c r="AN99" s="30"/>
    </row>
    <row r="100" spans="1:40" s="12" customFormat="1" ht="23.25" customHeight="1" thickBot="1" x14ac:dyDescent="0.35">
      <c r="A100" s="6"/>
      <c r="B100" s="6"/>
      <c r="C100" s="6"/>
      <c r="D100" s="6"/>
      <c r="E100" s="13" t="s">
        <v>673</v>
      </c>
      <c r="F100" s="6"/>
      <c r="G100" s="6"/>
      <c r="H100" s="6"/>
      <c r="I100" s="6"/>
      <c r="J100" s="6"/>
      <c r="K100" s="6"/>
      <c r="L100" s="6"/>
      <c r="M100" s="6"/>
      <c r="N100" s="6"/>
      <c r="O100" s="8"/>
      <c r="P100" s="8"/>
      <c r="Q100" s="6"/>
      <c r="R100" s="9"/>
      <c r="S100" s="6"/>
      <c r="T100" s="3" t="str">
        <f>"[" &amp; _xlfn.TEXTJOIN(", ", TRUE,
    IF(H100&lt;&gt;"", """" &amp; VJDBCore!H$1 &amp; """", ""),
    IF(I100&lt;&gt;"", """" &amp; VJDBCore!I$1 &amp; """", ""),
    IF(J100&lt;&gt;"", """" &amp; VJDBCore!J$1 &amp; """", ""),
    IF(K100&lt;&gt;"", """" &amp; VJDBCore!K$1 &amp; """", ""),
    IF(L100&lt;&gt;"", """" &amp; VJDBCore!L$1 &amp; """", ""),    IF(M100&lt;&gt;"", """" &amp; VJDBCore!M$1 &amp; """", ""),    IF(N100&lt;&gt;"", """" &amp; VJDBCore!N$1 &amp; """", ""),     IF(O100&lt;&gt;"", """" &amp; VJDBCore!O$1 &amp; """", ""),     IF(O100&lt;&gt;"", """" &amp; VJDBCore!O$1 &amp; """", ""),     IF(P100&lt;&gt;"", """" &amp; VJDBCore!P$1 &amp; """", ""),
    IF(Q104&lt;&gt;"", """" &amp; Q104 &amp; """", ""),
    IF(R100&lt;&gt;"", """" &amp; R100 &amp; """", ""),
    IF(S100&lt;&gt;"", """" &amp; S100 &amp; """", "")
) &amp; "]"</f>
        <v>[]</v>
      </c>
      <c r="U100" s="14" t="s">
        <v>944</v>
      </c>
      <c r="V100" s="1" t="s">
        <v>701</v>
      </c>
      <c r="W100" s="15"/>
      <c r="X100" s="15"/>
      <c r="Y100" s="15"/>
      <c r="Z100" s="15"/>
      <c r="AA100" s="15"/>
      <c r="AB100" s="15"/>
      <c r="AC100" s="1" t="s">
        <v>781</v>
      </c>
      <c r="AD100" s="1" t="s">
        <v>819</v>
      </c>
      <c r="AE100" s="1" t="s">
        <v>245</v>
      </c>
      <c r="AF100" s="15"/>
      <c r="AG100" s="16" t="s">
        <v>701</v>
      </c>
      <c r="AH100" s="15"/>
      <c r="AI100" s="15"/>
      <c r="AJ100" s="15"/>
      <c r="AK100" s="15"/>
      <c r="AL100" s="15"/>
      <c r="AM100" s="15"/>
      <c r="AN100" s="30"/>
    </row>
    <row r="101" spans="1:40" s="12" customFormat="1" ht="23.25" customHeight="1" thickBot="1" x14ac:dyDescent="0.35">
      <c r="A101" s="6"/>
      <c r="B101" s="6"/>
      <c r="C101" s="6"/>
      <c r="D101" s="6"/>
      <c r="E101" s="13" t="s">
        <v>673</v>
      </c>
      <c r="F101" s="6"/>
      <c r="G101" s="6"/>
      <c r="H101" s="6"/>
      <c r="I101" s="6"/>
      <c r="J101" s="6"/>
      <c r="K101" s="6"/>
      <c r="L101" s="6"/>
      <c r="M101" s="6"/>
      <c r="N101" s="6" t="s">
        <v>634</v>
      </c>
      <c r="O101" s="8"/>
      <c r="P101" s="8"/>
      <c r="Q101" s="6"/>
      <c r="R101" s="9"/>
      <c r="S101" s="6"/>
      <c r="T101" s="3" t="str">
        <f>"[" &amp; _xlfn.TEXTJOIN(", ", TRUE,
    IF(H101&lt;&gt;"", """" &amp; VJDBCore!H$1 &amp; """", ""),
    IF(I101&lt;&gt;"", """" &amp; VJDBCore!I$1 &amp; """", ""),
    IF(J101&lt;&gt;"", """" &amp; VJDBCore!J$1 &amp; """", ""),
    IF(K101&lt;&gt;"", """" &amp; VJDBCore!K$1 &amp; """", ""),
    IF(L101&lt;&gt;"", """" &amp; VJDBCore!L$1 &amp; """", ""),    IF(M101&lt;&gt;"", """" &amp; VJDBCore!M$1 &amp; """", ""),    IF(N101&lt;&gt;"", """" &amp; VJDBCore!N$1 &amp; """", ""),     IF(O101&lt;&gt;"", """" &amp; VJDBCore!O$1 &amp; """", ""),     IF(O101&lt;&gt;"", """" &amp; VJDBCore!O$1 &amp; """", ""),     IF(P101&lt;&gt;"", """" &amp; VJDBCore!P$1 &amp; """", ""),
    IF(Q105&lt;&gt;"", """" &amp; Q105 &amp; """", ""),
    IF(R101&lt;&gt;"", """" &amp; R101 &amp; """", ""),
    IF(S101&lt;&gt;"", """" &amp; S101 &amp; """", "")
) &amp; "]"</f>
        <v>["BV-BRC"]</v>
      </c>
      <c r="U101" s="14" t="s">
        <v>944</v>
      </c>
      <c r="V101" s="1" t="s">
        <v>701</v>
      </c>
      <c r="W101" s="15"/>
      <c r="X101" s="15"/>
      <c r="Y101" s="15"/>
      <c r="Z101" s="15"/>
      <c r="AA101" s="15"/>
      <c r="AB101" s="1" t="s">
        <v>674</v>
      </c>
      <c r="AC101" s="1" t="s">
        <v>737</v>
      </c>
      <c r="AD101" s="1" t="s">
        <v>820</v>
      </c>
      <c r="AE101" s="1" t="s">
        <v>733</v>
      </c>
      <c r="AF101" s="15"/>
      <c r="AG101" s="16" t="s">
        <v>701</v>
      </c>
      <c r="AH101" s="15"/>
      <c r="AI101" s="15"/>
      <c r="AJ101" s="15"/>
      <c r="AK101" s="15"/>
      <c r="AL101" s="15"/>
      <c r="AM101" s="15"/>
      <c r="AN101" s="30"/>
    </row>
    <row r="102" spans="1:40" s="12" customFormat="1" ht="23.25" customHeight="1" thickBot="1" x14ac:dyDescent="0.35">
      <c r="A102" s="6"/>
      <c r="B102" s="6"/>
      <c r="C102" s="6"/>
      <c r="D102" s="6"/>
      <c r="E102" s="13" t="s">
        <v>673</v>
      </c>
      <c r="F102" s="6"/>
      <c r="G102" s="6"/>
      <c r="H102" s="6"/>
      <c r="I102" s="6"/>
      <c r="J102" s="6"/>
      <c r="K102" s="6"/>
      <c r="L102" s="6"/>
      <c r="M102" s="6"/>
      <c r="N102" s="6"/>
      <c r="O102" s="8"/>
      <c r="P102" s="8"/>
      <c r="Q102" s="6"/>
      <c r="R102" s="9"/>
      <c r="S102" s="6"/>
      <c r="T102" s="3" t="str">
        <f>"[" &amp; _xlfn.TEXTJOIN(", ", TRUE,
    IF(H102&lt;&gt;"", """" &amp; VJDBCore!H$1 &amp; """", ""),
    IF(I102&lt;&gt;"", """" &amp; VJDBCore!I$1 &amp; """", ""),
    IF(J102&lt;&gt;"", """" &amp; VJDBCore!J$1 &amp; """", ""),
    IF(K102&lt;&gt;"", """" &amp; VJDBCore!K$1 &amp; """", ""),
    IF(L102&lt;&gt;"", """" &amp; VJDBCore!L$1 &amp; """", ""),    IF(M102&lt;&gt;"", """" &amp; VJDBCore!M$1 &amp; """", ""),    IF(N102&lt;&gt;"", """" &amp; VJDBCore!N$1 &amp; """", ""),     IF(O102&lt;&gt;"", """" &amp; VJDBCore!O$1 &amp; """", ""),     IF(O102&lt;&gt;"", """" &amp; VJDBCore!O$1 &amp; """", ""),     IF(P102&lt;&gt;"", """" &amp; VJDBCore!P$1 &amp; """", ""),
    IF(Q106&lt;&gt;"", """" &amp; Q106 &amp; """", ""),
    IF(R102&lt;&gt;"", """" &amp; R102 &amp; """", ""),
    IF(S102&lt;&gt;"", """" &amp; S102 &amp; """", "")
) &amp; "]"</f>
        <v>[]</v>
      </c>
      <c r="U102" s="14" t="s">
        <v>944</v>
      </c>
      <c r="V102" s="1" t="s">
        <v>701</v>
      </c>
      <c r="W102" s="15"/>
      <c r="X102" s="15"/>
      <c r="Y102" s="15"/>
      <c r="Z102" s="15"/>
      <c r="AA102" s="15"/>
      <c r="AB102" s="15"/>
      <c r="AC102" s="1" t="s">
        <v>737</v>
      </c>
      <c r="AD102" s="1" t="s">
        <v>821</v>
      </c>
      <c r="AE102" s="1" t="s">
        <v>733</v>
      </c>
      <c r="AF102" s="15"/>
      <c r="AG102" s="16" t="s">
        <v>701</v>
      </c>
      <c r="AH102" s="15"/>
      <c r="AI102" s="15"/>
      <c r="AJ102" s="15"/>
      <c r="AK102" s="15"/>
      <c r="AL102" s="15"/>
      <c r="AM102" s="15"/>
      <c r="AN102" s="30"/>
    </row>
    <row r="103" spans="1:40" s="12" customFormat="1" ht="23.25" customHeight="1" thickBot="1" x14ac:dyDescent="0.35">
      <c r="A103" s="6"/>
      <c r="B103" s="6"/>
      <c r="C103" s="6"/>
      <c r="D103" s="6"/>
      <c r="E103" s="13" t="s">
        <v>673</v>
      </c>
      <c r="F103" s="6"/>
      <c r="G103" s="6"/>
      <c r="H103" s="6"/>
      <c r="I103" s="6"/>
      <c r="J103" s="6"/>
      <c r="K103" s="6"/>
      <c r="L103" s="6"/>
      <c r="M103" s="6"/>
      <c r="N103" s="6" t="s">
        <v>635</v>
      </c>
      <c r="O103" s="8"/>
      <c r="P103" s="8"/>
      <c r="Q103" s="6"/>
      <c r="R103" s="9"/>
      <c r="S103" s="6"/>
      <c r="T103" s="3" t="str">
        <f>"[" &amp; _xlfn.TEXTJOIN(", ", TRUE,
    IF(H103&lt;&gt;"", """" &amp; VJDBCore!H$1 &amp; """", ""),
    IF(I103&lt;&gt;"", """" &amp; VJDBCore!I$1 &amp; """", ""),
    IF(J103&lt;&gt;"", """" &amp; VJDBCore!J$1 &amp; """", ""),
    IF(K103&lt;&gt;"", """" &amp; VJDBCore!K$1 &amp; """", ""),
    IF(L103&lt;&gt;"", """" &amp; VJDBCore!L$1 &amp; """", ""),    IF(M103&lt;&gt;"", """" &amp; VJDBCore!M$1 &amp; """", ""),    IF(N103&lt;&gt;"", """" &amp; VJDBCore!N$1 &amp; """", ""),     IF(O103&lt;&gt;"", """" &amp; VJDBCore!O$1 &amp; """", ""),     IF(O103&lt;&gt;"", """" &amp; VJDBCore!O$1 &amp; """", ""),     IF(P103&lt;&gt;"", """" &amp; VJDBCore!P$1 &amp; """", ""),
    IF(Q107&lt;&gt;"", """" &amp; Q107 &amp; """", ""),
    IF(R103&lt;&gt;"", """" &amp; R103 &amp; """", ""),
    IF(S103&lt;&gt;"", """" &amp; S103 &amp; """", "")
) &amp; "]"</f>
        <v>["BV-BRC"]</v>
      </c>
      <c r="U103" s="14" t="s">
        <v>944</v>
      </c>
      <c r="V103" s="1" t="s">
        <v>701</v>
      </c>
      <c r="W103" s="15"/>
      <c r="X103" s="15"/>
      <c r="Y103" s="15"/>
      <c r="Z103" s="15"/>
      <c r="AA103" s="15"/>
      <c r="AB103" s="1" t="s">
        <v>674</v>
      </c>
      <c r="AC103" s="1" t="s">
        <v>737</v>
      </c>
      <c r="AD103" s="1" t="s">
        <v>822</v>
      </c>
      <c r="AE103" s="1" t="s">
        <v>733</v>
      </c>
      <c r="AF103" s="15"/>
      <c r="AG103" s="16" t="s">
        <v>701</v>
      </c>
      <c r="AH103" s="15"/>
      <c r="AI103" s="15"/>
      <c r="AJ103" s="15"/>
      <c r="AK103" s="15"/>
      <c r="AL103" s="15"/>
      <c r="AM103" s="15"/>
      <c r="AN103" s="30"/>
    </row>
    <row r="104" spans="1:40" s="12" customFormat="1" ht="23.25" customHeight="1" thickBot="1" x14ac:dyDescent="0.35">
      <c r="A104" s="6"/>
      <c r="B104" s="6"/>
      <c r="C104" s="6"/>
      <c r="D104" s="6"/>
      <c r="E104" s="13" t="s">
        <v>673</v>
      </c>
      <c r="F104" s="6"/>
      <c r="G104" s="6"/>
      <c r="H104" s="6"/>
      <c r="I104" s="6"/>
      <c r="J104" s="6"/>
      <c r="K104" s="6"/>
      <c r="L104" s="6"/>
      <c r="M104" s="6"/>
      <c r="N104" s="6" t="s">
        <v>636</v>
      </c>
      <c r="O104" s="8"/>
      <c r="P104" s="8"/>
      <c r="Q104" s="6"/>
      <c r="R104" s="9"/>
      <c r="S104" s="6"/>
      <c r="T104" s="3" t="str">
        <f>"[" &amp; _xlfn.TEXTJOIN(", ", TRUE,
    IF(H104&lt;&gt;"", """" &amp; VJDBCore!H$1 &amp; """", ""),
    IF(I104&lt;&gt;"", """" &amp; VJDBCore!I$1 &amp; """", ""),
    IF(J104&lt;&gt;"", """" &amp; VJDBCore!J$1 &amp; """", ""),
    IF(K104&lt;&gt;"", """" &amp; VJDBCore!K$1 &amp; """", ""),
    IF(L104&lt;&gt;"", """" &amp; VJDBCore!L$1 &amp; """", ""),    IF(M104&lt;&gt;"", """" &amp; VJDBCore!M$1 &amp; """", ""),    IF(N104&lt;&gt;"", """" &amp; VJDBCore!N$1 &amp; """", ""),     IF(O104&lt;&gt;"", """" &amp; VJDBCore!O$1 &amp; """", ""),     IF(O104&lt;&gt;"", """" &amp; VJDBCore!O$1 &amp; """", ""),     IF(P104&lt;&gt;"", """" &amp; VJDBCore!P$1 &amp; """", ""),
    IF(Q108&lt;&gt;"", """" &amp; Q108 &amp; """", ""),
    IF(R104&lt;&gt;"", """" &amp; R104 &amp; """", ""),
    IF(S104&lt;&gt;"", """" &amp; S104 &amp; """", "")
) &amp; "]"</f>
        <v>["BV-BRC"]</v>
      </c>
      <c r="U104" s="14" t="s">
        <v>944</v>
      </c>
      <c r="V104" s="1" t="s">
        <v>701</v>
      </c>
      <c r="W104" s="15"/>
      <c r="X104" s="15"/>
      <c r="Y104" s="15"/>
      <c r="Z104" s="15"/>
      <c r="AA104" s="15"/>
      <c r="AB104" s="1" t="s">
        <v>677</v>
      </c>
      <c r="AC104" s="1" t="s">
        <v>278</v>
      </c>
      <c r="AD104" s="1" t="s">
        <v>823</v>
      </c>
      <c r="AE104" s="1" t="s">
        <v>733</v>
      </c>
      <c r="AF104" s="15"/>
      <c r="AG104" s="16" t="s">
        <v>701</v>
      </c>
      <c r="AH104" s="15"/>
      <c r="AI104" s="15"/>
      <c r="AJ104" s="15"/>
      <c r="AK104" s="15"/>
      <c r="AL104" s="15"/>
      <c r="AM104" s="15"/>
      <c r="AN104" s="30"/>
    </row>
    <row r="105" spans="1:40" s="12" customFormat="1" ht="23.25" customHeight="1" thickBot="1" x14ac:dyDescent="0.35">
      <c r="A105" s="6"/>
      <c r="B105" s="6"/>
      <c r="C105" s="6"/>
      <c r="D105" s="6"/>
      <c r="E105" s="13" t="s">
        <v>673</v>
      </c>
      <c r="F105" s="6"/>
      <c r="G105" s="6"/>
      <c r="H105" s="6"/>
      <c r="I105" s="6"/>
      <c r="J105" s="6"/>
      <c r="K105" s="6"/>
      <c r="L105" s="6"/>
      <c r="M105" s="6"/>
      <c r="N105" s="6"/>
      <c r="O105" s="8"/>
      <c r="P105" s="8"/>
      <c r="Q105" s="6"/>
      <c r="R105" s="9"/>
      <c r="S105" s="6"/>
      <c r="T105" s="3" t="str">
        <f>"[" &amp; _xlfn.TEXTJOIN(", ", TRUE,
    IF(H105&lt;&gt;"", """" &amp; VJDBCore!H$1 &amp; """", ""),
    IF(I105&lt;&gt;"", """" &amp; VJDBCore!I$1 &amp; """", ""),
    IF(J105&lt;&gt;"", """" &amp; VJDBCore!J$1 &amp; """", ""),
    IF(K105&lt;&gt;"", """" &amp; VJDBCore!K$1 &amp; """", ""),
    IF(L105&lt;&gt;"", """" &amp; VJDBCore!L$1 &amp; """", ""),    IF(M105&lt;&gt;"", """" &amp; VJDBCore!M$1 &amp; """", ""),    IF(N105&lt;&gt;"", """" &amp; VJDBCore!N$1 &amp; """", ""),     IF(O105&lt;&gt;"", """" &amp; VJDBCore!O$1 &amp; """", ""),     IF(O105&lt;&gt;"", """" &amp; VJDBCore!O$1 &amp; """", ""),     IF(P105&lt;&gt;"", """" &amp; VJDBCore!P$1 &amp; """", ""),
    IF(Q109&lt;&gt;"", """" &amp; Q109 &amp; """", ""),
    IF(R105&lt;&gt;"", """" &amp; R105 &amp; """", ""),
    IF(S105&lt;&gt;"", """" &amp; S105 &amp; """", "")
) &amp; "]"</f>
        <v>[]</v>
      </c>
      <c r="U105" s="14" t="s">
        <v>944</v>
      </c>
      <c r="V105" s="1" t="s">
        <v>701</v>
      </c>
      <c r="W105" s="15"/>
      <c r="X105" s="15"/>
      <c r="Y105" s="15"/>
      <c r="Z105" s="15"/>
      <c r="AA105" s="15"/>
      <c r="AB105" s="15"/>
      <c r="AC105" s="1" t="s">
        <v>737</v>
      </c>
      <c r="AD105" s="1" t="s">
        <v>824</v>
      </c>
      <c r="AE105" s="1" t="s">
        <v>733</v>
      </c>
      <c r="AF105" s="15"/>
      <c r="AG105" s="16" t="s">
        <v>701</v>
      </c>
      <c r="AH105" s="15"/>
      <c r="AI105" s="15"/>
      <c r="AJ105" s="15"/>
      <c r="AK105" s="15"/>
      <c r="AL105" s="15"/>
      <c r="AM105" s="15"/>
      <c r="AN105" s="30"/>
    </row>
    <row r="106" spans="1:40" s="12" customFormat="1" ht="23.25" customHeight="1" thickBot="1" x14ac:dyDescent="0.35">
      <c r="A106" s="6"/>
      <c r="B106" s="6"/>
      <c r="C106" s="6"/>
      <c r="D106" s="6"/>
      <c r="E106" s="13" t="s">
        <v>673</v>
      </c>
      <c r="F106" s="6"/>
      <c r="G106" s="6"/>
      <c r="H106" s="6"/>
      <c r="I106" s="6"/>
      <c r="J106" s="6"/>
      <c r="K106" s="6"/>
      <c r="L106" s="6"/>
      <c r="M106" s="6"/>
      <c r="N106" s="6"/>
      <c r="O106" s="8"/>
      <c r="P106" s="8"/>
      <c r="Q106" s="6"/>
      <c r="R106" s="9"/>
      <c r="S106" s="6"/>
      <c r="T106" s="3" t="str">
        <f>"[" &amp; _xlfn.TEXTJOIN(", ", TRUE,
    IF(H106&lt;&gt;"", """" &amp; VJDBCore!H$1 &amp; """", ""),
    IF(I106&lt;&gt;"", """" &amp; VJDBCore!I$1 &amp; """", ""),
    IF(J106&lt;&gt;"", """" &amp; VJDBCore!J$1 &amp; """", ""),
    IF(K106&lt;&gt;"", """" &amp; VJDBCore!K$1 &amp; """", ""),
    IF(L106&lt;&gt;"", """" &amp; VJDBCore!L$1 &amp; """", ""),    IF(M106&lt;&gt;"", """" &amp; VJDBCore!M$1 &amp; """", ""),    IF(N106&lt;&gt;"", """" &amp; VJDBCore!N$1 &amp; """", ""),     IF(O106&lt;&gt;"", """" &amp; VJDBCore!O$1 &amp; """", ""),     IF(O106&lt;&gt;"", """" &amp; VJDBCore!O$1 &amp; """", ""),     IF(P106&lt;&gt;"", """" &amp; VJDBCore!P$1 &amp; """", ""),
    IF(Q110&lt;&gt;"", """" &amp; Q110 &amp; """", ""),
    IF(R106&lt;&gt;"", """" &amp; R106 &amp; """", ""),
    IF(S106&lt;&gt;"", """" &amp; S106 &amp; """", "")
) &amp; "]"</f>
        <v>[]</v>
      </c>
      <c r="U106" s="14" t="s">
        <v>944</v>
      </c>
      <c r="V106" s="1" t="s">
        <v>701</v>
      </c>
      <c r="W106" s="15"/>
      <c r="X106" s="15"/>
      <c r="Y106" s="15"/>
      <c r="Z106" s="15"/>
      <c r="AA106" s="15"/>
      <c r="AB106" s="15"/>
      <c r="AC106" s="1" t="s">
        <v>737</v>
      </c>
      <c r="AD106" s="1" t="s">
        <v>825</v>
      </c>
      <c r="AE106" s="1" t="s">
        <v>733</v>
      </c>
      <c r="AF106" s="15"/>
      <c r="AG106" s="16" t="s">
        <v>701</v>
      </c>
      <c r="AH106" s="15"/>
      <c r="AI106" s="15"/>
      <c r="AJ106" s="15"/>
      <c r="AK106" s="15"/>
      <c r="AL106" s="15"/>
      <c r="AM106" s="15"/>
      <c r="AN106" s="30"/>
    </row>
    <row r="107" spans="1:40" s="12" customFormat="1" ht="23.25" customHeight="1" thickBot="1" x14ac:dyDescent="0.35">
      <c r="A107" s="6"/>
      <c r="B107" s="6"/>
      <c r="C107" s="6"/>
      <c r="D107" s="6"/>
      <c r="E107" s="13" t="s">
        <v>673</v>
      </c>
      <c r="F107" s="6"/>
      <c r="G107" s="6"/>
      <c r="H107" s="6"/>
      <c r="I107" s="6"/>
      <c r="J107" s="6"/>
      <c r="K107" s="6"/>
      <c r="L107" s="6"/>
      <c r="M107" s="6"/>
      <c r="N107" s="6" t="s">
        <v>637</v>
      </c>
      <c r="O107" s="8"/>
      <c r="P107" s="8"/>
      <c r="Q107" s="6"/>
      <c r="R107" s="9"/>
      <c r="S107" s="6"/>
      <c r="T107" s="3" t="str">
        <f>"[" &amp; _xlfn.TEXTJOIN(", ", TRUE,
    IF(H107&lt;&gt;"", """" &amp; VJDBCore!H$1 &amp; """", ""),
    IF(I107&lt;&gt;"", """" &amp; VJDBCore!I$1 &amp; """", ""),
    IF(J107&lt;&gt;"", """" &amp; VJDBCore!J$1 &amp; """", ""),
    IF(K107&lt;&gt;"", """" &amp; VJDBCore!K$1 &amp; """", ""),
    IF(L107&lt;&gt;"", """" &amp; VJDBCore!L$1 &amp; """", ""),    IF(M107&lt;&gt;"", """" &amp; VJDBCore!M$1 &amp; """", ""),    IF(N107&lt;&gt;"", """" &amp; VJDBCore!N$1 &amp; """", ""),     IF(O107&lt;&gt;"", """" &amp; VJDBCore!O$1 &amp; """", ""),     IF(O107&lt;&gt;"", """" &amp; VJDBCore!O$1 &amp; """", ""),     IF(P107&lt;&gt;"", """" &amp; VJDBCore!P$1 &amp; """", ""),
    IF(Q111&lt;&gt;"", """" &amp; Q111 &amp; """", ""),
    IF(R107&lt;&gt;"", """" &amp; R107 &amp; """", ""),
    IF(S107&lt;&gt;"", """" &amp; S107 &amp; """", "")
) &amp; "]"</f>
        <v>["BV-BRC"]</v>
      </c>
      <c r="U107" s="14" t="s">
        <v>944</v>
      </c>
      <c r="V107" s="1" t="s">
        <v>701</v>
      </c>
      <c r="W107" s="15"/>
      <c r="X107" s="15"/>
      <c r="Y107" s="15"/>
      <c r="Z107" s="15"/>
      <c r="AA107" s="15"/>
      <c r="AB107" s="1" t="s">
        <v>781</v>
      </c>
      <c r="AC107" s="1" t="s">
        <v>781</v>
      </c>
      <c r="AD107" s="1" t="s">
        <v>826</v>
      </c>
      <c r="AE107" s="1" t="s">
        <v>749</v>
      </c>
      <c r="AF107" s="15"/>
      <c r="AG107" s="16" t="s">
        <v>701</v>
      </c>
      <c r="AH107" s="15"/>
      <c r="AI107" s="15"/>
      <c r="AJ107" s="15"/>
      <c r="AK107" s="15"/>
      <c r="AL107" s="15"/>
      <c r="AM107" s="15"/>
      <c r="AN107" s="30"/>
    </row>
    <row r="108" spans="1:40" s="12" customFormat="1" ht="23.25" customHeight="1" thickBot="1" x14ac:dyDescent="0.35">
      <c r="A108" s="6"/>
      <c r="B108" s="6"/>
      <c r="C108" s="6"/>
      <c r="D108" s="6"/>
      <c r="E108" s="13" t="s">
        <v>673</v>
      </c>
      <c r="F108" s="6"/>
      <c r="G108" s="6"/>
      <c r="H108" s="6"/>
      <c r="I108" s="6"/>
      <c r="J108" s="6"/>
      <c r="K108" s="6"/>
      <c r="L108" s="6"/>
      <c r="M108" s="6"/>
      <c r="N108" s="6"/>
      <c r="O108" s="8"/>
      <c r="P108" s="8"/>
      <c r="Q108" s="6"/>
      <c r="R108" s="9"/>
      <c r="S108" s="6"/>
      <c r="T108" s="3" t="str">
        <f>"[" &amp; _xlfn.TEXTJOIN(", ", TRUE,
    IF(H108&lt;&gt;"", """" &amp; VJDBCore!H$1 &amp; """", ""),
    IF(I108&lt;&gt;"", """" &amp; VJDBCore!I$1 &amp; """", ""),
    IF(J108&lt;&gt;"", """" &amp; VJDBCore!J$1 &amp; """", ""),
    IF(K108&lt;&gt;"", """" &amp; VJDBCore!K$1 &amp; """", ""),
    IF(L108&lt;&gt;"", """" &amp; VJDBCore!L$1 &amp; """", ""),    IF(M108&lt;&gt;"", """" &amp; VJDBCore!M$1 &amp; """", ""),    IF(N108&lt;&gt;"", """" &amp; VJDBCore!N$1 &amp; """", ""),     IF(O108&lt;&gt;"", """" &amp; VJDBCore!O$1 &amp; """", ""),     IF(O108&lt;&gt;"", """" &amp; VJDBCore!O$1 &amp; """", ""),     IF(P108&lt;&gt;"", """" &amp; VJDBCore!P$1 &amp; """", ""),
    IF(Q112&lt;&gt;"", """" &amp; Q112 &amp; """", ""),
    IF(R108&lt;&gt;"", """" &amp; R108 &amp; """", ""),
    IF(S108&lt;&gt;"", """" &amp; S108 &amp; """", "")
) &amp; "]"</f>
        <v>[]</v>
      </c>
      <c r="U108" s="14" t="s">
        <v>944</v>
      </c>
      <c r="V108" s="1" t="s">
        <v>701</v>
      </c>
      <c r="W108" s="15"/>
      <c r="X108" s="15"/>
      <c r="Y108" s="15"/>
      <c r="Z108" s="15"/>
      <c r="AA108" s="15"/>
      <c r="AB108" s="15"/>
      <c r="AC108" s="1" t="s">
        <v>781</v>
      </c>
      <c r="AD108" s="1" t="s">
        <v>827</v>
      </c>
      <c r="AE108" s="1" t="s">
        <v>734</v>
      </c>
      <c r="AF108" s="15"/>
      <c r="AG108" s="16" t="s">
        <v>701</v>
      </c>
      <c r="AH108" s="15"/>
      <c r="AI108" s="15"/>
      <c r="AJ108" s="15"/>
      <c r="AK108" s="15"/>
      <c r="AL108" s="15"/>
      <c r="AM108" s="15"/>
      <c r="AN108" s="30"/>
    </row>
    <row r="109" spans="1:40" s="12" customFormat="1" ht="23.25" customHeight="1" thickBot="1" x14ac:dyDescent="0.35">
      <c r="A109" s="6"/>
      <c r="B109" s="6"/>
      <c r="C109" s="6"/>
      <c r="D109" s="6"/>
      <c r="E109" s="13" t="s">
        <v>673</v>
      </c>
      <c r="F109" s="6"/>
      <c r="G109" s="6"/>
      <c r="H109" s="6"/>
      <c r="I109" s="6"/>
      <c r="J109" s="6"/>
      <c r="K109" s="6"/>
      <c r="L109" s="6"/>
      <c r="M109" s="6"/>
      <c r="N109" s="6" t="s">
        <v>638</v>
      </c>
      <c r="O109" s="8"/>
      <c r="P109" s="8"/>
      <c r="Q109" s="6"/>
      <c r="R109" s="9"/>
      <c r="S109" s="6"/>
      <c r="T109" s="3" t="str">
        <f>"[" &amp; _xlfn.TEXTJOIN(", ", TRUE,
    IF(H109&lt;&gt;"", """" &amp; VJDBCore!H$1 &amp; """", ""),
    IF(I109&lt;&gt;"", """" &amp; VJDBCore!I$1 &amp; """", ""),
    IF(J109&lt;&gt;"", """" &amp; VJDBCore!J$1 &amp; """", ""),
    IF(K109&lt;&gt;"", """" &amp; VJDBCore!K$1 &amp; """", ""),
    IF(L109&lt;&gt;"", """" &amp; VJDBCore!L$1 &amp; """", ""),    IF(M109&lt;&gt;"", """" &amp; VJDBCore!M$1 &amp; """", ""),    IF(N109&lt;&gt;"", """" &amp; VJDBCore!N$1 &amp; """", ""),     IF(O109&lt;&gt;"", """" &amp; VJDBCore!O$1 &amp; """", ""),     IF(O109&lt;&gt;"", """" &amp; VJDBCore!O$1 &amp; """", ""),     IF(P109&lt;&gt;"", """" &amp; VJDBCore!P$1 &amp; """", ""),
    IF(Q113&lt;&gt;"", """" &amp; Q113 &amp; """", ""),
    IF(R109&lt;&gt;"", """" &amp; R109 &amp; """", ""),
    IF(S109&lt;&gt;"", """" &amp; S109 &amp; """", "")
) &amp; "]"</f>
        <v>["BV-BRC"]</v>
      </c>
      <c r="U109" s="14" t="s">
        <v>944</v>
      </c>
      <c r="V109" s="1" t="s">
        <v>701</v>
      </c>
      <c r="W109" s="15"/>
      <c r="X109" s="15"/>
      <c r="Y109" s="15"/>
      <c r="Z109" s="15"/>
      <c r="AA109" s="15"/>
      <c r="AB109" s="1" t="s">
        <v>740</v>
      </c>
      <c r="AC109" s="15"/>
      <c r="AD109" s="1" t="s">
        <v>828</v>
      </c>
      <c r="AE109" s="1" t="s">
        <v>733</v>
      </c>
      <c r="AF109" s="15"/>
      <c r="AG109" s="16" t="s">
        <v>701</v>
      </c>
      <c r="AH109" s="15"/>
      <c r="AI109" s="15"/>
      <c r="AJ109" s="15"/>
      <c r="AK109" s="15"/>
      <c r="AL109" s="15"/>
      <c r="AM109" s="15"/>
      <c r="AN109" s="30"/>
    </row>
    <row r="110" spans="1:40" s="12" customFormat="1" ht="23.25" customHeight="1" thickBot="1" x14ac:dyDescent="0.35">
      <c r="A110" s="6"/>
      <c r="B110" s="6"/>
      <c r="C110" s="6"/>
      <c r="D110" s="6"/>
      <c r="E110" s="13" t="s">
        <v>673</v>
      </c>
      <c r="F110" s="6"/>
      <c r="G110" s="6"/>
      <c r="H110" s="6"/>
      <c r="I110" s="6"/>
      <c r="J110" s="6"/>
      <c r="K110" s="6"/>
      <c r="L110" s="6"/>
      <c r="M110" s="6"/>
      <c r="N110" s="6"/>
      <c r="O110" s="8"/>
      <c r="P110" s="8"/>
      <c r="Q110" s="6"/>
      <c r="R110" s="9"/>
      <c r="S110" s="6"/>
      <c r="T110" s="3" t="str">
        <f>"[" &amp; _xlfn.TEXTJOIN(", ", TRUE,
    IF(H110&lt;&gt;"", """" &amp; VJDBCore!H$1 &amp; """", ""),
    IF(I110&lt;&gt;"", """" &amp; VJDBCore!I$1 &amp; """", ""),
    IF(J110&lt;&gt;"", """" &amp; VJDBCore!J$1 &amp; """", ""),
    IF(K110&lt;&gt;"", """" &amp; VJDBCore!K$1 &amp; """", ""),
    IF(L110&lt;&gt;"", """" &amp; VJDBCore!L$1 &amp; """", ""),    IF(M110&lt;&gt;"", """" &amp; VJDBCore!M$1 &amp; """", ""),    IF(N110&lt;&gt;"", """" &amp; VJDBCore!N$1 &amp; """", ""),     IF(O110&lt;&gt;"", """" &amp; VJDBCore!O$1 &amp; """", ""),     IF(O110&lt;&gt;"", """" &amp; VJDBCore!O$1 &amp; """", ""),     IF(P110&lt;&gt;"", """" &amp; VJDBCore!P$1 &amp; """", ""),
    IF(Q114&lt;&gt;"", """" &amp; Q114 &amp; """", ""),
    IF(R110&lt;&gt;"", """" &amp; R110 &amp; """", ""),
    IF(S110&lt;&gt;"", """" &amp; S110 &amp; """", "")
) &amp; "]"</f>
        <v>[]</v>
      </c>
      <c r="U110" s="14" t="s">
        <v>944</v>
      </c>
      <c r="V110" s="1" t="s">
        <v>701</v>
      </c>
      <c r="W110" s="15"/>
      <c r="X110" s="15"/>
      <c r="Y110" s="15"/>
      <c r="Z110" s="15"/>
      <c r="AA110" s="15"/>
      <c r="AB110" s="15"/>
      <c r="AC110" s="15"/>
      <c r="AD110" s="1" t="s">
        <v>829</v>
      </c>
      <c r="AE110" s="1" t="s">
        <v>733</v>
      </c>
      <c r="AF110" s="15"/>
      <c r="AG110" s="16" t="s">
        <v>701</v>
      </c>
      <c r="AH110" s="15"/>
      <c r="AI110" s="15"/>
      <c r="AJ110" s="15"/>
      <c r="AK110" s="15"/>
      <c r="AL110" s="15"/>
      <c r="AM110" s="15"/>
      <c r="AN110" s="30"/>
    </row>
    <row r="111" spans="1:40" s="12" customFormat="1" ht="23.25" customHeight="1" thickBot="1" x14ac:dyDescent="0.35">
      <c r="A111" s="6"/>
      <c r="B111" s="6"/>
      <c r="C111" s="6"/>
      <c r="D111" s="6"/>
      <c r="E111" s="13" t="s">
        <v>673</v>
      </c>
      <c r="F111" s="6"/>
      <c r="G111" s="6"/>
      <c r="H111" s="6"/>
      <c r="I111" s="6"/>
      <c r="J111" s="6"/>
      <c r="K111" s="6"/>
      <c r="L111" s="6"/>
      <c r="M111" s="6"/>
      <c r="N111" s="6" t="s">
        <v>639</v>
      </c>
      <c r="O111" s="8"/>
      <c r="P111" s="8"/>
      <c r="Q111" s="6"/>
      <c r="R111" s="9"/>
      <c r="S111" s="6"/>
      <c r="T111" s="3" t="str">
        <f>"[" &amp; _xlfn.TEXTJOIN(", ", TRUE,
    IF(H111&lt;&gt;"", """" &amp; VJDBCore!H$1 &amp; """", ""),
    IF(I111&lt;&gt;"", """" &amp; VJDBCore!I$1 &amp; """", ""),
    IF(J111&lt;&gt;"", """" &amp; VJDBCore!J$1 &amp; """", ""),
    IF(K111&lt;&gt;"", """" &amp; VJDBCore!K$1 &amp; """", ""),
    IF(L111&lt;&gt;"", """" &amp; VJDBCore!L$1 &amp; """", ""),    IF(M111&lt;&gt;"", """" &amp; VJDBCore!M$1 &amp; """", ""),    IF(N111&lt;&gt;"", """" &amp; VJDBCore!N$1 &amp; """", ""),     IF(O111&lt;&gt;"", """" &amp; VJDBCore!O$1 &amp; """", ""),     IF(O111&lt;&gt;"", """" &amp; VJDBCore!O$1 &amp; """", ""),     IF(P111&lt;&gt;"", """" &amp; VJDBCore!P$1 &amp; """", ""),
    IF(Q115&lt;&gt;"", """" &amp; Q115 &amp; """", ""),
    IF(R111&lt;&gt;"", """" &amp; R111 &amp; """", ""),
    IF(S111&lt;&gt;"", """" &amp; S111 &amp; """", "")
) &amp; "]"</f>
        <v>["BV-BRC"]</v>
      </c>
      <c r="U111" s="14" t="s">
        <v>944</v>
      </c>
      <c r="V111" s="1" t="s">
        <v>701</v>
      </c>
      <c r="W111" s="15"/>
      <c r="X111" s="15"/>
      <c r="Y111" s="15"/>
      <c r="Z111" s="15"/>
      <c r="AA111" s="15"/>
      <c r="AB111" s="1" t="s">
        <v>740</v>
      </c>
      <c r="AC111" s="15"/>
      <c r="AD111" s="1" t="s">
        <v>830</v>
      </c>
      <c r="AE111" s="1" t="s">
        <v>749</v>
      </c>
      <c r="AF111" s="15"/>
      <c r="AG111" s="16" t="s">
        <v>701</v>
      </c>
      <c r="AH111" s="15"/>
      <c r="AI111" s="15"/>
      <c r="AJ111" s="15"/>
      <c r="AK111" s="15"/>
      <c r="AL111" s="15"/>
      <c r="AM111" s="15"/>
      <c r="AN111" s="30"/>
    </row>
    <row r="112" spans="1:40" s="12" customFormat="1" ht="23.25" customHeight="1" thickBot="1" x14ac:dyDescent="0.35">
      <c r="A112" s="6"/>
      <c r="B112" s="6"/>
      <c r="C112" s="6"/>
      <c r="D112" s="6"/>
      <c r="E112" s="13" t="s">
        <v>673</v>
      </c>
      <c r="F112" s="6"/>
      <c r="G112" s="6"/>
      <c r="H112" s="6"/>
      <c r="I112" s="6"/>
      <c r="J112" s="6"/>
      <c r="K112" s="6"/>
      <c r="L112" s="6"/>
      <c r="M112" s="6"/>
      <c r="N112" s="6"/>
      <c r="O112" s="8"/>
      <c r="P112" s="8"/>
      <c r="Q112" s="6"/>
      <c r="R112" s="9"/>
      <c r="S112" s="6"/>
      <c r="T112" s="3" t="str">
        <f>"[" &amp; _xlfn.TEXTJOIN(", ", TRUE,
    IF(H112&lt;&gt;"", """" &amp; VJDBCore!H$1 &amp; """", ""),
    IF(I112&lt;&gt;"", """" &amp; VJDBCore!I$1 &amp; """", ""),
    IF(J112&lt;&gt;"", """" &amp; VJDBCore!J$1 &amp; """", ""),
    IF(K112&lt;&gt;"", """" &amp; VJDBCore!K$1 &amp; """", ""),
    IF(L112&lt;&gt;"", """" &amp; VJDBCore!L$1 &amp; """", ""),    IF(M112&lt;&gt;"", """" &amp; VJDBCore!M$1 &amp; """", ""),    IF(N112&lt;&gt;"", """" &amp; VJDBCore!N$1 &amp; """", ""),     IF(O112&lt;&gt;"", """" &amp; VJDBCore!O$1 &amp; """", ""),     IF(O112&lt;&gt;"", """" &amp; VJDBCore!O$1 &amp; """", ""),     IF(P112&lt;&gt;"", """" &amp; VJDBCore!P$1 &amp; """", ""),
    IF(Q116&lt;&gt;"", """" &amp; Q116 &amp; """", ""),
    IF(R112&lt;&gt;"", """" &amp; R112 &amp; """", ""),
    IF(S112&lt;&gt;"", """" &amp; S112 &amp; """", "")
) &amp; "]"</f>
        <v>[]</v>
      </c>
      <c r="U112" s="14" t="s">
        <v>944</v>
      </c>
      <c r="V112" s="1" t="s">
        <v>701</v>
      </c>
      <c r="W112" s="15"/>
      <c r="X112" s="15"/>
      <c r="Y112" s="15"/>
      <c r="Z112" s="15"/>
      <c r="AA112" s="15"/>
      <c r="AB112" s="15"/>
      <c r="AC112" s="15"/>
      <c r="AD112" s="1" t="s">
        <v>831</v>
      </c>
      <c r="AE112" s="1" t="s">
        <v>734</v>
      </c>
      <c r="AF112" s="15"/>
      <c r="AG112" s="16" t="s">
        <v>701</v>
      </c>
      <c r="AH112" s="15"/>
      <c r="AI112" s="15"/>
      <c r="AJ112" s="15"/>
      <c r="AK112" s="15"/>
      <c r="AL112" s="15"/>
      <c r="AM112" s="15"/>
      <c r="AN112" s="30"/>
    </row>
    <row r="113" spans="1:40" s="12" customFormat="1" ht="23.25" customHeight="1" thickBot="1" x14ac:dyDescent="0.35">
      <c r="A113" s="6"/>
      <c r="B113" s="6"/>
      <c r="C113" s="6"/>
      <c r="D113" s="6"/>
      <c r="E113" s="13" t="s">
        <v>673</v>
      </c>
      <c r="F113" s="6"/>
      <c r="G113" s="6"/>
      <c r="H113" s="6"/>
      <c r="I113" s="6"/>
      <c r="J113" s="6"/>
      <c r="K113" s="6"/>
      <c r="L113" s="6"/>
      <c r="M113" s="6"/>
      <c r="N113" s="6"/>
      <c r="O113" s="8"/>
      <c r="P113" s="8"/>
      <c r="Q113" s="6"/>
      <c r="R113" s="9"/>
      <c r="S113" s="6"/>
      <c r="T113" s="3" t="str">
        <f>"[" &amp; _xlfn.TEXTJOIN(", ", TRUE,
    IF(H113&lt;&gt;"", """" &amp; VJDBCore!H$1 &amp; """", ""),
    IF(I113&lt;&gt;"", """" &amp; VJDBCore!I$1 &amp; """", ""),
    IF(J113&lt;&gt;"", """" &amp; VJDBCore!J$1 &amp; """", ""),
    IF(K113&lt;&gt;"", """" &amp; VJDBCore!K$1 &amp; """", ""),
    IF(L113&lt;&gt;"", """" &amp; VJDBCore!L$1 &amp; """", ""),    IF(M113&lt;&gt;"", """" &amp; VJDBCore!M$1 &amp; """", ""),    IF(N113&lt;&gt;"", """" &amp; VJDBCore!N$1 &amp; """", ""),     IF(O113&lt;&gt;"", """" &amp; VJDBCore!O$1 &amp; """", ""),     IF(O113&lt;&gt;"", """" &amp; VJDBCore!O$1 &amp; """", ""),     IF(P113&lt;&gt;"", """" &amp; VJDBCore!P$1 &amp; """", ""),
    IF(Q117&lt;&gt;"", """" &amp; Q117 &amp; """", ""),
    IF(R113&lt;&gt;"", """" &amp; R113 &amp; """", ""),
    IF(S113&lt;&gt;"", """" &amp; S113 &amp; """", "")
) &amp; "]"</f>
        <v>[]</v>
      </c>
      <c r="U113" s="14" t="s">
        <v>944</v>
      </c>
      <c r="V113" s="1" t="s">
        <v>701</v>
      </c>
      <c r="W113" s="15"/>
      <c r="X113" s="15"/>
      <c r="Y113" s="15"/>
      <c r="Z113" s="15"/>
      <c r="AA113" s="15"/>
      <c r="AB113" s="15"/>
      <c r="AC113" s="1" t="s">
        <v>785</v>
      </c>
      <c r="AD113" s="1" t="s">
        <v>832</v>
      </c>
      <c r="AE113" s="1" t="s">
        <v>734</v>
      </c>
      <c r="AF113" s="15"/>
      <c r="AG113" s="16" t="s">
        <v>701</v>
      </c>
      <c r="AH113" s="15"/>
      <c r="AI113" s="15"/>
      <c r="AJ113" s="15"/>
      <c r="AK113" s="15"/>
      <c r="AL113" s="15"/>
      <c r="AM113" s="15"/>
      <c r="AN113" s="30"/>
    </row>
    <row r="114" spans="1:40" s="12" customFormat="1" ht="23.25" customHeight="1" thickBot="1" x14ac:dyDescent="0.35">
      <c r="A114" s="6"/>
      <c r="B114" s="6"/>
      <c r="C114" s="6"/>
      <c r="D114" s="6"/>
      <c r="E114" s="13" t="s">
        <v>673</v>
      </c>
      <c r="F114" s="6"/>
      <c r="G114" s="6"/>
      <c r="H114" s="6"/>
      <c r="I114" s="6"/>
      <c r="J114" s="6"/>
      <c r="K114" s="6"/>
      <c r="L114" s="6"/>
      <c r="M114" s="6"/>
      <c r="N114" s="6"/>
      <c r="O114" s="8"/>
      <c r="P114" s="8"/>
      <c r="Q114" s="6"/>
      <c r="R114" s="9"/>
      <c r="S114" s="6"/>
      <c r="T114" s="3" t="str">
        <f>"[" &amp; _xlfn.TEXTJOIN(", ", TRUE,
    IF(H114&lt;&gt;"", """" &amp; VJDBCore!H$1 &amp; """", ""),
    IF(I114&lt;&gt;"", """" &amp; VJDBCore!I$1 &amp; """", ""),
    IF(J114&lt;&gt;"", """" &amp; VJDBCore!J$1 &amp; """", ""),
    IF(K114&lt;&gt;"", """" &amp; VJDBCore!K$1 &amp; """", ""),
    IF(L114&lt;&gt;"", """" &amp; VJDBCore!L$1 &amp; """", ""),    IF(M114&lt;&gt;"", """" &amp; VJDBCore!M$1 &amp; """", ""),    IF(N114&lt;&gt;"", """" &amp; VJDBCore!N$1 &amp; """", ""),     IF(O114&lt;&gt;"", """" &amp; VJDBCore!O$1 &amp; """", ""),     IF(O114&lt;&gt;"", """" &amp; VJDBCore!O$1 &amp; """", ""),     IF(P114&lt;&gt;"", """" &amp; VJDBCore!P$1 &amp; """", ""),
    IF(Q118&lt;&gt;"", """" &amp; Q118 &amp; """", ""),
    IF(R114&lt;&gt;"", """" &amp; R114 &amp; """", ""),
    IF(S114&lt;&gt;"", """" &amp; S114 &amp; """", "")
) &amp; "]"</f>
        <v>[]</v>
      </c>
      <c r="U114" s="14" t="s">
        <v>944</v>
      </c>
      <c r="V114" s="1" t="s">
        <v>701</v>
      </c>
      <c r="W114" s="15"/>
      <c r="X114" s="15"/>
      <c r="Y114" s="15"/>
      <c r="Z114" s="15"/>
      <c r="AA114" s="15"/>
      <c r="AB114" s="15"/>
      <c r="AC114" s="15"/>
      <c r="AD114" s="1" t="s">
        <v>833</v>
      </c>
      <c r="AE114" s="1" t="s">
        <v>733</v>
      </c>
      <c r="AF114" s="15"/>
      <c r="AG114" s="16" t="s">
        <v>701</v>
      </c>
      <c r="AH114" s="15"/>
      <c r="AI114" s="15"/>
      <c r="AJ114" s="15"/>
      <c r="AK114" s="15"/>
      <c r="AL114" s="15"/>
      <c r="AM114" s="15"/>
      <c r="AN114" s="30"/>
    </row>
    <row r="115" spans="1:40" s="12" customFormat="1" ht="23.25" customHeight="1" thickBot="1" x14ac:dyDescent="0.35">
      <c r="A115" s="6"/>
      <c r="B115" s="6"/>
      <c r="C115" s="6"/>
      <c r="D115" s="6"/>
      <c r="E115" s="13" t="s">
        <v>673</v>
      </c>
      <c r="F115" s="6"/>
      <c r="G115" s="6"/>
      <c r="H115" s="6"/>
      <c r="I115" s="6"/>
      <c r="J115" s="6"/>
      <c r="K115" s="6"/>
      <c r="L115" s="6"/>
      <c r="M115" s="6"/>
      <c r="N115" s="6" t="s">
        <v>640</v>
      </c>
      <c r="O115" s="8"/>
      <c r="P115" s="8"/>
      <c r="Q115" s="6"/>
      <c r="R115" s="9"/>
      <c r="S115" s="6"/>
      <c r="T115" s="3" t="str">
        <f>"[" &amp; _xlfn.TEXTJOIN(", ", TRUE,
    IF(H115&lt;&gt;"", """" &amp; VJDBCore!H$1 &amp; """", ""),
    IF(I115&lt;&gt;"", """" &amp; VJDBCore!I$1 &amp; """", ""),
    IF(J115&lt;&gt;"", """" &amp; VJDBCore!J$1 &amp; """", ""),
    IF(K115&lt;&gt;"", """" &amp; VJDBCore!K$1 &amp; """", ""),
    IF(L115&lt;&gt;"", """" &amp; VJDBCore!L$1 &amp; """", ""),    IF(M115&lt;&gt;"", """" &amp; VJDBCore!M$1 &amp; """", ""),    IF(N115&lt;&gt;"", """" &amp; VJDBCore!N$1 &amp; """", ""),     IF(O115&lt;&gt;"", """" &amp; VJDBCore!O$1 &amp; """", ""),     IF(O115&lt;&gt;"", """" &amp; VJDBCore!O$1 &amp; """", ""),     IF(P115&lt;&gt;"", """" &amp; VJDBCore!P$1 &amp; """", ""),
    IF(Q119&lt;&gt;"", """" &amp; Q119 &amp; """", ""),
    IF(R115&lt;&gt;"", """" &amp; R115 &amp; """", ""),
    IF(S115&lt;&gt;"", """" &amp; S115 &amp; """", "")
) &amp; "]"</f>
        <v>["BV-BRC"]</v>
      </c>
      <c r="U115" s="14" t="s">
        <v>944</v>
      </c>
      <c r="V115" s="1" t="s">
        <v>701</v>
      </c>
      <c r="W115" s="15"/>
      <c r="X115" s="15"/>
      <c r="Y115" s="15"/>
      <c r="Z115" s="15"/>
      <c r="AA115" s="15"/>
      <c r="AB115" s="1" t="s">
        <v>677</v>
      </c>
      <c r="AC115" s="1" t="s">
        <v>278</v>
      </c>
      <c r="AD115" s="1" t="s">
        <v>834</v>
      </c>
      <c r="AE115" s="1" t="s">
        <v>733</v>
      </c>
      <c r="AF115" s="15"/>
      <c r="AG115" s="16" t="s">
        <v>701</v>
      </c>
      <c r="AH115" s="15"/>
      <c r="AI115" s="15"/>
      <c r="AJ115" s="15"/>
      <c r="AK115" s="15"/>
      <c r="AL115" s="15"/>
      <c r="AM115" s="15"/>
      <c r="AN115" s="30"/>
    </row>
    <row r="116" spans="1:40" s="12" customFormat="1" ht="23.25" customHeight="1" thickBot="1" x14ac:dyDescent="0.35">
      <c r="A116" s="6"/>
      <c r="B116" s="6"/>
      <c r="C116" s="6"/>
      <c r="D116" s="6"/>
      <c r="E116" s="13" t="s">
        <v>673</v>
      </c>
      <c r="F116" s="6"/>
      <c r="G116" s="6"/>
      <c r="H116" s="6"/>
      <c r="I116" s="6"/>
      <c r="J116" s="6"/>
      <c r="K116" s="6"/>
      <c r="L116" s="6"/>
      <c r="M116" s="6"/>
      <c r="N116" s="6"/>
      <c r="O116" s="8"/>
      <c r="P116" s="8"/>
      <c r="Q116" s="6"/>
      <c r="R116" s="9"/>
      <c r="S116" s="6"/>
      <c r="T116" s="3" t="str">
        <f>"[" &amp; _xlfn.TEXTJOIN(", ", TRUE,
    IF(H116&lt;&gt;"", """" &amp; VJDBCore!H$1 &amp; """", ""),
    IF(I116&lt;&gt;"", """" &amp; VJDBCore!I$1 &amp; """", ""),
    IF(J116&lt;&gt;"", """" &amp; VJDBCore!J$1 &amp; """", ""),
    IF(K116&lt;&gt;"", """" &amp; VJDBCore!K$1 &amp; """", ""),
    IF(L116&lt;&gt;"", """" &amp; VJDBCore!L$1 &amp; """", ""),    IF(M116&lt;&gt;"", """" &amp; VJDBCore!M$1 &amp; """", ""),    IF(N116&lt;&gt;"", """" &amp; VJDBCore!N$1 &amp; """", ""),     IF(O116&lt;&gt;"", """" &amp; VJDBCore!O$1 &amp; """", ""),     IF(O116&lt;&gt;"", """" &amp; VJDBCore!O$1 &amp; """", ""),     IF(P116&lt;&gt;"", """" &amp; VJDBCore!P$1 &amp; """", ""),
    IF(Q120&lt;&gt;"", """" &amp; Q120 &amp; """", ""),
    IF(R116&lt;&gt;"", """" &amp; R116 &amp; """", ""),
    IF(S116&lt;&gt;"", """" &amp; S116 &amp; """", "")
) &amp; "]"</f>
        <v>[]</v>
      </c>
      <c r="U116" s="14" t="s">
        <v>944</v>
      </c>
      <c r="V116" s="1" t="s">
        <v>701</v>
      </c>
      <c r="W116" s="15"/>
      <c r="X116" s="15"/>
      <c r="Y116" s="15"/>
      <c r="Z116" s="15"/>
      <c r="AA116" s="15"/>
      <c r="AB116" s="15"/>
      <c r="AC116" s="15"/>
      <c r="AD116" s="1" t="s">
        <v>133</v>
      </c>
      <c r="AE116" s="1" t="s">
        <v>733</v>
      </c>
      <c r="AF116" s="15"/>
      <c r="AG116" s="16" t="s">
        <v>701</v>
      </c>
      <c r="AH116" s="15"/>
      <c r="AI116" s="15"/>
      <c r="AJ116" s="15"/>
      <c r="AK116" s="15"/>
      <c r="AL116" s="15"/>
      <c r="AM116" s="15"/>
      <c r="AN116" s="30"/>
    </row>
    <row r="117" spans="1:40" s="12" customFormat="1" ht="23.25" customHeight="1" thickBot="1" x14ac:dyDescent="0.35">
      <c r="A117" s="6"/>
      <c r="B117" s="6"/>
      <c r="C117" s="6"/>
      <c r="D117" s="6"/>
      <c r="E117" s="13" t="s">
        <v>673</v>
      </c>
      <c r="F117" s="6"/>
      <c r="G117" s="6"/>
      <c r="H117" s="6"/>
      <c r="I117" s="6"/>
      <c r="J117" s="6"/>
      <c r="K117" s="6"/>
      <c r="L117" s="6"/>
      <c r="M117" s="6"/>
      <c r="N117" s="6" t="s">
        <v>641</v>
      </c>
      <c r="O117" s="8"/>
      <c r="P117" s="8"/>
      <c r="Q117" s="6"/>
      <c r="R117" s="9"/>
      <c r="S117" s="6"/>
      <c r="T117" s="3" t="str">
        <f>"[" &amp; _xlfn.TEXTJOIN(", ", TRUE,
    IF(H117&lt;&gt;"", """" &amp; VJDBCore!H$1 &amp; """", ""),
    IF(I117&lt;&gt;"", """" &amp; VJDBCore!I$1 &amp; """", ""),
    IF(J117&lt;&gt;"", """" &amp; VJDBCore!J$1 &amp; """", ""),
    IF(K117&lt;&gt;"", """" &amp; VJDBCore!K$1 &amp; """", ""),
    IF(L117&lt;&gt;"", """" &amp; VJDBCore!L$1 &amp; """", ""),    IF(M117&lt;&gt;"", """" &amp; VJDBCore!M$1 &amp; """", ""),    IF(N117&lt;&gt;"", """" &amp; VJDBCore!N$1 &amp; """", ""),     IF(O117&lt;&gt;"", """" &amp; VJDBCore!O$1 &amp; """", ""),     IF(O117&lt;&gt;"", """" &amp; VJDBCore!O$1 &amp; """", ""),     IF(P117&lt;&gt;"", """" &amp; VJDBCore!P$1 &amp; """", ""),
    IF(Q121&lt;&gt;"", """" &amp; Q121 &amp; """", ""),
    IF(R117&lt;&gt;"", """" &amp; R117 &amp; """", ""),
    IF(S117&lt;&gt;"", """" &amp; S117 &amp; """", "")
) &amp; "]"</f>
        <v>["BV-BRC"]</v>
      </c>
      <c r="U117" s="14" t="s">
        <v>944</v>
      </c>
      <c r="V117" s="1" t="s">
        <v>701</v>
      </c>
      <c r="W117" s="15"/>
      <c r="X117" s="15"/>
      <c r="Y117" s="15"/>
      <c r="Z117" s="15"/>
      <c r="AA117" s="15"/>
      <c r="AB117" s="1" t="s">
        <v>745</v>
      </c>
      <c r="AC117" s="15"/>
      <c r="AD117" s="1" t="s">
        <v>835</v>
      </c>
      <c r="AE117" s="1" t="s">
        <v>733</v>
      </c>
      <c r="AF117" s="15"/>
      <c r="AG117" s="16" t="s">
        <v>701</v>
      </c>
      <c r="AH117" s="15"/>
      <c r="AI117" s="15"/>
      <c r="AJ117" s="15"/>
      <c r="AK117" s="15"/>
      <c r="AL117" s="15"/>
      <c r="AM117" s="15"/>
      <c r="AN117" s="30"/>
    </row>
    <row r="118" spans="1:40" s="12" customFormat="1" ht="23.25" customHeight="1" thickBot="1" x14ac:dyDescent="0.35">
      <c r="A118" s="6"/>
      <c r="B118" s="6"/>
      <c r="C118" s="6"/>
      <c r="D118" s="6"/>
      <c r="E118" s="13" t="s">
        <v>673</v>
      </c>
      <c r="F118" s="6"/>
      <c r="G118" s="6"/>
      <c r="H118" s="6"/>
      <c r="I118" s="6"/>
      <c r="J118" s="6"/>
      <c r="K118" s="6"/>
      <c r="L118" s="6"/>
      <c r="M118" s="6"/>
      <c r="N118" s="6" t="s">
        <v>642</v>
      </c>
      <c r="O118" s="8"/>
      <c r="P118" s="8"/>
      <c r="Q118" s="6"/>
      <c r="R118" s="9"/>
      <c r="S118" s="6"/>
      <c r="T118" s="3" t="str">
        <f>"[" &amp; _xlfn.TEXTJOIN(", ", TRUE,
    IF(H118&lt;&gt;"", """" &amp; VJDBCore!H$1 &amp; """", ""),
    IF(I118&lt;&gt;"", """" &amp; VJDBCore!I$1 &amp; """", ""),
    IF(J118&lt;&gt;"", """" &amp; VJDBCore!J$1 &amp; """", ""),
    IF(K118&lt;&gt;"", """" &amp; VJDBCore!K$1 &amp; """", ""),
    IF(L118&lt;&gt;"", """" &amp; VJDBCore!L$1 &amp; """", ""),    IF(M118&lt;&gt;"", """" &amp; VJDBCore!M$1 &amp; """", ""),    IF(N118&lt;&gt;"", """" &amp; VJDBCore!N$1 &amp; """", ""),     IF(O118&lt;&gt;"", """" &amp; VJDBCore!O$1 &amp; """", ""),     IF(O118&lt;&gt;"", """" &amp; VJDBCore!O$1 &amp; """", ""),     IF(P118&lt;&gt;"", """" &amp; VJDBCore!P$1 &amp; """", ""),
    IF(Q122&lt;&gt;"", """" &amp; Q122 &amp; """", ""),
    IF(R118&lt;&gt;"", """" &amp; R118 &amp; """", ""),
    IF(S118&lt;&gt;"", """" &amp; S118 &amp; """", "")
) &amp; "]"</f>
        <v>["BV-BRC"]</v>
      </c>
      <c r="U118" s="14" t="s">
        <v>944</v>
      </c>
      <c r="V118" s="1" t="s">
        <v>701</v>
      </c>
      <c r="W118" s="15"/>
      <c r="X118" s="15"/>
      <c r="Y118" s="15"/>
      <c r="Z118" s="15"/>
      <c r="AA118" s="15"/>
      <c r="AB118" s="1" t="s">
        <v>674</v>
      </c>
      <c r="AC118" s="1" t="s">
        <v>737</v>
      </c>
      <c r="AD118" s="1" t="s">
        <v>836</v>
      </c>
      <c r="AE118" s="1" t="s">
        <v>733</v>
      </c>
      <c r="AF118" s="15"/>
      <c r="AG118" s="16" t="s">
        <v>701</v>
      </c>
      <c r="AH118" s="15"/>
      <c r="AI118" s="15"/>
      <c r="AJ118" s="15"/>
      <c r="AK118" s="15"/>
      <c r="AL118" s="15"/>
      <c r="AM118" s="15"/>
      <c r="AN118" s="30"/>
    </row>
    <row r="119" spans="1:40" s="12" customFormat="1" ht="23.25" customHeight="1" thickBot="1" x14ac:dyDescent="0.35">
      <c r="A119" s="6"/>
      <c r="B119" s="6"/>
      <c r="C119" s="6"/>
      <c r="D119" s="6"/>
      <c r="E119" s="13" t="s">
        <v>673</v>
      </c>
      <c r="F119" s="6"/>
      <c r="G119" s="6"/>
      <c r="H119" s="6"/>
      <c r="I119" s="6"/>
      <c r="J119" s="6"/>
      <c r="K119" s="6"/>
      <c r="L119" s="6"/>
      <c r="M119" s="6"/>
      <c r="N119" s="6" t="s">
        <v>643</v>
      </c>
      <c r="O119" s="8"/>
      <c r="P119" s="8"/>
      <c r="Q119" s="6"/>
      <c r="R119" s="9"/>
      <c r="S119" s="6"/>
      <c r="T119" s="3" t="str">
        <f>"[" &amp; _xlfn.TEXTJOIN(", ", TRUE,
    IF(H119&lt;&gt;"", """" &amp; VJDBCore!H$1 &amp; """", ""),
    IF(I119&lt;&gt;"", """" &amp; VJDBCore!I$1 &amp; """", ""),
    IF(J119&lt;&gt;"", """" &amp; VJDBCore!J$1 &amp; """", ""),
    IF(K119&lt;&gt;"", """" &amp; VJDBCore!K$1 &amp; """", ""),
    IF(L119&lt;&gt;"", """" &amp; VJDBCore!L$1 &amp; """", ""),    IF(M119&lt;&gt;"", """" &amp; VJDBCore!M$1 &amp; """", ""),    IF(N119&lt;&gt;"", """" &amp; VJDBCore!N$1 &amp; """", ""),     IF(O119&lt;&gt;"", """" &amp; VJDBCore!O$1 &amp; """", ""),     IF(O119&lt;&gt;"", """" &amp; VJDBCore!O$1 &amp; """", ""),     IF(P119&lt;&gt;"", """" &amp; VJDBCore!P$1 &amp; """", ""),
    IF(Q123&lt;&gt;"", """" &amp; Q123 &amp; """", ""),
    IF(R119&lt;&gt;"", """" &amp; R119 &amp; """", ""),
    IF(S119&lt;&gt;"", """" &amp; S119 &amp; """", "")
) &amp; "]"</f>
        <v>["BV-BRC"]</v>
      </c>
      <c r="U119" s="14" t="s">
        <v>944</v>
      </c>
      <c r="V119" s="1" t="s">
        <v>701</v>
      </c>
      <c r="W119" s="15"/>
      <c r="X119" s="15"/>
      <c r="Y119" s="15"/>
      <c r="Z119" s="15"/>
      <c r="AA119" s="15"/>
      <c r="AB119" s="1" t="s">
        <v>753</v>
      </c>
      <c r="AC119" s="15"/>
      <c r="AD119" s="1" t="s">
        <v>837</v>
      </c>
      <c r="AE119" s="1" t="s">
        <v>733</v>
      </c>
      <c r="AF119" s="15"/>
      <c r="AG119" s="16" t="s">
        <v>701</v>
      </c>
      <c r="AH119" s="15"/>
      <c r="AI119" s="15"/>
      <c r="AJ119" s="15"/>
      <c r="AK119" s="15"/>
      <c r="AL119" s="15"/>
      <c r="AM119" s="15"/>
      <c r="AN119" s="30"/>
    </row>
    <row r="120" spans="1:40" s="12" customFormat="1" ht="23.25" customHeight="1" thickBot="1" x14ac:dyDescent="0.35">
      <c r="A120" s="6"/>
      <c r="B120" s="6"/>
      <c r="C120" s="6"/>
      <c r="D120" s="6"/>
      <c r="E120" s="13" t="s">
        <v>673</v>
      </c>
      <c r="F120" s="6"/>
      <c r="G120" s="6"/>
      <c r="H120" s="6"/>
      <c r="I120" s="6"/>
      <c r="J120" s="6"/>
      <c r="K120" s="6"/>
      <c r="L120" s="6"/>
      <c r="M120" s="6"/>
      <c r="N120" s="6" t="s">
        <v>644</v>
      </c>
      <c r="O120" s="8"/>
      <c r="P120" s="8"/>
      <c r="Q120" s="6"/>
      <c r="R120" s="9"/>
      <c r="S120" s="6"/>
      <c r="T120" s="3" t="str">
        <f>"[" &amp; _xlfn.TEXTJOIN(", ", TRUE,
    IF(H120&lt;&gt;"", """" &amp; VJDBCore!H$1 &amp; """", ""),
    IF(I120&lt;&gt;"", """" &amp; VJDBCore!I$1 &amp; """", ""),
    IF(J120&lt;&gt;"", """" &amp; VJDBCore!J$1 &amp; """", ""),
    IF(K120&lt;&gt;"", """" &amp; VJDBCore!K$1 &amp; """", ""),
    IF(L120&lt;&gt;"", """" &amp; VJDBCore!L$1 &amp; """", ""),    IF(M120&lt;&gt;"", """" &amp; VJDBCore!M$1 &amp; """", ""),    IF(N120&lt;&gt;"", """" &amp; VJDBCore!N$1 &amp; """", ""),     IF(O120&lt;&gt;"", """" &amp; VJDBCore!O$1 &amp; """", ""),     IF(O120&lt;&gt;"", """" &amp; VJDBCore!O$1 &amp; """", ""),     IF(P120&lt;&gt;"", """" &amp; VJDBCore!P$1 &amp; """", ""),
    IF(Q124&lt;&gt;"", """" &amp; Q124 &amp; """", ""),
    IF(R120&lt;&gt;"", """" &amp; R120 &amp; """", ""),
    IF(S120&lt;&gt;"", """" &amp; S120 &amp; """", "")
) &amp; "]"</f>
        <v>["BV-BRC"]</v>
      </c>
      <c r="U120" s="14" t="s">
        <v>944</v>
      </c>
      <c r="V120" s="1" t="s">
        <v>701</v>
      </c>
      <c r="W120" s="15"/>
      <c r="X120" s="15"/>
      <c r="Y120" s="15"/>
      <c r="Z120" s="15"/>
      <c r="AA120" s="15"/>
      <c r="AB120" s="1" t="s">
        <v>740</v>
      </c>
      <c r="AC120" s="15"/>
      <c r="AD120" s="1" t="s">
        <v>838</v>
      </c>
      <c r="AE120" s="1" t="s">
        <v>733</v>
      </c>
      <c r="AF120" s="15"/>
      <c r="AG120" s="16" t="s">
        <v>701</v>
      </c>
      <c r="AH120" s="15"/>
      <c r="AI120" s="15"/>
      <c r="AJ120" s="15"/>
      <c r="AK120" s="15"/>
      <c r="AL120" s="15"/>
      <c r="AM120" s="15"/>
      <c r="AN120" s="30"/>
    </row>
    <row r="121" spans="1:40" s="12" customFormat="1" ht="23.25" customHeight="1" thickBot="1" x14ac:dyDescent="0.35">
      <c r="A121" s="6"/>
      <c r="B121" s="6"/>
      <c r="C121" s="6"/>
      <c r="D121" s="6"/>
      <c r="E121" s="13" t="s">
        <v>673</v>
      </c>
      <c r="F121" s="6"/>
      <c r="G121" s="6"/>
      <c r="H121" s="6"/>
      <c r="I121" s="6"/>
      <c r="J121" s="6"/>
      <c r="K121" s="6"/>
      <c r="L121" s="6"/>
      <c r="M121" s="6"/>
      <c r="N121" s="6"/>
      <c r="O121" s="8"/>
      <c r="P121" s="8"/>
      <c r="Q121" s="6"/>
      <c r="R121" s="9"/>
      <c r="S121" s="6"/>
      <c r="T121" s="3" t="str">
        <f>"[" &amp; _xlfn.TEXTJOIN(", ", TRUE,
    IF(H121&lt;&gt;"", """" &amp; VJDBCore!H$1 &amp; """", ""),
    IF(I121&lt;&gt;"", """" &amp; VJDBCore!I$1 &amp; """", ""),
    IF(J121&lt;&gt;"", """" &amp; VJDBCore!J$1 &amp; """", ""),
    IF(K121&lt;&gt;"", """" &amp; VJDBCore!K$1 &amp; """", ""),
    IF(L121&lt;&gt;"", """" &amp; VJDBCore!L$1 &amp; """", ""),    IF(M121&lt;&gt;"", """" &amp; VJDBCore!M$1 &amp; """", ""),    IF(N121&lt;&gt;"", """" &amp; VJDBCore!N$1 &amp; """", ""),     IF(O121&lt;&gt;"", """" &amp; VJDBCore!O$1 &amp; """", ""),     IF(O121&lt;&gt;"", """" &amp; VJDBCore!O$1 &amp; """", ""),     IF(P121&lt;&gt;"", """" &amp; VJDBCore!P$1 &amp; """", ""),
    IF(Q125&lt;&gt;"", """" &amp; Q125 &amp; """", ""),
    IF(R121&lt;&gt;"", """" &amp; R121 &amp; """", ""),
    IF(S121&lt;&gt;"", """" &amp; S121 &amp; """", "")
) &amp; "]"</f>
        <v>[]</v>
      </c>
      <c r="U121" s="14" t="s">
        <v>944</v>
      </c>
      <c r="V121" s="1" t="s">
        <v>701</v>
      </c>
      <c r="W121" s="15"/>
      <c r="X121" s="15"/>
      <c r="Y121" s="15"/>
      <c r="Z121" s="15"/>
      <c r="AA121" s="15"/>
      <c r="AB121" s="15"/>
      <c r="AC121" s="1" t="s">
        <v>785</v>
      </c>
      <c r="AD121" s="1" t="s">
        <v>839</v>
      </c>
      <c r="AE121" s="1" t="s">
        <v>734</v>
      </c>
      <c r="AF121" s="15"/>
      <c r="AG121" s="16" t="s">
        <v>701</v>
      </c>
      <c r="AH121" s="15"/>
      <c r="AI121" s="15"/>
      <c r="AJ121" s="15"/>
      <c r="AK121" s="15"/>
      <c r="AL121" s="15"/>
      <c r="AM121" s="15"/>
      <c r="AN121" s="30"/>
    </row>
    <row r="122" spans="1:40" s="12" customFormat="1" ht="23.25" customHeight="1" thickBot="1" x14ac:dyDescent="0.35">
      <c r="A122" s="6"/>
      <c r="B122" s="6"/>
      <c r="C122" s="6"/>
      <c r="D122" s="6"/>
      <c r="E122" s="13" t="s">
        <v>673</v>
      </c>
      <c r="F122" s="6"/>
      <c r="G122" s="6"/>
      <c r="H122" s="6"/>
      <c r="I122" s="6"/>
      <c r="J122" s="6"/>
      <c r="K122" s="6"/>
      <c r="L122" s="6"/>
      <c r="M122" s="6"/>
      <c r="N122" s="6" t="s">
        <v>645</v>
      </c>
      <c r="O122" s="8"/>
      <c r="P122" s="8"/>
      <c r="Q122" s="6"/>
      <c r="R122" s="9"/>
      <c r="S122" s="6"/>
      <c r="T122" s="3" t="str">
        <f>"[" &amp; _xlfn.TEXTJOIN(", ", TRUE,
    IF(H122&lt;&gt;"", """" &amp; VJDBCore!H$1 &amp; """", ""),
    IF(I122&lt;&gt;"", """" &amp; VJDBCore!I$1 &amp; """", ""),
    IF(J122&lt;&gt;"", """" &amp; VJDBCore!J$1 &amp; """", ""),
    IF(K122&lt;&gt;"", """" &amp; VJDBCore!K$1 &amp; """", ""),
    IF(L122&lt;&gt;"", """" &amp; VJDBCore!L$1 &amp; """", ""),    IF(M122&lt;&gt;"", """" &amp; VJDBCore!M$1 &amp; """", ""),    IF(N122&lt;&gt;"", """" &amp; VJDBCore!N$1 &amp; """", ""),     IF(O122&lt;&gt;"", """" &amp; VJDBCore!O$1 &amp; """", ""),     IF(O122&lt;&gt;"", """" &amp; VJDBCore!O$1 &amp; """", ""),     IF(P122&lt;&gt;"", """" &amp; VJDBCore!P$1 &amp; """", ""),
    IF(Q126&lt;&gt;"", """" &amp; Q126 &amp; """", ""),
    IF(R122&lt;&gt;"", """" &amp; R122 &amp; """", ""),
    IF(S122&lt;&gt;"", """" &amp; S122 &amp; """", "")
) &amp; "]"</f>
        <v>["BV-BRC"]</v>
      </c>
      <c r="U122" s="14" t="s">
        <v>944</v>
      </c>
      <c r="V122" s="1" t="s">
        <v>701</v>
      </c>
      <c r="W122" s="15"/>
      <c r="X122" s="15"/>
      <c r="Y122" s="15"/>
      <c r="Z122" s="15"/>
      <c r="AA122" s="15"/>
      <c r="AB122" s="1" t="s">
        <v>766</v>
      </c>
      <c r="AC122" s="1" t="s">
        <v>840</v>
      </c>
      <c r="AD122" s="1" t="s">
        <v>841</v>
      </c>
      <c r="AE122" s="1" t="s">
        <v>734</v>
      </c>
      <c r="AF122" s="15"/>
      <c r="AG122" s="16" t="s">
        <v>701</v>
      </c>
      <c r="AH122" s="15"/>
      <c r="AI122" s="15"/>
      <c r="AJ122" s="15"/>
      <c r="AK122" s="15"/>
      <c r="AL122" s="15"/>
      <c r="AM122" s="15"/>
      <c r="AN122" s="30"/>
    </row>
    <row r="123" spans="1:40" s="12" customFormat="1" ht="23.25" customHeight="1" thickBot="1" x14ac:dyDescent="0.35">
      <c r="A123" s="6"/>
      <c r="B123" s="6"/>
      <c r="C123" s="6"/>
      <c r="D123" s="6"/>
      <c r="E123" s="13" t="s">
        <v>673</v>
      </c>
      <c r="F123" s="6"/>
      <c r="G123" s="6"/>
      <c r="H123" s="6"/>
      <c r="I123" s="6"/>
      <c r="J123" s="6"/>
      <c r="K123" s="6"/>
      <c r="L123" s="6"/>
      <c r="M123" s="6"/>
      <c r="N123" s="6"/>
      <c r="O123" s="8"/>
      <c r="P123" s="8"/>
      <c r="Q123" s="6"/>
      <c r="R123" s="9"/>
      <c r="S123" s="6"/>
      <c r="T123" s="3" t="str">
        <f>"[" &amp; _xlfn.TEXTJOIN(", ", TRUE,
    IF(H123&lt;&gt;"", """" &amp; VJDBCore!H$1 &amp; """", ""),
    IF(I123&lt;&gt;"", """" &amp; VJDBCore!I$1 &amp; """", ""),
    IF(J123&lt;&gt;"", """" &amp; VJDBCore!J$1 &amp; """", ""),
    IF(K123&lt;&gt;"", """" &amp; VJDBCore!K$1 &amp; """", ""),
    IF(L123&lt;&gt;"", """" &amp; VJDBCore!L$1 &amp; """", ""),    IF(M123&lt;&gt;"", """" &amp; VJDBCore!M$1 &amp; """", ""),    IF(N123&lt;&gt;"", """" &amp; VJDBCore!N$1 &amp; """", ""),     IF(O123&lt;&gt;"", """" &amp; VJDBCore!O$1 &amp; """", ""),     IF(O123&lt;&gt;"", """" &amp; VJDBCore!O$1 &amp; """", ""),     IF(P123&lt;&gt;"", """" &amp; VJDBCore!P$1 &amp; """", ""),
    IF(Q127&lt;&gt;"", """" &amp; Q127 &amp; """", ""),
    IF(R123&lt;&gt;"", """" &amp; R123 &amp; """", ""),
    IF(S123&lt;&gt;"", """" &amp; S123 &amp; """", "")
) &amp; "]"</f>
        <v>[]</v>
      </c>
      <c r="U123" s="14" t="s">
        <v>944</v>
      </c>
      <c r="V123" s="1" t="s">
        <v>701</v>
      </c>
      <c r="W123" s="15"/>
      <c r="X123" s="15"/>
      <c r="Y123" s="15"/>
      <c r="Z123" s="15"/>
      <c r="AA123" s="15"/>
      <c r="AB123" s="15"/>
      <c r="AC123" s="15"/>
      <c r="AD123" s="1" t="s">
        <v>842</v>
      </c>
      <c r="AE123" s="1" t="s">
        <v>733</v>
      </c>
      <c r="AF123" s="15"/>
      <c r="AG123" s="16" t="s">
        <v>701</v>
      </c>
      <c r="AH123" s="15"/>
      <c r="AI123" s="15"/>
      <c r="AJ123" s="15"/>
      <c r="AK123" s="15"/>
      <c r="AL123" s="15"/>
      <c r="AM123" s="15"/>
      <c r="AN123" s="30"/>
    </row>
    <row r="124" spans="1:40" s="12" customFormat="1" ht="23.25" customHeight="1" thickBot="1" x14ac:dyDescent="0.35">
      <c r="A124" s="6"/>
      <c r="B124" s="6"/>
      <c r="C124" s="6"/>
      <c r="D124" s="6"/>
      <c r="E124" s="13" t="s">
        <v>673</v>
      </c>
      <c r="F124" s="6"/>
      <c r="G124" s="6"/>
      <c r="H124" s="6"/>
      <c r="I124" s="6"/>
      <c r="J124" s="6"/>
      <c r="K124" s="6"/>
      <c r="L124" s="6"/>
      <c r="M124" s="6"/>
      <c r="N124" s="6"/>
      <c r="O124" s="8"/>
      <c r="P124" s="8"/>
      <c r="Q124" s="6"/>
      <c r="R124" s="9"/>
      <c r="S124" s="6"/>
      <c r="T124" s="3" t="str">
        <f>"[" &amp; _xlfn.TEXTJOIN(", ", TRUE,
    IF(H124&lt;&gt;"", """" &amp; VJDBCore!H$1 &amp; """", ""),
    IF(I124&lt;&gt;"", """" &amp; VJDBCore!I$1 &amp; """", ""),
    IF(J124&lt;&gt;"", """" &amp; VJDBCore!J$1 &amp; """", ""),
    IF(K124&lt;&gt;"", """" &amp; VJDBCore!K$1 &amp; """", ""),
    IF(L124&lt;&gt;"", """" &amp; VJDBCore!L$1 &amp; """", ""),    IF(M124&lt;&gt;"", """" &amp; VJDBCore!M$1 &amp; """", ""),    IF(N124&lt;&gt;"", """" &amp; VJDBCore!N$1 &amp; """", ""),     IF(O124&lt;&gt;"", """" &amp; VJDBCore!O$1 &amp; """", ""),     IF(O124&lt;&gt;"", """" &amp; VJDBCore!O$1 &amp; """", ""),     IF(P124&lt;&gt;"", """" &amp; VJDBCore!P$1 &amp; """", ""),
    IF(Q128&lt;&gt;"", """" &amp; Q128 &amp; """", ""),
    IF(R124&lt;&gt;"", """" &amp; R124 &amp; """", ""),
    IF(S124&lt;&gt;"", """" &amp; S124 &amp; """", "")
) &amp; "]"</f>
        <v>[]</v>
      </c>
      <c r="U124" s="14" t="s">
        <v>944</v>
      </c>
      <c r="V124" s="1" t="s">
        <v>701</v>
      </c>
      <c r="W124" s="15"/>
      <c r="X124" s="15"/>
      <c r="Y124" s="15"/>
      <c r="Z124" s="15"/>
      <c r="AA124" s="15"/>
      <c r="AB124" s="15"/>
      <c r="AC124" s="15"/>
      <c r="AD124" s="1" t="s">
        <v>843</v>
      </c>
      <c r="AE124" s="1" t="s">
        <v>749</v>
      </c>
      <c r="AF124" s="15"/>
      <c r="AG124" s="16" t="s">
        <v>701</v>
      </c>
      <c r="AH124" s="15"/>
      <c r="AI124" s="15"/>
      <c r="AJ124" s="15"/>
      <c r="AK124" s="15"/>
      <c r="AL124" s="15"/>
      <c r="AM124" s="15"/>
      <c r="AN124" s="30"/>
    </row>
    <row r="125" spans="1:40" s="12" customFormat="1" ht="23.25" customHeight="1" thickBot="1" x14ac:dyDescent="0.35">
      <c r="A125" s="6"/>
      <c r="B125" s="6"/>
      <c r="C125" s="6"/>
      <c r="D125" s="6"/>
      <c r="E125" s="13" t="s">
        <v>673</v>
      </c>
      <c r="F125" s="6"/>
      <c r="G125" s="6"/>
      <c r="H125" s="6"/>
      <c r="I125" s="6"/>
      <c r="J125" s="6"/>
      <c r="K125" s="6"/>
      <c r="L125" s="6"/>
      <c r="M125" s="6"/>
      <c r="N125" s="6"/>
      <c r="O125" s="8"/>
      <c r="P125" s="8"/>
      <c r="Q125" s="6"/>
      <c r="R125" s="9"/>
      <c r="S125" s="6"/>
      <c r="T125" s="3" t="str">
        <f>"[" &amp; _xlfn.TEXTJOIN(", ", TRUE,
    IF(H125&lt;&gt;"", """" &amp; VJDBCore!H$1 &amp; """", ""),
    IF(I125&lt;&gt;"", """" &amp; VJDBCore!I$1 &amp; """", ""),
    IF(J125&lt;&gt;"", """" &amp; VJDBCore!J$1 &amp; """", ""),
    IF(K125&lt;&gt;"", """" &amp; VJDBCore!K$1 &amp; """", ""),
    IF(L125&lt;&gt;"", """" &amp; VJDBCore!L$1 &amp; """", ""),    IF(M125&lt;&gt;"", """" &amp; VJDBCore!M$1 &amp; """", ""),    IF(N125&lt;&gt;"", """" &amp; VJDBCore!N$1 &amp; """", ""),     IF(O125&lt;&gt;"", """" &amp; VJDBCore!O$1 &amp; """", ""),     IF(O125&lt;&gt;"", """" &amp; VJDBCore!O$1 &amp; """", ""),     IF(P125&lt;&gt;"", """" &amp; VJDBCore!P$1 &amp; """", ""),
    IF(Q129&lt;&gt;"", """" &amp; Q129 &amp; """", ""),
    IF(R125&lt;&gt;"", """" &amp; R125 &amp; """", ""),
    IF(S125&lt;&gt;"", """" &amp; S125 &amp; """", "")
) &amp; "]"</f>
        <v>[]</v>
      </c>
      <c r="U125" s="14" t="s">
        <v>944</v>
      </c>
      <c r="V125" s="1" t="s">
        <v>701</v>
      </c>
      <c r="W125" s="15"/>
      <c r="X125" s="15"/>
      <c r="Y125" s="15"/>
      <c r="Z125" s="15"/>
      <c r="AA125" s="15"/>
      <c r="AB125" s="15"/>
      <c r="AC125" s="1" t="s">
        <v>781</v>
      </c>
      <c r="AD125" s="1" t="s">
        <v>844</v>
      </c>
      <c r="AE125" s="1" t="s">
        <v>749</v>
      </c>
      <c r="AF125" s="15"/>
      <c r="AG125" s="16" t="s">
        <v>701</v>
      </c>
      <c r="AH125" s="15"/>
      <c r="AI125" s="15"/>
      <c r="AJ125" s="15"/>
      <c r="AK125" s="15"/>
      <c r="AL125" s="15"/>
      <c r="AM125" s="15"/>
      <c r="AN125" s="30"/>
    </row>
    <row r="126" spans="1:40" s="12" customFormat="1" ht="23.25" customHeight="1" thickBot="1" x14ac:dyDescent="0.35">
      <c r="A126" s="6"/>
      <c r="B126" s="6"/>
      <c r="C126" s="6"/>
      <c r="D126" s="6"/>
      <c r="E126" s="13" t="s">
        <v>673</v>
      </c>
      <c r="F126" s="6"/>
      <c r="G126" s="6"/>
      <c r="H126" s="6"/>
      <c r="I126" s="6"/>
      <c r="J126" s="6"/>
      <c r="K126" s="6"/>
      <c r="L126" s="6"/>
      <c r="M126" s="6"/>
      <c r="N126" s="6"/>
      <c r="O126" s="8"/>
      <c r="P126" s="8"/>
      <c r="Q126" s="6"/>
      <c r="R126" s="9"/>
      <c r="S126" s="6"/>
      <c r="T126" s="3" t="str">
        <f>"[" &amp; _xlfn.TEXTJOIN(", ", TRUE,
    IF(H126&lt;&gt;"", """" &amp; VJDBCore!H$1 &amp; """", ""),
    IF(I126&lt;&gt;"", """" &amp; VJDBCore!I$1 &amp; """", ""),
    IF(J126&lt;&gt;"", """" &amp; VJDBCore!J$1 &amp; """", ""),
    IF(K126&lt;&gt;"", """" &amp; VJDBCore!K$1 &amp; """", ""),
    IF(L126&lt;&gt;"", """" &amp; VJDBCore!L$1 &amp; """", ""),    IF(M126&lt;&gt;"", """" &amp; VJDBCore!M$1 &amp; """", ""),    IF(N126&lt;&gt;"", """" &amp; VJDBCore!N$1 &amp; """", ""),     IF(O126&lt;&gt;"", """" &amp; VJDBCore!O$1 &amp; """", ""),     IF(O126&lt;&gt;"", """" &amp; VJDBCore!O$1 &amp; """", ""),     IF(P126&lt;&gt;"", """" &amp; VJDBCore!P$1 &amp; """", ""),
    IF(Q130&lt;&gt;"", """" &amp; Q130 &amp; """", ""),
    IF(R126&lt;&gt;"", """" &amp; R126 &amp; """", ""),
    IF(S126&lt;&gt;"", """" &amp; S126 &amp; """", "")
) &amp; "]"</f>
        <v>[]</v>
      </c>
      <c r="U126" s="14" t="s">
        <v>944</v>
      </c>
      <c r="V126" s="1" t="s">
        <v>701</v>
      </c>
      <c r="W126" s="15"/>
      <c r="X126" s="15"/>
      <c r="Y126" s="15"/>
      <c r="Z126" s="15"/>
      <c r="AA126" s="15"/>
      <c r="AB126" s="15"/>
      <c r="AC126" s="1" t="s">
        <v>781</v>
      </c>
      <c r="AD126" s="1" t="s">
        <v>845</v>
      </c>
      <c r="AE126" s="1" t="s">
        <v>245</v>
      </c>
      <c r="AF126" s="15"/>
      <c r="AG126" s="16" t="s">
        <v>701</v>
      </c>
      <c r="AH126" s="15"/>
      <c r="AI126" s="15"/>
      <c r="AJ126" s="15"/>
      <c r="AK126" s="15"/>
      <c r="AL126" s="15"/>
      <c r="AM126" s="15"/>
      <c r="AN126" s="30"/>
    </row>
    <row r="127" spans="1:40" s="12" customFormat="1" ht="23.25" customHeight="1" thickBot="1" x14ac:dyDescent="0.35">
      <c r="A127" s="6"/>
      <c r="B127" s="6"/>
      <c r="C127" s="6"/>
      <c r="D127" s="6"/>
      <c r="E127" s="13" t="s">
        <v>673</v>
      </c>
      <c r="F127" s="6"/>
      <c r="G127" s="6"/>
      <c r="H127" s="6"/>
      <c r="I127" s="6"/>
      <c r="J127" s="6"/>
      <c r="K127" s="6"/>
      <c r="L127" s="6"/>
      <c r="M127" s="6"/>
      <c r="N127" s="6" t="s">
        <v>646</v>
      </c>
      <c r="O127" s="8"/>
      <c r="P127" s="8"/>
      <c r="Q127" s="6"/>
      <c r="R127" s="9"/>
      <c r="S127" s="6"/>
      <c r="T127" s="3" t="str">
        <f>"[" &amp; _xlfn.TEXTJOIN(", ", TRUE,
    IF(H127&lt;&gt;"", """" &amp; VJDBCore!H$1 &amp; """", ""),
    IF(I127&lt;&gt;"", """" &amp; VJDBCore!I$1 &amp; """", ""),
    IF(J127&lt;&gt;"", """" &amp; VJDBCore!J$1 &amp; """", ""),
    IF(K127&lt;&gt;"", """" &amp; VJDBCore!K$1 &amp; """", ""),
    IF(L127&lt;&gt;"", """" &amp; VJDBCore!L$1 &amp; """", ""),    IF(M127&lt;&gt;"", """" &amp; VJDBCore!M$1 &amp; """", ""),    IF(N127&lt;&gt;"", """" &amp; VJDBCore!N$1 &amp; """", ""),     IF(O127&lt;&gt;"", """" &amp; VJDBCore!O$1 &amp; """", ""),     IF(O127&lt;&gt;"", """" &amp; VJDBCore!O$1 &amp; """", ""),     IF(P127&lt;&gt;"", """" &amp; VJDBCore!P$1 &amp; """", ""),
    IF(Q131&lt;&gt;"", """" &amp; Q131 &amp; """", ""),
    IF(R127&lt;&gt;"", """" &amp; R127 &amp; """", ""),
    IF(S127&lt;&gt;"", """" &amp; S127 &amp; """", "")
) &amp; "]"</f>
        <v>["BV-BRC"]</v>
      </c>
      <c r="U127" s="14" t="s">
        <v>944</v>
      </c>
      <c r="V127" s="1" t="s">
        <v>701</v>
      </c>
      <c r="W127" s="15"/>
      <c r="X127" s="15"/>
      <c r="Y127" s="15"/>
      <c r="Z127" s="15"/>
      <c r="AA127" s="15"/>
      <c r="AB127" s="1" t="s">
        <v>745</v>
      </c>
      <c r="AC127" s="15"/>
      <c r="AD127" s="1" t="s">
        <v>846</v>
      </c>
      <c r="AE127" s="1" t="s">
        <v>733</v>
      </c>
      <c r="AF127" s="15"/>
      <c r="AG127" s="16" t="s">
        <v>701</v>
      </c>
      <c r="AH127" s="15"/>
      <c r="AI127" s="15"/>
      <c r="AJ127" s="15"/>
      <c r="AK127" s="15"/>
      <c r="AL127" s="15"/>
      <c r="AM127" s="15"/>
      <c r="AN127" s="30"/>
    </row>
    <row r="128" spans="1:40" s="12" customFormat="1" ht="23.25" customHeight="1" thickBot="1" x14ac:dyDescent="0.35">
      <c r="A128" s="6"/>
      <c r="B128" s="6"/>
      <c r="C128" s="6"/>
      <c r="D128" s="6"/>
      <c r="E128" s="13" t="s">
        <v>673</v>
      </c>
      <c r="F128" s="6"/>
      <c r="G128" s="6"/>
      <c r="H128" s="6"/>
      <c r="I128" s="6"/>
      <c r="J128" s="6"/>
      <c r="K128" s="6"/>
      <c r="L128" s="6"/>
      <c r="M128" s="6"/>
      <c r="N128" s="6" t="s">
        <v>647</v>
      </c>
      <c r="O128" s="8"/>
      <c r="P128" s="8"/>
      <c r="Q128" s="6"/>
      <c r="R128" s="9"/>
      <c r="S128" s="6"/>
      <c r="T128" s="3" t="str">
        <f>"[" &amp; _xlfn.TEXTJOIN(", ", TRUE,
    IF(H128&lt;&gt;"", """" &amp; VJDBCore!H$1 &amp; """", ""),
    IF(I128&lt;&gt;"", """" &amp; VJDBCore!I$1 &amp; """", ""),
    IF(J128&lt;&gt;"", """" &amp; VJDBCore!J$1 &amp; """", ""),
    IF(K128&lt;&gt;"", """" &amp; VJDBCore!K$1 &amp; """", ""),
    IF(L128&lt;&gt;"", """" &amp; VJDBCore!L$1 &amp; """", ""),    IF(M128&lt;&gt;"", """" &amp; VJDBCore!M$1 &amp; """", ""),    IF(N128&lt;&gt;"", """" &amp; VJDBCore!N$1 &amp; """", ""),     IF(O128&lt;&gt;"", """" &amp; VJDBCore!O$1 &amp; """", ""),     IF(O128&lt;&gt;"", """" &amp; VJDBCore!O$1 &amp; """", ""),     IF(P128&lt;&gt;"", """" &amp; VJDBCore!P$1 &amp; """", ""),
    IF(Q132&lt;&gt;"", """" &amp; Q132 &amp; """", ""),
    IF(R128&lt;&gt;"", """" &amp; R128 &amp; """", ""),
    IF(S128&lt;&gt;"", """" &amp; S128 &amp; """", "")
) &amp; "]"</f>
        <v>["BV-BRC"]</v>
      </c>
      <c r="U128" s="14" t="s">
        <v>944</v>
      </c>
      <c r="V128" s="1" t="s">
        <v>701</v>
      </c>
      <c r="W128" s="15"/>
      <c r="X128" s="15"/>
      <c r="Y128" s="15"/>
      <c r="Z128" s="15"/>
      <c r="AA128" s="15"/>
      <c r="AB128" s="1" t="s">
        <v>740</v>
      </c>
      <c r="AC128" s="15"/>
      <c r="AD128" s="1" t="s">
        <v>847</v>
      </c>
      <c r="AE128" s="1" t="s">
        <v>733</v>
      </c>
      <c r="AF128" s="15"/>
      <c r="AG128" s="16" t="s">
        <v>701</v>
      </c>
      <c r="AH128" s="15"/>
      <c r="AI128" s="15"/>
      <c r="AJ128" s="15"/>
      <c r="AK128" s="15"/>
      <c r="AL128" s="15"/>
      <c r="AM128" s="15"/>
      <c r="AN128" s="30"/>
    </row>
    <row r="129" spans="1:40" s="12" customFormat="1" ht="23.25" customHeight="1" thickBot="1" x14ac:dyDescent="0.35">
      <c r="A129" s="6"/>
      <c r="B129" s="6"/>
      <c r="C129" s="6"/>
      <c r="D129" s="6"/>
      <c r="E129" s="13" t="s">
        <v>673</v>
      </c>
      <c r="F129" s="6"/>
      <c r="G129" s="6"/>
      <c r="H129" s="6"/>
      <c r="I129" s="6"/>
      <c r="J129" s="6"/>
      <c r="K129" s="6"/>
      <c r="L129" s="6"/>
      <c r="M129" s="6"/>
      <c r="N129" s="6"/>
      <c r="O129" s="8"/>
      <c r="P129" s="8"/>
      <c r="Q129" s="6"/>
      <c r="R129" s="9"/>
      <c r="S129" s="6"/>
      <c r="T129" s="3" t="str">
        <f>"[" &amp; _xlfn.TEXTJOIN(", ", TRUE,
    IF(H129&lt;&gt;"", """" &amp; VJDBCore!H$1 &amp; """", ""),
    IF(I129&lt;&gt;"", """" &amp; VJDBCore!I$1 &amp; """", ""),
    IF(J129&lt;&gt;"", """" &amp; VJDBCore!J$1 &amp; """", ""),
    IF(K129&lt;&gt;"", """" &amp; VJDBCore!K$1 &amp; """", ""),
    IF(L129&lt;&gt;"", """" &amp; VJDBCore!L$1 &amp; """", ""),    IF(M129&lt;&gt;"", """" &amp; VJDBCore!M$1 &amp; """", ""),    IF(N129&lt;&gt;"", """" &amp; VJDBCore!N$1 &amp; """", ""),     IF(O129&lt;&gt;"", """" &amp; VJDBCore!O$1 &amp; """", ""),     IF(O129&lt;&gt;"", """" &amp; VJDBCore!O$1 &amp; """", ""),     IF(P129&lt;&gt;"", """" &amp; VJDBCore!P$1 &amp; """", ""),
    IF(Q133&lt;&gt;"", """" &amp; Q133 &amp; """", ""),
    IF(R129&lt;&gt;"", """" &amp; R129 &amp; """", ""),
    IF(S129&lt;&gt;"", """" &amp; S129 &amp; """", "")
) &amp; "]"</f>
        <v>[]</v>
      </c>
      <c r="U129" s="14" t="s">
        <v>944</v>
      </c>
      <c r="V129" s="1" t="s">
        <v>701</v>
      </c>
      <c r="W129" s="15"/>
      <c r="X129" s="15"/>
      <c r="Y129" s="15"/>
      <c r="Z129" s="15"/>
      <c r="AA129" s="15"/>
      <c r="AB129" s="15"/>
      <c r="AC129" s="1" t="s">
        <v>781</v>
      </c>
      <c r="AD129" s="1" t="s">
        <v>848</v>
      </c>
      <c r="AE129" s="1" t="s">
        <v>749</v>
      </c>
      <c r="AF129" s="15"/>
      <c r="AG129" s="16" t="s">
        <v>701</v>
      </c>
      <c r="AH129" s="15"/>
      <c r="AI129" s="15"/>
      <c r="AJ129" s="15"/>
      <c r="AK129" s="15"/>
      <c r="AL129" s="15"/>
      <c r="AM129" s="15"/>
      <c r="AN129" s="30"/>
    </row>
    <row r="130" spans="1:40" s="12" customFormat="1" ht="23.25" customHeight="1" thickBot="1" x14ac:dyDescent="0.35">
      <c r="A130" s="6"/>
      <c r="B130" s="6"/>
      <c r="C130" s="6"/>
      <c r="D130" s="6"/>
      <c r="E130" s="13" t="s">
        <v>673</v>
      </c>
      <c r="F130" s="6"/>
      <c r="G130" s="6"/>
      <c r="H130" s="6"/>
      <c r="I130" s="6"/>
      <c r="J130" s="6"/>
      <c r="K130" s="6"/>
      <c r="L130" s="6"/>
      <c r="M130" s="6"/>
      <c r="N130" s="6" t="s">
        <v>648</v>
      </c>
      <c r="O130" s="8"/>
      <c r="P130" s="8"/>
      <c r="Q130" s="6"/>
      <c r="R130" s="9"/>
      <c r="S130" s="6"/>
      <c r="T130" s="3" t="str">
        <f>"[" &amp; _xlfn.TEXTJOIN(", ", TRUE,
    IF(H130&lt;&gt;"", """" &amp; VJDBCore!H$1 &amp; """", ""),
    IF(I130&lt;&gt;"", """" &amp; VJDBCore!I$1 &amp; """", ""),
    IF(J130&lt;&gt;"", """" &amp; VJDBCore!J$1 &amp; """", ""),
    IF(K130&lt;&gt;"", """" &amp; VJDBCore!K$1 &amp; """", ""),
    IF(L130&lt;&gt;"", """" &amp; VJDBCore!L$1 &amp; """", ""),    IF(M130&lt;&gt;"", """" &amp; VJDBCore!M$1 &amp; """", ""),    IF(N130&lt;&gt;"", """" &amp; VJDBCore!N$1 &amp; """", ""),     IF(O130&lt;&gt;"", """" &amp; VJDBCore!O$1 &amp; """", ""),     IF(O130&lt;&gt;"", """" &amp; VJDBCore!O$1 &amp; """", ""),     IF(P130&lt;&gt;"", """" &amp; VJDBCore!P$1 &amp; """", ""),
    IF(Q134&lt;&gt;"", """" &amp; Q134 &amp; """", ""),
    IF(R130&lt;&gt;"", """" &amp; R130 &amp; """", ""),
    IF(S130&lt;&gt;"", """" &amp; S130 &amp; """", "")
) &amp; "]"</f>
        <v>["BV-BRC"]</v>
      </c>
      <c r="U130" s="14" t="s">
        <v>944</v>
      </c>
      <c r="V130" s="1" t="s">
        <v>701</v>
      </c>
      <c r="W130" s="15"/>
      <c r="X130" s="15"/>
      <c r="Y130" s="15"/>
      <c r="Z130" s="15"/>
      <c r="AA130" s="15"/>
      <c r="AB130" s="1" t="s">
        <v>740</v>
      </c>
      <c r="AC130" s="15"/>
      <c r="AD130" s="1" t="s">
        <v>849</v>
      </c>
      <c r="AE130" s="1" t="s">
        <v>734</v>
      </c>
      <c r="AF130" s="15"/>
      <c r="AG130" s="16" t="s">
        <v>701</v>
      </c>
      <c r="AH130" s="15"/>
      <c r="AI130" s="15"/>
      <c r="AJ130" s="15"/>
      <c r="AK130" s="15"/>
      <c r="AL130" s="15"/>
      <c r="AM130" s="15"/>
      <c r="AN130" s="30"/>
    </row>
    <row r="131" spans="1:40" s="12" customFormat="1" ht="23.25" customHeight="1" thickBot="1" x14ac:dyDescent="0.35">
      <c r="A131" s="6"/>
      <c r="B131" s="6"/>
      <c r="C131" s="6"/>
      <c r="D131" s="6"/>
      <c r="E131" s="13" t="s">
        <v>673</v>
      </c>
      <c r="F131" s="6"/>
      <c r="G131" s="6"/>
      <c r="H131" s="6"/>
      <c r="I131" s="6"/>
      <c r="J131" s="6"/>
      <c r="K131" s="6"/>
      <c r="L131" s="6"/>
      <c r="M131" s="6"/>
      <c r="N131" s="6"/>
      <c r="O131" s="8"/>
      <c r="P131" s="8"/>
      <c r="Q131" s="6"/>
      <c r="R131" s="9"/>
      <c r="S131" s="6"/>
      <c r="T131" s="3" t="str">
        <f>"[" &amp; _xlfn.TEXTJOIN(", ", TRUE,
    IF(H131&lt;&gt;"", """" &amp; VJDBCore!H$1 &amp; """", ""),
    IF(I131&lt;&gt;"", """" &amp; VJDBCore!I$1 &amp; """", ""),
    IF(J131&lt;&gt;"", """" &amp; VJDBCore!J$1 &amp; """", ""),
    IF(K131&lt;&gt;"", """" &amp; VJDBCore!K$1 &amp; """", ""),
    IF(L131&lt;&gt;"", """" &amp; VJDBCore!L$1 &amp; """", ""),    IF(M131&lt;&gt;"", """" &amp; VJDBCore!M$1 &amp; """", ""),    IF(N131&lt;&gt;"", """" &amp; VJDBCore!N$1 &amp; """", ""),     IF(O131&lt;&gt;"", """" &amp; VJDBCore!O$1 &amp; """", ""),     IF(O131&lt;&gt;"", """" &amp; VJDBCore!O$1 &amp; """", ""),     IF(P131&lt;&gt;"", """" &amp; VJDBCore!P$1 &amp; """", ""),
    IF(Q135&lt;&gt;"", """" &amp; Q135 &amp; """", ""),
    IF(R131&lt;&gt;"", """" &amp; R131 &amp; """", ""),
    IF(S131&lt;&gt;"", """" &amp; S131 &amp; """", "")
) &amp; "]"</f>
        <v>[]</v>
      </c>
      <c r="U131" s="14" t="s">
        <v>944</v>
      </c>
      <c r="V131" s="1" t="s">
        <v>701</v>
      </c>
      <c r="W131" s="15"/>
      <c r="X131" s="15"/>
      <c r="Y131" s="15"/>
      <c r="Z131" s="15"/>
      <c r="AA131" s="15"/>
      <c r="AB131" s="15"/>
      <c r="AC131" s="15"/>
      <c r="AD131" s="1" t="s">
        <v>850</v>
      </c>
      <c r="AE131" s="1" t="s">
        <v>733</v>
      </c>
      <c r="AF131" s="15"/>
      <c r="AG131" s="16" t="s">
        <v>701</v>
      </c>
      <c r="AH131" s="15"/>
      <c r="AI131" s="15"/>
      <c r="AJ131" s="15"/>
      <c r="AK131" s="15"/>
      <c r="AL131" s="15"/>
      <c r="AM131" s="15"/>
      <c r="AN131" s="30"/>
    </row>
    <row r="132" spans="1:40" s="12" customFormat="1" ht="23.25" customHeight="1" thickBot="1" x14ac:dyDescent="0.35">
      <c r="A132" s="6"/>
      <c r="B132" s="6"/>
      <c r="C132" s="6"/>
      <c r="D132" s="6"/>
      <c r="E132" s="13" t="s">
        <v>673</v>
      </c>
      <c r="F132" s="6"/>
      <c r="G132" s="6"/>
      <c r="H132" s="6"/>
      <c r="I132" s="6"/>
      <c r="J132" s="6"/>
      <c r="K132" s="6"/>
      <c r="L132" s="6"/>
      <c r="M132" s="6"/>
      <c r="N132" s="6" t="s">
        <v>649</v>
      </c>
      <c r="O132" s="8"/>
      <c r="P132" s="8"/>
      <c r="Q132" s="6"/>
      <c r="R132" s="9"/>
      <c r="S132" s="6"/>
      <c r="T132" s="3" t="str">
        <f>"[" &amp; _xlfn.TEXTJOIN(", ", TRUE,
    IF(H132&lt;&gt;"", """" &amp; VJDBCore!H$1 &amp; """", ""),
    IF(I132&lt;&gt;"", """" &amp; VJDBCore!I$1 &amp; """", ""),
    IF(J132&lt;&gt;"", """" &amp; VJDBCore!J$1 &amp; """", ""),
    IF(K132&lt;&gt;"", """" &amp; VJDBCore!K$1 &amp; """", ""),
    IF(L132&lt;&gt;"", """" &amp; VJDBCore!L$1 &amp; """", ""),    IF(M132&lt;&gt;"", """" &amp; VJDBCore!M$1 &amp; """", ""),    IF(N132&lt;&gt;"", """" &amp; VJDBCore!N$1 &amp; """", ""),     IF(O132&lt;&gt;"", """" &amp; VJDBCore!O$1 &amp; """", ""),     IF(O132&lt;&gt;"", """" &amp; VJDBCore!O$1 &amp; """", ""),     IF(P132&lt;&gt;"", """" &amp; VJDBCore!P$1 &amp; """", ""),
    IF(Q136&lt;&gt;"", """" &amp; Q136 &amp; """", ""),
    IF(R132&lt;&gt;"", """" &amp; R132 &amp; """", ""),
    IF(S132&lt;&gt;"", """" &amp; S132 &amp; """", "")
) &amp; "]"</f>
        <v>["BV-BRC"]</v>
      </c>
      <c r="U132" s="14" t="s">
        <v>944</v>
      </c>
      <c r="V132" s="1" t="s">
        <v>701</v>
      </c>
      <c r="W132" s="15"/>
      <c r="X132" s="15"/>
      <c r="Y132" s="15"/>
      <c r="Z132" s="15"/>
      <c r="AA132" s="15"/>
      <c r="AB132" s="1" t="s">
        <v>677</v>
      </c>
      <c r="AC132" s="1" t="s">
        <v>278</v>
      </c>
      <c r="AD132" s="1" t="s">
        <v>851</v>
      </c>
      <c r="AE132" s="1" t="s">
        <v>733</v>
      </c>
      <c r="AF132" s="15"/>
      <c r="AG132" s="16" t="s">
        <v>701</v>
      </c>
      <c r="AH132" s="15"/>
      <c r="AI132" s="15"/>
      <c r="AJ132" s="15"/>
      <c r="AK132" s="15"/>
      <c r="AL132" s="15"/>
      <c r="AM132" s="15"/>
      <c r="AN132" s="30"/>
    </row>
    <row r="133" spans="1:40" s="12" customFormat="1" ht="23.25" customHeight="1" thickBot="1" x14ac:dyDescent="0.35">
      <c r="A133" s="6"/>
      <c r="B133" s="6"/>
      <c r="C133" s="6"/>
      <c r="D133" s="6"/>
      <c r="E133" s="13" t="s">
        <v>673</v>
      </c>
      <c r="F133" s="6"/>
      <c r="G133" s="6"/>
      <c r="H133" s="6"/>
      <c r="I133" s="6"/>
      <c r="J133" s="6"/>
      <c r="K133" s="6"/>
      <c r="L133" s="6"/>
      <c r="M133" s="6"/>
      <c r="N133" s="6" t="s">
        <v>650</v>
      </c>
      <c r="O133" s="8"/>
      <c r="P133" s="8"/>
      <c r="Q133" s="6"/>
      <c r="R133" s="9"/>
      <c r="S133" s="6"/>
      <c r="T133" s="3" t="str">
        <f>"[" &amp; _xlfn.TEXTJOIN(", ", TRUE,
    IF(H133&lt;&gt;"", """" &amp; VJDBCore!H$1 &amp; """", ""),
    IF(I133&lt;&gt;"", """" &amp; VJDBCore!I$1 &amp; """", ""),
    IF(J133&lt;&gt;"", """" &amp; VJDBCore!J$1 &amp; """", ""),
    IF(K133&lt;&gt;"", """" &amp; VJDBCore!K$1 &amp; """", ""),
    IF(L133&lt;&gt;"", """" &amp; VJDBCore!L$1 &amp; """", ""),    IF(M133&lt;&gt;"", """" &amp; VJDBCore!M$1 &amp; """", ""),    IF(N133&lt;&gt;"", """" &amp; VJDBCore!N$1 &amp; """", ""),     IF(O133&lt;&gt;"", """" &amp; VJDBCore!O$1 &amp; """", ""),     IF(O133&lt;&gt;"", """" &amp; VJDBCore!O$1 &amp; """", ""),     IF(P133&lt;&gt;"", """" &amp; VJDBCore!P$1 &amp; """", ""),
    IF(Q137&lt;&gt;"", """" &amp; Q137 &amp; """", ""),
    IF(R133&lt;&gt;"", """" &amp; R133 &amp; """", ""),
    IF(S133&lt;&gt;"", """" &amp; S133 &amp; """", "")
) &amp; "]"</f>
        <v>["BV-BRC"]</v>
      </c>
      <c r="U133" s="14" t="s">
        <v>944</v>
      </c>
      <c r="V133" s="1" t="s">
        <v>701</v>
      </c>
      <c r="W133" s="15"/>
      <c r="X133" s="15"/>
      <c r="Y133" s="15"/>
      <c r="Z133" s="15"/>
      <c r="AA133" s="15"/>
      <c r="AB133" s="1" t="s">
        <v>747</v>
      </c>
      <c r="AC133" s="1" t="s">
        <v>747</v>
      </c>
      <c r="AD133" s="1" t="s">
        <v>852</v>
      </c>
      <c r="AE133" s="1" t="s">
        <v>749</v>
      </c>
      <c r="AF133" s="15"/>
      <c r="AG133" s="16" t="s">
        <v>701</v>
      </c>
      <c r="AH133" s="15"/>
      <c r="AI133" s="15"/>
      <c r="AJ133" s="15"/>
      <c r="AK133" s="15"/>
      <c r="AL133" s="15"/>
      <c r="AM133" s="15"/>
      <c r="AN133" s="30"/>
    </row>
    <row r="134" spans="1:40" s="12" customFormat="1" ht="23.25" customHeight="1" thickBot="1" x14ac:dyDescent="0.35">
      <c r="A134" s="6"/>
      <c r="B134" s="6"/>
      <c r="C134" s="6"/>
      <c r="D134" s="6"/>
      <c r="E134" s="13" t="s">
        <v>673</v>
      </c>
      <c r="F134" s="6"/>
      <c r="G134" s="6"/>
      <c r="H134" s="6"/>
      <c r="I134" s="6"/>
      <c r="J134" s="6"/>
      <c r="K134" s="6"/>
      <c r="L134" s="6"/>
      <c r="M134" s="6"/>
      <c r="N134" s="6"/>
      <c r="O134" s="8"/>
      <c r="P134" s="8"/>
      <c r="Q134" s="6"/>
      <c r="R134" s="9"/>
      <c r="S134" s="6"/>
      <c r="T134" s="3" t="str">
        <f>"[" &amp; _xlfn.TEXTJOIN(", ", TRUE,
    IF(H134&lt;&gt;"", """" &amp; VJDBCore!H$1 &amp; """", ""),
    IF(I134&lt;&gt;"", """" &amp; VJDBCore!I$1 &amp; """", ""),
    IF(J134&lt;&gt;"", """" &amp; VJDBCore!J$1 &amp; """", ""),
    IF(K134&lt;&gt;"", """" &amp; VJDBCore!K$1 &amp; """", ""),
    IF(L134&lt;&gt;"", """" &amp; VJDBCore!L$1 &amp; """", ""),    IF(M134&lt;&gt;"", """" &amp; VJDBCore!M$1 &amp; """", ""),    IF(N134&lt;&gt;"", """" &amp; VJDBCore!N$1 &amp; """", ""),     IF(O134&lt;&gt;"", """" &amp; VJDBCore!O$1 &amp; """", ""),     IF(O134&lt;&gt;"", """" &amp; VJDBCore!O$1 &amp; """", ""),     IF(P134&lt;&gt;"", """" &amp; VJDBCore!P$1 &amp; """", ""),
    IF(Q138&lt;&gt;"", """" &amp; Q138 &amp; """", ""),
    IF(R134&lt;&gt;"", """" &amp; R134 &amp; """", ""),
    IF(S134&lt;&gt;"", """" &amp; S134 &amp; """", "")
) &amp; "]"</f>
        <v>[]</v>
      </c>
      <c r="U134" s="14" t="s">
        <v>944</v>
      </c>
      <c r="V134" s="1" t="s">
        <v>701</v>
      </c>
      <c r="W134" s="15"/>
      <c r="X134" s="15"/>
      <c r="Y134" s="15"/>
      <c r="Z134" s="15"/>
      <c r="AA134" s="15"/>
      <c r="AB134" s="15"/>
      <c r="AC134" s="1" t="s">
        <v>781</v>
      </c>
      <c r="AD134" s="1" t="s">
        <v>853</v>
      </c>
      <c r="AE134" s="1" t="s">
        <v>749</v>
      </c>
      <c r="AF134" s="15"/>
      <c r="AG134" s="16" t="s">
        <v>701</v>
      </c>
      <c r="AH134" s="15"/>
      <c r="AI134" s="15"/>
      <c r="AJ134" s="15"/>
      <c r="AK134" s="15"/>
      <c r="AL134" s="15"/>
      <c r="AM134" s="15"/>
      <c r="AN134" s="30"/>
    </row>
    <row r="135" spans="1:40" s="12" customFormat="1" ht="23.25" customHeight="1" thickBot="1" x14ac:dyDescent="0.35">
      <c r="A135" s="6"/>
      <c r="B135" s="6"/>
      <c r="C135" s="6"/>
      <c r="D135" s="6"/>
      <c r="E135" s="13" t="s">
        <v>673</v>
      </c>
      <c r="F135" s="6"/>
      <c r="G135" s="6"/>
      <c r="H135" s="6"/>
      <c r="I135" s="6"/>
      <c r="J135" s="6"/>
      <c r="K135" s="6"/>
      <c r="L135" s="6"/>
      <c r="M135" s="6"/>
      <c r="N135" s="6"/>
      <c r="O135" s="8"/>
      <c r="P135" s="8"/>
      <c r="Q135" s="6"/>
      <c r="R135" s="9"/>
      <c r="S135" s="6"/>
      <c r="T135" s="3" t="str">
        <f>"[" &amp; _xlfn.TEXTJOIN(", ", TRUE,
    IF(H135&lt;&gt;"", """" &amp; VJDBCore!H$1 &amp; """", ""),
    IF(I135&lt;&gt;"", """" &amp; VJDBCore!I$1 &amp; """", ""),
    IF(J135&lt;&gt;"", """" &amp; VJDBCore!J$1 &amp; """", ""),
    IF(K135&lt;&gt;"", """" &amp; VJDBCore!K$1 &amp; """", ""),
    IF(L135&lt;&gt;"", """" &amp; VJDBCore!L$1 &amp; """", ""),    IF(M135&lt;&gt;"", """" &amp; VJDBCore!M$1 &amp; """", ""),    IF(N135&lt;&gt;"", """" &amp; VJDBCore!N$1 &amp; """", ""),     IF(O135&lt;&gt;"", """" &amp; VJDBCore!O$1 &amp; """", ""),     IF(O135&lt;&gt;"", """" &amp; VJDBCore!O$1 &amp; """", ""),     IF(P135&lt;&gt;"", """" &amp; VJDBCore!P$1 &amp; """", ""),
    IF(Q139&lt;&gt;"", """" &amp; Q139 &amp; """", ""),
    IF(R135&lt;&gt;"", """" &amp; R135 &amp; """", ""),
    IF(S135&lt;&gt;"", """" &amp; S135 &amp; """", "")
) &amp; "]"</f>
        <v>[]</v>
      </c>
      <c r="U135" s="14" t="s">
        <v>944</v>
      </c>
      <c r="V135" s="1" t="s">
        <v>701</v>
      </c>
      <c r="W135" s="15"/>
      <c r="X135" s="15"/>
      <c r="Y135" s="15"/>
      <c r="Z135" s="15"/>
      <c r="AA135" s="15"/>
      <c r="AB135" s="15"/>
      <c r="AC135" s="1" t="s">
        <v>781</v>
      </c>
      <c r="AD135" s="1" t="s">
        <v>854</v>
      </c>
      <c r="AE135" s="1" t="s">
        <v>245</v>
      </c>
      <c r="AF135" s="15"/>
      <c r="AG135" s="16" t="s">
        <v>701</v>
      </c>
      <c r="AH135" s="15"/>
      <c r="AI135" s="15"/>
      <c r="AJ135" s="15"/>
      <c r="AK135" s="15"/>
      <c r="AL135" s="15"/>
      <c r="AM135" s="15"/>
      <c r="AN135" s="30"/>
    </row>
    <row r="136" spans="1:40" s="12" customFormat="1" ht="23.25" customHeight="1" thickBot="1" x14ac:dyDescent="0.35">
      <c r="A136" s="6"/>
      <c r="B136" s="6"/>
      <c r="C136" s="6"/>
      <c r="D136" s="6"/>
      <c r="E136" s="13" t="s">
        <v>673</v>
      </c>
      <c r="F136" s="6"/>
      <c r="G136" s="6"/>
      <c r="H136" s="6"/>
      <c r="I136" s="6"/>
      <c r="J136" s="6"/>
      <c r="K136" s="6"/>
      <c r="L136" s="6"/>
      <c r="M136" s="6"/>
      <c r="N136" s="6" t="s">
        <v>651</v>
      </c>
      <c r="O136" s="8"/>
      <c r="P136" s="8"/>
      <c r="Q136" s="6"/>
      <c r="R136" s="9"/>
      <c r="S136" s="6"/>
      <c r="T136" s="3" t="str">
        <f>"[" &amp; _xlfn.TEXTJOIN(", ", TRUE,
    IF(H136&lt;&gt;"", """" &amp; VJDBCore!H$1 &amp; """", ""),
    IF(I136&lt;&gt;"", """" &amp; VJDBCore!I$1 &amp; """", ""),
    IF(J136&lt;&gt;"", """" &amp; VJDBCore!J$1 &amp; """", ""),
    IF(K136&lt;&gt;"", """" &amp; VJDBCore!K$1 &amp; """", ""),
    IF(L136&lt;&gt;"", """" &amp; VJDBCore!L$1 &amp; """", ""),    IF(M136&lt;&gt;"", """" &amp; VJDBCore!M$1 &amp; """", ""),    IF(N136&lt;&gt;"", """" &amp; VJDBCore!N$1 &amp; """", ""),     IF(O136&lt;&gt;"", """" &amp; VJDBCore!O$1 &amp; """", ""),     IF(O136&lt;&gt;"", """" &amp; VJDBCore!O$1 &amp; """", ""),     IF(P136&lt;&gt;"", """" &amp; VJDBCore!P$1 &amp; """", ""),
    IF(Q140&lt;&gt;"", """" &amp; Q140 &amp; """", ""),
    IF(R136&lt;&gt;"", """" &amp; R136 &amp; """", ""),
    IF(S136&lt;&gt;"", """" &amp; S136 &amp; """", "")
) &amp; "]"</f>
        <v>["BV-BRC"]</v>
      </c>
      <c r="U136" s="14" t="s">
        <v>944</v>
      </c>
      <c r="V136" s="1" t="s">
        <v>701</v>
      </c>
      <c r="W136" s="15"/>
      <c r="X136" s="15"/>
      <c r="Y136" s="15"/>
      <c r="Z136" s="15"/>
      <c r="AA136" s="15"/>
      <c r="AB136" s="1" t="s">
        <v>766</v>
      </c>
      <c r="AC136" s="1" t="s">
        <v>840</v>
      </c>
      <c r="AD136" s="1" t="s">
        <v>671</v>
      </c>
      <c r="AE136" s="1" t="s">
        <v>81</v>
      </c>
      <c r="AF136" s="15"/>
      <c r="AG136" s="16" t="s">
        <v>701</v>
      </c>
      <c r="AH136" s="15"/>
      <c r="AI136" s="15"/>
      <c r="AJ136" s="15"/>
      <c r="AK136" s="15"/>
      <c r="AL136" s="15"/>
      <c r="AM136" s="15"/>
      <c r="AN136" s="30"/>
    </row>
    <row r="137" spans="1:40" s="12" customFormat="1" ht="23.25" customHeight="1" thickBot="1" x14ac:dyDescent="0.35">
      <c r="A137" s="6"/>
      <c r="B137" s="6"/>
      <c r="C137" s="6"/>
      <c r="D137" s="6"/>
      <c r="E137" s="13" t="s">
        <v>673</v>
      </c>
      <c r="F137" s="6"/>
      <c r="G137" s="6"/>
      <c r="H137" s="6"/>
      <c r="I137" s="6"/>
      <c r="J137" s="6"/>
      <c r="K137" s="6"/>
      <c r="L137" s="6"/>
      <c r="M137" s="6"/>
      <c r="N137" s="6"/>
      <c r="O137" s="8"/>
      <c r="P137" s="8"/>
      <c r="Q137" s="6"/>
      <c r="R137" s="9"/>
      <c r="S137" s="6"/>
      <c r="T137" s="3" t="str">
        <f>"[" &amp; _xlfn.TEXTJOIN(", ", TRUE,
    IF(H137&lt;&gt;"", """" &amp; VJDBCore!H$1 &amp; """", ""),
    IF(I137&lt;&gt;"", """" &amp; VJDBCore!I$1 &amp; """", ""),
    IF(J137&lt;&gt;"", """" &amp; VJDBCore!J$1 &amp; """", ""),
    IF(K137&lt;&gt;"", """" &amp; VJDBCore!K$1 &amp; """", ""),
    IF(L137&lt;&gt;"", """" &amp; VJDBCore!L$1 &amp; """", ""),    IF(M137&lt;&gt;"", """" &amp; VJDBCore!M$1 &amp; """", ""),    IF(N137&lt;&gt;"", """" &amp; VJDBCore!N$1 &amp; """", ""),     IF(O137&lt;&gt;"", """" &amp; VJDBCore!O$1 &amp; """", ""),     IF(O137&lt;&gt;"", """" &amp; VJDBCore!O$1 &amp; """", ""),     IF(P137&lt;&gt;"", """" &amp; VJDBCore!P$1 &amp; """", ""),
    IF(Q141&lt;&gt;"", """" &amp; Q141 &amp; """", ""),
    IF(R137&lt;&gt;"", """" &amp; R137 &amp; """", ""),
    IF(S137&lt;&gt;"", """" &amp; S137 &amp; """", "")
) &amp; "]"</f>
        <v>[]</v>
      </c>
      <c r="U137" s="14" t="s">
        <v>944</v>
      </c>
      <c r="V137" s="1" t="s">
        <v>701</v>
      </c>
      <c r="W137" s="15"/>
      <c r="X137" s="15"/>
      <c r="Y137" s="15"/>
      <c r="Z137" s="15"/>
      <c r="AA137" s="15"/>
      <c r="AB137" s="15"/>
      <c r="AC137" s="15"/>
      <c r="AD137" s="1" t="s">
        <v>741</v>
      </c>
      <c r="AE137" s="1" t="s">
        <v>734</v>
      </c>
      <c r="AF137" s="15"/>
      <c r="AG137" s="16" t="s">
        <v>701</v>
      </c>
      <c r="AH137" s="15"/>
      <c r="AI137" s="15"/>
      <c r="AJ137" s="15"/>
      <c r="AK137" s="15"/>
      <c r="AL137" s="15"/>
      <c r="AM137" s="15"/>
      <c r="AN137" s="30"/>
    </row>
    <row r="138" spans="1:40" s="12" customFormat="1" ht="23.25" customHeight="1" thickBot="1" x14ac:dyDescent="0.35">
      <c r="A138" s="6"/>
      <c r="B138" s="6"/>
      <c r="C138" s="6"/>
      <c r="D138" s="6"/>
      <c r="E138" s="13" t="s">
        <v>673</v>
      </c>
      <c r="F138" s="6"/>
      <c r="G138" s="6"/>
      <c r="H138" s="6"/>
      <c r="I138" s="6"/>
      <c r="J138" s="6"/>
      <c r="K138" s="6"/>
      <c r="L138" s="6"/>
      <c r="M138" s="6"/>
      <c r="N138" s="6"/>
      <c r="O138" s="8"/>
      <c r="P138" s="8"/>
      <c r="Q138" s="6"/>
      <c r="R138" s="9"/>
      <c r="S138" s="6"/>
      <c r="T138" s="3" t="str">
        <f>"[" &amp; _xlfn.TEXTJOIN(", ", TRUE,
    IF(H138&lt;&gt;"", """" &amp; VJDBCore!H$1 &amp; """", ""),
    IF(I138&lt;&gt;"", """" &amp; VJDBCore!I$1 &amp; """", ""),
    IF(J138&lt;&gt;"", """" &amp; VJDBCore!J$1 &amp; """", ""),
    IF(K138&lt;&gt;"", """" &amp; VJDBCore!K$1 &amp; """", ""),
    IF(L138&lt;&gt;"", """" &amp; VJDBCore!L$1 &amp; """", ""),    IF(M138&lt;&gt;"", """" &amp; VJDBCore!M$1 &amp; """", ""),    IF(N138&lt;&gt;"", """" &amp; VJDBCore!N$1 &amp; """", ""),     IF(O138&lt;&gt;"", """" &amp; VJDBCore!O$1 &amp; """", ""),     IF(O138&lt;&gt;"", """" &amp; VJDBCore!O$1 &amp; """", ""),     IF(P138&lt;&gt;"", """" &amp; VJDBCore!P$1 &amp; """", ""),
    IF(Q142&lt;&gt;"", """" &amp; Q142 &amp; """", ""),
    IF(R138&lt;&gt;"", """" &amp; R138 &amp; """", ""),
    IF(S138&lt;&gt;"", """" &amp; S138 &amp; """", "")
) &amp; "]"</f>
        <v>[]</v>
      </c>
      <c r="U138" s="14" t="s">
        <v>944</v>
      </c>
      <c r="V138" s="1" t="s">
        <v>701</v>
      </c>
      <c r="W138" s="15"/>
      <c r="X138" s="15"/>
      <c r="Y138" s="15"/>
      <c r="Z138" s="15"/>
      <c r="AA138" s="15"/>
      <c r="AB138" s="15"/>
      <c r="AC138" s="15"/>
      <c r="AD138" s="1" t="s">
        <v>855</v>
      </c>
      <c r="AE138" s="1" t="s">
        <v>733</v>
      </c>
      <c r="AF138" s="15"/>
      <c r="AG138" s="16" t="s">
        <v>701</v>
      </c>
      <c r="AH138" s="15"/>
      <c r="AI138" s="15"/>
      <c r="AJ138" s="15"/>
      <c r="AK138" s="15"/>
      <c r="AL138" s="15"/>
      <c r="AM138" s="15"/>
      <c r="AN138" s="30"/>
    </row>
    <row r="139" spans="1:40" s="12" customFormat="1" ht="23.25" customHeight="1" thickBot="1" x14ac:dyDescent="0.35">
      <c r="A139" s="6"/>
      <c r="B139" s="6"/>
      <c r="C139" s="6"/>
      <c r="D139" s="6"/>
      <c r="E139" s="13" t="s">
        <v>673</v>
      </c>
      <c r="F139" s="6"/>
      <c r="G139" s="6"/>
      <c r="H139" s="6"/>
      <c r="I139" s="6"/>
      <c r="J139" s="6"/>
      <c r="K139" s="6"/>
      <c r="L139" s="6"/>
      <c r="M139" s="6"/>
      <c r="N139" s="6"/>
      <c r="O139" s="8"/>
      <c r="P139" s="8"/>
      <c r="Q139" s="6"/>
      <c r="R139" s="9"/>
      <c r="S139" s="6"/>
      <c r="T139" s="3" t="str">
        <f>"[" &amp; _xlfn.TEXTJOIN(", ", TRUE,
    IF(H139&lt;&gt;"", """" &amp; VJDBCore!H$1 &amp; """", ""),
    IF(I139&lt;&gt;"", """" &amp; VJDBCore!I$1 &amp; """", ""),
    IF(J139&lt;&gt;"", """" &amp; VJDBCore!J$1 &amp; """", ""),
    IF(K139&lt;&gt;"", """" &amp; VJDBCore!K$1 &amp; """", ""),
    IF(L139&lt;&gt;"", """" &amp; VJDBCore!L$1 &amp; """", ""),    IF(M139&lt;&gt;"", """" &amp; VJDBCore!M$1 &amp; """", ""),    IF(N139&lt;&gt;"", """" &amp; VJDBCore!N$1 &amp; """", ""),     IF(O139&lt;&gt;"", """" &amp; VJDBCore!O$1 &amp; """", ""),     IF(O139&lt;&gt;"", """" &amp; VJDBCore!O$1 &amp; """", ""),     IF(P139&lt;&gt;"", """" &amp; VJDBCore!P$1 &amp; """", ""),
    IF(Q143&lt;&gt;"", """" &amp; Q143 &amp; """", ""),
    IF(R139&lt;&gt;"", """" &amp; R139 &amp; """", ""),
    IF(S139&lt;&gt;"", """" &amp; S139 &amp; """", "")
) &amp; "]"</f>
        <v>[]</v>
      </c>
      <c r="U139" s="14" t="s">
        <v>944</v>
      </c>
      <c r="V139" s="1" t="s">
        <v>701</v>
      </c>
      <c r="W139" s="15"/>
      <c r="X139" s="15"/>
      <c r="Y139" s="15"/>
      <c r="Z139" s="15"/>
      <c r="AA139" s="15"/>
      <c r="AB139" s="15"/>
      <c r="AC139" s="1" t="s">
        <v>781</v>
      </c>
      <c r="AD139" s="1" t="s">
        <v>856</v>
      </c>
      <c r="AE139" s="1" t="s">
        <v>749</v>
      </c>
      <c r="AF139" s="15"/>
      <c r="AG139" s="16" t="s">
        <v>701</v>
      </c>
      <c r="AH139" s="15"/>
      <c r="AI139" s="15"/>
      <c r="AJ139" s="15"/>
      <c r="AK139" s="15"/>
      <c r="AL139" s="15"/>
      <c r="AM139" s="15"/>
      <c r="AN139" s="30"/>
    </row>
    <row r="140" spans="1:40" s="12" customFormat="1" ht="23.25" customHeight="1" thickBot="1" x14ac:dyDescent="0.35">
      <c r="A140" s="6"/>
      <c r="B140" s="6"/>
      <c r="C140" s="6"/>
      <c r="D140" s="6"/>
      <c r="E140" s="13" t="s">
        <v>673</v>
      </c>
      <c r="F140" s="6"/>
      <c r="G140" s="6"/>
      <c r="H140" s="6"/>
      <c r="I140" s="6"/>
      <c r="J140" s="6"/>
      <c r="K140" s="6"/>
      <c r="L140" s="6"/>
      <c r="M140" s="6"/>
      <c r="N140" s="6"/>
      <c r="O140" s="8"/>
      <c r="P140" s="8"/>
      <c r="Q140" s="6"/>
      <c r="R140" s="9"/>
      <c r="S140" s="6"/>
      <c r="T140" s="3" t="str">
        <f>"[" &amp; _xlfn.TEXTJOIN(", ", TRUE,
    IF(H140&lt;&gt;"", """" &amp; VJDBCore!H$1 &amp; """", ""),
    IF(I140&lt;&gt;"", """" &amp; VJDBCore!I$1 &amp; """", ""),
    IF(J140&lt;&gt;"", """" &amp; VJDBCore!J$1 &amp; """", ""),
    IF(K140&lt;&gt;"", """" &amp; VJDBCore!K$1 &amp; """", ""),
    IF(L140&lt;&gt;"", """" &amp; VJDBCore!L$1 &amp; """", ""),    IF(M140&lt;&gt;"", """" &amp; VJDBCore!M$1 &amp; """", ""),    IF(N140&lt;&gt;"", """" &amp; VJDBCore!N$1 &amp; """", ""),     IF(O140&lt;&gt;"", """" &amp; VJDBCore!O$1 &amp; """", ""),     IF(O140&lt;&gt;"", """" &amp; VJDBCore!O$1 &amp; """", ""),     IF(P140&lt;&gt;"", """" &amp; VJDBCore!P$1 &amp; """", ""),
    IF(Q144&lt;&gt;"", """" &amp; Q144 &amp; """", ""),
    IF(R140&lt;&gt;"", """" &amp; R140 &amp; """", ""),
    IF(S140&lt;&gt;"", """" &amp; S140 &amp; """", "")
) &amp; "]"</f>
        <v>[]</v>
      </c>
      <c r="U140" s="14" t="s">
        <v>944</v>
      </c>
      <c r="V140" s="1" t="s">
        <v>701</v>
      </c>
      <c r="W140" s="15"/>
      <c r="X140" s="15"/>
      <c r="Y140" s="15"/>
      <c r="Z140" s="15"/>
      <c r="AA140" s="15"/>
      <c r="AB140" s="15"/>
      <c r="AC140" s="15"/>
      <c r="AD140" s="1" t="s">
        <v>857</v>
      </c>
      <c r="AE140" s="1" t="s">
        <v>734</v>
      </c>
      <c r="AF140" s="15"/>
      <c r="AG140" s="16" t="s">
        <v>701</v>
      </c>
      <c r="AH140" s="15"/>
      <c r="AI140" s="15"/>
      <c r="AJ140" s="15"/>
      <c r="AK140" s="15"/>
      <c r="AL140" s="15"/>
      <c r="AM140" s="15"/>
      <c r="AN140" s="30"/>
    </row>
    <row r="141" spans="1:40" s="12" customFormat="1" ht="23.25" customHeight="1" thickBot="1" x14ac:dyDescent="0.35">
      <c r="A141" s="6"/>
      <c r="B141" s="6"/>
      <c r="C141" s="6"/>
      <c r="D141" s="6"/>
      <c r="E141" s="13" t="s">
        <v>673</v>
      </c>
      <c r="F141" s="6"/>
      <c r="G141" s="6"/>
      <c r="H141" s="6"/>
      <c r="I141" s="6"/>
      <c r="J141" s="6"/>
      <c r="K141" s="6"/>
      <c r="L141" s="6"/>
      <c r="M141" s="6"/>
      <c r="N141" s="6" t="s">
        <v>652</v>
      </c>
      <c r="O141" s="8"/>
      <c r="P141" s="8"/>
      <c r="Q141" s="6"/>
      <c r="R141" s="9"/>
      <c r="S141" s="6"/>
      <c r="T141" s="3" t="str">
        <f>"[" &amp; _xlfn.TEXTJOIN(", ", TRUE,
    IF(H141&lt;&gt;"", """" &amp; VJDBCore!H$1 &amp; """", ""),
    IF(I141&lt;&gt;"", """" &amp; VJDBCore!I$1 &amp; """", ""),
    IF(J141&lt;&gt;"", """" &amp; VJDBCore!J$1 &amp; """", ""),
    IF(K141&lt;&gt;"", """" &amp; VJDBCore!K$1 &amp; """", ""),
    IF(L141&lt;&gt;"", """" &amp; VJDBCore!L$1 &amp; """", ""),    IF(M141&lt;&gt;"", """" &amp; VJDBCore!M$1 &amp; """", ""),    IF(N141&lt;&gt;"", """" &amp; VJDBCore!N$1 &amp; """", ""),     IF(O141&lt;&gt;"", """" &amp; VJDBCore!O$1 &amp; """", ""),     IF(O141&lt;&gt;"", """" &amp; VJDBCore!O$1 &amp; """", ""),     IF(P141&lt;&gt;"", """" &amp; VJDBCore!P$1 &amp; """", ""),
    IF(Q145&lt;&gt;"", """" &amp; Q145 &amp; """", ""),
    IF(R141&lt;&gt;"", """" &amp; R141 &amp; """", ""),
    IF(S141&lt;&gt;"", """" &amp; S141 &amp; """", "")
) &amp; "]"</f>
        <v>["BV-BRC"]</v>
      </c>
      <c r="U141" s="14" t="s">
        <v>944</v>
      </c>
      <c r="V141" s="1" t="s">
        <v>701</v>
      </c>
      <c r="W141" s="15"/>
      <c r="X141" s="15"/>
      <c r="Y141" s="15"/>
      <c r="Z141" s="15"/>
      <c r="AA141" s="15"/>
      <c r="AB141" s="1" t="s">
        <v>781</v>
      </c>
      <c r="AC141" s="1" t="s">
        <v>781</v>
      </c>
      <c r="AD141" s="1" t="s">
        <v>858</v>
      </c>
      <c r="AE141" s="1" t="s">
        <v>749</v>
      </c>
      <c r="AF141" s="15"/>
      <c r="AG141" s="16" t="s">
        <v>701</v>
      </c>
      <c r="AH141" s="15"/>
      <c r="AI141" s="15"/>
      <c r="AJ141" s="15"/>
      <c r="AK141" s="15"/>
      <c r="AL141" s="15"/>
      <c r="AM141" s="15"/>
      <c r="AN141" s="30"/>
    </row>
    <row r="142" spans="1:40" s="12" customFormat="1" ht="23.25" customHeight="1" thickBot="1" x14ac:dyDescent="0.35">
      <c r="A142" s="6"/>
      <c r="B142" s="6"/>
      <c r="C142" s="6"/>
      <c r="D142" s="6"/>
      <c r="E142" s="13" t="s">
        <v>673</v>
      </c>
      <c r="F142" s="6"/>
      <c r="G142" s="6"/>
      <c r="H142" s="6"/>
      <c r="I142" s="6"/>
      <c r="J142" s="6"/>
      <c r="K142" s="6"/>
      <c r="L142" s="6"/>
      <c r="M142" s="6"/>
      <c r="N142" s="6"/>
      <c r="O142" s="8"/>
      <c r="P142" s="8"/>
      <c r="Q142" s="6"/>
      <c r="R142" s="9"/>
      <c r="S142" s="6"/>
      <c r="T142" s="3" t="str">
        <f>"[" &amp; _xlfn.TEXTJOIN(", ", TRUE,
    IF(H142&lt;&gt;"", """" &amp; VJDBCore!H$1 &amp; """", ""),
    IF(I142&lt;&gt;"", """" &amp; VJDBCore!I$1 &amp; """", ""),
    IF(J142&lt;&gt;"", """" &amp; VJDBCore!J$1 &amp; """", ""),
    IF(K142&lt;&gt;"", """" &amp; VJDBCore!K$1 &amp; """", ""),
    IF(L142&lt;&gt;"", """" &amp; VJDBCore!L$1 &amp; """", ""),    IF(M142&lt;&gt;"", """" &amp; VJDBCore!M$1 &amp; """", ""),    IF(N142&lt;&gt;"", """" &amp; VJDBCore!N$1 &amp; """", ""),     IF(O142&lt;&gt;"", """" &amp; VJDBCore!O$1 &amp; """", ""),     IF(O142&lt;&gt;"", """" &amp; VJDBCore!O$1 &amp; """", ""),     IF(P142&lt;&gt;"", """" &amp; VJDBCore!P$1 &amp; """", ""),
    IF(Q146&lt;&gt;"", """" &amp; Q146 &amp; """", ""),
    IF(R142&lt;&gt;"", """" &amp; R142 &amp; """", ""),
    IF(S142&lt;&gt;"", """" &amp; S142 &amp; """", "")
) &amp; "]"</f>
        <v>[]</v>
      </c>
      <c r="U142" s="14" t="s">
        <v>944</v>
      </c>
      <c r="V142" s="1" t="s">
        <v>701</v>
      </c>
      <c r="W142" s="15"/>
      <c r="X142" s="15"/>
      <c r="Y142" s="15"/>
      <c r="Z142" s="15"/>
      <c r="AA142" s="15"/>
      <c r="AB142" s="15"/>
      <c r="AC142" s="15"/>
      <c r="AD142" s="1" t="s">
        <v>859</v>
      </c>
      <c r="AE142" s="1" t="s">
        <v>733</v>
      </c>
      <c r="AF142" s="15"/>
      <c r="AG142" s="16" t="s">
        <v>701</v>
      </c>
      <c r="AH142" s="15"/>
      <c r="AI142" s="15"/>
      <c r="AJ142" s="15"/>
      <c r="AK142" s="15"/>
      <c r="AL142" s="15"/>
      <c r="AM142" s="15"/>
      <c r="AN142" s="30"/>
    </row>
    <row r="143" spans="1:40" s="12" customFormat="1" ht="23.25" customHeight="1" thickBot="1" x14ac:dyDescent="0.35">
      <c r="A143" s="6"/>
      <c r="B143" s="6"/>
      <c r="C143" s="6"/>
      <c r="D143" s="6"/>
      <c r="E143" s="13" t="s">
        <v>673</v>
      </c>
      <c r="F143" s="6"/>
      <c r="G143" s="6"/>
      <c r="H143" s="6"/>
      <c r="I143" s="6"/>
      <c r="J143" s="6"/>
      <c r="K143" s="6"/>
      <c r="L143" s="6"/>
      <c r="M143" s="6"/>
      <c r="N143" s="6" t="s">
        <v>653</v>
      </c>
      <c r="O143" s="8"/>
      <c r="P143" s="8"/>
      <c r="Q143" s="6"/>
      <c r="R143" s="9"/>
      <c r="S143" s="6"/>
      <c r="T143" s="3" t="str">
        <f>"[" &amp; _xlfn.TEXTJOIN(", ", TRUE,
    IF(H143&lt;&gt;"", """" &amp; VJDBCore!H$1 &amp; """", ""),
    IF(I143&lt;&gt;"", """" &amp; VJDBCore!I$1 &amp; """", ""),
    IF(J143&lt;&gt;"", """" &amp; VJDBCore!J$1 &amp; """", ""),
    IF(K143&lt;&gt;"", """" &amp; VJDBCore!K$1 &amp; """", ""),
    IF(L143&lt;&gt;"", """" &amp; VJDBCore!L$1 &amp; """", ""),    IF(M143&lt;&gt;"", """" &amp; VJDBCore!M$1 &amp; """", ""),    IF(N143&lt;&gt;"", """" &amp; VJDBCore!N$1 &amp; """", ""),     IF(O143&lt;&gt;"", """" &amp; VJDBCore!O$1 &amp; """", ""),     IF(O143&lt;&gt;"", """" &amp; VJDBCore!O$1 &amp; """", ""),     IF(P143&lt;&gt;"", """" &amp; VJDBCore!P$1 &amp; """", ""),
    IF(Q147&lt;&gt;"", """" &amp; Q147 &amp; """", ""),
    IF(R143&lt;&gt;"", """" &amp; R143 &amp; """", ""),
    IF(S143&lt;&gt;"", """" &amp; S143 &amp; """", "")
) &amp; "]"</f>
        <v>["BV-BRC"]</v>
      </c>
      <c r="U143" s="14" t="s">
        <v>944</v>
      </c>
      <c r="V143" s="1" t="s">
        <v>701</v>
      </c>
      <c r="W143" s="15"/>
      <c r="X143" s="15"/>
      <c r="Y143" s="15"/>
      <c r="Z143" s="15"/>
      <c r="AA143" s="15"/>
      <c r="AB143" s="1" t="s">
        <v>674</v>
      </c>
      <c r="AC143" s="1" t="s">
        <v>737</v>
      </c>
      <c r="AD143" s="1" t="s">
        <v>860</v>
      </c>
      <c r="AE143" s="1" t="s">
        <v>734</v>
      </c>
      <c r="AF143" s="15"/>
      <c r="AG143" s="16" t="s">
        <v>701</v>
      </c>
      <c r="AH143" s="15"/>
      <c r="AI143" s="15"/>
      <c r="AJ143" s="15"/>
      <c r="AK143" s="15"/>
      <c r="AL143" s="15"/>
      <c r="AM143" s="15"/>
      <c r="AN143" s="30"/>
    </row>
    <row r="144" spans="1:40" s="12" customFormat="1" ht="23.25" customHeight="1" thickBot="1" x14ac:dyDescent="0.35">
      <c r="A144" s="6"/>
      <c r="B144" s="6"/>
      <c r="C144" s="6"/>
      <c r="D144" s="6"/>
      <c r="E144" s="13" t="s">
        <v>673</v>
      </c>
      <c r="F144" s="6"/>
      <c r="G144" s="6"/>
      <c r="H144" s="6"/>
      <c r="I144" s="6"/>
      <c r="J144" s="6"/>
      <c r="K144" s="6"/>
      <c r="L144" s="6"/>
      <c r="M144" s="6"/>
      <c r="N144" s="6" t="s">
        <v>155</v>
      </c>
      <c r="O144" s="8"/>
      <c r="P144" s="8"/>
      <c r="Q144" s="6"/>
      <c r="R144" s="9"/>
      <c r="S144" s="6"/>
      <c r="T144" s="3" t="str">
        <f>"[" &amp; _xlfn.TEXTJOIN(", ", TRUE,
    IF(H144&lt;&gt;"", """" &amp; VJDBCore!H$1 &amp; """", ""),
    IF(I144&lt;&gt;"", """" &amp; VJDBCore!I$1 &amp; """", ""),
    IF(J144&lt;&gt;"", """" &amp; VJDBCore!J$1 &amp; """", ""),
    IF(K144&lt;&gt;"", """" &amp; VJDBCore!K$1 &amp; """", ""),
    IF(L144&lt;&gt;"", """" &amp; VJDBCore!L$1 &amp; """", ""),    IF(M144&lt;&gt;"", """" &amp; VJDBCore!M$1 &amp; """", ""),    IF(N144&lt;&gt;"", """" &amp; VJDBCore!N$1 &amp; """", ""),     IF(O144&lt;&gt;"", """" &amp; VJDBCore!O$1 &amp; """", ""),     IF(O144&lt;&gt;"", """" &amp; VJDBCore!O$1 &amp; """", ""),     IF(P144&lt;&gt;"", """" &amp; VJDBCore!P$1 &amp; """", ""),
    IF(Q148&lt;&gt;"", """" &amp; Q148 &amp; """", ""),
    IF(R144&lt;&gt;"", """" &amp; R144 &amp; """", ""),
    IF(S144&lt;&gt;"", """" &amp; S144 &amp; """", "")
) &amp; "]"</f>
        <v>["BV-BRC"]</v>
      </c>
      <c r="U144" s="14" t="s">
        <v>944</v>
      </c>
      <c r="V144" s="1" t="s">
        <v>701</v>
      </c>
      <c r="W144" s="15"/>
      <c r="X144" s="15"/>
      <c r="Y144" s="15"/>
      <c r="Z144" s="15"/>
      <c r="AA144" s="15"/>
      <c r="AB144" s="1" t="s">
        <v>740</v>
      </c>
      <c r="AC144" s="15"/>
      <c r="AD144" s="1" t="s">
        <v>861</v>
      </c>
      <c r="AE144" s="1" t="s">
        <v>734</v>
      </c>
      <c r="AF144" s="15"/>
      <c r="AG144" s="16" t="s">
        <v>701</v>
      </c>
      <c r="AH144" s="15"/>
      <c r="AI144" s="15"/>
      <c r="AJ144" s="15"/>
      <c r="AK144" s="15"/>
      <c r="AL144" s="15"/>
      <c r="AM144" s="15"/>
      <c r="AN144" s="30"/>
    </row>
    <row r="145" spans="1:40" s="12" customFormat="1" ht="23.25" customHeight="1" thickBot="1" x14ac:dyDescent="0.35">
      <c r="A145" s="6"/>
      <c r="B145" s="6"/>
      <c r="C145" s="6"/>
      <c r="D145" s="6"/>
      <c r="E145" s="13" t="s">
        <v>673</v>
      </c>
      <c r="F145" s="6"/>
      <c r="G145" s="6"/>
      <c r="H145" s="6"/>
      <c r="I145" s="6"/>
      <c r="J145" s="6"/>
      <c r="K145" s="6"/>
      <c r="L145" s="6"/>
      <c r="M145" s="6"/>
      <c r="N145" s="6"/>
      <c r="O145" s="8"/>
      <c r="P145" s="8"/>
      <c r="Q145" s="6"/>
      <c r="R145" s="9"/>
      <c r="S145" s="6"/>
      <c r="T145" s="3" t="str">
        <f>"[" &amp; _xlfn.TEXTJOIN(", ", TRUE,
    IF(H145&lt;&gt;"", """" &amp; VJDBCore!H$1 &amp; """", ""),
    IF(I145&lt;&gt;"", """" &amp; VJDBCore!I$1 &amp; """", ""),
    IF(J145&lt;&gt;"", """" &amp; VJDBCore!J$1 &amp; """", ""),
    IF(K145&lt;&gt;"", """" &amp; VJDBCore!K$1 &amp; """", ""),
    IF(L145&lt;&gt;"", """" &amp; VJDBCore!L$1 &amp; """", ""),    IF(M145&lt;&gt;"", """" &amp; VJDBCore!M$1 &amp; """", ""),    IF(N145&lt;&gt;"", """" &amp; VJDBCore!N$1 &amp; """", ""),     IF(O145&lt;&gt;"", """" &amp; VJDBCore!O$1 &amp; """", ""),     IF(O145&lt;&gt;"", """" &amp; VJDBCore!O$1 &amp; """", ""),     IF(P145&lt;&gt;"", """" &amp; VJDBCore!P$1 &amp; """", ""),
    IF(Q149&lt;&gt;"", """" &amp; Q149 &amp; """", ""),
    IF(R145&lt;&gt;"", """" &amp; R145 &amp; """", ""),
    IF(S145&lt;&gt;"", """" &amp; S145 &amp; """", "")
) &amp; "]"</f>
        <v>[]</v>
      </c>
      <c r="U145" s="14" t="s">
        <v>944</v>
      </c>
      <c r="V145" s="1" t="s">
        <v>701</v>
      </c>
      <c r="W145" s="15"/>
      <c r="X145" s="15"/>
      <c r="Y145" s="15"/>
      <c r="Z145" s="15"/>
      <c r="AA145" s="15"/>
      <c r="AB145" s="15"/>
      <c r="AC145" s="1" t="s">
        <v>747</v>
      </c>
      <c r="AD145" s="1" t="s">
        <v>862</v>
      </c>
      <c r="AE145" s="1" t="s">
        <v>749</v>
      </c>
      <c r="AF145" s="15"/>
      <c r="AG145" s="16" t="s">
        <v>701</v>
      </c>
      <c r="AH145" s="15"/>
      <c r="AI145" s="15"/>
      <c r="AJ145" s="15"/>
      <c r="AK145" s="15"/>
      <c r="AL145" s="15"/>
      <c r="AM145" s="15"/>
      <c r="AN145" s="30"/>
    </row>
    <row r="146" spans="1:40" s="12" customFormat="1" ht="23.25" customHeight="1" thickBot="1" x14ac:dyDescent="0.35">
      <c r="A146" s="6"/>
      <c r="B146" s="6"/>
      <c r="C146" s="6"/>
      <c r="D146" s="6"/>
      <c r="E146" s="13" t="s">
        <v>673</v>
      </c>
      <c r="F146" s="6"/>
      <c r="G146" s="6"/>
      <c r="H146" s="6"/>
      <c r="I146" s="6"/>
      <c r="J146" s="6"/>
      <c r="K146" s="6"/>
      <c r="L146" s="6"/>
      <c r="M146" s="6"/>
      <c r="N146" s="6" t="s">
        <v>654</v>
      </c>
      <c r="O146" s="8"/>
      <c r="P146" s="8"/>
      <c r="Q146" s="6"/>
      <c r="R146" s="9"/>
      <c r="S146" s="6"/>
      <c r="T146" s="3" t="str">
        <f>"[" &amp; _xlfn.TEXTJOIN(", ", TRUE,
    IF(H146&lt;&gt;"", """" &amp; VJDBCore!H$1 &amp; """", ""),
    IF(I146&lt;&gt;"", """" &amp; VJDBCore!I$1 &amp; """", ""),
    IF(J146&lt;&gt;"", """" &amp; VJDBCore!J$1 &amp; """", ""),
    IF(K146&lt;&gt;"", """" &amp; VJDBCore!K$1 &amp; """", ""),
    IF(L146&lt;&gt;"", """" &amp; VJDBCore!L$1 &amp; """", ""),    IF(M146&lt;&gt;"", """" &amp; VJDBCore!M$1 &amp; """", ""),    IF(N146&lt;&gt;"", """" &amp; VJDBCore!N$1 &amp; """", ""),     IF(O146&lt;&gt;"", """" &amp; VJDBCore!O$1 &amp; """", ""),     IF(O146&lt;&gt;"", """" &amp; VJDBCore!O$1 &amp; """", ""),     IF(P146&lt;&gt;"", """" &amp; VJDBCore!P$1 &amp; """", ""),
    IF(Q150&lt;&gt;"", """" &amp; Q150 &amp; """", ""),
    IF(R146&lt;&gt;"", """" &amp; R146 &amp; """", ""),
    IF(S146&lt;&gt;"", """" &amp; S146 &amp; """", "")
) &amp; "]"</f>
        <v>["BV-BRC"]</v>
      </c>
      <c r="U146" s="14" t="s">
        <v>944</v>
      </c>
      <c r="V146" s="1" t="s">
        <v>701</v>
      </c>
      <c r="W146" s="15"/>
      <c r="X146" s="15"/>
      <c r="Y146" s="15"/>
      <c r="Z146" s="15"/>
      <c r="AA146" s="15"/>
      <c r="AB146" s="1" t="s">
        <v>675</v>
      </c>
      <c r="AC146" s="15"/>
      <c r="AD146" s="1" t="s">
        <v>863</v>
      </c>
      <c r="AE146" s="1" t="s">
        <v>733</v>
      </c>
      <c r="AF146" s="15"/>
      <c r="AG146" s="16" t="s">
        <v>701</v>
      </c>
      <c r="AH146" s="15"/>
      <c r="AI146" s="15"/>
      <c r="AJ146" s="15"/>
      <c r="AK146" s="15"/>
      <c r="AL146" s="15"/>
      <c r="AM146" s="15"/>
      <c r="AN146" s="30"/>
    </row>
    <row r="147" spans="1:40" s="12" customFormat="1" ht="23.25" customHeight="1" thickBot="1" x14ac:dyDescent="0.35">
      <c r="A147" s="6"/>
      <c r="B147" s="6"/>
      <c r="C147" s="6"/>
      <c r="D147" s="6"/>
      <c r="E147" s="13" t="s">
        <v>673</v>
      </c>
      <c r="F147" s="6"/>
      <c r="G147" s="6"/>
      <c r="H147" s="6"/>
      <c r="I147" s="6"/>
      <c r="J147" s="6"/>
      <c r="K147" s="6"/>
      <c r="L147" s="6"/>
      <c r="M147" s="6"/>
      <c r="N147" s="6" t="s">
        <v>655</v>
      </c>
      <c r="O147" s="8"/>
      <c r="P147" s="8"/>
      <c r="Q147" s="6"/>
      <c r="R147" s="9"/>
      <c r="S147" s="6"/>
      <c r="T147" s="3" t="str">
        <f>"[" &amp; _xlfn.TEXTJOIN(", ", TRUE,
    IF(H147&lt;&gt;"", """" &amp; VJDBCore!H$1 &amp; """", ""),
    IF(I147&lt;&gt;"", """" &amp; VJDBCore!I$1 &amp; """", ""),
    IF(J147&lt;&gt;"", """" &amp; VJDBCore!J$1 &amp; """", ""),
    IF(K147&lt;&gt;"", """" &amp; VJDBCore!K$1 &amp; """", ""),
    IF(L147&lt;&gt;"", """" &amp; VJDBCore!L$1 &amp; """", ""),    IF(M147&lt;&gt;"", """" &amp; VJDBCore!M$1 &amp; """", ""),    IF(N147&lt;&gt;"", """" &amp; VJDBCore!N$1 &amp; """", ""),     IF(O147&lt;&gt;"", """" &amp; VJDBCore!O$1 &amp; """", ""),     IF(O147&lt;&gt;"", """" &amp; VJDBCore!O$1 &amp; """", ""),     IF(P147&lt;&gt;"", """" &amp; VJDBCore!P$1 &amp; """", ""),
    IF(Q151&lt;&gt;"", """" &amp; Q151 &amp; """", ""),
    IF(R147&lt;&gt;"", """" &amp; R147 &amp; """", ""),
    IF(S147&lt;&gt;"", """" &amp; S147 &amp; """", "")
) &amp; "]"</f>
        <v>["BV-BRC"]</v>
      </c>
      <c r="U147" s="14" t="s">
        <v>944</v>
      </c>
      <c r="V147" s="1" t="s">
        <v>701</v>
      </c>
      <c r="W147" s="15"/>
      <c r="X147" s="15"/>
      <c r="Y147" s="15"/>
      <c r="Z147" s="15"/>
      <c r="AA147" s="15"/>
      <c r="AB147" s="1" t="s">
        <v>740</v>
      </c>
      <c r="AC147" s="15"/>
      <c r="AD147" s="1" t="s">
        <v>864</v>
      </c>
      <c r="AE147" s="1" t="s">
        <v>733</v>
      </c>
      <c r="AF147" s="15"/>
      <c r="AG147" s="16" t="s">
        <v>701</v>
      </c>
      <c r="AH147" s="15"/>
      <c r="AI147" s="15"/>
      <c r="AJ147" s="15"/>
      <c r="AK147" s="15"/>
      <c r="AL147" s="15"/>
      <c r="AM147" s="15"/>
      <c r="AN147" s="30"/>
    </row>
    <row r="148" spans="1:40" s="12" customFormat="1" ht="23.25" customHeight="1" thickBot="1" x14ac:dyDescent="0.35">
      <c r="A148" s="6"/>
      <c r="B148" s="6"/>
      <c r="C148" s="6"/>
      <c r="D148" s="6"/>
      <c r="E148" s="13" t="s">
        <v>673</v>
      </c>
      <c r="F148" s="6"/>
      <c r="G148" s="6"/>
      <c r="H148" s="6"/>
      <c r="I148" s="6"/>
      <c r="J148" s="6"/>
      <c r="K148" s="6"/>
      <c r="L148" s="6"/>
      <c r="M148" s="6"/>
      <c r="N148" s="6"/>
      <c r="O148" s="8"/>
      <c r="P148" s="8"/>
      <c r="Q148" s="6"/>
      <c r="R148" s="9"/>
      <c r="S148" s="6"/>
      <c r="T148" s="3" t="str">
        <f>"[" &amp; _xlfn.TEXTJOIN(", ", TRUE,
    IF(H148&lt;&gt;"", """" &amp; VJDBCore!H$1 &amp; """", ""),
    IF(I148&lt;&gt;"", """" &amp; VJDBCore!I$1 &amp; """", ""),
    IF(J148&lt;&gt;"", """" &amp; VJDBCore!J$1 &amp; """", ""),
    IF(K148&lt;&gt;"", """" &amp; VJDBCore!K$1 &amp; """", ""),
    IF(L148&lt;&gt;"", """" &amp; VJDBCore!L$1 &amp; """", ""),    IF(M148&lt;&gt;"", """" &amp; VJDBCore!M$1 &amp; """", ""),    IF(N148&lt;&gt;"", """" &amp; VJDBCore!N$1 &amp; """", ""),     IF(O148&lt;&gt;"", """" &amp; VJDBCore!O$1 &amp; """", ""),     IF(O148&lt;&gt;"", """" &amp; VJDBCore!O$1 &amp; """", ""),     IF(P148&lt;&gt;"", """" &amp; VJDBCore!P$1 &amp; """", ""),
    IF(Q152&lt;&gt;"", """" &amp; Q152 &amp; """", ""),
    IF(R148&lt;&gt;"", """" &amp; R148 &amp; """", ""),
    IF(S148&lt;&gt;"", """" &amp; S148 &amp; """", "")
) &amp; "]"</f>
        <v>[]</v>
      </c>
      <c r="U148" s="14" t="s">
        <v>944</v>
      </c>
      <c r="V148" s="1" t="s">
        <v>701</v>
      </c>
      <c r="W148" s="15"/>
      <c r="X148" s="15"/>
      <c r="Y148" s="15"/>
      <c r="Z148" s="15"/>
      <c r="AA148" s="15"/>
      <c r="AB148" s="15"/>
      <c r="AC148" s="15"/>
      <c r="AD148" s="1" t="s">
        <v>865</v>
      </c>
      <c r="AE148" s="1" t="s">
        <v>733</v>
      </c>
      <c r="AF148" s="15"/>
      <c r="AG148" s="16" t="s">
        <v>701</v>
      </c>
      <c r="AH148" s="15"/>
      <c r="AI148" s="15"/>
      <c r="AJ148" s="15"/>
      <c r="AK148" s="15"/>
      <c r="AL148" s="15"/>
      <c r="AM148" s="15"/>
      <c r="AN148" s="30"/>
    </row>
    <row r="149" spans="1:40" s="12" customFormat="1" ht="23.25" customHeight="1" thickBot="1" x14ac:dyDescent="0.35">
      <c r="A149" s="6"/>
      <c r="B149" s="6"/>
      <c r="C149" s="6"/>
      <c r="D149" s="6"/>
      <c r="E149" s="13" t="s">
        <v>673</v>
      </c>
      <c r="F149" s="6"/>
      <c r="G149" s="6"/>
      <c r="H149" s="6"/>
      <c r="I149" s="6"/>
      <c r="J149" s="6"/>
      <c r="K149" s="6"/>
      <c r="L149" s="6"/>
      <c r="M149" s="6"/>
      <c r="N149" s="6" t="s">
        <v>656</v>
      </c>
      <c r="O149" s="8"/>
      <c r="P149" s="8"/>
      <c r="Q149" s="6"/>
      <c r="R149" s="9"/>
      <c r="S149" s="6"/>
      <c r="T149" s="3" t="str">
        <f>"[" &amp; _xlfn.TEXTJOIN(", ", TRUE,
    IF(H149&lt;&gt;"", """" &amp; VJDBCore!H$1 &amp; """", ""),
    IF(I149&lt;&gt;"", """" &amp; VJDBCore!I$1 &amp; """", ""),
    IF(J149&lt;&gt;"", """" &amp; VJDBCore!J$1 &amp; """", ""),
    IF(K149&lt;&gt;"", """" &amp; VJDBCore!K$1 &amp; """", ""),
    IF(L149&lt;&gt;"", """" &amp; VJDBCore!L$1 &amp; """", ""),    IF(M149&lt;&gt;"", """" &amp; VJDBCore!M$1 &amp; """", ""),    IF(N149&lt;&gt;"", """" &amp; VJDBCore!N$1 &amp; """", ""),     IF(O149&lt;&gt;"", """" &amp; VJDBCore!O$1 &amp; """", ""),     IF(O149&lt;&gt;"", """" &amp; VJDBCore!O$1 &amp; """", ""),     IF(P149&lt;&gt;"", """" &amp; VJDBCore!P$1 &amp; """", ""),
    IF(Q153&lt;&gt;"", """" &amp; Q153 &amp; """", ""),
    IF(R149&lt;&gt;"", """" &amp; R149 &amp; """", ""),
    IF(S149&lt;&gt;"", """" &amp; S149 &amp; """", "")
) &amp; "]"</f>
        <v>["BV-BRC"]</v>
      </c>
      <c r="U149" s="14" t="s">
        <v>944</v>
      </c>
      <c r="V149" s="1" t="s">
        <v>701</v>
      </c>
      <c r="W149" s="15"/>
      <c r="X149" s="15"/>
      <c r="Y149" s="15"/>
      <c r="Z149" s="15"/>
      <c r="AA149" s="15"/>
      <c r="AB149" s="1" t="s">
        <v>674</v>
      </c>
      <c r="AC149" s="1" t="s">
        <v>737</v>
      </c>
      <c r="AD149" s="1" t="s">
        <v>866</v>
      </c>
      <c r="AE149" s="1" t="s">
        <v>733</v>
      </c>
      <c r="AF149" s="15"/>
      <c r="AG149" s="16" t="s">
        <v>701</v>
      </c>
      <c r="AH149" s="15"/>
      <c r="AI149" s="15"/>
      <c r="AJ149" s="15"/>
      <c r="AK149" s="15"/>
      <c r="AL149" s="15"/>
      <c r="AM149" s="15"/>
      <c r="AN149" s="30"/>
    </row>
    <row r="150" spans="1:40" s="12" customFormat="1" ht="23.25" customHeight="1" thickBot="1" x14ac:dyDescent="0.35">
      <c r="A150" s="6"/>
      <c r="B150" s="6"/>
      <c r="C150" s="6"/>
      <c r="D150" s="6"/>
      <c r="E150" s="13" t="s">
        <v>673</v>
      </c>
      <c r="F150" s="6"/>
      <c r="G150" s="6"/>
      <c r="H150" s="6"/>
      <c r="I150" s="6"/>
      <c r="J150" s="6"/>
      <c r="K150" s="6"/>
      <c r="L150" s="6"/>
      <c r="M150" s="6"/>
      <c r="N150" s="6" t="s">
        <v>657</v>
      </c>
      <c r="O150" s="8"/>
      <c r="P150" s="8"/>
      <c r="Q150" s="6"/>
      <c r="R150" s="9"/>
      <c r="S150" s="6"/>
      <c r="T150" s="3" t="str">
        <f>"[" &amp; _xlfn.TEXTJOIN(", ", TRUE,
    IF(H150&lt;&gt;"", """" &amp; VJDBCore!H$1 &amp; """", ""),
    IF(I150&lt;&gt;"", """" &amp; VJDBCore!I$1 &amp; """", ""),
    IF(J150&lt;&gt;"", """" &amp; VJDBCore!J$1 &amp; """", ""),
    IF(K150&lt;&gt;"", """" &amp; VJDBCore!K$1 &amp; """", ""),
    IF(L150&lt;&gt;"", """" &amp; VJDBCore!L$1 &amp; """", ""),    IF(M150&lt;&gt;"", """" &amp; VJDBCore!M$1 &amp; """", ""),    IF(N150&lt;&gt;"", """" &amp; VJDBCore!N$1 &amp; """", ""),     IF(O150&lt;&gt;"", """" &amp; VJDBCore!O$1 &amp; """", ""),     IF(O150&lt;&gt;"", """" &amp; VJDBCore!O$1 &amp; """", ""),     IF(P150&lt;&gt;"", """" &amp; VJDBCore!P$1 &amp; """", ""),
    IF(Q154&lt;&gt;"", """" &amp; Q154 &amp; """", ""),
    IF(R150&lt;&gt;"", """" &amp; R150 &amp; """", ""),
    IF(S150&lt;&gt;"", """" &amp; S150 &amp; """", "")
) &amp; "]"</f>
        <v>["BV-BRC"]</v>
      </c>
      <c r="U150" s="14" t="s">
        <v>944</v>
      </c>
      <c r="V150" s="1" t="s">
        <v>701</v>
      </c>
      <c r="W150" s="15"/>
      <c r="X150" s="15"/>
      <c r="Y150" s="15"/>
      <c r="Z150" s="15"/>
      <c r="AA150" s="15"/>
      <c r="AB150" s="1" t="s">
        <v>740</v>
      </c>
      <c r="AC150" s="15"/>
      <c r="AD150" s="1" t="s">
        <v>580</v>
      </c>
      <c r="AE150" s="1" t="s">
        <v>733</v>
      </c>
      <c r="AF150" s="15"/>
      <c r="AG150" s="16" t="s">
        <v>701</v>
      </c>
      <c r="AH150" s="15"/>
      <c r="AI150" s="15"/>
      <c r="AJ150" s="15"/>
      <c r="AK150" s="15"/>
      <c r="AL150" s="15"/>
      <c r="AM150" s="15"/>
      <c r="AN150" s="30"/>
    </row>
    <row r="151" spans="1:40" s="12" customFormat="1" ht="23.25" customHeight="1" thickBot="1" x14ac:dyDescent="0.35">
      <c r="A151" s="6"/>
      <c r="B151" s="6"/>
      <c r="C151" s="6"/>
      <c r="D151" s="6"/>
      <c r="E151" s="13" t="s">
        <v>673</v>
      </c>
      <c r="F151" s="6"/>
      <c r="G151" s="6"/>
      <c r="H151" s="6"/>
      <c r="I151" s="6"/>
      <c r="J151" s="6"/>
      <c r="K151" s="6"/>
      <c r="L151" s="6"/>
      <c r="M151" s="6"/>
      <c r="N151" s="6" t="s">
        <v>658</v>
      </c>
      <c r="O151" s="8"/>
      <c r="P151" s="8"/>
      <c r="Q151" s="6"/>
      <c r="R151" s="9"/>
      <c r="S151" s="6"/>
      <c r="T151" s="3" t="str">
        <f>"[" &amp; _xlfn.TEXTJOIN(", ", TRUE,
    IF(H151&lt;&gt;"", """" &amp; VJDBCore!H$1 &amp; """", ""),
    IF(I151&lt;&gt;"", """" &amp; VJDBCore!I$1 &amp; """", ""),
    IF(J151&lt;&gt;"", """" &amp; VJDBCore!J$1 &amp; """", ""),
    IF(K151&lt;&gt;"", """" &amp; VJDBCore!K$1 &amp; """", ""),
    IF(L151&lt;&gt;"", """" &amp; VJDBCore!L$1 &amp; """", ""),    IF(M151&lt;&gt;"", """" &amp; VJDBCore!M$1 &amp; """", ""),    IF(N151&lt;&gt;"", """" &amp; VJDBCore!N$1 &amp; """", ""),     IF(O151&lt;&gt;"", """" &amp; VJDBCore!O$1 &amp; """", ""),     IF(O151&lt;&gt;"", """" &amp; VJDBCore!O$1 &amp; """", ""),     IF(P151&lt;&gt;"", """" &amp; VJDBCore!P$1 &amp; """", ""),
    IF(Q155&lt;&gt;"", """" &amp; Q155 &amp; """", ""),
    IF(R151&lt;&gt;"", """" &amp; R151 &amp; """", ""),
    IF(S151&lt;&gt;"", """" &amp; S151 &amp; """", "")
) &amp; "]"</f>
        <v>["BV-BRC"]</v>
      </c>
      <c r="U151" s="14" t="s">
        <v>944</v>
      </c>
      <c r="V151" s="1" t="s">
        <v>701</v>
      </c>
      <c r="W151" s="15"/>
      <c r="X151" s="15"/>
      <c r="Y151" s="15"/>
      <c r="Z151" s="15"/>
      <c r="AA151" s="15"/>
      <c r="AB151" s="1" t="s">
        <v>740</v>
      </c>
      <c r="AC151" s="15"/>
      <c r="AD151" s="1" t="s">
        <v>867</v>
      </c>
      <c r="AE151" s="1" t="s">
        <v>734</v>
      </c>
      <c r="AF151" s="15"/>
      <c r="AG151" s="16" t="s">
        <v>701</v>
      </c>
      <c r="AH151" s="15"/>
      <c r="AI151" s="15"/>
      <c r="AJ151" s="15"/>
      <c r="AK151" s="15"/>
      <c r="AL151" s="15"/>
      <c r="AM151" s="15"/>
      <c r="AN151" s="30"/>
    </row>
    <row r="152" spans="1:40" s="12" customFormat="1" ht="23.25" customHeight="1" thickBot="1" x14ac:dyDescent="0.35">
      <c r="A152" s="6"/>
      <c r="B152" s="6"/>
      <c r="C152" s="6"/>
      <c r="D152" s="6"/>
      <c r="E152" s="13" t="s">
        <v>673</v>
      </c>
      <c r="F152" s="6"/>
      <c r="G152" s="6"/>
      <c r="H152" s="6"/>
      <c r="I152" s="6"/>
      <c r="J152" s="6"/>
      <c r="K152" s="6"/>
      <c r="L152" s="6"/>
      <c r="M152" s="6"/>
      <c r="N152" s="6" t="s">
        <v>659</v>
      </c>
      <c r="O152" s="8"/>
      <c r="P152" s="8"/>
      <c r="Q152" s="6"/>
      <c r="R152" s="9"/>
      <c r="S152" s="6"/>
      <c r="T152" s="3" t="str">
        <f>"[" &amp; _xlfn.TEXTJOIN(", ", TRUE,
    IF(H152&lt;&gt;"", """" &amp; VJDBCore!H$1 &amp; """", ""),
    IF(I152&lt;&gt;"", """" &amp; VJDBCore!I$1 &amp; """", ""),
    IF(J152&lt;&gt;"", """" &amp; VJDBCore!J$1 &amp; """", ""),
    IF(K152&lt;&gt;"", """" &amp; VJDBCore!K$1 &amp; """", ""),
    IF(L152&lt;&gt;"", """" &amp; VJDBCore!L$1 &amp; """", ""),    IF(M152&lt;&gt;"", """" &amp; VJDBCore!M$1 &amp; """", ""),    IF(N152&lt;&gt;"", """" &amp; VJDBCore!N$1 &amp; """", ""),     IF(O152&lt;&gt;"", """" &amp; VJDBCore!O$1 &amp; """", ""),     IF(O152&lt;&gt;"", """" &amp; VJDBCore!O$1 &amp; """", ""),     IF(P152&lt;&gt;"", """" &amp; VJDBCore!P$1 &amp; """", ""),
    IF(Q156&lt;&gt;"", """" &amp; Q156 &amp; """", ""),
    IF(R152&lt;&gt;"", """" &amp; R152 &amp; """", ""),
    IF(S152&lt;&gt;"", """" &amp; S152 &amp; """", "")
) &amp; "]"</f>
        <v>["BV-BRC"]</v>
      </c>
      <c r="U152" s="14" t="s">
        <v>944</v>
      </c>
      <c r="V152" s="1" t="s">
        <v>701</v>
      </c>
      <c r="W152" s="15"/>
      <c r="X152" s="15"/>
      <c r="Y152" s="15"/>
      <c r="Z152" s="15"/>
      <c r="AA152" s="15"/>
      <c r="AB152" s="1" t="s">
        <v>740</v>
      </c>
      <c r="AC152" s="15"/>
      <c r="AD152" s="1" t="s">
        <v>868</v>
      </c>
      <c r="AE152" s="1" t="s">
        <v>734</v>
      </c>
      <c r="AF152" s="15"/>
      <c r="AG152" s="16" t="s">
        <v>701</v>
      </c>
      <c r="AH152" s="15"/>
      <c r="AI152" s="15"/>
      <c r="AJ152" s="15"/>
      <c r="AK152" s="15"/>
      <c r="AL152" s="15"/>
      <c r="AM152" s="15"/>
      <c r="AN152" s="30"/>
    </row>
    <row r="153" spans="1:40" s="12" customFormat="1" ht="23.25" customHeight="1" thickBot="1" x14ac:dyDescent="0.35">
      <c r="A153" s="6"/>
      <c r="B153" s="6"/>
      <c r="C153" s="6"/>
      <c r="D153" s="6"/>
      <c r="E153" s="13" t="s">
        <v>673</v>
      </c>
      <c r="F153" s="6"/>
      <c r="G153" s="6"/>
      <c r="H153" s="6"/>
      <c r="I153" s="6"/>
      <c r="J153" s="6"/>
      <c r="K153" s="6"/>
      <c r="L153" s="6"/>
      <c r="M153" s="6"/>
      <c r="N153" s="6" t="s">
        <v>660</v>
      </c>
      <c r="O153" s="8"/>
      <c r="P153" s="8"/>
      <c r="Q153" s="6"/>
      <c r="R153" s="9"/>
      <c r="S153" s="6"/>
      <c r="T153" s="3" t="str">
        <f>"[" &amp; _xlfn.TEXTJOIN(", ", TRUE,
    IF(H153&lt;&gt;"", """" &amp; VJDBCore!H$1 &amp; """", ""),
    IF(I153&lt;&gt;"", """" &amp; VJDBCore!I$1 &amp; """", ""),
    IF(J153&lt;&gt;"", """" &amp; VJDBCore!J$1 &amp; """", ""),
    IF(K153&lt;&gt;"", """" &amp; VJDBCore!K$1 &amp; """", ""),
    IF(L153&lt;&gt;"", """" &amp; VJDBCore!L$1 &amp; """", ""),    IF(M153&lt;&gt;"", """" &amp; VJDBCore!M$1 &amp; """", ""),    IF(N153&lt;&gt;"", """" &amp; VJDBCore!N$1 &amp; """", ""),     IF(O153&lt;&gt;"", """" &amp; VJDBCore!O$1 &amp; """", ""),     IF(O153&lt;&gt;"", """" &amp; VJDBCore!O$1 &amp; """", ""),     IF(P153&lt;&gt;"", """" &amp; VJDBCore!P$1 &amp; """", ""),
    IF(Q157&lt;&gt;"", """" &amp; Q157 &amp; """", ""),
    IF(R153&lt;&gt;"", """" &amp; R153 &amp; """", ""),
    IF(S153&lt;&gt;"", """" &amp; S153 &amp; """", "")
) &amp; "]"</f>
        <v>["BV-BRC"]</v>
      </c>
      <c r="U153" s="14" t="s">
        <v>944</v>
      </c>
      <c r="V153" s="1" t="s">
        <v>701</v>
      </c>
      <c r="W153" s="15"/>
      <c r="X153" s="15"/>
      <c r="Y153" s="15"/>
      <c r="Z153" s="15"/>
      <c r="AA153" s="15"/>
      <c r="AB153" s="1" t="s">
        <v>677</v>
      </c>
      <c r="AC153" s="1" t="s">
        <v>278</v>
      </c>
      <c r="AD153" s="1" t="s">
        <v>869</v>
      </c>
      <c r="AE153" s="1" t="s">
        <v>733</v>
      </c>
      <c r="AF153" s="15"/>
      <c r="AG153" s="16" t="s">
        <v>701</v>
      </c>
      <c r="AH153" s="15"/>
      <c r="AI153" s="15"/>
      <c r="AJ153" s="15"/>
      <c r="AK153" s="15"/>
      <c r="AL153" s="15"/>
      <c r="AM153" s="15"/>
      <c r="AN153" s="30"/>
    </row>
    <row r="154" spans="1:40" s="12" customFormat="1" ht="23.25" customHeight="1" thickBot="1" x14ac:dyDescent="0.35">
      <c r="A154" s="6"/>
      <c r="B154" s="6"/>
      <c r="C154" s="6"/>
      <c r="D154" s="6"/>
      <c r="E154" s="13" t="s">
        <v>673</v>
      </c>
      <c r="F154" s="6"/>
      <c r="G154" s="6"/>
      <c r="H154" s="6"/>
      <c r="I154" s="6"/>
      <c r="J154" s="6"/>
      <c r="K154" s="6"/>
      <c r="L154" s="6"/>
      <c r="M154" s="6"/>
      <c r="N154" s="6" t="s">
        <v>661</v>
      </c>
      <c r="O154" s="8"/>
      <c r="P154" s="8"/>
      <c r="Q154" s="6"/>
      <c r="R154" s="9"/>
      <c r="S154" s="6"/>
      <c r="T154" s="3" t="str">
        <f>"[" &amp; _xlfn.TEXTJOIN(", ", TRUE,
    IF(H154&lt;&gt;"", """" &amp; VJDBCore!H$1 &amp; """", ""),
    IF(I154&lt;&gt;"", """" &amp; VJDBCore!I$1 &amp; """", ""),
    IF(J154&lt;&gt;"", """" &amp; VJDBCore!J$1 &amp; """", ""),
    IF(K154&lt;&gt;"", """" &amp; VJDBCore!K$1 &amp; """", ""),
    IF(L154&lt;&gt;"", """" &amp; VJDBCore!L$1 &amp; """", ""),    IF(M154&lt;&gt;"", """" &amp; VJDBCore!M$1 &amp; """", ""),    IF(N154&lt;&gt;"", """" &amp; VJDBCore!N$1 &amp; """", ""),     IF(O154&lt;&gt;"", """" &amp; VJDBCore!O$1 &amp; """", ""),     IF(O154&lt;&gt;"", """" &amp; VJDBCore!O$1 &amp; """", ""),     IF(P154&lt;&gt;"", """" &amp; VJDBCore!P$1 &amp; """", ""),
    IF(Q158&lt;&gt;"", """" &amp; Q158 &amp; """", ""),
    IF(R154&lt;&gt;"", """" &amp; R154 &amp; """", ""),
    IF(S154&lt;&gt;"", """" &amp; S154 &amp; """", "")
) &amp; "]"</f>
        <v>["BV-BRC"]</v>
      </c>
      <c r="U154" s="14" t="s">
        <v>944</v>
      </c>
      <c r="V154" s="1" t="s">
        <v>701</v>
      </c>
      <c r="W154" s="15"/>
      <c r="X154" s="15"/>
      <c r="Y154" s="15"/>
      <c r="Z154" s="15"/>
      <c r="AA154" s="15"/>
      <c r="AB154" s="1" t="s">
        <v>677</v>
      </c>
      <c r="AC154" s="1" t="s">
        <v>278</v>
      </c>
      <c r="AD154" s="1" t="s">
        <v>870</v>
      </c>
      <c r="AE154" s="1" t="s">
        <v>734</v>
      </c>
      <c r="AF154" s="15"/>
      <c r="AG154" s="16" t="s">
        <v>701</v>
      </c>
      <c r="AH154" s="15"/>
      <c r="AI154" s="15"/>
      <c r="AJ154" s="15"/>
      <c r="AK154" s="15"/>
      <c r="AL154" s="15"/>
      <c r="AM154" s="15"/>
      <c r="AN154" s="30"/>
    </row>
    <row r="155" spans="1:40" s="12" customFormat="1" ht="23.25" customHeight="1" thickBot="1" x14ac:dyDescent="0.35">
      <c r="A155" s="6"/>
      <c r="B155" s="6"/>
      <c r="C155" s="6"/>
      <c r="D155" s="6"/>
      <c r="E155" s="13" t="s">
        <v>673</v>
      </c>
      <c r="F155" s="6"/>
      <c r="G155" s="6"/>
      <c r="H155" s="6"/>
      <c r="I155" s="6"/>
      <c r="J155" s="6"/>
      <c r="K155" s="6"/>
      <c r="L155" s="6"/>
      <c r="M155" s="6"/>
      <c r="N155" s="6"/>
      <c r="O155" s="8"/>
      <c r="P155" s="8"/>
      <c r="Q155" s="6"/>
      <c r="R155" s="9"/>
      <c r="S155" s="6"/>
      <c r="T155" s="3" t="str">
        <f>"[" &amp; _xlfn.TEXTJOIN(", ", TRUE,
    IF(H155&lt;&gt;"", """" &amp; VJDBCore!H$1 &amp; """", ""),
    IF(I155&lt;&gt;"", """" &amp; VJDBCore!I$1 &amp; """", ""),
    IF(J155&lt;&gt;"", """" &amp; VJDBCore!J$1 &amp; """", ""),
    IF(K155&lt;&gt;"", """" &amp; VJDBCore!K$1 &amp; """", ""),
    IF(L155&lt;&gt;"", """" &amp; VJDBCore!L$1 &amp; """", ""),    IF(M155&lt;&gt;"", """" &amp; VJDBCore!M$1 &amp; """", ""),    IF(N155&lt;&gt;"", """" &amp; VJDBCore!N$1 &amp; """", ""),     IF(O155&lt;&gt;"", """" &amp; VJDBCore!O$1 &amp; """", ""),     IF(O155&lt;&gt;"", """" &amp; VJDBCore!O$1 &amp; """", ""),     IF(P155&lt;&gt;"", """" &amp; VJDBCore!P$1 &amp; """", ""),
    IF(Q159&lt;&gt;"", """" &amp; Q159 &amp; """", ""),
    IF(R155&lt;&gt;"", """" &amp; R155 &amp; """", ""),
    IF(S155&lt;&gt;"", """" &amp; S155 &amp; """", "")
) &amp; "]"</f>
        <v>[]</v>
      </c>
      <c r="U155" s="14" t="s">
        <v>944</v>
      </c>
      <c r="V155" s="1" t="s">
        <v>701</v>
      </c>
      <c r="W155" s="15"/>
      <c r="X155" s="15"/>
      <c r="Y155" s="15"/>
      <c r="Z155" s="15"/>
      <c r="AA155" s="15"/>
      <c r="AB155" s="15"/>
      <c r="AC155" s="15"/>
      <c r="AD155" s="1" t="s">
        <v>871</v>
      </c>
      <c r="AE155" s="1" t="s">
        <v>733</v>
      </c>
      <c r="AF155" s="15"/>
      <c r="AG155" s="16" t="s">
        <v>701</v>
      </c>
      <c r="AH155" s="15"/>
      <c r="AI155" s="15"/>
      <c r="AJ155" s="15"/>
      <c r="AK155" s="15"/>
      <c r="AL155" s="15"/>
      <c r="AM155" s="15"/>
      <c r="AN155" s="30"/>
    </row>
    <row r="156" spans="1:40" s="12" customFormat="1" ht="23.25" customHeight="1" thickBot="1" x14ac:dyDescent="0.35">
      <c r="A156" s="6"/>
      <c r="B156" s="6"/>
      <c r="C156" s="6"/>
      <c r="D156" s="6"/>
      <c r="E156" s="13" t="s">
        <v>673</v>
      </c>
      <c r="F156" s="6"/>
      <c r="G156" s="6"/>
      <c r="H156" s="6"/>
      <c r="I156" s="6"/>
      <c r="J156" s="6"/>
      <c r="K156" s="6"/>
      <c r="L156" s="6"/>
      <c r="M156" s="6"/>
      <c r="N156" s="6"/>
      <c r="O156" s="8"/>
      <c r="P156" s="8"/>
      <c r="Q156" s="6"/>
      <c r="R156" s="9"/>
      <c r="S156" s="6"/>
      <c r="T156" s="3" t="str">
        <f>"[" &amp; _xlfn.TEXTJOIN(", ", TRUE,
    IF(H156&lt;&gt;"", """" &amp; VJDBCore!H$1 &amp; """", ""),
    IF(I156&lt;&gt;"", """" &amp; VJDBCore!I$1 &amp; """", ""),
    IF(J156&lt;&gt;"", """" &amp; VJDBCore!J$1 &amp; """", ""),
    IF(K156&lt;&gt;"", """" &amp; VJDBCore!K$1 &amp; """", ""),
    IF(L156&lt;&gt;"", """" &amp; VJDBCore!L$1 &amp; """", ""),    IF(M156&lt;&gt;"", """" &amp; VJDBCore!M$1 &amp; """", ""),    IF(N156&lt;&gt;"", """" &amp; VJDBCore!N$1 &amp; """", ""),     IF(O156&lt;&gt;"", """" &amp; VJDBCore!O$1 &amp; """", ""),     IF(O156&lt;&gt;"", """" &amp; VJDBCore!O$1 &amp; """", ""),     IF(P156&lt;&gt;"", """" &amp; VJDBCore!P$1 &amp; """", ""),
    IF(Q160&lt;&gt;"", """" &amp; Q160 &amp; """", ""),
    IF(R156&lt;&gt;"", """" &amp; R156 &amp; """", ""),
    IF(S156&lt;&gt;"", """" &amp; S156 &amp; """", "")
) &amp; "]"</f>
        <v>[]</v>
      </c>
      <c r="U156" s="14" t="s">
        <v>944</v>
      </c>
      <c r="V156" s="1" t="s">
        <v>701</v>
      </c>
      <c r="W156" s="15"/>
      <c r="X156" s="15"/>
      <c r="Y156" s="15"/>
      <c r="Z156" s="15"/>
      <c r="AA156" s="15"/>
      <c r="AB156" s="15"/>
      <c r="AC156" s="15"/>
      <c r="AD156" s="1" t="s">
        <v>872</v>
      </c>
      <c r="AE156" s="1" t="s">
        <v>873</v>
      </c>
      <c r="AF156" s="15"/>
      <c r="AG156" s="16" t="s">
        <v>701</v>
      </c>
      <c r="AH156" s="15"/>
      <c r="AI156" s="15"/>
      <c r="AJ156" s="15"/>
      <c r="AK156" s="15"/>
      <c r="AL156" s="15"/>
      <c r="AM156" s="15"/>
      <c r="AN156" s="30"/>
    </row>
    <row r="157" spans="1:40" s="12" customFormat="1" ht="23.25" customHeight="1" thickBot="1" x14ac:dyDescent="0.35">
      <c r="A157" s="6"/>
      <c r="B157" s="6"/>
      <c r="C157" s="6"/>
      <c r="D157" s="6"/>
      <c r="E157" s="13" t="s">
        <v>673</v>
      </c>
      <c r="F157" s="6"/>
      <c r="G157" s="6"/>
      <c r="H157" s="6"/>
      <c r="I157" s="6"/>
      <c r="J157" s="6"/>
      <c r="K157" s="6"/>
      <c r="L157" s="6"/>
      <c r="M157" s="6"/>
      <c r="N157" s="6" t="s">
        <v>662</v>
      </c>
      <c r="O157" s="8"/>
      <c r="P157" s="8"/>
      <c r="Q157" s="6"/>
      <c r="R157" s="9"/>
      <c r="S157" s="6"/>
      <c r="T157" s="3" t="str">
        <f>"[" &amp; _xlfn.TEXTJOIN(", ", TRUE,
    IF(H157&lt;&gt;"", """" &amp; VJDBCore!H$1 &amp; """", ""),
    IF(I157&lt;&gt;"", """" &amp; VJDBCore!I$1 &amp; """", ""),
    IF(J157&lt;&gt;"", """" &amp; VJDBCore!J$1 &amp; """", ""),
    IF(K157&lt;&gt;"", """" &amp; VJDBCore!K$1 &amp; """", ""),
    IF(L157&lt;&gt;"", """" &amp; VJDBCore!L$1 &amp; """", ""),    IF(M157&lt;&gt;"", """" &amp; VJDBCore!M$1 &amp; """", ""),    IF(N157&lt;&gt;"", """" &amp; VJDBCore!N$1 &amp; """", ""),     IF(O157&lt;&gt;"", """" &amp; VJDBCore!O$1 &amp; """", ""),     IF(O157&lt;&gt;"", """" &amp; VJDBCore!O$1 &amp; """", ""),     IF(P157&lt;&gt;"", """" &amp; VJDBCore!P$1 &amp; """", ""),
    IF(Q161&lt;&gt;"", """" &amp; Q161 &amp; """", ""),
    IF(R157&lt;&gt;"", """" &amp; R157 &amp; """", ""),
    IF(S157&lt;&gt;"", """" &amp; S157 &amp; """", "")
) &amp; "]"</f>
        <v>["BV-BRC"]</v>
      </c>
      <c r="U157" s="14" t="s">
        <v>944</v>
      </c>
      <c r="V157" s="1" t="s">
        <v>701</v>
      </c>
      <c r="W157" s="15"/>
      <c r="X157" s="15"/>
      <c r="Y157" s="15"/>
      <c r="Z157" s="15"/>
      <c r="AA157" s="15"/>
      <c r="AB157" s="1" t="s">
        <v>781</v>
      </c>
      <c r="AC157" s="1" t="s">
        <v>781</v>
      </c>
      <c r="AD157" s="1" t="s">
        <v>874</v>
      </c>
      <c r="AE157" s="1" t="s">
        <v>749</v>
      </c>
      <c r="AF157" s="15"/>
      <c r="AG157" s="16" t="s">
        <v>701</v>
      </c>
      <c r="AH157" s="15"/>
      <c r="AI157" s="15"/>
      <c r="AJ157" s="15"/>
      <c r="AK157" s="15"/>
      <c r="AL157" s="15"/>
      <c r="AM157" s="15"/>
      <c r="AN157" s="30"/>
    </row>
    <row r="158" spans="1:40" s="12" customFormat="1" ht="23.25" customHeight="1" thickBot="1" x14ac:dyDescent="0.35">
      <c r="A158" s="6"/>
      <c r="B158" s="6"/>
      <c r="C158" s="6"/>
      <c r="D158" s="6"/>
      <c r="E158" s="13" t="s">
        <v>673</v>
      </c>
      <c r="F158" s="6"/>
      <c r="G158" s="6"/>
      <c r="H158" s="6"/>
      <c r="I158" s="6"/>
      <c r="J158" s="6"/>
      <c r="K158" s="6"/>
      <c r="L158" s="6"/>
      <c r="M158" s="6"/>
      <c r="N158" s="6" t="s">
        <v>663</v>
      </c>
      <c r="O158" s="8"/>
      <c r="P158" s="8"/>
      <c r="Q158" s="6"/>
      <c r="R158" s="9"/>
      <c r="S158" s="6"/>
      <c r="T158" s="3" t="str">
        <f>"[" &amp; _xlfn.TEXTJOIN(", ", TRUE,
    IF(H158&lt;&gt;"", """" &amp; VJDBCore!H$1 &amp; """", ""),
    IF(I158&lt;&gt;"", """" &amp; VJDBCore!I$1 &amp; """", ""),
    IF(J158&lt;&gt;"", """" &amp; VJDBCore!J$1 &amp; """", ""),
    IF(K158&lt;&gt;"", """" &amp; VJDBCore!K$1 &amp; """", ""),
    IF(L158&lt;&gt;"", """" &amp; VJDBCore!L$1 &amp; """", ""),    IF(M158&lt;&gt;"", """" &amp; VJDBCore!M$1 &amp; """", ""),    IF(N158&lt;&gt;"", """" &amp; VJDBCore!N$1 &amp; """", ""),     IF(O158&lt;&gt;"", """" &amp; VJDBCore!O$1 &amp; """", ""),     IF(O158&lt;&gt;"", """" &amp; VJDBCore!O$1 &amp; """", ""),     IF(P158&lt;&gt;"", """" &amp; VJDBCore!P$1 &amp; """", ""),
    IF(Q162&lt;&gt;"", """" &amp; Q162 &amp; """", ""),
    IF(R158&lt;&gt;"", """" &amp; R158 &amp; """", ""),
    IF(S158&lt;&gt;"", """" &amp; S158 &amp; """", "")
) &amp; "]"</f>
        <v>["BV-BRC"]</v>
      </c>
      <c r="U158" s="14" t="s">
        <v>944</v>
      </c>
      <c r="V158" s="1" t="s">
        <v>701</v>
      </c>
      <c r="W158" s="15"/>
      <c r="X158" s="15"/>
      <c r="Y158" s="15"/>
      <c r="Z158" s="15"/>
      <c r="AA158" s="15"/>
      <c r="AB158" s="1" t="s">
        <v>740</v>
      </c>
      <c r="AC158" s="15"/>
      <c r="AD158" s="1" t="s">
        <v>875</v>
      </c>
      <c r="AE158" s="1" t="s">
        <v>733</v>
      </c>
      <c r="AF158" s="15"/>
      <c r="AG158" s="16" t="s">
        <v>701</v>
      </c>
      <c r="AH158" s="15"/>
      <c r="AI158" s="15"/>
      <c r="AJ158" s="15"/>
      <c r="AK158" s="15"/>
      <c r="AL158" s="15"/>
      <c r="AM158" s="15"/>
      <c r="AN158" s="30"/>
    </row>
    <row r="159" spans="1:40" s="12" customFormat="1" ht="23.25" customHeight="1" thickBot="1" x14ac:dyDescent="0.35">
      <c r="A159" s="6"/>
      <c r="B159" s="6"/>
      <c r="C159" s="6"/>
      <c r="D159" s="6"/>
      <c r="E159" s="13" t="s">
        <v>673</v>
      </c>
      <c r="F159" s="6"/>
      <c r="G159" s="6"/>
      <c r="H159" s="6"/>
      <c r="I159" s="6"/>
      <c r="J159" s="6"/>
      <c r="K159" s="6"/>
      <c r="L159" s="6"/>
      <c r="M159" s="6"/>
      <c r="N159" s="6"/>
      <c r="O159" s="8"/>
      <c r="P159" s="8"/>
      <c r="Q159" s="6"/>
      <c r="R159" s="9"/>
      <c r="S159" s="6"/>
      <c r="T159" s="3" t="str">
        <f>"[" &amp; _xlfn.TEXTJOIN(", ", TRUE,
    IF(H159&lt;&gt;"", """" &amp; VJDBCore!H$1 &amp; """", ""),
    IF(I159&lt;&gt;"", """" &amp; VJDBCore!I$1 &amp; """", ""),
    IF(J159&lt;&gt;"", """" &amp; VJDBCore!J$1 &amp; """", ""),
    IF(K159&lt;&gt;"", """" &amp; VJDBCore!K$1 &amp; """", ""),
    IF(L159&lt;&gt;"", """" &amp; VJDBCore!L$1 &amp; """", ""),    IF(M159&lt;&gt;"", """" &amp; VJDBCore!M$1 &amp; """", ""),    IF(N159&lt;&gt;"", """" &amp; VJDBCore!N$1 &amp; """", ""),     IF(O159&lt;&gt;"", """" &amp; VJDBCore!O$1 &amp; """", ""),     IF(O159&lt;&gt;"", """" &amp; VJDBCore!O$1 &amp; """", ""),     IF(P159&lt;&gt;"", """" &amp; VJDBCore!P$1 &amp; """", ""),
    IF(Q163&lt;&gt;"", """" &amp; Q163 &amp; """", ""),
    IF(R159&lt;&gt;"", """" &amp; R159 &amp; """", ""),
    IF(S159&lt;&gt;"", """" &amp; S159 &amp; """", "")
) &amp; "]"</f>
        <v>[]</v>
      </c>
      <c r="U159" s="14" t="s">
        <v>944</v>
      </c>
      <c r="V159" s="1" t="s">
        <v>701</v>
      </c>
      <c r="W159" s="15"/>
      <c r="X159" s="15"/>
      <c r="Y159" s="15"/>
      <c r="Z159" s="15"/>
      <c r="AA159" s="15"/>
      <c r="AB159" s="15"/>
      <c r="AC159" s="15"/>
      <c r="AD159" s="1" t="s">
        <v>875</v>
      </c>
      <c r="AE159" s="1" t="s">
        <v>733</v>
      </c>
      <c r="AF159" s="15"/>
      <c r="AG159" s="16" t="s">
        <v>701</v>
      </c>
      <c r="AH159" s="15"/>
      <c r="AI159" s="15"/>
      <c r="AJ159" s="15"/>
      <c r="AK159" s="15"/>
      <c r="AL159" s="15"/>
      <c r="AM159" s="15"/>
      <c r="AN159" s="30"/>
    </row>
    <row r="160" spans="1:40" s="12" customFormat="1" ht="23.25" customHeight="1" thickBot="1" x14ac:dyDescent="0.35">
      <c r="A160" s="6"/>
      <c r="B160" s="6"/>
      <c r="C160" s="6"/>
      <c r="D160" s="6"/>
      <c r="E160" s="13" t="s">
        <v>673</v>
      </c>
      <c r="F160" s="6"/>
      <c r="G160" s="6"/>
      <c r="H160" s="6"/>
      <c r="I160" s="6"/>
      <c r="J160" s="6"/>
      <c r="K160" s="6"/>
      <c r="L160" s="6"/>
      <c r="M160" s="6"/>
      <c r="N160" s="6"/>
      <c r="O160" s="8"/>
      <c r="P160" s="8"/>
      <c r="Q160" s="6"/>
      <c r="R160" s="9"/>
      <c r="S160" s="6"/>
      <c r="T160" s="3" t="str">
        <f>"[" &amp; _xlfn.TEXTJOIN(", ", TRUE,
    IF(H160&lt;&gt;"", """" &amp; VJDBCore!H$1 &amp; """", ""),
    IF(I160&lt;&gt;"", """" &amp; VJDBCore!I$1 &amp; """", ""),
    IF(J160&lt;&gt;"", """" &amp; VJDBCore!J$1 &amp; """", ""),
    IF(K160&lt;&gt;"", """" &amp; VJDBCore!K$1 &amp; """", ""),
    IF(L160&lt;&gt;"", """" &amp; VJDBCore!L$1 &amp; """", ""),    IF(M160&lt;&gt;"", """" &amp; VJDBCore!M$1 &amp; """", ""),    IF(N160&lt;&gt;"", """" &amp; VJDBCore!N$1 &amp; """", ""),     IF(O160&lt;&gt;"", """" &amp; VJDBCore!O$1 &amp; """", ""),     IF(O160&lt;&gt;"", """" &amp; VJDBCore!O$1 &amp; """", ""),     IF(P160&lt;&gt;"", """" &amp; VJDBCore!P$1 &amp; """", ""),
    IF(Q164&lt;&gt;"", """" &amp; Q164 &amp; """", ""),
    IF(R160&lt;&gt;"", """" &amp; R160 &amp; """", ""),
    IF(S160&lt;&gt;"", """" &amp; S160 &amp; """", "")
) &amp; "]"</f>
        <v>[]</v>
      </c>
      <c r="U160" s="14" t="s">
        <v>944</v>
      </c>
      <c r="V160" s="1" t="s">
        <v>701</v>
      </c>
      <c r="W160" s="15"/>
      <c r="X160" s="15"/>
      <c r="Y160" s="15"/>
      <c r="Z160" s="15"/>
      <c r="AA160" s="15"/>
      <c r="AB160" s="15"/>
      <c r="AC160" s="1" t="s">
        <v>840</v>
      </c>
      <c r="AD160" s="1" t="s">
        <v>876</v>
      </c>
      <c r="AE160" s="1" t="s">
        <v>734</v>
      </c>
      <c r="AF160" s="15"/>
      <c r="AG160" s="16" t="s">
        <v>701</v>
      </c>
      <c r="AH160" s="15"/>
      <c r="AI160" s="15"/>
      <c r="AJ160" s="15"/>
      <c r="AK160" s="15"/>
      <c r="AL160" s="15"/>
      <c r="AM160" s="15"/>
      <c r="AN160" s="30"/>
    </row>
    <row r="161" spans="1:40" s="12" customFormat="1" ht="23.25" customHeight="1" thickBot="1" x14ac:dyDescent="0.35">
      <c r="A161" s="6"/>
      <c r="B161" s="6"/>
      <c r="C161" s="6"/>
      <c r="D161" s="6"/>
      <c r="E161" s="13" t="s">
        <v>673</v>
      </c>
      <c r="F161" s="6"/>
      <c r="G161" s="6"/>
      <c r="H161" s="6"/>
      <c r="I161" s="6"/>
      <c r="J161" s="6"/>
      <c r="K161" s="6"/>
      <c r="L161" s="6"/>
      <c r="M161" s="6"/>
      <c r="N161" s="6"/>
      <c r="O161" s="8"/>
      <c r="P161" s="8"/>
      <c r="Q161" s="6"/>
      <c r="R161" s="9"/>
      <c r="S161" s="6"/>
      <c r="T161" s="3" t="str">
        <f>"[" &amp; _xlfn.TEXTJOIN(", ", TRUE,
    IF(H161&lt;&gt;"", """" &amp; VJDBCore!H$1 &amp; """", ""),
    IF(I161&lt;&gt;"", """" &amp; VJDBCore!I$1 &amp; """", ""),
    IF(J161&lt;&gt;"", """" &amp; VJDBCore!J$1 &amp; """", ""),
    IF(K161&lt;&gt;"", """" &amp; VJDBCore!K$1 &amp; """", ""),
    IF(L161&lt;&gt;"", """" &amp; VJDBCore!L$1 &amp; """", ""),    IF(M161&lt;&gt;"", """" &amp; VJDBCore!M$1 &amp; """", ""),    IF(N161&lt;&gt;"", """" &amp; VJDBCore!N$1 &amp; """", ""),     IF(O161&lt;&gt;"", """" &amp; VJDBCore!O$1 &amp; """", ""),     IF(O161&lt;&gt;"", """" &amp; VJDBCore!O$1 &amp; """", ""),     IF(P161&lt;&gt;"", """" &amp; VJDBCore!P$1 &amp; """", ""),
    IF(Q165&lt;&gt;"", """" &amp; Q165 &amp; """", ""),
    IF(R161&lt;&gt;"", """" &amp; R161 &amp; """", ""),
    IF(S161&lt;&gt;"", """" &amp; S161 &amp; """", "")
) &amp; "]"</f>
        <v>[]</v>
      </c>
      <c r="U161" s="14" t="s">
        <v>944</v>
      </c>
      <c r="V161" s="1" t="s">
        <v>701</v>
      </c>
      <c r="W161" s="15"/>
      <c r="X161" s="15"/>
      <c r="Y161" s="15"/>
      <c r="Z161" s="15"/>
      <c r="AA161" s="15"/>
      <c r="AB161" s="15"/>
      <c r="AC161" s="1" t="s">
        <v>840</v>
      </c>
      <c r="AD161" s="1" t="s">
        <v>877</v>
      </c>
      <c r="AE161" s="1" t="s">
        <v>734</v>
      </c>
      <c r="AF161" s="15"/>
      <c r="AG161" s="16" t="s">
        <v>701</v>
      </c>
      <c r="AH161" s="15"/>
      <c r="AI161" s="15"/>
      <c r="AJ161" s="15"/>
      <c r="AK161" s="15"/>
      <c r="AL161" s="15"/>
      <c r="AM161" s="15"/>
      <c r="AN161" s="30"/>
    </row>
    <row r="162" spans="1:40" s="12" customFormat="1" ht="23.25" customHeight="1" thickBot="1" x14ac:dyDescent="0.35">
      <c r="A162" s="6"/>
      <c r="B162" s="6"/>
      <c r="C162" s="6"/>
      <c r="D162" s="6"/>
      <c r="E162" s="13" t="s">
        <v>673</v>
      </c>
      <c r="F162" s="6"/>
      <c r="G162" s="6"/>
      <c r="H162" s="6"/>
      <c r="I162" s="6"/>
      <c r="J162" s="6"/>
      <c r="K162" s="6"/>
      <c r="L162" s="6"/>
      <c r="M162" s="6"/>
      <c r="N162" s="6" t="s">
        <v>664</v>
      </c>
      <c r="O162" s="8"/>
      <c r="P162" s="8"/>
      <c r="Q162" s="6"/>
      <c r="R162" s="9"/>
      <c r="S162" s="6"/>
      <c r="T162" s="3" t="str">
        <f>"[" &amp; _xlfn.TEXTJOIN(", ", TRUE,
    IF(H162&lt;&gt;"", """" &amp; VJDBCore!H$1 &amp; """", ""),
    IF(I162&lt;&gt;"", """" &amp; VJDBCore!I$1 &amp; """", ""),
    IF(J162&lt;&gt;"", """" &amp; VJDBCore!J$1 &amp; """", ""),
    IF(K162&lt;&gt;"", """" &amp; VJDBCore!K$1 &amp; """", ""),
    IF(L162&lt;&gt;"", """" &amp; VJDBCore!L$1 &amp; """", ""),    IF(M162&lt;&gt;"", """" &amp; VJDBCore!M$1 &amp; """", ""),    IF(N162&lt;&gt;"", """" &amp; VJDBCore!N$1 &amp; """", ""),     IF(O162&lt;&gt;"", """" &amp; VJDBCore!O$1 &amp; """", ""),     IF(O162&lt;&gt;"", """" &amp; VJDBCore!O$1 &amp; """", ""),     IF(P162&lt;&gt;"", """" &amp; VJDBCore!P$1 &amp; """", ""),
    IF(Q166&lt;&gt;"", """" &amp; Q166 &amp; """", ""),
    IF(R162&lt;&gt;"", """" &amp; R162 &amp; """", ""),
    IF(S162&lt;&gt;"", """" &amp; S162 &amp; """", "")
) &amp; "]"</f>
        <v>["BV-BRC"]</v>
      </c>
      <c r="U162" s="14" t="s">
        <v>944</v>
      </c>
      <c r="V162" s="1" t="s">
        <v>701</v>
      </c>
      <c r="W162" s="15"/>
      <c r="X162" s="15"/>
      <c r="Y162" s="15"/>
      <c r="Z162" s="15"/>
      <c r="AA162" s="15"/>
      <c r="AB162" s="1" t="s">
        <v>766</v>
      </c>
      <c r="AC162" s="15"/>
      <c r="AD162" s="15"/>
      <c r="AE162" s="15"/>
      <c r="AF162" s="15"/>
      <c r="AG162" s="16" t="s">
        <v>701</v>
      </c>
      <c r="AH162" s="15"/>
      <c r="AI162" s="15"/>
      <c r="AJ162" s="15"/>
      <c r="AK162" s="15"/>
      <c r="AL162" s="15"/>
      <c r="AM162" s="15"/>
      <c r="AN162" s="30"/>
    </row>
    <row r="163" spans="1:40" s="12" customFormat="1" ht="23.25" customHeight="1" thickBot="1" x14ac:dyDescent="0.35">
      <c r="A163" s="6"/>
      <c r="B163" s="6"/>
      <c r="C163" s="6"/>
      <c r="D163" s="6"/>
      <c r="E163" s="17"/>
      <c r="F163" s="6"/>
      <c r="G163" s="6"/>
      <c r="H163" s="6"/>
      <c r="I163" s="6"/>
      <c r="J163" s="6"/>
      <c r="K163" s="6"/>
      <c r="L163" s="6"/>
      <c r="M163" s="6"/>
      <c r="N163" s="6"/>
      <c r="O163" s="8"/>
      <c r="P163" s="8"/>
      <c r="Q163" s="6"/>
      <c r="R163" s="9"/>
      <c r="S163" s="6"/>
      <c r="T163" s="3" t="str">
        <f>"[" &amp; _xlfn.TEXTJOIN(", ", TRUE,
    IF(H163&lt;&gt;"", """" &amp; VJDBCore!H$1 &amp; """", ""),
    IF(I163&lt;&gt;"", """" &amp; VJDBCore!I$1 &amp; """", ""),
    IF(J163&lt;&gt;"", """" &amp; VJDBCore!J$1 &amp; """", ""),
    IF(K163&lt;&gt;"", """" &amp; VJDBCore!K$1 &amp; """", ""),
    IF(L163&lt;&gt;"", """" &amp; VJDBCore!L$1 &amp; """", ""),    IF(M163&lt;&gt;"", """" &amp; VJDBCore!M$1 &amp; """", ""),    IF(N163&lt;&gt;"", """" &amp; VJDBCore!N$1 &amp; """", ""),     IF(O163&lt;&gt;"", """" &amp; VJDBCore!O$1 &amp; """", ""),     IF(O163&lt;&gt;"", """" &amp; VJDBCore!O$1 &amp; """", ""),     IF(P163&lt;&gt;"", """" &amp; VJDBCore!P$1 &amp; """", ""),
    IF(Q167&lt;&gt;"", """" &amp; Q167 &amp; """", ""),
    IF(R163&lt;&gt;"", """" &amp; R163 &amp; """", ""),
    IF(S163&lt;&gt;"", """" &amp; S163 &amp; """", "")
) &amp; "]"</f>
        <v>[]</v>
      </c>
      <c r="U163" s="15"/>
      <c r="V163" s="15"/>
      <c r="W163" s="15"/>
      <c r="X163" s="15"/>
      <c r="Y163" s="15"/>
      <c r="Z163" s="15"/>
      <c r="AA163" s="15"/>
      <c r="AB163" s="15"/>
      <c r="AC163" s="15"/>
      <c r="AD163" s="15"/>
      <c r="AE163" s="15"/>
      <c r="AF163" s="15"/>
      <c r="AG163" s="15"/>
      <c r="AH163" s="15"/>
      <c r="AI163" s="15"/>
      <c r="AJ163" s="15"/>
      <c r="AK163" s="15"/>
      <c r="AL163" s="15"/>
      <c r="AM163" s="15"/>
      <c r="AN163" s="30"/>
    </row>
    <row r="164" spans="1:40" s="12" customFormat="1" ht="23.25" customHeight="1" thickBot="1" x14ac:dyDescent="0.35">
      <c r="A164" s="6"/>
      <c r="B164" s="6"/>
      <c r="C164" s="6"/>
      <c r="D164" s="6"/>
      <c r="E164" s="17"/>
      <c r="F164" s="6"/>
      <c r="G164" s="6"/>
      <c r="H164" s="6"/>
      <c r="I164" s="6"/>
      <c r="J164" s="6"/>
      <c r="K164" s="6"/>
      <c r="L164" s="6"/>
      <c r="M164" s="6"/>
      <c r="N164" s="6"/>
      <c r="O164" s="8"/>
      <c r="P164" s="8"/>
      <c r="Q164" s="6"/>
      <c r="R164" s="9"/>
      <c r="S164" s="6"/>
      <c r="T164" s="3" t="str">
        <f>"[" &amp; _xlfn.TEXTJOIN(", ", TRUE,
    IF(H164&lt;&gt;"", """" &amp; VJDBCore!H$1 &amp; """", ""),
    IF(I164&lt;&gt;"", """" &amp; VJDBCore!I$1 &amp; """", ""),
    IF(J164&lt;&gt;"", """" &amp; VJDBCore!J$1 &amp; """", ""),
    IF(K164&lt;&gt;"", """" &amp; VJDBCore!K$1 &amp; """", ""),
    IF(L164&lt;&gt;"", """" &amp; VJDBCore!L$1 &amp; """", ""),    IF(M164&lt;&gt;"", """" &amp; VJDBCore!M$1 &amp; """", ""),    IF(N164&lt;&gt;"", """" &amp; VJDBCore!N$1 &amp; """", ""),     IF(O164&lt;&gt;"", """" &amp; VJDBCore!O$1 &amp; """", ""),     IF(O164&lt;&gt;"", """" &amp; VJDBCore!O$1 &amp; """", ""),     IF(P164&lt;&gt;"", """" &amp; VJDBCore!P$1 &amp; """", ""),
    IF(Q168&lt;&gt;"", """" &amp; Q168 &amp; """", ""),
    IF(R164&lt;&gt;"", """" &amp; R164 &amp; """", ""),
    IF(S164&lt;&gt;"", """" &amp; S164 &amp; """", "")
) &amp; "]"</f>
        <v>[]</v>
      </c>
      <c r="U164" s="15"/>
      <c r="V164" s="15"/>
      <c r="W164" s="15"/>
      <c r="X164" s="15"/>
      <c r="Y164" s="15"/>
      <c r="Z164" s="15"/>
      <c r="AA164" s="15"/>
      <c r="AB164" s="15"/>
      <c r="AC164" s="15"/>
      <c r="AD164" s="15"/>
      <c r="AE164" s="15"/>
      <c r="AF164" s="15"/>
      <c r="AG164" s="15"/>
      <c r="AH164" s="15"/>
      <c r="AI164" s="15"/>
      <c r="AJ164" s="15"/>
      <c r="AK164" s="15"/>
      <c r="AL164" s="15"/>
      <c r="AM164" s="15"/>
      <c r="AN164" s="30"/>
    </row>
    <row r="165" spans="1:40" s="12" customFormat="1" ht="23.25" customHeight="1" thickBot="1" x14ac:dyDescent="0.35">
      <c r="A165" s="6"/>
      <c r="B165" s="6"/>
      <c r="C165" s="6"/>
      <c r="D165" s="6"/>
      <c r="E165" s="17"/>
      <c r="F165" s="6"/>
      <c r="G165" s="6"/>
      <c r="H165" s="6"/>
      <c r="I165" s="6"/>
      <c r="J165" s="6"/>
      <c r="K165" s="6"/>
      <c r="L165" s="6"/>
      <c r="M165" s="6"/>
      <c r="N165" s="6"/>
      <c r="O165" s="8"/>
      <c r="P165" s="8"/>
      <c r="Q165" s="6"/>
      <c r="R165" s="9"/>
      <c r="S165" s="6"/>
      <c r="T165" s="3" t="str">
        <f>"[" &amp; _xlfn.TEXTJOIN(", ", TRUE,
    IF(H165&lt;&gt;"", """" &amp; VJDBCore!H$1 &amp; """", ""),
    IF(I165&lt;&gt;"", """" &amp; VJDBCore!I$1 &amp; """", ""),
    IF(J165&lt;&gt;"", """" &amp; VJDBCore!J$1 &amp; """", ""),
    IF(K165&lt;&gt;"", """" &amp; VJDBCore!K$1 &amp; """", ""),
    IF(L165&lt;&gt;"", """" &amp; VJDBCore!L$1 &amp; """", ""),    IF(M165&lt;&gt;"", """" &amp; VJDBCore!M$1 &amp; """", ""),    IF(N165&lt;&gt;"", """" &amp; VJDBCore!N$1 &amp; """", ""),     IF(O165&lt;&gt;"", """" &amp; VJDBCore!O$1 &amp; """", ""),     IF(O165&lt;&gt;"", """" &amp; VJDBCore!O$1 &amp; """", ""),     IF(P165&lt;&gt;"", """" &amp; VJDBCore!P$1 &amp; """", ""),
    IF(Q169&lt;&gt;"", """" &amp; Q169 &amp; """", ""),
    IF(R165&lt;&gt;"", """" &amp; R165 &amp; """", ""),
    IF(S165&lt;&gt;"", """" &amp; S165 &amp; """", "")
) &amp; "]"</f>
        <v>[]</v>
      </c>
      <c r="U165" s="15"/>
      <c r="V165" s="15"/>
      <c r="W165" s="15"/>
      <c r="X165" s="15"/>
      <c r="Y165" s="15"/>
      <c r="Z165" s="15"/>
      <c r="AA165" s="15"/>
      <c r="AB165" s="15"/>
      <c r="AC165" s="15"/>
      <c r="AD165" s="15"/>
      <c r="AE165" s="15"/>
      <c r="AF165" s="15"/>
      <c r="AG165" s="15"/>
      <c r="AH165" s="15"/>
      <c r="AI165" s="15"/>
      <c r="AJ165" s="15"/>
      <c r="AK165" s="15"/>
      <c r="AL165" s="15"/>
      <c r="AM165" s="15"/>
      <c r="AN165" s="30"/>
    </row>
    <row r="166" spans="1:40" s="12" customFormat="1" ht="23.25" customHeight="1" thickBot="1" x14ac:dyDescent="0.35">
      <c r="A166" s="6"/>
      <c r="B166" s="6"/>
      <c r="C166" s="6"/>
      <c r="D166" s="6"/>
      <c r="E166" s="17"/>
      <c r="F166" s="6"/>
      <c r="G166" s="6"/>
      <c r="H166" s="6"/>
      <c r="I166" s="6"/>
      <c r="J166" s="6"/>
      <c r="K166" s="6"/>
      <c r="L166" s="6"/>
      <c r="M166" s="6"/>
      <c r="N166" s="6"/>
      <c r="O166" s="8"/>
      <c r="P166" s="8"/>
      <c r="Q166" s="6"/>
      <c r="R166" s="9"/>
      <c r="S166" s="6"/>
      <c r="T166" s="3" t="str">
        <f>"[" &amp; _xlfn.TEXTJOIN(", ", TRUE,
    IF(H166&lt;&gt;"", """" &amp; VJDBCore!H$1 &amp; """", ""),
    IF(I166&lt;&gt;"", """" &amp; VJDBCore!I$1 &amp; """", ""),
    IF(J166&lt;&gt;"", """" &amp; VJDBCore!J$1 &amp; """", ""),
    IF(K166&lt;&gt;"", """" &amp; VJDBCore!K$1 &amp; """", ""),
    IF(L166&lt;&gt;"", """" &amp; VJDBCore!L$1 &amp; """", ""),    IF(M166&lt;&gt;"", """" &amp; VJDBCore!M$1 &amp; """", ""),    IF(N166&lt;&gt;"", """" &amp; VJDBCore!N$1 &amp; """", ""),     IF(O166&lt;&gt;"", """" &amp; VJDBCore!O$1 &amp; """", ""),     IF(O166&lt;&gt;"", """" &amp; VJDBCore!O$1 &amp; """", ""),     IF(P166&lt;&gt;"", """" &amp; VJDBCore!P$1 &amp; """", ""),
    IF(Q170&lt;&gt;"", """" &amp; Q170 &amp; """", ""),
    IF(R166&lt;&gt;"", """" &amp; R166 &amp; """", ""),
    IF(S166&lt;&gt;"", """" &amp; S166 &amp; """", "")
) &amp; "]"</f>
        <v>[]</v>
      </c>
      <c r="U166" s="15"/>
      <c r="V166" s="15"/>
      <c r="W166" s="15"/>
      <c r="X166" s="15"/>
      <c r="Y166" s="15"/>
      <c r="Z166" s="15"/>
      <c r="AA166" s="15"/>
      <c r="AB166" s="15"/>
      <c r="AC166" s="15"/>
      <c r="AD166" s="15"/>
      <c r="AE166" s="15"/>
      <c r="AF166" s="15"/>
      <c r="AG166" s="15"/>
      <c r="AH166" s="15"/>
      <c r="AI166" s="15"/>
      <c r="AJ166" s="15"/>
      <c r="AK166" s="15"/>
      <c r="AL166" s="15"/>
      <c r="AM166" s="15"/>
      <c r="AN166" s="30"/>
    </row>
    <row r="167" spans="1:40" s="12" customFormat="1" ht="23.25" customHeight="1" thickBot="1" x14ac:dyDescent="0.35">
      <c r="A167" s="6"/>
      <c r="B167" s="6"/>
      <c r="C167" s="6"/>
      <c r="D167" s="6"/>
      <c r="E167" s="17"/>
      <c r="F167" s="6"/>
      <c r="G167" s="6"/>
      <c r="H167" s="6"/>
      <c r="I167" s="6"/>
      <c r="J167" s="6"/>
      <c r="K167" s="6"/>
      <c r="L167" s="6"/>
      <c r="M167" s="6"/>
      <c r="N167" s="6"/>
      <c r="O167" s="8"/>
      <c r="P167" s="8"/>
      <c r="Q167" s="6"/>
      <c r="R167" s="9"/>
      <c r="S167" s="6"/>
      <c r="T167" s="3" t="str">
        <f>"[" &amp; _xlfn.TEXTJOIN(", ", TRUE,
    IF(H167&lt;&gt;"", """" &amp; VJDBCore!H$1 &amp; """", ""),
    IF(I167&lt;&gt;"", """" &amp; VJDBCore!I$1 &amp; """", ""),
    IF(J167&lt;&gt;"", """" &amp; VJDBCore!J$1 &amp; """", ""),
    IF(K167&lt;&gt;"", """" &amp; VJDBCore!K$1 &amp; """", ""),
    IF(L167&lt;&gt;"", """" &amp; VJDBCore!L$1 &amp; """", ""),    IF(M167&lt;&gt;"", """" &amp; VJDBCore!M$1 &amp; """", ""),    IF(N167&lt;&gt;"", """" &amp; VJDBCore!N$1 &amp; """", ""),     IF(O167&lt;&gt;"", """" &amp; VJDBCore!O$1 &amp; """", ""),     IF(O167&lt;&gt;"", """" &amp; VJDBCore!O$1 &amp; """", ""),     IF(P167&lt;&gt;"", """" &amp; VJDBCore!P$1 &amp; """", ""),
    IF(Q171&lt;&gt;"", """" &amp; Q171 &amp; """", ""),
    IF(R167&lt;&gt;"", """" &amp; R167 &amp; """", ""),
    IF(S167&lt;&gt;"", """" &amp; S167 &amp; """", "")
) &amp; "]"</f>
        <v>[]</v>
      </c>
      <c r="U167" s="15"/>
      <c r="V167" s="15"/>
      <c r="W167" s="15"/>
      <c r="X167" s="15"/>
      <c r="Y167" s="15"/>
      <c r="Z167" s="15"/>
      <c r="AA167" s="15"/>
      <c r="AB167" s="15"/>
      <c r="AC167" s="15"/>
      <c r="AD167" s="15"/>
      <c r="AE167" s="15"/>
      <c r="AF167" s="15"/>
      <c r="AG167" s="15"/>
      <c r="AH167" s="15"/>
      <c r="AI167" s="15"/>
      <c r="AJ167" s="15"/>
      <c r="AK167" s="15"/>
      <c r="AL167" s="15"/>
      <c r="AM167" s="15"/>
      <c r="AN167" s="30"/>
    </row>
    <row r="168" spans="1:40" s="12" customFormat="1" ht="23.25" customHeight="1" thickBot="1" x14ac:dyDescent="0.35">
      <c r="A168" s="6"/>
      <c r="B168" s="6"/>
      <c r="C168" s="6"/>
      <c r="D168" s="6"/>
      <c r="E168" s="17"/>
      <c r="F168" s="6"/>
      <c r="G168" s="6"/>
      <c r="H168" s="6"/>
      <c r="I168" s="6"/>
      <c r="J168" s="6"/>
      <c r="K168" s="6"/>
      <c r="L168" s="6"/>
      <c r="M168" s="6"/>
      <c r="N168" s="6"/>
      <c r="O168" s="8"/>
      <c r="P168" s="8"/>
      <c r="Q168" s="6"/>
      <c r="R168" s="9"/>
      <c r="S168" s="6"/>
      <c r="T168" s="3" t="str">
        <f>"[" &amp; _xlfn.TEXTJOIN(", ", TRUE,
    IF(H168&lt;&gt;"", """" &amp; VJDBCore!H$1 &amp; """", ""),
    IF(I168&lt;&gt;"", """" &amp; VJDBCore!I$1 &amp; """", ""),
    IF(J168&lt;&gt;"", """" &amp; VJDBCore!J$1 &amp; """", ""),
    IF(K168&lt;&gt;"", """" &amp; VJDBCore!K$1 &amp; """", ""),
    IF(L168&lt;&gt;"", """" &amp; VJDBCore!L$1 &amp; """", ""),    IF(M168&lt;&gt;"", """" &amp; VJDBCore!M$1 &amp; """", ""),    IF(N168&lt;&gt;"", """" &amp; VJDBCore!N$1 &amp; """", ""),     IF(O168&lt;&gt;"", """" &amp; VJDBCore!O$1 &amp; """", ""),     IF(O168&lt;&gt;"", """" &amp; VJDBCore!O$1 &amp; """", ""),     IF(P168&lt;&gt;"", """" &amp; VJDBCore!P$1 &amp; """", ""),
    IF(Q172&lt;&gt;"", """" &amp; Q172 &amp; """", ""),
    IF(R168&lt;&gt;"", """" &amp; R168 &amp; """", ""),
    IF(S168&lt;&gt;"", """" &amp; S168 &amp; """", "")
) &amp; "]"</f>
        <v>[]</v>
      </c>
      <c r="U168" s="15"/>
      <c r="V168" s="15"/>
      <c r="W168" s="15"/>
      <c r="X168" s="15"/>
      <c r="Y168" s="15"/>
      <c r="Z168" s="15"/>
      <c r="AA168" s="15"/>
      <c r="AB168" s="15"/>
      <c r="AC168" s="15"/>
      <c r="AD168" s="15"/>
      <c r="AE168" s="15"/>
      <c r="AF168" s="15"/>
      <c r="AG168" s="15"/>
      <c r="AH168" s="15"/>
      <c r="AI168" s="15"/>
      <c r="AJ168" s="15"/>
      <c r="AK168" s="15"/>
      <c r="AL168" s="15"/>
      <c r="AM168" s="15"/>
      <c r="AN168" s="30"/>
    </row>
    <row r="169" spans="1:40" s="12" customFormat="1" ht="23.25" customHeight="1" thickBot="1" x14ac:dyDescent="0.35">
      <c r="A169" s="6"/>
      <c r="B169" s="6"/>
      <c r="C169" s="6"/>
      <c r="D169" s="6"/>
      <c r="E169" s="17"/>
      <c r="F169" s="6"/>
      <c r="G169" s="6"/>
      <c r="H169" s="6"/>
      <c r="I169" s="6"/>
      <c r="J169" s="6"/>
      <c r="K169" s="6"/>
      <c r="L169" s="6"/>
      <c r="M169" s="6"/>
      <c r="N169" s="6"/>
      <c r="O169" s="8"/>
      <c r="P169" s="8"/>
      <c r="Q169" s="6"/>
      <c r="R169" s="9"/>
      <c r="S169" s="6"/>
      <c r="T169" s="3" t="str">
        <f>"[" &amp; _xlfn.TEXTJOIN(", ", TRUE,
    IF(H169&lt;&gt;"", """" &amp; VJDBCore!H$1 &amp; """", ""),
    IF(I169&lt;&gt;"", """" &amp; VJDBCore!I$1 &amp; """", ""),
    IF(J169&lt;&gt;"", """" &amp; VJDBCore!J$1 &amp; """", ""),
    IF(K169&lt;&gt;"", """" &amp; VJDBCore!K$1 &amp; """", ""),
    IF(L169&lt;&gt;"", """" &amp; VJDBCore!L$1 &amp; """", ""),    IF(M169&lt;&gt;"", """" &amp; VJDBCore!M$1 &amp; """", ""),    IF(N169&lt;&gt;"", """" &amp; VJDBCore!N$1 &amp; """", ""),     IF(O169&lt;&gt;"", """" &amp; VJDBCore!O$1 &amp; """", ""),     IF(O169&lt;&gt;"", """" &amp; VJDBCore!O$1 &amp; """", ""),     IF(P169&lt;&gt;"", """" &amp; VJDBCore!P$1 &amp; """", ""),
    IF(Q173&lt;&gt;"", """" &amp; Q173 &amp; """", ""),
    IF(R169&lt;&gt;"", """" &amp; R169 &amp; """", ""),
    IF(S169&lt;&gt;"", """" &amp; S169 &amp; """", "")
) &amp; "]"</f>
        <v>[]</v>
      </c>
      <c r="U169" s="15"/>
      <c r="V169" s="15"/>
      <c r="W169" s="15"/>
      <c r="X169" s="15"/>
      <c r="Y169" s="15"/>
      <c r="Z169" s="15"/>
      <c r="AA169" s="15"/>
      <c r="AB169" s="15"/>
      <c r="AC169" s="15"/>
      <c r="AD169" s="15"/>
      <c r="AE169" s="15"/>
      <c r="AF169" s="15"/>
      <c r="AG169" s="15"/>
      <c r="AH169" s="15"/>
      <c r="AI169" s="15"/>
      <c r="AJ169" s="15"/>
      <c r="AK169" s="15"/>
      <c r="AL169" s="15"/>
      <c r="AM169" s="15"/>
      <c r="AN169" s="30"/>
    </row>
    <row r="170" spans="1:40" s="12" customFormat="1" ht="23.25" customHeight="1" thickBot="1" x14ac:dyDescent="0.35">
      <c r="A170" s="6"/>
      <c r="B170" s="6"/>
      <c r="C170" s="6"/>
      <c r="D170" s="6"/>
      <c r="E170" s="17"/>
      <c r="F170" s="6"/>
      <c r="G170" s="6"/>
      <c r="H170" s="6"/>
      <c r="I170" s="6"/>
      <c r="J170" s="6"/>
      <c r="K170" s="6"/>
      <c r="L170" s="6"/>
      <c r="M170" s="6"/>
      <c r="N170" s="6"/>
      <c r="O170" s="8"/>
      <c r="P170" s="8"/>
      <c r="Q170" s="6"/>
      <c r="R170" s="9"/>
      <c r="S170" s="6"/>
      <c r="T170" s="3" t="str">
        <f>"[" &amp; _xlfn.TEXTJOIN(", ", TRUE,
    IF(H170&lt;&gt;"", """" &amp; VJDBCore!H$1 &amp; """", ""),
    IF(I170&lt;&gt;"", """" &amp; VJDBCore!I$1 &amp; """", ""),
    IF(J170&lt;&gt;"", """" &amp; VJDBCore!J$1 &amp; """", ""),
    IF(K170&lt;&gt;"", """" &amp; VJDBCore!K$1 &amp; """", ""),
    IF(L170&lt;&gt;"", """" &amp; VJDBCore!L$1 &amp; """", ""),    IF(M170&lt;&gt;"", """" &amp; VJDBCore!M$1 &amp; """", ""),    IF(N170&lt;&gt;"", """" &amp; VJDBCore!N$1 &amp; """", ""),     IF(O170&lt;&gt;"", """" &amp; VJDBCore!O$1 &amp; """", ""),     IF(O170&lt;&gt;"", """" &amp; VJDBCore!O$1 &amp; """", ""),     IF(P170&lt;&gt;"", """" &amp; VJDBCore!P$1 &amp; """", ""),
    IF(Q174&lt;&gt;"", """" &amp; Q174 &amp; """", ""),
    IF(R170&lt;&gt;"", """" &amp; R170 &amp; """", ""),
    IF(S170&lt;&gt;"", """" &amp; S170 &amp; """", "")
) &amp; "]"</f>
        <v>[]</v>
      </c>
      <c r="U170" s="15"/>
      <c r="V170" s="15"/>
      <c r="W170" s="15"/>
      <c r="X170" s="15"/>
      <c r="Y170" s="15"/>
      <c r="Z170" s="15"/>
      <c r="AA170" s="15"/>
      <c r="AB170" s="15"/>
      <c r="AC170" s="15"/>
      <c r="AD170" s="15"/>
      <c r="AE170" s="15"/>
      <c r="AF170" s="15"/>
      <c r="AG170" s="15"/>
      <c r="AH170" s="15"/>
      <c r="AI170" s="15"/>
      <c r="AJ170" s="15"/>
      <c r="AK170" s="15"/>
      <c r="AL170" s="15"/>
      <c r="AM170" s="15"/>
      <c r="AN170" s="30"/>
    </row>
    <row r="171" spans="1:40" s="12" customFormat="1" ht="23.25" customHeight="1" thickBot="1" x14ac:dyDescent="0.35">
      <c r="A171" s="6"/>
      <c r="B171" s="6"/>
      <c r="C171" s="6"/>
      <c r="D171" s="6"/>
      <c r="E171" s="17"/>
      <c r="F171" s="6"/>
      <c r="G171" s="6"/>
      <c r="H171" s="6"/>
      <c r="I171" s="6"/>
      <c r="J171" s="6"/>
      <c r="K171" s="6"/>
      <c r="L171" s="6"/>
      <c r="M171" s="6"/>
      <c r="N171" s="6"/>
      <c r="O171" s="8"/>
      <c r="P171" s="8"/>
      <c r="Q171" s="6"/>
      <c r="R171" s="9"/>
      <c r="S171" s="6"/>
      <c r="T171" s="3" t="str">
        <f>"[" &amp; _xlfn.TEXTJOIN(", ", TRUE,
    IF(H171&lt;&gt;"", """" &amp; VJDBCore!H$1 &amp; """", ""),
    IF(I171&lt;&gt;"", """" &amp; VJDBCore!I$1 &amp; """", ""),
    IF(J171&lt;&gt;"", """" &amp; VJDBCore!J$1 &amp; """", ""),
    IF(K171&lt;&gt;"", """" &amp; VJDBCore!K$1 &amp; """", ""),
    IF(L171&lt;&gt;"", """" &amp; VJDBCore!L$1 &amp; """", ""),    IF(M171&lt;&gt;"", """" &amp; VJDBCore!M$1 &amp; """", ""),    IF(N171&lt;&gt;"", """" &amp; VJDBCore!N$1 &amp; """", ""),     IF(O171&lt;&gt;"", """" &amp; VJDBCore!O$1 &amp; """", ""),     IF(O171&lt;&gt;"", """" &amp; VJDBCore!O$1 &amp; """", ""),     IF(P171&lt;&gt;"", """" &amp; VJDBCore!P$1 &amp; """", ""),
    IF(Q175&lt;&gt;"", """" &amp; Q175 &amp; """", ""),
    IF(R171&lt;&gt;"", """" &amp; R171 &amp; """", ""),
    IF(S171&lt;&gt;"", """" &amp; S171 &amp; """", "")
) &amp; "]"</f>
        <v>[]</v>
      </c>
      <c r="U171" s="15"/>
      <c r="V171" s="15"/>
      <c r="W171" s="15"/>
      <c r="X171" s="15"/>
      <c r="Y171" s="15"/>
      <c r="Z171" s="15"/>
      <c r="AA171" s="15"/>
      <c r="AB171" s="15"/>
      <c r="AC171" s="15"/>
      <c r="AD171" s="15"/>
      <c r="AE171" s="15"/>
      <c r="AF171" s="15"/>
      <c r="AG171" s="15"/>
      <c r="AH171" s="15"/>
      <c r="AI171" s="15"/>
      <c r="AJ171" s="15"/>
      <c r="AK171" s="15"/>
      <c r="AL171" s="15"/>
      <c r="AM171" s="15"/>
      <c r="AN171" s="30"/>
    </row>
    <row r="172" spans="1:40" s="12" customFormat="1" ht="23.25" customHeight="1" thickBot="1" x14ac:dyDescent="0.35">
      <c r="A172" s="6"/>
      <c r="B172" s="6"/>
      <c r="C172" s="6"/>
      <c r="D172" s="6"/>
      <c r="E172" s="17"/>
      <c r="F172" s="6"/>
      <c r="G172" s="6"/>
      <c r="H172" s="6"/>
      <c r="I172" s="6"/>
      <c r="J172" s="6"/>
      <c r="K172" s="6"/>
      <c r="L172" s="6"/>
      <c r="M172" s="6"/>
      <c r="N172" s="6"/>
      <c r="O172" s="8"/>
      <c r="P172" s="8"/>
      <c r="Q172" s="6"/>
      <c r="R172" s="9"/>
      <c r="S172" s="6"/>
      <c r="T172" s="3" t="str">
        <f>"[" &amp; _xlfn.TEXTJOIN(", ", TRUE,
    IF(H172&lt;&gt;"", """" &amp; VJDBCore!H$1 &amp; """", ""),
    IF(I172&lt;&gt;"", """" &amp; VJDBCore!I$1 &amp; """", ""),
    IF(J172&lt;&gt;"", """" &amp; VJDBCore!J$1 &amp; """", ""),
    IF(K172&lt;&gt;"", """" &amp; VJDBCore!K$1 &amp; """", ""),
    IF(L172&lt;&gt;"", """" &amp; VJDBCore!L$1 &amp; """", ""),    IF(M172&lt;&gt;"", """" &amp; VJDBCore!M$1 &amp; """", ""),    IF(N172&lt;&gt;"", """" &amp; VJDBCore!N$1 &amp; """", ""),     IF(O172&lt;&gt;"", """" &amp; VJDBCore!O$1 &amp; """", ""),     IF(O172&lt;&gt;"", """" &amp; VJDBCore!O$1 &amp; """", ""),     IF(P172&lt;&gt;"", """" &amp; VJDBCore!P$1 &amp; """", ""),
    IF(Q176&lt;&gt;"", """" &amp; Q176 &amp; """", ""),
    IF(R172&lt;&gt;"", """" &amp; R172 &amp; """", ""),
    IF(S172&lt;&gt;"", """" &amp; S172 &amp; """", "")
) &amp; "]"</f>
        <v>[]</v>
      </c>
      <c r="U172" s="15"/>
      <c r="V172" s="15"/>
      <c r="W172" s="15"/>
      <c r="X172" s="15"/>
      <c r="Y172" s="15"/>
      <c r="Z172" s="15"/>
      <c r="AA172" s="15"/>
      <c r="AB172" s="15"/>
      <c r="AC172" s="15"/>
      <c r="AD172" s="15"/>
      <c r="AE172" s="15"/>
      <c r="AF172" s="15"/>
      <c r="AG172" s="15"/>
      <c r="AH172" s="15"/>
      <c r="AI172" s="15"/>
      <c r="AJ172" s="15"/>
      <c r="AK172" s="15"/>
      <c r="AL172" s="15"/>
      <c r="AM172" s="15"/>
      <c r="AN172" s="30"/>
    </row>
    <row r="173" spans="1:40" s="12" customFormat="1" ht="23.25" customHeight="1" thickBot="1" x14ac:dyDescent="0.35">
      <c r="A173" s="6"/>
      <c r="B173" s="6"/>
      <c r="C173" s="6"/>
      <c r="D173" s="6"/>
      <c r="E173" s="17"/>
      <c r="F173" s="6"/>
      <c r="G173" s="6"/>
      <c r="H173" s="6"/>
      <c r="I173" s="6"/>
      <c r="J173" s="6"/>
      <c r="K173" s="6"/>
      <c r="L173" s="6"/>
      <c r="M173" s="6"/>
      <c r="N173" s="6"/>
      <c r="O173" s="8"/>
      <c r="P173" s="8"/>
      <c r="Q173" s="6"/>
      <c r="R173" s="9"/>
      <c r="S173" s="6"/>
      <c r="T173" s="3" t="str">
        <f>"[" &amp; _xlfn.TEXTJOIN(", ", TRUE,
    IF(H173&lt;&gt;"", """" &amp; VJDBCore!H$1 &amp; """", ""),
    IF(I173&lt;&gt;"", """" &amp; VJDBCore!I$1 &amp; """", ""),
    IF(J173&lt;&gt;"", """" &amp; VJDBCore!J$1 &amp; """", ""),
    IF(K173&lt;&gt;"", """" &amp; VJDBCore!K$1 &amp; """", ""),
    IF(L173&lt;&gt;"", """" &amp; VJDBCore!L$1 &amp; """", ""),    IF(M173&lt;&gt;"", """" &amp; VJDBCore!M$1 &amp; """", ""),    IF(N173&lt;&gt;"", """" &amp; VJDBCore!N$1 &amp; """", ""),     IF(O173&lt;&gt;"", """" &amp; VJDBCore!O$1 &amp; """", ""),     IF(O173&lt;&gt;"", """" &amp; VJDBCore!O$1 &amp; """", ""),     IF(P173&lt;&gt;"", """" &amp; VJDBCore!P$1 &amp; """", ""),
    IF(Q177&lt;&gt;"", """" &amp; Q177 &amp; """", ""),
    IF(R173&lt;&gt;"", """" &amp; R173 &amp; """", ""),
    IF(S173&lt;&gt;"", """" &amp; S173 &amp; """", "")
) &amp; "]"</f>
        <v>[]</v>
      </c>
      <c r="U173" s="15"/>
      <c r="V173" s="15"/>
      <c r="W173" s="15"/>
      <c r="X173" s="15"/>
      <c r="Y173" s="15"/>
      <c r="Z173" s="15"/>
      <c r="AA173" s="15"/>
      <c r="AB173" s="15"/>
      <c r="AC173" s="15"/>
      <c r="AD173" s="15"/>
      <c r="AE173" s="15"/>
      <c r="AF173" s="15"/>
      <c r="AG173" s="15"/>
      <c r="AH173" s="15"/>
      <c r="AI173" s="15"/>
      <c r="AJ173" s="15"/>
      <c r="AK173" s="15"/>
      <c r="AL173" s="15"/>
      <c r="AM173" s="15"/>
      <c r="AN173" s="30"/>
    </row>
    <row r="174" spans="1:40" s="12" customFormat="1" ht="23.25" customHeight="1" thickBot="1" x14ac:dyDescent="0.35">
      <c r="A174" s="6"/>
      <c r="B174" s="6"/>
      <c r="C174" s="6"/>
      <c r="D174" s="6"/>
      <c r="E174" s="17"/>
      <c r="F174" s="6"/>
      <c r="G174" s="6"/>
      <c r="H174" s="6"/>
      <c r="I174" s="6"/>
      <c r="J174" s="6"/>
      <c r="K174" s="6"/>
      <c r="L174" s="6"/>
      <c r="M174" s="6"/>
      <c r="N174" s="6"/>
      <c r="O174" s="8"/>
      <c r="P174" s="8"/>
      <c r="Q174" s="6"/>
      <c r="R174" s="9"/>
      <c r="S174" s="6"/>
      <c r="T174" s="3" t="str">
        <f>"[" &amp; _xlfn.TEXTJOIN(", ", TRUE,
    IF(H174&lt;&gt;"", """" &amp; VJDBCore!H$1 &amp; """", ""),
    IF(I174&lt;&gt;"", """" &amp; VJDBCore!I$1 &amp; """", ""),
    IF(J174&lt;&gt;"", """" &amp; VJDBCore!J$1 &amp; """", ""),
    IF(K174&lt;&gt;"", """" &amp; VJDBCore!K$1 &amp; """", ""),
    IF(L174&lt;&gt;"", """" &amp; VJDBCore!L$1 &amp; """", ""),    IF(M174&lt;&gt;"", """" &amp; VJDBCore!M$1 &amp; """", ""),    IF(N174&lt;&gt;"", """" &amp; VJDBCore!N$1 &amp; """", ""),     IF(O174&lt;&gt;"", """" &amp; VJDBCore!O$1 &amp; """", ""),     IF(O174&lt;&gt;"", """" &amp; VJDBCore!O$1 &amp; """", ""),     IF(P174&lt;&gt;"", """" &amp; VJDBCore!P$1 &amp; """", ""),
    IF(Q178&lt;&gt;"", """" &amp; Q178 &amp; """", ""),
    IF(R174&lt;&gt;"", """" &amp; R174 &amp; """", ""),
    IF(S174&lt;&gt;"", """" &amp; S174 &amp; """", "")
) &amp; "]"</f>
        <v>[]</v>
      </c>
      <c r="U174" s="15"/>
      <c r="V174" s="15"/>
      <c r="W174" s="15"/>
      <c r="X174" s="15"/>
      <c r="Y174" s="15"/>
      <c r="Z174" s="15"/>
      <c r="AA174" s="15"/>
      <c r="AB174" s="15"/>
      <c r="AC174" s="15"/>
      <c r="AD174" s="15"/>
      <c r="AE174" s="15"/>
      <c r="AF174" s="15"/>
      <c r="AG174" s="15"/>
      <c r="AH174" s="15"/>
      <c r="AI174" s="15"/>
      <c r="AJ174" s="15"/>
      <c r="AK174" s="15"/>
      <c r="AL174" s="15"/>
      <c r="AM174" s="15"/>
      <c r="AN174" s="30"/>
    </row>
    <row r="175" spans="1:40" s="12" customFormat="1" ht="23.25" customHeight="1" thickBot="1" x14ac:dyDescent="0.35">
      <c r="A175" s="6"/>
      <c r="B175" s="6"/>
      <c r="C175" s="6"/>
      <c r="D175" s="6"/>
      <c r="E175" s="17"/>
      <c r="F175" s="6"/>
      <c r="G175" s="6"/>
      <c r="H175" s="6"/>
      <c r="I175" s="6"/>
      <c r="J175" s="6"/>
      <c r="K175" s="6"/>
      <c r="L175" s="6"/>
      <c r="M175" s="6"/>
      <c r="N175" s="6"/>
      <c r="O175" s="8"/>
      <c r="P175" s="8"/>
      <c r="Q175" s="6"/>
      <c r="R175" s="9"/>
      <c r="S175" s="6"/>
      <c r="T175" s="3" t="str">
        <f>"[" &amp; _xlfn.TEXTJOIN(", ", TRUE,
    IF(H175&lt;&gt;"", """" &amp; VJDBCore!H$1 &amp; """", ""),
    IF(I175&lt;&gt;"", """" &amp; VJDBCore!I$1 &amp; """", ""),
    IF(J175&lt;&gt;"", """" &amp; VJDBCore!J$1 &amp; """", ""),
    IF(K175&lt;&gt;"", """" &amp; VJDBCore!K$1 &amp; """", ""),
    IF(L175&lt;&gt;"", """" &amp; VJDBCore!L$1 &amp; """", ""),    IF(M175&lt;&gt;"", """" &amp; VJDBCore!M$1 &amp; """", ""),    IF(N175&lt;&gt;"", """" &amp; VJDBCore!N$1 &amp; """", ""),     IF(O175&lt;&gt;"", """" &amp; VJDBCore!O$1 &amp; """", ""),     IF(O175&lt;&gt;"", """" &amp; VJDBCore!O$1 &amp; """", ""),     IF(P175&lt;&gt;"", """" &amp; VJDBCore!P$1 &amp; """", ""),
    IF(Q179&lt;&gt;"", """" &amp; Q179 &amp; """", ""),
    IF(R175&lt;&gt;"", """" &amp; R175 &amp; """", ""),
    IF(S175&lt;&gt;"", """" &amp; S175 &amp; """", "")
) &amp; "]"</f>
        <v>[]</v>
      </c>
      <c r="U175" s="15"/>
      <c r="V175" s="15"/>
      <c r="W175" s="15"/>
      <c r="X175" s="15"/>
      <c r="Y175" s="15"/>
      <c r="Z175" s="15"/>
      <c r="AA175" s="15"/>
      <c r="AB175" s="15"/>
      <c r="AC175" s="15"/>
      <c r="AD175" s="15"/>
      <c r="AE175" s="15"/>
      <c r="AF175" s="15"/>
      <c r="AG175" s="15"/>
      <c r="AH175" s="15"/>
      <c r="AI175" s="15"/>
      <c r="AJ175" s="15"/>
      <c r="AK175" s="15"/>
      <c r="AL175" s="15"/>
      <c r="AM175" s="15"/>
      <c r="AN175" s="30"/>
    </row>
    <row r="176" spans="1:40" s="12" customFormat="1" ht="23.25" customHeight="1" thickBot="1" x14ac:dyDescent="0.35">
      <c r="A176" s="6"/>
      <c r="B176" s="6"/>
      <c r="C176" s="6"/>
      <c r="D176" s="6"/>
      <c r="E176" s="17"/>
      <c r="F176" s="6"/>
      <c r="G176" s="6"/>
      <c r="H176" s="6"/>
      <c r="I176" s="6"/>
      <c r="J176" s="6"/>
      <c r="K176" s="6"/>
      <c r="L176" s="6"/>
      <c r="M176" s="6"/>
      <c r="N176" s="6"/>
      <c r="O176" s="8"/>
      <c r="P176" s="8"/>
      <c r="Q176" s="6"/>
      <c r="R176" s="9"/>
      <c r="S176" s="6"/>
      <c r="T176" s="3" t="str">
        <f>"[" &amp; _xlfn.TEXTJOIN(", ", TRUE,
    IF(H176&lt;&gt;"", """" &amp; VJDBCore!H$1 &amp; """", ""),
    IF(I176&lt;&gt;"", """" &amp; VJDBCore!I$1 &amp; """", ""),
    IF(J176&lt;&gt;"", """" &amp; VJDBCore!J$1 &amp; """", ""),
    IF(K176&lt;&gt;"", """" &amp; VJDBCore!K$1 &amp; """", ""),
    IF(L176&lt;&gt;"", """" &amp; VJDBCore!L$1 &amp; """", ""),    IF(M176&lt;&gt;"", """" &amp; VJDBCore!M$1 &amp; """", ""),    IF(N176&lt;&gt;"", """" &amp; VJDBCore!N$1 &amp; """", ""),     IF(O176&lt;&gt;"", """" &amp; VJDBCore!O$1 &amp; """", ""),     IF(O176&lt;&gt;"", """" &amp; VJDBCore!O$1 &amp; """", ""),     IF(P176&lt;&gt;"", """" &amp; VJDBCore!P$1 &amp; """", ""),
    IF(Q180&lt;&gt;"", """" &amp; Q180 &amp; """", ""),
    IF(R176&lt;&gt;"", """" &amp; R176 &amp; """", ""),
    IF(S176&lt;&gt;"", """" &amp; S176 &amp; """", "")
) &amp; "]"</f>
        <v>[]</v>
      </c>
      <c r="U176" s="15"/>
      <c r="V176" s="15"/>
      <c r="W176" s="15"/>
      <c r="X176" s="15"/>
      <c r="Y176" s="15"/>
      <c r="Z176" s="15"/>
      <c r="AA176" s="15"/>
      <c r="AB176" s="15"/>
      <c r="AC176" s="15"/>
      <c r="AD176" s="15"/>
      <c r="AE176" s="15"/>
      <c r="AF176" s="15"/>
      <c r="AG176" s="15"/>
      <c r="AH176" s="15"/>
      <c r="AI176" s="15"/>
      <c r="AJ176" s="15"/>
      <c r="AK176" s="15"/>
      <c r="AL176" s="15"/>
      <c r="AM176" s="15"/>
      <c r="AN176" s="30"/>
    </row>
    <row r="177" spans="1:40" s="12" customFormat="1" ht="23.25" customHeight="1" thickBot="1" x14ac:dyDescent="0.35">
      <c r="A177" s="6"/>
      <c r="B177" s="6"/>
      <c r="C177" s="6"/>
      <c r="D177" s="6"/>
      <c r="E177" s="17"/>
      <c r="F177" s="6"/>
      <c r="G177" s="6"/>
      <c r="H177" s="6"/>
      <c r="I177" s="6"/>
      <c r="J177" s="6"/>
      <c r="K177" s="6"/>
      <c r="L177" s="6"/>
      <c r="M177" s="6"/>
      <c r="N177" s="6"/>
      <c r="O177" s="8"/>
      <c r="P177" s="8"/>
      <c r="Q177" s="6"/>
      <c r="R177" s="9"/>
      <c r="S177" s="6"/>
      <c r="T177" s="3" t="str">
        <f>"[" &amp; _xlfn.TEXTJOIN(", ", TRUE,
    IF(H177&lt;&gt;"", """" &amp; VJDBCore!H$1 &amp; """", ""),
    IF(I177&lt;&gt;"", """" &amp; VJDBCore!I$1 &amp; """", ""),
    IF(J177&lt;&gt;"", """" &amp; VJDBCore!J$1 &amp; """", ""),
    IF(K177&lt;&gt;"", """" &amp; VJDBCore!K$1 &amp; """", ""),
    IF(L177&lt;&gt;"", """" &amp; VJDBCore!L$1 &amp; """", ""),    IF(M177&lt;&gt;"", """" &amp; VJDBCore!M$1 &amp; """", ""),    IF(N177&lt;&gt;"", """" &amp; VJDBCore!N$1 &amp; """", ""),     IF(O177&lt;&gt;"", """" &amp; VJDBCore!O$1 &amp; """", ""),     IF(O177&lt;&gt;"", """" &amp; VJDBCore!O$1 &amp; """", ""),     IF(P177&lt;&gt;"", """" &amp; VJDBCore!P$1 &amp; """", ""),
    IF(Q181&lt;&gt;"", """" &amp; Q181 &amp; """", ""),
    IF(R177&lt;&gt;"", """" &amp; R177 &amp; """", ""),
    IF(S177&lt;&gt;"", """" &amp; S177 &amp; """", "")
) &amp; "]"</f>
        <v>[]</v>
      </c>
      <c r="U177" s="15"/>
      <c r="V177" s="15"/>
      <c r="W177" s="15"/>
      <c r="X177" s="15"/>
      <c r="Y177" s="15"/>
      <c r="Z177" s="15"/>
      <c r="AA177" s="15"/>
      <c r="AB177" s="15"/>
      <c r="AC177" s="15"/>
      <c r="AD177" s="15"/>
      <c r="AE177" s="15"/>
      <c r="AF177" s="15"/>
      <c r="AG177" s="15"/>
      <c r="AH177" s="15"/>
      <c r="AI177" s="15"/>
      <c r="AJ177" s="15"/>
      <c r="AK177" s="15"/>
      <c r="AL177" s="15"/>
      <c r="AM177" s="15"/>
      <c r="AN177" s="30"/>
    </row>
    <row r="178" spans="1:40" s="12" customFormat="1" ht="23.25" customHeight="1" thickBot="1" x14ac:dyDescent="0.35">
      <c r="A178" s="6"/>
      <c r="B178" s="6"/>
      <c r="C178" s="6"/>
      <c r="D178" s="6"/>
      <c r="E178" s="17"/>
      <c r="F178" s="6"/>
      <c r="G178" s="6"/>
      <c r="H178" s="6"/>
      <c r="I178" s="6"/>
      <c r="J178" s="6"/>
      <c r="K178" s="6"/>
      <c r="L178" s="6"/>
      <c r="M178" s="6"/>
      <c r="N178" s="6"/>
      <c r="O178" s="8"/>
      <c r="P178" s="8"/>
      <c r="Q178" s="6"/>
      <c r="R178" s="9"/>
      <c r="S178" s="6"/>
      <c r="T178" s="3" t="str">
        <f>"[" &amp; _xlfn.TEXTJOIN(", ", TRUE,
    IF(H178&lt;&gt;"", """" &amp; VJDBCore!H$1 &amp; """", ""),
    IF(I178&lt;&gt;"", """" &amp; VJDBCore!I$1 &amp; """", ""),
    IF(J178&lt;&gt;"", """" &amp; VJDBCore!J$1 &amp; """", ""),
    IF(K178&lt;&gt;"", """" &amp; VJDBCore!K$1 &amp; """", ""),
    IF(L178&lt;&gt;"", """" &amp; VJDBCore!L$1 &amp; """", ""),    IF(M178&lt;&gt;"", """" &amp; VJDBCore!M$1 &amp; """", ""),    IF(N178&lt;&gt;"", """" &amp; VJDBCore!N$1 &amp; """", ""),     IF(O178&lt;&gt;"", """" &amp; VJDBCore!O$1 &amp; """", ""),     IF(O178&lt;&gt;"", """" &amp; VJDBCore!O$1 &amp; """", ""),     IF(P178&lt;&gt;"", """" &amp; VJDBCore!P$1 &amp; """", ""),
    IF(Q182&lt;&gt;"", """" &amp; Q182 &amp; """", ""),
    IF(R178&lt;&gt;"", """" &amp; R178 &amp; """", ""),
    IF(S178&lt;&gt;"", """" &amp; S178 &amp; """", "")
) &amp; "]"</f>
        <v>[]</v>
      </c>
      <c r="U178" s="15"/>
      <c r="V178" s="15"/>
      <c r="W178" s="15"/>
      <c r="X178" s="15"/>
      <c r="Y178" s="15"/>
      <c r="Z178" s="15"/>
      <c r="AA178" s="15"/>
      <c r="AB178" s="15"/>
      <c r="AC178" s="15"/>
      <c r="AD178" s="15"/>
      <c r="AE178" s="15"/>
      <c r="AF178" s="15"/>
      <c r="AG178" s="15"/>
      <c r="AH178" s="15"/>
      <c r="AI178" s="15"/>
      <c r="AJ178" s="15"/>
      <c r="AK178" s="15"/>
      <c r="AL178" s="15"/>
      <c r="AM178" s="15"/>
      <c r="AN178" s="30"/>
    </row>
    <row r="179" spans="1:40" s="12" customFormat="1" ht="23.25" customHeight="1" thickBot="1" x14ac:dyDescent="0.35">
      <c r="A179" s="6"/>
      <c r="B179" s="6"/>
      <c r="C179" s="6"/>
      <c r="D179" s="6"/>
      <c r="E179" s="17"/>
      <c r="F179" s="6"/>
      <c r="G179" s="6"/>
      <c r="H179" s="6"/>
      <c r="I179" s="6"/>
      <c r="J179" s="6"/>
      <c r="K179" s="6"/>
      <c r="L179" s="6"/>
      <c r="M179" s="6"/>
      <c r="N179" s="6"/>
      <c r="O179" s="8"/>
      <c r="P179" s="8"/>
      <c r="Q179" s="6"/>
      <c r="R179" s="9"/>
      <c r="S179" s="6"/>
      <c r="T179" s="3" t="str">
        <f>"[" &amp; _xlfn.TEXTJOIN(", ", TRUE,
    IF(H179&lt;&gt;"", """" &amp; VJDBCore!H$1 &amp; """", ""),
    IF(I179&lt;&gt;"", """" &amp; VJDBCore!I$1 &amp; """", ""),
    IF(J179&lt;&gt;"", """" &amp; VJDBCore!J$1 &amp; """", ""),
    IF(K179&lt;&gt;"", """" &amp; VJDBCore!K$1 &amp; """", ""),
    IF(L179&lt;&gt;"", """" &amp; VJDBCore!L$1 &amp; """", ""),    IF(M179&lt;&gt;"", """" &amp; VJDBCore!M$1 &amp; """", ""),    IF(N179&lt;&gt;"", """" &amp; VJDBCore!N$1 &amp; """", ""),     IF(O179&lt;&gt;"", """" &amp; VJDBCore!O$1 &amp; """", ""),     IF(O179&lt;&gt;"", """" &amp; VJDBCore!O$1 &amp; """", ""),     IF(P179&lt;&gt;"", """" &amp; VJDBCore!P$1 &amp; """", ""),
    IF(Q183&lt;&gt;"", """" &amp; Q183 &amp; """", ""),
    IF(R179&lt;&gt;"", """" &amp; R179 &amp; """", ""),
    IF(S179&lt;&gt;"", """" &amp; S179 &amp; """", "")
) &amp; "]"</f>
        <v>[]</v>
      </c>
      <c r="U179" s="15"/>
      <c r="V179" s="15"/>
      <c r="W179" s="15"/>
      <c r="X179" s="15"/>
      <c r="Y179" s="15"/>
      <c r="Z179" s="15"/>
      <c r="AA179" s="15"/>
      <c r="AB179" s="15"/>
      <c r="AC179" s="15"/>
      <c r="AD179" s="15"/>
      <c r="AE179" s="15"/>
      <c r="AF179" s="15"/>
      <c r="AG179" s="15"/>
      <c r="AH179" s="15"/>
      <c r="AI179" s="15"/>
      <c r="AJ179" s="15"/>
      <c r="AK179" s="15"/>
      <c r="AL179" s="15"/>
      <c r="AM179" s="15"/>
      <c r="AN179" s="30"/>
    </row>
    <row r="180" spans="1:40" s="12" customFormat="1" ht="23.25" customHeight="1" thickBot="1" x14ac:dyDescent="0.35">
      <c r="A180" s="6"/>
      <c r="B180" s="6"/>
      <c r="C180" s="6"/>
      <c r="D180" s="6"/>
      <c r="E180" s="17"/>
      <c r="F180" s="6"/>
      <c r="G180" s="6"/>
      <c r="H180" s="6"/>
      <c r="I180" s="6"/>
      <c r="J180" s="6"/>
      <c r="K180" s="6"/>
      <c r="L180" s="6"/>
      <c r="M180" s="6"/>
      <c r="N180" s="6"/>
      <c r="O180" s="8"/>
      <c r="P180" s="8"/>
      <c r="Q180" s="6"/>
      <c r="R180" s="9"/>
      <c r="S180" s="6"/>
      <c r="T180" s="3" t="str">
        <f>"[" &amp; _xlfn.TEXTJOIN(", ", TRUE,
    IF(H180&lt;&gt;"", """" &amp; VJDBCore!H$1 &amp; """", ""),
    IF(I180&lt;&gt;"", """" &amp; VJDBCore!I$1 &amp; """", ""),
    IF(J180&lt;&gt;"", """" &amp; VJDBCore!J$1 &amp; """", ""),
    IF(K180&lt;&gt;"", """" &amp; VJDBCore!K$1 &amp; """", ""),
    IF(L180&lt;&gt;"", """" &amp; VJDBCore!L$1 &amp; """", ""),    IF(M180&lt;&gt;"", """" &amp; VJDBCore!M$1 &amp; """", ""),    IF(N180&lt;&gt;"", """" &amp; VJDBCore!N$1 &amp; """", ""),     IF(O180&lt;&gt;"", """" &amp; VJDBCore!O$1 &amp; """", ""),     IF(O180&lt;&gt;"", """" &amp; VJDBCore!O$1 &amp; """", ""),     IF(P180&lt;&gt;"", """" &amp; VJDBCore!P$1 &amp; """", ""),
    IF(Q184&lt;&gt;"", """" &amp; Q184 &amp; """", ""),
    IF(R180&lt;&gt;"", """" &amp; R180 &amp; """", ""),
    IF(S180&lt;&gt;"", """" &amp; S180 &amp; """", "")
) &amp; "]"</f>
        <v>[]</v>
      </c>
      <c r="U180" s="15"/>
      <c r="V180" s="15"/>
      <c r="W180" s="15"/>
      <c r="X180" s="15"/>
      <c r="Y180" s="15"/>
      <c r="Z180" s="15"/>
      <c r="AA180" s="15"/>
      <c r="AB180" s="15"/>
      <c r="AC180" s="15"/>
      <c r="AD180" s="15"/>
      <c r="AE180" s="15"/>
      <c r="AF180" s="15"/>
      <c r="AG180" s="15"/>
      <c r="AH180" s="15"/>
      <c r="AI180" s="15"/>
      <c r="AJ180" s="15"/>
      <c r="AK180" s="15"/>
      <c r="AL180" s="15"/>
      <c r="AM180" s="15"/>
      <c r="AN180" s="30"/>
    </row>
    <row r="181" spans="1:40" s="12" customFormat="1" ht="23.25" customHeight="1" thickBot="1" x14ac:dyDescent="0.35">
      <c r="A181" s="6"/>
      <c r="B181" s="6"/>
      <c r="C181" s="6"/>
      <c r="D181" s="6"/>
      <c r="E181" s="17"/>
      <c r="F181" s="6"/>
      <c r="G181" s="6"/>
      <c r="H181" s="6"/>
      <c r="I181" s="6"/>
      <c r="J181" s="6"/>
      <c r="K181" s="6"/>
      <c r="L181" s="6"/>
      <c r="M181" s="6"/>
      <c r="N181" s="6"/>
      <c r="O181" s="8"/>
      <c r="P181" s="8"/>
      <c r="Q181" s="6"/>
      <c r="R181" s="9"/>
      <c r="S181" s="6"/>
      <c r="T181" s="3" t="str">
        <f>"[" &amp; _xlfn.TEXTJOIN(", ", TRUE,
    IF(H181&lt;&gt;"", """" &amp; VJDBCore!H$1 &amp; """", ""),
    IF(I181&lt;&gt;"", """" &amp; VJDBCore!I$1 &amp; """", ""),
    IF(J181&lt;&gt;"", """" &amp; VJDBCore!J$1 &amp; """", ""),
    IF(K181&lt;&gt;"", """" &amp; VJDBCore!K$1 &amp; """", ""),
    IF(L181&lt;&gt;"", """" &amp; VJDBCore!L$1 &amp; """", ""),    IF(M181&lt;&gt;"", """" &amp; VJDBCore!M$1 &amp; """", ""),    IF(N181&lt;&gt;"", """" &amp; VJDBCore!N$1 &amp; """", ""),     IF(O181&lt;&gt;"", """" &amp; VJDBCore!O$1 &amp; """", ""),     IF(O181&lt;&gt;"", """" &amp; VJDBCore!O$1 &amp; """", ""),     IF(P181&lt;&gt;"", """" &amp; VJDBCore!P$1 &amp; """", ""),
    IF(Q185&lt;&gt;"", """" &amp; Q185 &amp; """", ""),
    IF(R181&lt;&gt;"", """" &amp; R181 &amp; """", ""),
    IF(S181&lt;&gt;"", """" &amp; S181 &amp; """", "")
) &amp; "]"</f>
        <v>[]</v>
      </c>
      <c r="U181" s="15"/>
      <c r="V181" s="15"/>
      <c r="W181" s="15"/>
      <c r="X181" s="15"/>
      <c r="Y181" s="15"/>
      <c r="Z181" s="15"/>
      <c r="AA181" s="15"/>
      <c r="AB181" s="15"/>
      <c r="AC181" s="15"/>
      <c r="AD181" s="15"/>
      <c r="AE181" s="15"/>
      <c r="AF181" s="15"/>
      <c r="AG181" s="15"/>
      <c r="AH181" s="15"/>
      <c r="AI181" s="15"/>
      <c r="AJ181" s="15"/>
      <c r="AK181" s="15"/>
      <c r="AL181" s="15"/>
      <c r="AM181" s="15"/>
      <c r="AN181" s="30"/>
    </row>
    <row r="182" spans="1:40" s="12" customFormat="1" ht="23.25" customHeight="1" thickBot="1" x14ac:dyDescent="0.35">
      <c r="A182" s="6"/>
      <c r="B182" s="6"/>
      <c r="C182" s="6"/>
      <c r="D182" s="6"/>
      <c r="E182" s="17"/>
      <c r="F182" s="6"/>
      <c r="G182" s="6"/>
      <c r="H182" s="6"/>
      <c r="I182" s="6"/>
      <c r="J182" s="6"/>
      <c r="K182" s="6"/>
      <c r="L182" s="6"/>
      <c r="M182" s="6"/>
      <c r="N182" s="6"/>
      <c r="O182" s="8"/>
      <c r="P182" s="8"/>
      <c r="Q182" s="6"/>
      <c r="R182" s="9"/>
      <c r="S182" s="6"/>
      <c r="T182" s="3" t="str">
        <f>"[" &amp; _xlfn.TEXTJOIN(", ", TRUE,
    IF(H182&lt;&gt;"", """" &amp; VJDBCore!H$1 &amp; """", ""),
    IF(I182&lt;&gt;"", """" &amp; VJDBCore!I$1 &amp; """", ""),
    IF(J182&lt;&gt;"", """" &amp; VJDBCore!J$1 &amp; """", ""),
    IF(K182&lt;&gt;"", """" &amp; VJDBCore!K$1 &amp; """", ""),
    IF(L182&lt;&gt;"", """" &amp; VJDBCore!L$1 &amp; """", ""),    IF(M182&lt;&gt;"", """" &amp; VJDBCore!M$1 &amp; """", ""),    IF(N182&lt;&gt;"", """" &amp; VJDBCore!N$1 &amp; """", ""),     IF(O182&lt;&gt;"", """" &amp; VJDBCore!O$1 &amp; """", ""),     IF(O182&lt;&gt;"", """" &amp; VJDBCore!O$1 &amp; """", ""),     IF(P182&lt;&gt;"", """" &amp; VJDBCore!P$1 &amp; """", ""),
    IF(Q186&lt;&gt;"", """" &amp; Q186 &amp; """", ""),
    IF(R182&lt;&gt;"", """" &amp; R182 &amp; """", ""),
    IF(S182&lt;&gt;"", """" &amp; S182 &amp; """", "")
) &amp; "]"</f>
        <v>[]</v>
      </c>
      <c r="U182" s="15"/>
      <c r="V182" s="15"/>
      <c r="W182" s="15"/>
      <c r="X182" s="15"/>
      <c r="Y182" s="15"/>
      <c r="Z182" s="15"/>
      <c r="AA182" s="15"/>
      <c r="AB182" s="15"/>
      <c r="AC182" s="15"/>
      <c r="AD182" s="15"/>
      <c r="AE182" s="15"/>
      <c r="AF182" s="15"/>
      <c r="AG182" s="15"/>
      <c r="AH182" s="15"/>
      <c r="AI182" s="15"/>
      <c r="AJ182" s="15"/>
      <c r="AK182" s="15"/>
      <c r="AL182" s="15"/>
      <c r="AM182" s="15"/>
      <c r="AN182" s="30"/>
    </row>
    <row r="183" spans="1:40" s="12" customFormat="1" ht="23.25" customHeight="1" thickBot="1" x14ac:dyDescent="0.35">
      <c r="A183" s="6"/>
      <c r="B183" s="6"/>
      <c r="C183" s="6"/>
      <c r="D183" s="6"/>
      <c r="E183" s="17"/>
      <c r="F183" s="6"/>
      <c r="G183" s="6"/>
      <c r="H183" s="6"/>
      <c r="I183" s="6"/>
      <c r="J183" s="6"/>
      <c r="K183" s="6"/>
      <c r="L183" s="6"/>
      <c r="M183" s="6"/>
      <c r="N183" s="6"/>
      <c r="O183" s="8"/>
      <c r="P183" s="8"/>
      <c r="Q183" s="6"/>
      <c r="R183" s="9"/>
      <c r="S183" s="6"/>
      <c r="T183" s="3" t="str">
        <f>"[" &amp; _xlfn.TEXTJOIN(", ", TRUE,
    IF(H183&lt;&gt;"", """" &amp; VJDBCore!H$1 &amp; """", ""),
    IF(I183&lt;&gt;"", """" &amp; VJDBCore!I$1 &amp; """", ""),
    IF(J183&lt;&gt;"", """" &amp; VJDBCore!J$1 &amp; """", ""),
    IF(K183&lt;&gt;"", """" &amp; VJDBCore!K$1 &amp; """", ""),
    IF(L183&lt;&gt;"", """" &amp; VJDBCore!L$1 &amp; """", ""),    IF(M183&lt;&gt;"", """" &amp; VJDBCore!M$1 &amp; """", ""),    IF(N183&lt;&gt;"", """" &amp; VJDBCore!N$1 &amp; """", ""),     IF(O183&lt;&gt;"", """" &amp; VJDBCore!O$1 &amp; """", ""),     IF(O183&lt;&gt;"", """" &amp; VJDBCore!O$1 &amp; """", ""),     IF(P183&lt;&gt;"", """" &amp; VJDBCore!P$1 &amp; """", ""),
    IF(Q187&lt;&gt;"", """" &amp; Q187 &amp; """", ""),
    IF(R183&lt;&gt;"", """" &amp; R183 &amp; """", ""),
    IF(S183&lt;&gt;"", """" &amp; S183 &amp; """", "")
) &amp; "]"</f>
        <v>[]</v>
      </c>
      <c r="U183" s="15"/>
      <c r="V183" s="15"/>
      <c r="W183" s="15"/>
      <c r="X183" s="15"/>
      <c r="Y183" s="15"/>
      <c r="Z183" s="15"/>
      <c r="AA183" s="15"/>
      <c r="AB183" s="15"/>
      <c r="AC183" s="15"/>
      <c r="AD183" s="15"/>
      <c r="AE183" s="15"/>
      <c r="AF183" s="15"/>
      <c r="AG183" s="15"/>
      <c r="AH183" s="15"/>
      <c r="AI183" s="15"/>
      <c r="AJ183" s="15"/>
      <c r="AK183" s="15"/>
      <c r="AL183" s="15"/>
      <c r="AM183" s="15"/>
      <c r="AN183" s="30"/>
    </row>
    <row r="184" spans="1:40" s="12" customFormat="1" ht="23.25" customHeight="1" thickBot="1" x14ac:dyDescent="0.35">
      <c r="A184" s="6"/>
      <c r="B184" s="6"/>
      <c r="C184" s="6"/>
      <c r="D184" s="6"/>
      <c r="E184" s="17"/>
      <c r="F184" s="6"/>
      <c r="G184" s="6"/>
      <c r="H184" s="6"/>
      <c r="I184" s="6"/>
      <c r="J184" s="6"/>
      <c r="K184" s="6"/>
      <c r="L184" s="6"/>
      <c r="M184" s="6"/>
      <c r="N184" s="6"/>
      <c r="O184" s="8"/>
      <c r="P184" s="8"/>
      <c r="Q184" s="6"/>
      <c r="R184" s="9"/>
      <c r="S184" s="6"/>
      <c r="T184" s="3" t="str">
        <f>"[" &amp; _xlfn.TEXTJOIN(", ", TRUE,
    IF(H184&lt;&gt;"", """" &amp; VJDBCore!H$1 &amp; """", ""),
    IF(I184&lt;&gt;"", """" &amp; VJDBCore!I$1 &amp; """", ""),
    IF(J184&lt;&gt;"", """" &amp; VJDBCore!J$1 &amp; """", ""),
    IF(K184&lt;&gt;"", """" &amp; VJDBCore!K$1 &amp; """", ""),
    IF(L184&lt;&gt;"", """" &amp; VJDBCore!L$1 &amp; """", ""),    IF(M184&lt;&gt;"", """" &amp; VJDBCore!M$1 &amp; """", ""),    IF(N184&lt;&gt;"", """" &amp; VJDBCore!N$1 &amp; """", ""),     IF(O184&lt;&gt;"", """" &amp; VJDBCore!O$1 &amp; """", ""),     IF(O184&lt;&gt;"", """" &amp; VJDBCore!O$1 &amp; """", ""),     IF(P184&lt;&gt;"", """" &amp; VJDBCore!P$1 &amp; """", ""),
    IF(Q188&lt;&gt;"", """" &amp; Q188 &amp; """", ""),
    IF(R184&lt;&gt;"", """" &amp; R184 &amp; """", ""),
    IF(S184&lt;&gt;"", """" &amp; S184 &amp; """", "")
) &amp; "]"</f>
        <v>[]</v>
      </c>
      <c r="U184" s="15"/>
      <c r="V184" s="15"/>
      <c r="W184" s="15"/>
      <c r="X184" s="15"/>
      <c r="Y184" s="15"/>
      <c r="Z184" s="15"/>
      <c r="AA184" s="15"/>
      <c r="AB184" s="15"/>
      <c r="AC184" s="15"/>
      <c r="AD184" s="15"/>
      <c r="AE184" s="15"/>
      <c r="AF184" s="15"/>
      <c r="AG184" s="15"/>
      <c r="AH184" s="15"/>
      <c r="AI184" s="15"/>
      <c r="AJ184" s="15"/>
      <c r="AK184" s="15"/>
      <c r="AL184" s="15"/>
      <c r="AM184" s="15"/>
      <c r="AN184" s="30"/>
    </row>
    <row r="185" spans="1:40" s="12" customFormat="1" ht="23.25" customHeight="1" thickBot="1" x14ac:dyDescent="0.35">
      <c r="A185" s="6"/>
      <c r="B185" s="6"/>
      <c r="C185" s="6"/>
      <c r="D185" s="6"/>
      <c r="E185" s="17"/>
      <c r="F185" s="6"/>
      <c r="G185" s="6"/>
      <c r="H185" s="6"/>
      <c r="I185" s="6"/>
      <c r="J185" s="6"/>
      <c r="K185" s="6"/>
      <c r="L185" s="6"/>
      <c r="M185" s="6"/>
      <c r="N185" s="6"/>
      <c r="O185" s="8"/>
      <c r="P185" s="8"/>
      <c r="Q185" s="6"/>
      <c r="R185" s="9"/>
      <c r="S185" s="6"/>
      <c r="T185" s="3" t="str">
        <f>"[" &amp; _xlfn.TEXTJOIN(", ", TRUE,
    IF(H185&lt;&gt;"", """" &amp; VJDBCore!H$1 &amp; """", ""),
    IF(I185&lt;&gt;"", """" &amp; VJDBCore!I$1 &amp; """", ""),
    IF(J185&lt;&gt;"", """" &amp; VJDBCore!J$1 &amp; """", ""),
    IF(K185&lt;&gt;"", """" &amp; VJDBCore!K$1 &amp; """", ""),
    IF(L185&lt;&gt;"", """" &amp; VJDBCore!L$1 &amp; """", ""),    IF(M185&lt;&gt;"", """" &amp; VJDBCore!M$1 &amp; """", ""),    IF(N185&lt;&gt;"", """" &amp; VJDBCore!N$1 &amp; """", ""),     IF(O185&lt;&gt;"", """" &amp; VJDBCore!O$1 &amp; """", ""),     IF(O185&lt;&gt;"", """" &amp; VJDBCore!O$1 &amp; """", ""),     IF(P185&lt;&gt;"", """" &amp; VJDBCore!P$1 &amp; """", ""),
    IF(Q189&lt;&gt;"", """" &amp; Q189 &amp; """", ""),
    IF(R185&lt;&gt;"", """" &amp; R185 &amp; """", ""),
    IF(S185&lt;&gt;"", """" &amp; S185 &amp; """", "")
) &amp; "]"</f>
        <v>[]</v>
      </c>
      <c r="U185" s="15"/>
      <c r="V185" s="15"/>
      <c r="W185" s="15"/>
      <c r="X185" s="15"/>
      <c r="Y185" s="15"/>
      <c r="Z185" s="15"/>
      <c r="AA185" s="15"/>
      <c r="AB185" s="15"/>
      <c r="AC185" s="15"/>
      <c r="AD185" s="15"/>
      <c r="AE185" s="15"/>
      <c r="AF185" s="15"/>
      <c r="AG185" s="15"/>
      <c r="AH185" s="15"/>
      <c r="AI185" s="15"/>
      <c r="AJ185" s="15"/>
      <c r="AK185" s="15"/>
      <c r="AL185" s="15"/>
      <c r="AM185" s="15"/>
      <c r="AN185" s="30"/>
    </row>
    <row r="186" spans="1:40" s="12" customFormat="1" ht="23.25" customHeight="1" thickBot="1" x14ac:dyDescent="0.35">
      <c r="A186" s="6"/>
      <c r="B186" s="6"/>
      <c r="C186" s="6"/>
      <c r="D186" s="6"/>
      <c r="E186" s="17"/>
      <c r="F186" s="6"/>
      <c r="G186" s="6"/>
      <c r="H186" s="6"/>
      <c r="I186" s="6"/>
      <c r="J186" s="6"/>
      <c r="K186" s="6"/>
      <c r="L186" s="6"/>
      <c r="M186" s="6"/>
      <c r="N186" s="6"/>
      <c r="O186" s="8"/>
      <c r="P186" s="8"/>
      <c r="Q186" s="6"/>
      <c r="R186" s="9"/>
      <c r="S186" s="6"/>
      <c r="T186" s="3" t="str">
        <f>"[" &amp; _xlfn.TEXTJOIN(", ", TRUE,
    IF(H186&lt;&gt;"", """" &amp; VJDBCore!H$1 &amp; """", ""),
    IF(I186&lt;&gt;"", """" &amp; VJDBCore!I$1 &amp; """", ""),
    IF(J186&lt;&gt;"", """" &amp; VJDBCore!J$1 &amp; """", ""),
    IF(K186&lt;&gt;"", """" &amp; VJDBCore!K$1 &amp; """", ""),
    IF(L186&lt;&gt;"", """" &amp; VJDBCore!L$1 &amp; """", ""),    IF(M186&lt;&gt;"", """" &amp; VJDBCore!M$1 &amp; """", ""),    IF(N186&lt;&gt;"", """" &amp; VJDBCore!N$1 &amp; """", ""),     IF(O186&lt;&gt;"", """" &amp; VJDBCore!O$1 &amp; """", ""),     IF(O186&lt;&gt;"", """" &amp; VJDBCore!O$1 &amp; """", ""),     IF(P186&lt;&gt;"", """" &amp; VJDBCore!P$1 &amp; """", ""),
    IF(Q190&lt;&gt;"", """" &amp; Q190 &amp; """", ""),
    IF(R186&lt;&gt;"", """" &amp; R186 &amp; """", ""),
    IF(S186&lt;&gt;"", """" &amp; S186 &amp; """", "")
) &amp; "]"</f>
        <v>[]</v>
      </c>
      <c r="U186" s="15"/>
      <c r="V186" s="15"/>
      <c r="W186" s="15"/>
      <c r="X186" s="15"/>
      <c r="Y186" s="15"/>
      <c r="Z186" s="15"/>
      <c r="AA186" s="15"/>
      <c r="AB186" s="15"/>
      <c r="AC186" s="15"/>
      <c r="AD186" s="15"/>
      <c r="AE186" s="15"/>
      <c r="AF186" s="15"/>
      <c r="AG186" s="15"/>
      <c r="AH186" s="15"/>
      <c r="AI186" s="15"/>
      <c r="AJ186" s="15"/>
      <c r="AK186" s="15"/>
      <c r="AL186" s="15"/>
      <c r="AM186" s="15"/>
      <c r="AN186" s="30"/>
    </row>
    <row r="187" spans="1:40" s="12" customFormat="1" ht="23.25" customHeight="1" thickBot="1" x14ac:dyDescent="0.35">
      <c r="A187" s="6"/>
      <c r="B187" s="6"/>
      <c r="C187" s="6"/>
      <c r="D187" s="6"/>
      <c r="E187" s="17"/>
      <c r="F187" s="6"/>
      <c r="G187" s="6"/>
      <c r="H187" s="6"/>
      <c r="I187" s="6"/>
      <c r="J187" s="6"/>
      <c r="K187" s="6"/>
      <c r="L187" s="6"/>
      <c r="M187" s="6"/>
      <c r="N187" s="6"/>
      <c r="O187" s="8"/>
      <c r="P187" s="8"/>
      <c r="Q187" s="6"/>
      <c r="R187" s="9"/>
      <c r="S187" s="6"/>
      <c r="T187" s="3" t="str">
        <f>"[" &amp; _xlfn.TEXTJOIN(", ", TRUE,
    IF(H187&lt;&gt;"", """" &amp; VJDBCore!H$1 &amp; """", ""),
    IF(I187&lt;&gt;"", """" &amp; VJDBCore!I$1 &amp; """", ""),
    IF(J187&lt;&gt;"", """" &amp; VJDBCore!J$1 &amp; """", ""),
    IF(K187&lt;&gt;"", """" &amp; VJDBCore!K$1 &amp; """", ""),
    IF(L187&lt;&gt;"", """" &amp; VJDBCore!L$1 &amp; """", ""),    IF(M187&lt;&gt;"", """" &amp; VJDBCore!M$1 &amp; """", ""),    IF(N187&lt;&gt;"", """" &amp; VJDBCore!N$1 &amp; """", ""),     IF(O187&lt;&gt;"", """" &amp; VJDBCore!O$1 &amp; """", ""),     IF(O187&lt;&gt;"", """" &amp; VJDBCore!O$1 &amp; """", ""),     IF(P187&lt;&gt;"", """" &amp; VJDBCore!P$1 &amp; """", ""),
    IF(Q191&lt;&gt;"", """" &amp; Q191 &amp; """", ""),
    IF(R187&lt;&gt;"", """" &amp; R187 &amp; """", ""),
    IF(S187&lt;&gt;"", """" &amp; S187 &amp; """", "")
) &amp; "]"</f>
        <v>[]</v>
      </c>
      <c r="U187" s="15"/>
      <c r="V187" s="15"/>
      <c r="W187" s="15"/>
      <c r="X187" s="15"/>
      <c r="Y187" s="15"/>
      <c r="Z187" s="15"/>
      <c r="AA187" s="15"/>
      <c r="AB187" s="15"/>
      <c r="AC187" s="15"/>
      <c r="AD187" s="15"/>
      <c r="AE187" s="15"/>
      <c r="AF187" s="15"/>
      <c r="AG187" s="15"/>
      <c r="AH187" s="15"/>
      <c r="AI187" s="15"/>
      <c r="AJ187" s="15"/>
      <c r="AK187" s="15"/>
      <c r="AL187" s="15"/>
      <c r="AM187" s="15"/>
      <c r="AN187" s="30"/>
    </row>
    <row r="188" spans="1:40" s="12" customFormat="1" ht="23.25" customHeight="1" thickBot="1" x14ac:dyDescent="0.35">
      <c r="A188" s="6"/>
      <c r="B188" s="6"/>
      <c r="C188" s="6"/>
      <c r="D188" s="6"/>
      <c r="E188" s="17"/>
      <c r="F188" s="6"/>
      <c r="G188" s="6"/>
      <c r="H188" s="6"/>
      <c r="I188" s="6"/>
      <c r="J188" s="6"/>
      <c r="K188" s="6"/>
      <c r="L188" s="6"/>
      <c r="M188" s="6"/>
      <c r="N188" s="6"/>
      <c r="O188" s="8"/>
      <c r="P188" s="8"/>
      <c r="Q188" s="6"/>
      <c r="R188" s="9"/>
      <c r="S188" s="6"/>
      <c r="T188" s="3" t="str">
        <f>"[" &amp; _xlfn.TEXTJOIN(", ", TRUE,
    IF(H188&lt;&gt;"", """" &amp; VJDBCore!H$1 &amp; """", ""),
    IF(I188&lt;&gt;"", """" &amp; VJDBCore!I$1 &amp; """", ""),
    IF(J188&lt;&gt;"", """" &amp; VJDBCore!J$1 &amp; """", ""),
    IF(K188&lt;&gt;"", """" &amp; VJDBCore!K$1 &amp; """", ""),
    IF(L188&lt;&gt;"", """" &amp; VJDBCore!L$1 &amp; """", ""),    IF(M188&lt;&gt;"", """" &amp; VJDBCore!M$1 &amp; """", ""),    IF(N188&lt;&gt;"", """" &amp; VJDBCore!N$1 &amp; """", ""),     IF(O188&lt;&gt;"", """" &amp; VJDBCore!O$1 &amp; """", ""),     IF(O188&lt;&gt;"", """" &amp; VJDBCore!O$1 &amp; """", ""),     IF(P188&lt;&gt;"", """" &amp; VJDBCore!P$1 &amp; """", ""),
    IF(Q192&lt;&gt;"", """" &amp; Q192 &amp; """", ""),
    IF(R188&lt;&gt;"", """" &amp; R188 &amp; """", ""),
    IF(S188&lt;&gt;"", """" &amp; S188 &amp; """", "")
) &amp; "]"</f>
        <v>[]</v>
      </c>
      <c r="U188" s="15"/>
      <c r="V188" s="15"/>
      <c r="W188" s="15"/>
      <c r="X188" s="15"/>
      <c r="Y188" s="15"/>
      <c r="Z188" s="15"/>
      <c r="AA188" s="15"/>
      <c r="AB188" s="15"/>
      <c r="AC188" s="15"/>
      <c r="AD188" s="15"/>
      <c r="AE188" s="15"/>
      <c r="AF188" s="15"/>
      <c r="AG188" s="15"/>
      <c r="AH188" s="15"/>
      <c r="AI188" s="15"/>
      <c r="AJ188" s="15"/>
      <c r="AK188" s="15"/>
      <c r="AL188" s="15"/>
      <c r="AM188" s="15"/>
      <c r="AN188" s="30"/>
    </row>
    <row r="189" spans="1:40" s="12" customFormat="1" ht="23.25" customHeight="1" thickBot="1" x14ac:dyDescent="0.35">
      <c r="A189" s="6"/>
      <c r="B189" s="6"/>
      <c r="C189" s="6"/>
      <c r="D189" s="6"/>
      <c r="E189" s="17"/>
      <c r="F189" s="6"/>
      <c r="G189" s="6"/>
      <c r="H189" s="6"/>
      <c r="I189" s="6"/>
      <c r="J189" s="6"/>
      <c r="K189" s="6"/>
      <c r="L189" s="6"/>
      <c r="M189" s="6"/>
      <c r="N189" s="6"/>
      <c r="O189" s="8"/>
      <c r="P189" s="8"/>
      <c r="Q189" s="6"/>
      <c r="R189" s="9"/>
      <c r="S189" s="6"/>
      <c r="T189" s="3" t="str">
        <f>"[" &amp; _xlfn.TEXTJOIN(", ", TRUE,
    IF(H189&lt;&gt;"", """" &amp; VJDBCore!H$1 &amp; """", ""),
    IF(I189&lt;&gt;"", """" &amp; VJDBCore!I$1 &amp; """", ""),
    IF(J189&lt;&gt;"", """" &amp; VJDBCore!J$1 &amp; """", ""),
    IF(K189&lt;&gt;"", """" &amp; VJDBCore!K$1 &amp; """", ""),
    IF(L189&lt;&gt;"", """" &amp; VJDBCore!L$1 &amp; """", ""),    IF(M189&lt;&gt;"", """" &amp; VJDBCore!M$1 &amp; """", ""),    IF(N189&lt;&gt;"", """" &amp; VJDBCore!N$1 &amp; """", ""),     IF(O189&lt;&gt;"", """" &amp; VJDBCore!O$1 &amp; """", ""),     IF(O189&lt;&gt;"", """" &amp; VJDBCore!O$1 &amp; """", ""),     IF(P189&lt;&gt;"", """" &amp; VJDBCore!P$1 &amp; """", ""),
    IF(Q193&lt;&gt;"", """" &amp; Q193 &amp; """", ""),
    IF(R189&lt;&gt;"", """" &amp; R189 &amp; """", ""),
    IF(S189&lt;&gt;"", """" &amp; S189 &amp; """", "")
) &amp; "]"</f>
        <v>[]</v>
      </c>
      <c r="U189" s="15"/>
      <c r="V189" s="15"/>
      <c r="W189" s="15"/>
      <c r="X189" s="15"/>
      <c r="Y189" s="15"/>
      <c r="Z189" s="15"/>
      <c r="AA189" s="15"/>
      <c r="AB189" s="15"/>
      <c r="AC189" s="15"/>
      <c r="AD189" s="15"/>
      <c r="AE189" s="15"/>
      <c r="AF189" s="15"/>
      <c r="AG189" s="15"/>
      <c r="AH189" s="15"/>
      <c r="AI189" s="15"/>
      <c r="AJ189" s="15"/>
      <c r="AK189" s="15"/>
      <c r="AL189" s="15"/>
      <c r="AM189" s="15"/>
      <c r="AN189" s="30"/>
    </row>
    <row r="190" spans="1:40" s="12" customFormat="1" ht="23.25" customHeight="1" thickBot="1" x14ac:dyDescent="0.35">
      <c r="A190" s="6"/>
      <c r="B190" s="6"/>
      <c r="C190" s="6"/>
      <c r="D190" s="6"/>
      <c r="E190" s="17"/>
      <c r="F190" s="6"/>
      <c r="G190" s="6"/>
      <c r="H190" s="6"/>
      <c r="I190" s="6"/>
      <c r="J190" s="6"/>
      <c r="K190" s="6"/>
      <c r="L190" s="6"/>
      <c r="M190" s="6"/>
      <c r="N190" s="6"/>
      <c r="O190" s="8"/>
      <c r="P190" s="8"/>
      <c r="Q190" s="6"/>
      <c r="R190" s="9"/>
      <c r="S190" s="6"/>
      <c r="T190" s="3" t="str">
        <f>"[" &amp; _xlfn.TEXTJOIN(", ", TRUE,
    IF(H190&lt;&gt;"", """" &amp; VJDBCore!H$1 &amp; """", ""),
    IF(I190&lt;&gt;"", """" &amp; VJDBCore!I$1 &amp; """", ""),
    IF(J190&lt;&gt;"", """" &amp; VJDBCore!J$1 &amp; """", ""),
    IF(K190&lt;&gt;"", """" &amp; VJDBCore!K$1 &amp; """", ""),
    IF(L190&lt;&gt;"", """" &amp; VJDBCore!L$1 &amp; """", ""),    IF(M190&lt;&gt;"", """" &amp; VJDBCore!M$1 &amp; """", ""),    IF(N190&lt;&gt;"", """" &amp; VJDBCore!N$1 &amp; """", ""),     IF(O190&lt;&gt;"", """" &amp; VJDBCore!O$1 &amp; """", ""),     IF(O190&lt;&gt;"", """" &amp; VJDBCore!O$1 &amp; """", ""),     IF(P190&lt;&gt;"", """" &amp; VJDBCore!P$1 &amp; """", ""),
    IF(Q194&lt;&gt;"", """" &amp; Q194 &amp; """", ""),
    IF(R190&lt;&gt;"", """" &amp; R190 &amp; """", ""),
    IF(S190&lt;&gt;"", """" &amp; S190 &amp; """", "")
) &amp; "]"</f>
        <v>[]</v>
      </c>
      <c r="U190" s="15"/>
      <c r="V190" s="15"/>
      <c r="W190" s="15"/>
      <c r="X190" s="15"/>
      <c r="Y190" s="15"/>
      <c r="Z190" s="15"/>
      <c r="AA190" s="15"/>
      <c r="AB190" s="15"/>
      <c r="AC190" s="15"/>
      <c r="AD190" s="15"/>
      <c r="AE190" s="15"/>
      <c r="AF190" s="15"/>
      <c r="AG190" s="15"/>
      <c r="AH190" s="15"/>
      <c r="AI190" s="15"/>
      <c r="AJ190" s="15"/>
      <c r="AK190" s="15"/>
      <c r="AL190" s="15"/>
      <c r="AM190" s="15"/>
      <c r="AN190" s="30"/>
    </row>
    <row r="191" spans="1:40" s="12" customFormat="1" ht="23.25" customHeight="1" thickBot="1" x14ac:dyDescent="0.35">
      <c r="A191" s="6"/>
      <c r="B191" s="6"/>
      <c r="C191" s="6"/>
      <c r="D191" s="6"/>
      <c r="E191" s="17"/>
      <c r="F191" s="6"/>
      <c r="G191" s="6"/>
      <c r="H191" s="6"/>
      <c r="I191" s="6"/>
      <c r="J191" s="6"/>
      <c r="K191" s="6"/>
      <c r="L191" s="6"/>
      <c r="M191" s="6"/>
      <c r="N191" s="6"/>
      <c r="O191" s="8"/>
      <c r="P191" s="8"/>
      <c r="Q191" s="6"/>
      <c r="R191" s="9"/>
      <c r="S191" s="6"/>
      <c r="T191" s="3" t="str">
        <f>"[" &amp; _xlfn.TEXTJOIN(", ", TRUE,
    IF(H191&lt;&gt;"", """" &amp; VJDBCore!H$1 &amp; """", ""),
    IF(I191&lt;&gt;"", """" &amp; VJDBCore!I$1 &amp; """", ""),
    IF(J191&lt;&gt;"", """" &amp; VJDBCore!J$1 &amp; """", ""),
    IF(K191&lt;&gt;"", """" &amp; VJDBCore!K$1 &amp; """", ""),
    IF(L191&lt;&gt;"", """" &amp; VJDBCore!L$1 &amp; """", ""),    IF(M191&lt;&gt;"", """" &amp; VJDBCore!M$1 &amp; """", ""),    IF(N191&lt;&gt;"", """" &amp; VJDBCore!N$1 &amp; """", ""),     IF(O191&lt;&gt;"", """" &amp; VJDBCore!O$1 &amp; """", ""),     IF(O191&lt;&gt;"", """" &amp; VJDBCore!O$1 &amp; """", ""),     IF(P191&lt;&gt;"", """" &amp; VJDBCore!P$1 &amp; """", ""),
    IF(Q195&lt;&gt;"", """" &amp; Q195 &amp; """", ""),
    IF(R191&lt;&gt;"", """" &amp; R191 &amp; """", ""),
    IF(S191&lt;&gt;"", """" &amp; S191 &amp; """", "")
) &amp; "]"</f>
        <v>[]</v>
      </c>
      <c r="U191" s="15"/>
      <c r="V191" s="15"/>
      <c r="W191" s="15"/>
      <c r="X191" s="15"/>
      <c r="Y191" s="15"/>
      <c r="Z191" s="15"/>
      <c r="AA191" s="15"/>
      <c r="AB191" s="15"/>
      <c r="AC191" s="15"/>
      <c r="AD191" s="15"/>
      <c r="AE191" s="15"/>
      <c r="AF191" s="15"/>
      <c r="AG191" s="15"/>
      <c r="AH191" s="15"/>
      <c r="AI191" s="15"/>
      <c r="AJ191" s="15"/>
      <c r="AK191" s="15"/>
      <c r="AL191" s="15"/>
      <c r="AM191" s="15"/>
      <c r="AN191" s="30"/>
    </row>
    <row r="192" spans="1:40" s="12" customFormat="1" ht="23.25" customHeight="1" thickBot="1" x14ac:dyDescent="0.35">
      <c r="A192" s="6"/>
      <c r="B192" s="6"/>
      <c r="C192" s="6"/>
      <c r="D192" s="6"/>
      <c r="E192" s="17"/>
      <c r="F192" s="6"/>
      <c r="G192" s="6"/>
      <c r="H192" s="6"/>
      <c r="I192" s="6"/>
      <c r="J192" s="6"/>
      <c r="K192" s="6"/>
      <c r="L192" s="6"/>
      <c r="M192" s="6"/>
      <c r="N192" s="6"/>
      <c r="O192" s="8"/>
      <c r="P192" s="8"/>
      <c r="Q192" s="6"/>
      <c r="R192" s="9"/>
      <c r="S192" s="6"/>
      <c r="T192" s="3" t="str">
        <f>"[" &amp; _xlfn.TEXTJOIN(", ", TRUE,
    IF(H192&lt;&gt;"", """" &amp; VJDBCore!H$1 &amp; """", ""),
    IF(I192&lt;&gt;"", """" &amp; VJDBCore!I$1 &amp; """", ""),
    IF(J192&lt;&gt;"", """" &amp; VJDBCore!J$1 &amp; """", ""),
    IF(K192&lt;&gt;"", """" &amp; VJDBCore!K$1 &amp; """", ""),
    IF(L192&lt;&gt;"", """" &amp; VJDBCore!L$1 &amp; """", ""),    IF(M192&lt;&gt;"", """" &amp; VJDBCore!M$1 &amp; """", ""),    IF(N192&lt;&gt;"", """" &amp; VJDBCore!N$1 &amp; """", ""),     IF(O192&lt;&gt;"", """" &amp; VJDBCore!O$1 &amp; """", ""),     IF(O192&lt;&gt;"", """" &amp; VJDBCore!O$1 &amp; """", ""),     IF(P192&lt;&gt;"", """" &amp; VJDBCore!P$1 &amp; """", ""),
    IF(Q196&lt;&gt;"", """" &amp; Q196 &amp; """", ""),
    IF(R192&lt;&gt;"", """" &amp; R192 &amp; """", ""),
    IF(S192&lt;&gt;"", """" &amp; S192 &amp; """", "")
) &amp; "]"</f>
        <v>[]</v>
      </c>
      <c r="U192" s="15"/>
      <c r="V192" s="15"/>
      <c r="W192" s="15"/>
      <c r="X192" s="15"/>
      <c r="Y192" s="15"/>
      <c r="Z192" s="15"/>
      <c r="AA192" s="15"/>
      <c r="AB192" s="15"/>
      <c r="AC192" s="15"/>
      <c r="AD192" s="15"/>
      <c r="AE192" s="15"/>
      <c r="AF192" s="15"/>
      <c r="AG192" s="15"/>
      <c r="AH192" s="15"/>
      <c r="AI192" s="15"/>
      <c r="AJ192" s="15"/>
      <c r="AK192" s="15"/>
      <c r="AL192" s="15"/>
      <c r="AM192" s="15"/>
      <c r="AN192" s="30"/>
    </row>
    <row r="193" spans="1:40" s="12" customFormat="1" ht="23.25" customHeight="1" thickBot="1" x14ac:dyDescent="0.35">
      <c r="A193" s="6"/>
      <c r="B193" s="6"/>
      <c r="C193" s="6"/>
      <c r="D193" s="6"/>
      <c r="E193" s="17"/>
      <c r="F193" s="6"/>
      <c r="G193" s="6"/>
      <c r="H193" s="6"/>
      <c r="I193" s="6"/>
      <c r="J193" s="6"/>
      <c r="K193" s="6"/>
      <c r="L193" s="6"/>
      <c r="M193" s="6"/>
      <c r="N193" s="6"/>
      <c r="O193" s="8"/>
      <c r="P193" s="8"/>
      <c r="Q193" s="6"/>
      <c r="R193" s="9"/>
      <c r="S193" s="6"/>
      <c r="T193" s="3" t="str">
        <f>"[" &amp; _xlfn.TEXTJOIN(", ", TRUE,
    IF(H193&lt;&gt;"", """" &amp; VJDBCore!H$1 &amp; """", ""),
    IF(I193&lt;&gt;"", """" &amp; VJDBCore!I$1 &amp; """", ""),
    IF(J193&lt;&gt;"", """" &amp; VJDBCore!J$1 &amp; """", ""),
    IF(K193&lt;&gt;"", """" &amp; VJDBCore!K$1 &amp; """", ""),
    IF(L193&lt;&gt;"", """" &amp; VJDBCore!L$1 &amp; """", ""),    IF(M193&lt;&gt;"", """" &amp; VJDBCore!M$1 &amp; """", ""),    IF(N193&lt;&gt;"", """" &amp; VJDBCore!N$1 &amp; """", ""),     IF(O193&lt;&gt;"", """" &amp; VJDBCore!O$1 &amp; """", ""),     IF(O193&lt;&gt;"", """" &amp; VJDBCore!O$1 &amp; """", ""),     IF(P193&lt;&gt;"", """" &amp; VJDBCore!P$1 &amp; """", ""),
    IF(Q197&lt;&gt;"", """" &amp; Q197 &amp; """", ""),
    IF(R193&lt;&gt;"", """" &amp; R193 &amp; """", ""),
    IF(S193&lt;&gt;"", """" &amp; S193 &amp; """", "")
) &amp; "]"</f>
        <v>[]</v>
      </c>
      <c r="U193" s="15"/>
      <c r="V193" s="15"/>
      <c r="W193" s="15"/>
      <c r="X193" s="15"/>
      <c r="Y193" s="15"/>
      <c r="Z193" s="15"/>
      <c r="AA193" s="15"/>
      <c r="AB193" s="15"/>
      <c r="AC193" s="15"/>
      <c r="AD193" s="15"/>
      <c r="AE193" s="15"/>
      <c r="AF193" s="15"/>
      <c r="AG193" s="15"/>
      <c r="AH193" s="15"/>
      <c r="AI193" s="15"/>
      <c r="AJ193" s="15"/>
      <c r="AK193" s="15"/>
      <c r="AL193" s="15"/>
      <c r="AM193" s="15"/>
      <c r="AN193" s="30"/>
    </row>
    <row r="194" spans="1:40" s="12" customFormat="1" ht="23.25" customHeight="1" thickBot="1" x14ac:dyDescent="0.35">
      <c r="A194" s="6"/>
      <c r="B194" s="6"/>
      <c r="C194" s="6"/>
      <c r="D194" s="6"/>
      <c r="E194" s="17"/>
      <c r="F194" s="6"/>
      <c r="G194" s="6"/>
      <c r="H194" s="6"/>
      <c r="I194" s="6"/>
      <c r="J194" s="6"/>
      <c r="K194" s="6"/>
      <c r="L194" s="6"/>
      <c r="M194" s="6"/>
      <c r="N194" s="6"/>
      <c r="O194" s="8"/>
      <c r="P194" s="8"/>
      <c r="Q194" s="6"/>
      <c r="R194" s="9"/>
      <c r="S194" s="6"/>
      <c r="T194" s="3" t="str">
        <f>"[" &amp; _xlfn.TEXTJOIN(", ", TRUE,
    IF(H194&lt;&gt;"", """" &amp; VJDBCore!H$1 &amp; """", ""),
    IF(I194&lt;&gt;"", """" &amp; VJDBCore!I$1 &amp; """", ""),
    IF(J194&lt;&gt;"", """" &amp; VJDBCore!J$1 &amp; """", ""),
    IF(K194&lt;&gt;"", """" &amp; VJDBCore!K$1 &amp; """", ""),
    IF(L194&lt;&gt;"", """" &amp; VJDBCore!L$1 &amp; """", ""),    IF(M194&lt;&gt;"", """" &amp; VJDBCore!M$1 &amp; """", ""),    IF(N194&lt;&gt;"", """" &amp; VJDBCore!N$1 &amp; """", ""),     IF(O194&lt;&gt;"", """" &amp; VJDBCore!O$1 &amp; """", ""),     IF(O194&lt;&gt;"", """" &amp; VJDBCore!O$1 &amp; """", ""),     IF(P194&lt;&gt;"", """" &amp; VJDBCore!P$1 &amp; """", ""),
    IF(Q198&lt;&gt;"", """" &amp; Q198 &amp; """", ""),
    IF(R194&lt;&gt;"", """" &amp; R194 &amp; """", ""),
    IF(S194&lt;&gt;"", """" &amp; S194 &amp; """", "")
) &amp; "]"</f>
        <v>[]</v>
      </c>
      <c r="U194" s="15"/>
      <c r="V194" s="15"/>
      <c r="W194" s="15"/>
      <c r="X194" s="15"/>
      <c r="Y194" s="15"/>
      <c r="Z194" s="15"/>
      <c r="AA194" s="15"/>
      <c r="AB194" s="15"/>
      <c r="AC194" s="15"/>
      <c r="AD194" s="15"/>
      <c r="AE194" s="15"/>
      <c r="AF194" s="15"/>
      <c r="AG194" s="15"/>
      <c r="AH194" s="15"/>
      <c r="AI194" s="15"/>
      <c r="AJ194" s="15"/>
      <c r="AK194" s="15"/>
      <c r="AL194" s="15"/>
      <c r="AM194" s="15"/>
      <c r="AN194" s="30"/>
    </row>
    <row r="195" spans="1:40" s="12" customFormat="1" ht="23.25" customHeight="1" thickBot="1" x14ac:dyDescent="0.35">
      <c r="A195" s="6"/>
      <c r="B195" s="6"/>
      <c r="C195" s="6"/>
      <c r="D195" s="6"/>
      <c r="E195" s="17"/>
      <c r="F195" s="6"/>
      <c r="G195" s="6"/>
      <c r="H195" s="6"/>
      <c r="I195" s="6"/>
      <c r="J195" s="6"/>
      <c r="K195" s="6"/>
      <c r="L195" s="6"/>
      <c r="M195" s="6"/>
      <c r="N195" s="6"/>
      <c r="O195" s="8"/>
      <c r="P195" s="8"/>
      <c r="Q195" s="6"/>
      <c r="R195" s="9"/>
      <c r="S195" s="6"/>
      <c r="T195" s="3" t="str">
        <f>"[" &amp; _xlfn.TEXTJOIN(", ", TRUE,
    IF(H195&lt;&gt;"", """" &amp; VJDBCore!H$1 &amp; """", ""),
    IF(I195&lt;&gt;"", """" &amp; VJDBCore!I$1 &amp; """", ""),
    IF(J195&lt;&gt;"", """" &amp; VJDBCore!J$1 &amp; """", ""),
    IF(K195&lt;&gt;"", """" &amp; VJDBCore!K$1 &amp; """", ""),
    IF(L195&lt;&gt;"", """" &amp; VJDBCore!L$1 &amp; """", ""),    IF(M195&lt;&gt;"", """" &amp; VJDBCore!M$1 &amp; """", ""),    IF(N195&lt;&gt;"", """" &amp; VJDBCore!N$1 &amp; """", ""),     IF(O195&lt;&gt;"", """" &amp; VJDBCore!O$1 &amp; """", ""),     IF(O195&lt;&gt;"", """" &amp; VJDBCore!O$1 &amp; """", ""),     IF(P195&lt;&gt;"", """" &amp; VJDBCore!P$1 &amp; """", ""),
    IF(Q199&lt;&gt;"", """" &amp; Q199 &amp; """", ""),
    IF(R195&lt;&gt;"", """" &amp; R195 &amp; """", ""),
    IF(S195&lt;&gt;"", """" &amp; S195 &amp; """", "")
) &amp; "]"</f>
        <v>[]</v>
      </c>
      <c r="U195" s="15"/>
      <c r="V195" s="15"/>
      <c r="W195" s="15"/>
      <c r="X195" s="15"/>
      <c r="Y195" s="15"/>
      <c r="Z195" s="15"/>
      <c r="AA195" s="15"/>
      <c r="AB195" s="15"/>
      <c r="AC195" s="15"/>
      <c r="AD195" s="15"/>
      <c r="AE195" s="15"/>
      <c r="AF195" s="15"/>
      <c r="AG195" s="15"/>
      <c r="AH195" s="15"/>
      <c r="AI195" s="15"/>
      <c r="AJ195" s="15"/>
      <c r="AK195" s="15"/>
      <c r="AL195" s="15"/>
      <c r="AM195" s="15"/>
      <c r="AN195" s="30"/>
    </row>
    <row r="196" spans="1:40" s="12" customFormat="1" ht="23.25" customHeight="1" thickBot="1" x14ac:dyDescent="0.35">
      <c r="A196" s="6"/>
      <c r="B196" s="6"/>
      <c r="C196" s="6"/>
      <c r="D196" s="6"/>
      <c r="E196" s="17"/>
      <c r="F196" s="6"/>
      <c r="G196" s="6"/>
      <c r="H196" s="6"/>
      <c r="I196" s="6"/>
      <c r="J196" s="6"/>
      <c r="K196" s="6"/>
      <c r="L196" s="6"/>
      <c r="M196" s="6"/>
      <c r="N196" s="6"/>
      <c r="O196" s="8"/>
      <c r="P196" s="8"/>
      <c r="Q196" s="6"/>
      <c r="R196" s="9"/>
      <c r="S196" s="6"/>
      <c r="T196" s="3" t="str">
        <f>"[" &amp; _xlfn.TEXTJOIN(", ", TRUE,
    IF(H196&lt;&gt;"", """" &amp; VJDBCore!H$1 &amp; """", ""),
    IF(I196&lt;&gt;"", """" &amp; VJDBCore!I$1 &amp; """", ""),
    IF(J196&lt;&gt;"", """" &amp; VJDBCore!J$1 &amp; """", ""),
    IF(K196&lt;&gt;"", """" &amp; VJDBCore!K$1 &amp; """", ""),
    IF(L196&lt;&gt;"", """" &amp; VJDBCore!L$1 &amp; """", ""),    IF(M196&lt;&gt;"", """" &amp; VJDBCore!M$1 &amp; """", ""),    IF(N196&lt;&gt;"", """" &amp; VJDBCore!N$1 &amp; """", ""),     IF(O196&lt;&gt;"", """" &amp; VJDBCore!O$1 &amp; """", ""),     IF(O196&lt;&gt;"", """" &amp; VJDBCore!O$1 &amp; """", ""),     IF(P196&lt;&gt;"", """" &amp; VJDBCore!P$1 &amp; """", ""),
    IF(Q200&lt;&gt;"", """" &amp; Q200 &amp; """", ""),
    IF(R196&lt;&gt;"", """" &amp; R196 &amp; """", ""),
    IF(S196&lt;&gt;"", """" &amp; S196 &amp; """", "")
) &amp; "]"</f>
        <v>[]</v>
      </c>
      <c r="U196" s="15"/>
      <c r="V196" s="15"/>
      <c r="W196" s="15"/>
      <c r="X196" s="15"/>
      <c r="Y196" s="15"/>
      <c r="Z196" s="15"/>
      <c r="AA196" s="15"/>
      <c r="AB196" s="15"/>
      <c r="AC196" s="15"/>
      <c r="AD196" s="15"/>
      <c r="AE196" s="15"/>
      <c r="AF196" s="15"/>
      <c r="AG196" s="15"/>
      <c r="AH196" s="15"/>
      <c r="AI196" s="15"/>
      <c r="AJ196" s="15"/>
      <c r="AK196" s="15"/>
      <c r="AL196" s="15"/>
      <c r="AM196" s="15"/>
      <c r="AN196" s="30"/>
    </row>
    <row r="197" spans="1:40" s="12" customFormat="1" ht="23.25" customHeight="1" thickBot="1" x14ac:dyDescent="0.35">
      <c r="A197" s="6"/>
      <c r="B197" s="6"/>
      <c r="C197" s="6"/>
      <c r="D197" s="6"/>
      <c r="E197" s="17"/>
      <c r="F197" s="6"/>
      <c r="G197" s="6"/>
      <c r="H197" s="6"/>
      <c r="I197" s="6"/>
      <c r="J197" s="6"/>
      <c r="K197" s="6"/>
      <c r="L197" s="6"/>
      <c r="M197" s="6"/>
      <c r="N197" s="6"/>
      <c r="O197" s="8"/>
      <c r="P197" s="8"/>
      <c r="Q197" s="6"/>
      <c r="R197" s="9"/>
      <c r="S197" s="6"/>
      <c r="T197" s="3" t="str">
        <f>"[" &amp; _xlfn.TEXTJOIN(", ", TRUE,
    IF(H197&lt;&gt;"", """" &amp; VJDBCore!H$1 &amp; """", ""),
    IF(I197&lt;&gt;"", """" &amp; VJDBCore!I$1 &amp; """", ""),
    IF(J197&lt;&gt;"", """" &amp; VJDBCore!J$1 &amp; """", ""),
    IF(K197&lt;&gt;"", """" &amp; VJDBCore!K$1 &amp; """", ""),
    IF(L197&lt;&gt;"", """" &amp; VJDBCore!L$1 &amp; """", ""),    IF(M197&lt;&gt;"", """" &amp; VJDBCore!M$1 &amp; """", ""),    IF(N197&lt;&gt;"", """" &amp; VJDBCore!N$1 &amp; """", ""),     IF(O197&lt;&gt;"", """" &amp; VJDBCore!O$1 &amp; """", ""),     IF(O197&lt;&gt;"", """" &amp; VJDBCore!O$1 &amp; """", ""),     IF(P197&lt;&gt;"", """" &amp; VJDBCore!P$1 &amp; """", ""),
    IF(Q201&lt;&gt;"", """" &amp; Q201 &amp; """", ""),
    IF(R197&lt;&gt;"", """" &amp; R197 &amp; """", ""),
    IF(S197&lt;&gt;"", """" &amp; S197 &amp; """", "")
) &amp; "]"</f>
        <v>[]</v>
      </c>
      <c r="U197" s="15"/>
      <c r="V197" s="15"/>
      <c r="W197" s="15"/>
      <c r="X197" s="15"/>
      <c r="Y197" s="15"/>
      <c r="Z197" s="15"/>
      <c r="AA197" s="15"/>
      <c r="AB197" s="15"/>
      <c r="AC197" s="15"/>
      <c r="AD197" s="15"/>
      <c r="AE197" s="15"/>
      <c r="AF197" s="15"/>
      <c r="AG197" s="15"/>
      <c r="AH197" s="15"/>
      <c r="AI197" s="15"/>
      <c r="AJ197" s="15"/>
      <c r="AK197" s="15"/>
      <c r="AL197" s="15"/>
      <c r="AM197" s="15"/>
      <c r="AN197" s="30"/>
    </row>
    <row r="198" spans="1:40" s="12" customFormat="1" ht="23.25" customHeight="1" thickBot="1" x14ac:dyDescent="0.35">
      <c r="A198" s="6"/>
      <c r="B198" s="6"/>
      <c r="C198" s="6"/>
      <c r="D198" s="6"/>
      <c r="E198" s="17"/>
      <c r="F198" s="6"/>
      <c r="G198" s="6"/>
      <c r="H198" s="6"/>
      <c r="I198" s="6"/>
      <c r="J198" s="6"/>
      <c r="K198" s="6"/>
      <c r="L198" s="6"/>
      <c r="M198" s="6"/>
      <c r="N198" s="6"/>
      <c r="O198" s="8"/>
      <c r="P198" s="8"/>
      <c r="Q198" s="6"/>
      <c r="R198" s="9"/>
      <c r="S198" s="6"/>
      <c r="T198" s="3" t="str">
        <f>"[" &amp; _xlfn.TEXTJOIN(", ", TRUE,
    IF(H198&lt;&gt;"", """" &amp; VJDBCore!H$1 &amp; """", ""),
    IF(I198&lt;&gt;"", """" &amp; VJDBCore!I$1 &amp; """", ""),
    IF(J198&lt;&gt;"", """" &amp; VJDBCore!J$1 &amp; """", ""),
    IF(K198&lt;&gt;"", """" &amp; VJDBCore!K$1 &amp; """", ""),
    IF(L198&lt;&gt;"", """" &amp; VJDBCore!L$1 &amp; """", ""),    IF(M198&lt;&gt;"", """" &amp; VJDBCore!M$1 &amp; """", ""),    IF(N198&lt;&gt;"", """" &amp; VJDBCore!N$1 &amp; """", ""),     IF(O198&lt;&gt;"", """" &amp; VJDBCore!O$1 &amp; """", ""),     IF(O198&lt;&gt;"", """" &amp; VJDBCore!O$1 &amp; """", ""),     IF(P198&lt;&gt;"", """" &amp; VJDBCore!P$1 &amp; """", ""),
    IF(Q202&lt;&gt;"", """" &amp; Q202 &amp; """", ""),
    IF(R198&lt;&gt;"", """" &amp; R198 &amp; """", ""),
    IF(S198&lt;&gt;"", """" &amp; S198 &amp; """", "")
) &amp; "]"</f>
        <v>[]</v>
      </c>
      <c r="U198" s="15"/>
      <c r="V198" s="15"/>
      <c r="W198" s="15"/>
      <c r="X198" s="15"/>
      <c r="Y198" s="15"/>
      <c r="Z198" s="15"/>
      <c r="AA198" s="15"/>
      <c r="AB198" s="15"/>
      <c r="AC198" s="15"/>
      <c r="AD198" s="15"/>
      <c r="AE198" s="15"/>
      <c r="AF198" s="15"/>
      <c r="AG198" s="15"/>
      <c r="AH198" s="15"/>
      <c r="AI198" s="15"/>
      <c r="AJ198" s="15"/>
      <c r="AK198" s="15"/>
      <c r="AL198" s="15"/>
      <c r="AM198" s="15"/>
      <c r="AN198" s="30"/>
    </row>
    <row r="199" spans="1:40" s="12" customFormat="1" ht="23.25" customHeight="1" thickBot="1" x14ac:dyDescent="0.35">
      <c r="A199" s="6"/>
      <c r="B199" s="6"/>
      <c r="C199" s="6"/>
      <c r="D199" s="6"/>
      <c r="E199" s="17"/>
      <c r="F199" s="6"/>
      <c r="G199" s="6"/>
      <c r="H199" s="6"/>
      <c r="I199" s="6"/>
      <c r="J199" s="6"/>
      <c r="K199" s="6"/>
      <c r="L199" s="6"/>
      <c r="M199" s="6"/>
      <c r="N199" s="6"/>
      <c r="O199" s="8"/>
      <c r="P199" s="8"/>
      <c r="Q199" s="6"/>
      <c r="R199" s="9"/>
      <c r="S199" s="6"/>
      <c r="T199" s="3" t="str">
        <f>"[" &amp; _xlfn.TEXTJOIN(", ", TRUE,
    IF(H199&lt;&gt;"", """" &amp; VJDBCore!H$1 &amp; """", ""),
    IF(I199&lt;&gt;"", """" &amp; VJDBCore!I$1 &amp; """", ""),
    IF(J199&lt;&gt;"", """" &amp; VJDBCore!J$1 &amp; """", ""),
    IF(K199&lt;&gt;"", """" &amp; VJDBCore!K$1 &amp; """", ""),
    IF(L199&lt;&gt;"", """" &amp; VJDBCore!L$1 &amp; """", ""),    IF(M199&lt;&gt;"", """" &amp; VJDBCore!M$1 &amp; """", ""),    IF(N199&lt;&gt;"", """" &amp; VJDBCore!N$1 &amp; """", ""),     IF(O199&lt;&gt;"", """" &amp; VJDBCore!O$1 &amp; """", ""),     IF(O199&lt;&gt;"", """" &amp; VJDBCore!O$1 &amp; """", ""),     IF(P199&lt;&gt;"", """" &amp; VJDBCore!P$1 &amp; """", ""),
    IF(Q203&lt;&gt;"", """" &amp; Q203 &amp; """", ""),
    IF(R199&lt;&gt;"", """" &amp; R199 &amp; """", ""),
    IF(S199&lt;&gt;"", """" &amp; S199 &amp; """", "")
) &amp; "]"</f>
        <v>[]</v>
      </c>
      <c r="U199" s="15"/>
      <c r="V199" s="15"/>
      <c r="W199" s="15"/>
      <c r="X199" s="15"/>
      <c r="Y199" s="15"/>
      <c r="Z199" s="15"/>
      <c r="AA199" s="15"/>
      <c r="AB199" s="15"/>
      <c r="AC199" s="15"/>
      <c r="AD199" s="15"/>
      <c r="AE199" s="15"/>
      <c r="AF199" s="15"/>
      <c r="AG199" s="15"/>
      <c r="AH199" s="15"/>
      <c r="AI199" s="15"/>
      <c r="AJ199" s="15"/>
      <c r="AK199" s="15"/>
      <c r="AL199" s="15"/>
      <c r="AM199" s="15"/>
      <c r="AN199" s="30"/>
    </row>
    <row r="200" spans="1:40" s="12" customFormat="1" ht="23.25" customHeight="1" thickBot="1" x14ac:dyDescent="0.35">
      <c r="A200" s="6"/>
      <c r="B200" s="6"/>
      <c r="C200" s="6"/>
      <c r="D200" s="6"/>
      <c r="E200" s="17"/>
      <c r="F200" s="6"/>
      <c r="G200" s="6"/>
      <c r="H200" s="6"/>
      <c r="I200" s="6"/>
      <c r="J200" s="6"/>
      <c r="K200" s="6"/>
      <c r="L200" s="6"/>
      <c r="M200" s="6"/>
      <c r="N200" s="6"/>
      <c r="O200" s="8"/>
      <c r="P200" s="8"/>
      <c r="Q200" s="6"/>
      <c r="R200" s="9"/>
      <c r="S200" s="6"/>
      <c r="T200" s="3" t="str">
        <f>"[" &amp; _xlfn.TEXTJOIN(", ", TRUE,
    IF(H200&lt;&gt;"", """" &amp; VJDBCore!H$1 &amp; """", ""),
    IF(I200&lt;&gt;"", """" &amp; VJDBCore!I$1 &amp; """", ""),
    IF(J200&lt;&gt;"", """" &amp; VJDBCore!J$1 &amp; """", ""),
    IF(K200&lt;&gt;"", """" &amp; VJDBCore!K$1 &amp; """", ""),
    IF(L200&lt;&gt;"", """" &amp; VJDBCore!L$1 &amp; """", ""),    IF(M200&lt;&gt;"", """" &amp; VJDBCore!M$1 &amp; """", ""),    IF(N200&lt;&gt;"", """" &amp; VJDBCore!N$1 &amp; """", ""),     IF(O200&lt;&gt;"", """" &amp; VJDBCore!O$1 &amp; """", ""),     IF(O200&lt;&gt;"", """" &amp; VJDBCore!O$1 &amp; """", ""),     IF(P200&lt;&gt;"", """" &amp; VJDBCore!P$1 &amp; """", ""),
    IF(Q204&lt;&gt;"", """" &amp; Q204 &amp; """", ""),
    IF(R200&lt;&gt;"", """" &amp; R200 &amp; """", ""),
    IF(S200&lt;&gt;"", """" &amp; S200 &amp; """", "")
) &amp; "]"</f>
        <v>[]</v>
      </c>
      <c r="U200" s="15"/>
      <c r="V200" s="15"/>
      <c r="W200" s="15"/>
      <c r="X200" s="15"/>
      <c r="Y200" s="15"/>
      <c r="Z200" s="15"/>
      <c r="AA200" s="15"/>
      <c r="AB200" s="15"/>
      <c r="AC200" s="15"/>
      <c r="AD200" s="15"/>
      <c r="AE200" s="15"/>
      <c r="AF200" s="15"/>
      <c r="AG200" s="15"/>
      <c r="AH200" s="15"/>
      <c r="AI200" s="15"/>
      <c r="AJ200" s="15"/>
      <c r="AK200" s="15"/>
      <c r="AL200" s="15"/>
      <c r="AM200" s="15"/>
      <c r="AN200" s="30"/>
    </row>
    <row r="201" spans="1:40" s="12" customFormat="1" ht="23.25" customHeight="1" thickBot="1" x14ac:dyDescent="0.35">
      <c r="A201" s="6"/>
      <c r="B201" s="6"/>
      <c r="C201" s="6"/>
      <c r="D201" s="6"/>
      <c r="E201" s="17"/>
      <c r="F201" s="6"/>
      <c r="G201" s="6"/>
      <c r="H201" s="6"/>
      <c r="I201" s="6"/>
      <c r="J201" s="6"/>
      <c r="K201" s="6"/>
      <c r="L201" s="6"/>
      <c r="M201" s="6"/>
      <c r="N201" s="6"/>
      <c r="O201" s="8"/>
      <c r="P201" s="8"/>
      <c r="Q201" s="6"/>
      <c r="R201" s="9"/>
      <c r="S201" s="6"/>
      <c r="T201" s="3" t="str">
        <f>"[" &amp; _xlfn.TEXTJOIN(", ", TRUE,
    IF(H201&lt;&gt;"", """" &amp; VJDBCore!H$1 &amp; """", ""),
    IF(I201&lt;&gt;"", """" &amp; VJDBCore!I$1 &amp; """", ""),
    IF(J201&lt;&gt;"", """" &amp; VJDBCore!J$1 &amp; """", ""),
    IF(K201&lt;&gt;"", """" &amp; VJDBCore!K$1 &amp; """", ""),
    IF(L201&lt;&gt;"", """" &amp; VJDBCore!L$1 &amp; """", ""),    IF(M201&lt;&gt;"", """" &amp; VJDBCore!M$1 &amp; """", ""),    IF(N201&lt;&gt;"", """" &amp; VJDBCore!N$1 &amp; """", ""),     IF(O201&lt;&gt;"", """" &amp; VJDBCore!O$1 &amp; """", ""),     IF(O201&lt;&gt;"", """" &amp; VJDBCore!O$1 &amp; """", ""),     IF(P201&lt;&gt;"", """" &amp; VJDBCore!P$1 &amp; """", ""),
    IF(Q205&lt;&gt;"", """" &amp; Q205 &amp; """", ""),
    IF(R201&lt;&gt;"", """" &amp; R201 &amp; """", ""),
    IF(S201&lt;&gt;"", """" &amp; S201 &amp; """", "")
) &amp; "]"</f>
        <v>[]</v>
      </c>
      <c r="U201" s="15"/>
      <c r="V201" s="15"/>
      <c r="W201" s="15"/>
      <c r="X201" s="15"/>
      <c r="Y201" s="15"/>
      <c r="Z201" s="15"/>
      <c r="AA201" s="15"/>
      <c r="AB201" s="15"/>
      <c r="AC201" s="15"/>
      <c r="AD201" s="15"/>
      <c r="AE201" s="15"/>
      <c r="AF201" s="15"/>
      <c r="AG201" s="15"/>
      <c r="AH201" s="15"/>
      <c r="AI201" s="15"/>
      <c r="AJ201" s="15"/>
      <c r="AK201" s="15"/>
      <c r="AL201" s="15"/>
      <c r="AM201" s="15"/>
      <c r="AN201" s="30"/>
    </row>
    <row r="202" spans="1:40" s="12" customFormat="1" ht="23.25" customHeight="1" thickBot="1" x14ac:dyDescent="0.35">
      <c r="A202" s="6"/>
      <c r="B202" s="6"/>
      <c r="C202" s="6"/>
      <c r="D202" s="6"/>
      <c r="E202" s="17"/>
      <c r="F202" s="6"/>
      <c r="G202" s="6"/>
      <c r="H202" s="6"/>
      <c r="I202" s="6"/>
      <c r="J202" s="6"/>
      <c r="K202" s="6"/>
      <c r="L202" s="6"/>
      <c r="M202" s="6"/>
      <c r="N202" s="6"/>
      <c r="O202" s="8"/>
      <c r="P202" s="8"/>
      <c r="Q202" s="6"/>
      <c r="R202" s="9"/>
      <c r="S202" s="6"/>
      <c r="T202" s="3" t="str">
        <f>"[" &amp; _xlfn.TEXTJOIN(", ", TRUE,
    IF(H202&lt;&gt;"", """" &amp; VJDBCore!H$1 &amp; """", ""),
    IF(I202&lt;&gt;"", """" &amp; VJDBCore!I$1 &amp; """", ""),
    IF(J202&lt;&gt;"", """" &amp; VJDBCore!J$1 &amp; """", ""),
    IF(K202&lt;&gt;"", """" &amp; VJDBCore!K$1 &amp; """", ""),
    IF(L202&lt;&gt;"", """" &amp; VJDBCore!L$1 &amp; """", ""),    IF(M202&lt;&gt;"", """" &amp; VJDBCore!M$1 &amp; """", ""),    IF(N202&lt;&gt;"", """" &amp; VJDBCore!N$1 &amp; """", ""),     IF(O202&lt;&gt;"", """" &amp; VJDBCore!O$1 &amp; """", ""),     IF(O202&lt;&gt;"", """" &amp; VJDBCore!O$1 &amp; """", ""),     IF(P202&lt;&gt;"", """" &amp; VJDBCore!P$1 &amp; """", ""),
    IF(Q206&lt;&gt;"", """" &amp; Q206 &amp; """", ""),
    IF(R202&lt;&gt;"", """" &amp; R202 &amp; """", ""),
    IF(S202&lt;&gt;"", """" &amp; S202 &amp; """", "")
) &amp; "]"</f>
        <v>[]</v>
      </c>
      <c r="U202" s="15"/>
      <c r="V202" s="15"/>
      <c r="W202" s="15"/>
      <c r="X202" s="15"/>
      <c r="Y202" s="15"/>
      <c r="Z202" s="15"/>
      <c r="AA202" s="15"/>
      <c r="AB202" s="15"/>
      <c r="AC202" s="15"/>
      <c r="AD202" s="15"/>
      <c r="AE202" s="15"/>
      <c r="AF202" s="15"/>
      <c r="AG202" s="15"/>
      <c r="AH202" s="15"/>
      <c r="AI202" s="15"/>
      <c r="AJ202" s="15"/>
      <c r="AK202" s="15"/>
      <c r="AL202" s="15"/>
      <c r="AM202" s="15"/>
      <c r="AN202" s="30"/>
    </row>
    <row r="203" spans="1:40" s="12" customFormat="1" ht="23.25" customHeight="1" thickBot="1" x14ac:dyDescent="0.35">
      <c r="A203" s="6"/>
      <c r="B203" s="6"/>
      <c r="C203" s="6"/>
      <c r="D203" s="6"/>
      <c r="E203" s="17"/>
      <c r="F203" s="6"/>
      <c r="G203" s="6"/>
      <c r="H203" s="6"/>
      <c r="I203" s="6"/>
      <c r="J203" s="6"/>
      <c r="K203" s="6"/>
      <c r="L203" s="6"/>
      <c r="M203" s="6"/>
      <c r="N203" s="6"/>
      <c r="O203" s="8"/>
      <c r="P203" s="8"/>
      <c r="Q203" s="6"/>
      <c r="R203" s="9"/>
      <c r="S203" s="6"/>
      <c r="T203" s="3" t="str">
        <f>"[" &amp; _xlfn.TEXTJOIN(", ", TRUE,
    IF(H203&lt;&gt;"", """" &amp; VJDBCore!H$1 &amp; """", ""),
    IF(I203&lt;&gt;"", """" &amp; VJDBCore!I$1 &amp; """", ""),
    IF(J203&lt;&gt;"", """" &amp; VJDBCore!J$1 &amp; """", ""),
    IF(K203&lt;&gt;"", """" &amp; VJDBCore!K$1 &amp; """", ""),
    IF(L203&lt;&gt;"", """" &amp; VJDBCore!L$1 &amp; """", ""),    IF(M203&lt;&gt;"", """" &amp; VJDBCore!M$1 &amp; """", ""),    IF(N203&lt;&gt;"", """" &amp; VJDBCore!N$1 &amp; """", ""),     IF(O203&lt;&gt;"", """" &amp; VJDBCore!O$1 &amp; """", ""),     IF(O203&lt;&gt;"", """" &amp; VJDBCore!O$1 &amp; """", ""),     IF(P203&lt;&gt;"", """" &amp; VJDBCore!P$1 &amp; """", ""),
    IF(Q207&lt;&gt;"", """" &amp; Q207 &amp; """", ""),
    IF(R203&lt;&gt;"", """" &amp; R203 &amp; """", ""),
    IF(S203&lt;&gt;"", """" &amp; S203 &amp; """", "")
) &amp; "]"</f>
        <v>[]</v>
      </c>
      <c r="U203" s="15"/>
      <c r="V203" s="15"/>
      <c r="W203" s="15"/>
      <c r="X203" s="15"/>
      <c r="Y203" s="15"/>
      <c r="Z203" s="15"/>
      <c r="AA203" s="15"/>
      <c r="AB203" s="15"/>
      <c r="AC203" s="15"/>
      <c r="AD203" s="15"/>
      <c r="AE203" s="15"/>
      <c r="AF203" s="15"/>
      <c r="AG203" s="15"/>
      <c r="AH203" s="15"/>
      <c r="AI203" s="15"/>
      <c r="AJ203" s="15"/>
      <c r="AK203" s="15"/>
      <c r="AL203" s="15"/>
      <c r="AM203" s="15"/>
      <c r="AN203" s="30"/>
    </row>
    <row r="204" spans="1:40" s="12" customFormat="1" ht="23.25" customHeight="1" thickBot="1" x14ac:dyDescent="0.35">
      <c r="A204" s="6"/>
      <c r="B204" s="6"/>
      <c r="C204" s="6"/>
      <c r="D204" s="6"/>
      <c r="E204" s="17"/>
      <c r="F204" s="6"/>
      <c r="G204" s="6"/>
      <c r="H204" s="6"/>
      <c r="I204" s="6"/>
      <c r="J204" s="6"/>
      <c r="K204" s="6"/>
      <c r="L204" s="6"/>
      <c r="M204" s="6"/>
      <c r="N204" s="6"/>
      <c r="O204" s="8"/>
      <c r="P204" s="8"/>
      <c r="Q204" s="6"/>
      <c r="R204" s="9"/>
      <c r="S204" s="6"/>
      <c r="T204" s="3" t="str">
        <f>"[" &amp; _xlfn.TEXTJOIN(", ", TRUE,
    IF(H204&lt;&gt;"", """" &amp; VJDBCore!H$1 &amp; """", ""),
    IF(I204&lt;&gt;"", """" &amp; VJDBCore!I$1 &amp; """", ""),
    IF(J204&lt;&gt;"", """" &amp; VJDBCore!J$1 &amp; """", ""),
    IF(K204&lt;&gt;"", """" &amp; VJDBCore!K$1 &amp; """", ""),
    IF(L204&lt;&gt;"", """" &amp; VJDBCore!L$1 &amp; """", ""),    IF(M204&lt;&gt;"", """" &amp; VJDBCore!M$1 &amp; """", ""),    IF(N204&lt;&gt;"", """" &amp; VJDBCore!N$1 &amp; """", ""),     IF(O204&lt;&gt;"", """" &amp; VJDBCore!O$1 &amp; """", ""),     IF(O204&lt;&gt;"", """" &amp; VJDBCore!O$1 &amp; """", ""),     IF(P204&lt;&gt;"", """" &amp; VJDBCore!P$1 &amp; """", ""),
    IF(Q208&lt;&gt;"", """" &amp; Q208 &amp; """", ""),
    IF(R204&lt;&gt;"", """" &amp; R204 &amp; """", ""),
    IF(S204&lt;&gt;"", """" &amp; S204 &amp; """", "")
) &amp; "]"</f>
        <v>[]</v>
      </c>
      <c r="U204" s="15"/>
      <c r="V204" s="15"/>
      <c r="W204" s="15"/>
      <c r="X204" s="15"/>
      <c r="Y204" s="15"/>
      <c r="Z204" s="15"/>
      <c r="AA204" s="15"/>
      <c r="AB204" s="15"/>
      <c r="AC204" s="15"/>
      <c r="AD204" s="15"/>
      <c r="AE204" s="15"/>
      <c r="AF204" s="15"/>
      <c r="AG204" s="15"/>
      <c r="AH204" s="15"/>
      <c r="AI204" s="15"/>
      <c r="AJ204" s="15"/>
      <c r="AK204" s="15"/>
      <c r="AL204" s="15"/>
      <c r="AM204" s="15"/>
      <c r="AN204" s="30"/>
    </row>
    <row r="205" spans="1:40" s="12" customFormat="1" ht="23.25" customHeight="1" thickBot="1" x14ac:dyDescent="0.35">
      <c r="A205" s="6"/>
      <c r="B205" s="6"/>
      <c r="C205" s="6"/>
      <c r="D205" s="6"/>
      <c r="E205" s="17"/>
      <c r="F205" s="6"/>
      <c r="G205" s="6"/>
      <c r="H205" s="6"/>
      <c r="I205" s="6"/>
      <c r="J205" s="6"/>
      <c r="K205" s="6"/>
      <c r="L205" s="6"/>
      <c r="M205" s="6"/>
      <c r="N205" s="6"/>
      <c r="O205" s="8"/>
      <c r="P205" s="8"/>
      <c r="Q205" s="6"/>
      <c r="R205" s="9"/>
      <c r="S205" s="6"/>
      <c r="T205" s="3" t="str">
        <f>"[" &amp; _xlfn.TEXTJOIN(", ", TRUE,
    IF(H205&lt;&gt;"", """" &amp; VJDBCore!H$1 &amp; """", ""),
    IF(I205&lt;&gt;"", """" &amp; VJDBCore!I$1 &amp; """", ""),
    IF(J205&lt;&gt;"", """" &amp; VJDBCore!J$1 &amp; """", ""),
    IF(K205&lt;&gt;"", """" &amp; VJDBCore!K$1 &amp; """", ""),
    IF(L205&lt;&gt;"", """" &amp; VJDBCore!L$1 &amp; """", ""),    IF(M205&lt;&gt;"", """" &amp; VJDBCore!M$1 &amp; """", ""),    IF(N205&lt;&gt;"", """" &amp; VJDBCore!N$1 &amp; """", ""),     IF(O205&lt;&gt;"", """" &amp; VJDBCore!O$1 &amp; """", ""),     IF(O205&lt;&gt;"", """" &amp; VJDBCore!O$1 &amp; """", ""),     IF(P205&lt;&gt;"", """" &amp; VJDBCore!P$1 &amp; """", ""),
    IF(Q209&lt;&gt;"", """" &amp; Q209 &amp; """", ""),
    IF(R205&lt;&gt;"", """" &amp; R205 &amp; """", ""),
    IF(S205&lt;&gt;"", """" &amp; S205 &amp; """", "")
) &amp; "]"</f>
        <v>[]</v>
      </c>
      <c r="U205" s="15"/>
      <c r="V205" s="15"/>
      <c r="W205" s="15"/>
      <c r="X205" s="15"/>
      <c r="Y205" s="15"/>
      <c r="Z205" s="15"/>
      <c r="AA205" s="15"/>
      <c r="AB205" s="15"/>
      <c r="AC205" s="15"/>
      <c r="AD205" s="15"/>
      <c r="AE205" s="15"/>
      <c r="AF205" s="15"/>
      <c r="AG205" s="15"/>
      <c r="AH205" s="15"/>
      <c r="AI205" s="15"/>
      <c r="AJ205" s="15"/>
      <c r="AK205" s="15"/>
      <c r="AL205" s="15"/>
      <c r="AM205" s="15"/>
      <c r="AN205" s="30"/>
    </row>
    <row r="206" spans="1:40" s="12" customFormat="1" ht="23.25" customHeight="1" thickBot="1" x14ac:dyDescent="0.35">
      <c r="A206" s="6"/>
      <c r="B206" s="6"/>
      <c r="C206" s="6"/>
      <c r="D206" s="6"/>
      <c r="E206" s="17"/>
      <c r="F206" s="6"/>
      <c r="G206" s="6"/>
      <c r="H206" s="6"/>
      <c r="I206" s="6"/>
      <c r="J206" s="6"/>
      <c r="K206" s="6"/>
      <c r="L206" s="6"/>
      <c r="M206" s="6"/>
      <c r="N206" s="6"/>
      <c r="O206" s="8"/>
      <c r="P206" s="8"/>
      <c r="Q206" s="6"/>
      <c r="R206" s="9"/>
      <c r="S206" s="6"/>
      <c r="T206" s="3" t="str">
        <f>"[" &amp; _xlfn.TEXTJOIN(", ", TRUE,
    IF(H206&lt;&gt;"", """" &amp; VJDBCore!H$1 &amp; """", ""),
    IF(I206&lt;&gt;"", """" &amp; VJDBCore!I$1 &amp; """", ""),
    IF(J206&lt;&gt;"", """" &amp; VJDBCore!J$1 &amp; """", ""),
    IF(K206&lt;&gt;"", """" &amp; VJDBCore!K$1 &amp; """", ""),
    IF(L206&lt;&gt;"", """" &amp; VJDBCore!L$1 &amp; """", ""),    IF(M206&lt;&gt;"", """" &amp; VJDBCore!M$1 &amp; """", ""),    IF(N206&lt;&gt;"", """" &amp; VJDBCore!N$1 &amp; """", ""),     IF(O206&lt;&gt;"", """" &amp; VJDBCore!O$1 &amp; """", ""),     IF(O206&lt;&gt;"", """" &amp; VJDBCore!O$1 &amp; """", ""),     IF(P206&lt;&gt;"", """" &amp; VJDBCore!P$1 &amp; """", ""),
    IF(Q210&lt;&gt;"", """" &amp; Q210 &amp; """", ""),
    IF(R206&lt;&gt;"", """" &amp; R206 &amp; """", ""),
    IF(S206&lt;&gt;"", """" &amp; S206 &amp; """", "")
) &amp; "]"</f>
        <v>[]</v>
      </c>
      <c r="U206" s="15"/>
      <c r="V206" s="15"/>
      <c r="W206" s="15"/>
      <c r="X206" s="15"/>
      <c r="Y206" s="15"/>
      <c r="Z206" s="15"/>
      <c r="AA206" s="15"/>
      <c r="AB206" s="15"/>
      <c r="AC206" s="15"/>
      <c r="AD206" s="15"/>
      <c r="AE206" s="15"/>
      <c r="AF206" s="15"/>
      <c r="AG206" s="15"/>
      <c r="AH206" s="15"/>
      <c r="AI206" s="15"/>
      <c r="AJ206" s="15"/>
      <c r="AK206" s="15"/>
      <c r="AL206" s="15"/>
      <c r="AM206" s="15"/>
      <c r="AN206" s="30"/>
    </row>
    <row r="207" spans="1:40" s="12" customFormat="1" ht="23.25" customHeight="1" thickBot="1" x14ac:dyDescent="0.35">
      <c r="A207" s="6"/>
      <c r="B207" s="6"/>
      <c r="C207" s="6"/>
      <c r="D207" s="6"/>
      <c r="E207" s="17"/>
      <c r="F207" s="6"/>
      <c r="G207" s="6"/>
      <c r="H207" s="6"/>
      <c r="I207" s="6"/>
      <c r="J207" s="6"/>
      <c r="K207" s="6"/>
      <c r="L207" s="6"/>
      <c r="M207" s="6"/>
      <c r="N207" s="6"/>
      <c r="O207" s="8"/>
      <c r="P207" s="8"/>
      <c r="Q207" s="6"/>
      <c r="R207" s="9"/>
      <c r="S207" s="6"/>
      <c r="T207" s="3" t="str">
        <f>"[" &amp; _xlfn.TEXTJOIN(", ", TRUE,
    IF(H207&lt;&gt;"", """" &amp; VJDBCore!H$1 &amp; """", ""),
    IF(I207&lt;&gt;"", """" &amp; VJDBCore!I$1 &amp; """", ""),
    IF(J207&lt;&gt;"", """" &amp; VJDBCore!J$1 &amp; """", ""),
    IF(K207&lt;&gt;"", """" &amp; VJDBCore!K$1 &amp; """", ""),
    IF(L207&lt;&gt;"", """" &amp; VJDBCore!L$1 &amp; """", ""),    IF(M207&lt;&gt;"", """" &amp; VJDBCore!M$1 &amp; """", ""),    IF(N207&lt;&gt;"", """" &amp; VJDBCore!N$1 &amp; """", ""),     IF(O207&lt;&gt;"", """" &amp; VJDBCore!O$1 &amp; """", ""),     IF(O207&lt;&gt;"", """" &amp; VJDBCore!O$1 &amp; """", ""),     IF(P207&lt;&gt;"", """" &amp; VJDBCore!P$1 &amp; """", ""),
    IF(Q211&lt;&gt;"", """" &amp; Q211 &amp; """", ""),
    IF(R207&lt;&gt;"", """" &amp; R207 &amp; """", ""),
    IF(S207&lt;&gt;"", """" &amp; S207 &amp; """", "")
) &amp; "]"</f>
        <v>[]</v>
      </c>
      <c r="U207" s="15"/>
      <c r="V207" s="15"/>
      <c r="W207" s="15"/>
      <c r="X207" s="15"/>
      <c r="Y207" s="15"/>
      <c r="Z207" s="15"/>
      <c r="AA207" s="15"/>
      <c r="AB207" s="15"/>
      <c r="AC207" s="15"/>
      <c r="AD207" s="15"/>
      <c r="AE207" s="15"/>
      <c r="AF207" s="15"/>
      <c r="AG207" s="15"/>
      <c r="AH207" s="15"/>
      <c r="AI207" s="15"/>
      <c r="AJ207" s="15"/>
      <c r="AK207" s="15"/>
      <c r="AL207" s="15"/>
      <c r="AM207" s="15"/>
      <c r="AN207" s="30"/>
    </row>
    <row r="208" spans="1:40" s="12" customFormat="1" ht="23.25" customHeight="1" thickBot="1" x14ac:dyDescent="0.35">
      <c r="A208" s="6"/>
      <c r="B208" s="6"/>
      <c r="C208" s="6"/>
      <c r="D208" s="6"/>
      <c r="E208" s="17"/>
      <c r="F208" s="6"/>
      <c r="G208" s="6"/>
      <c r="H208" s="6"/>
      <c r="I208" s="6"/>
      <c r="J208" s="6"/>
      <c r="K208" s="6"/>
      <c r="L208" s="6"/>
      <c r="M208" s="6"/>
      <c r="N208" s="6"/>
      <c r="O208" s="8"/>
      <c r="P208" s="8"/>
      <c r="Q208" s="6"/>
      <c r="R208" s="9"/>
      <c r="S208" s="6"/>
      <c r="T208" s="3" t="str">
        <f>"[" &amp; _xlfn.TEXTJOIN(", ", TRUE,
    IF(H208&lt;&gt;"", """" &amp; VJDBCore!H$1 &amp; """", ""),
    IF(I208&lt;&gt;"", """" &amp; VJDBCore!I$1 &amp; """", ""),
    IF(J208&lt;&gt;"", """" &amp; VJDBCore!J$1 &amp; """", ""),
    IF(K208&lt;&gt;"", """" &amp; VJDBCore!K$1 &amp; """", ""),
    IF(L208&lt;&gt;"", """" &amp; VJDBCore!L$1 &amp; """", ""),    IF(M208&lt;&gt;"", """" &amp; VJDBCore!M$1 &amp; """", ""),    IF(N208&lt;&gt;"", """" &amp; VJDBCore!N$1 &amp; """", ""),     IF(O208&lt;&gt;"", """" &amp; VJDBCore!O$1 &amp; """", ""),     IF(O208&lt;&gt;"", """" &amp; VJDBCore!O$1 &amp; """", ""),     IF(P208&lt;&gt;"", """" &amp; VJDBCore!P$1 &amp; """", ""),
    IF(Q212&lt;&gt;"", """" &amp; Q212 &amp; """", ""),
    IF(R208&lt;&gt;"", """" &amp; R208 &amp; """", ""),
    IF(S208&lt;&gt;"", """" &amp; S208 &amp; """", "")
) &amp; "]"</f>
        <v>[]</v>
      </c>
      <c r="U208" s="15"/>
      <c r="V208" s="15"/>
      <c r="W208" s="15"/>
      <c r="X208" s="15"/>
      <c r="Y208" s="15"/>
      <c r="Z208" s="15"/>
      <c r="AA208" s="15"/>
      <c r="AB208" s="15"/>
      <c r="AC208" s="15"/>
      <c r="AD208" s="15"/>
      <c r="AE208" s="15"/>
      <c r="AF208" s="15"/>
      <c r="AG208" s="15"/>
      <c r="AH208" s="15"/>
      <c r="AI208" s="15"/>
      <c r="AJ208" s="15"/>
      <c r="AK208" s="15"/>
      <c r="AL208" s="15"/>
      <c r="AM208" s="15"/>
      <c r="AN208" s="30"/>
    </row>
    <row r="209" spans="1:40" s="12" customFormat="1" ht="23.25" customHeight="1" thickBot="1" x14ac:dyDescent="0.35">
      <c r="A209" s="6"/>
      <c r="B209" s="6"/>
      <c r="C209" s="6"/>
      <c r="D209" s="6"/>
      <c r="E209" s="17"/>
      <c r="F209" s="6"/>
      <c r="G209" s="6"/>
      <c r="H209" s="6"/>
      <c r="I209" s="6"/>
      <c r="J209" s="6"/>
      <c r="K209" s="6"/>
      <c r="L209" s="6"/>
      <c r="M209" s="6"/>
      <c r="N209" s="6"/>
      <c r="O209" s="8"/>
      <c r="P209" s="8"/>
      <c r="Q209" s="6"/>
      <c r="R209" s="9"/>
      <c r="S209" s="6"/>
      <c r="T209" s="3" t="str">
        <f>"[" &amp; _xlfn.TEXTJOIN(", ", TRUE,
    IF(H209&lt;&gt;"", """" &amp; VJDBCore!H$1 &amp; """", ""),
    IF(I209&lt;&gt;"", """" &amp; VJDBCore!I$1 &amp; """", ""),
    IF(J209&lt;&gt;"", """" &amp; VJDBCore!J$1 &amp; """", ""),
    IF(K209&lt;&gt;"", """" &amp; VJDBCore!K$1 &amp; """", ""),
    IF(L209&lt;&gt;"", """" &amp; VJDBCore!L$1 &amp; """", ""),    IF(M209&lt;&gt;"", """" &amp; VJDBCore!M$1 &amp; """", ""),    IF(N209&lt;&gt;"", """" &amp; VJDBCore!N$1 &amp; """", ""),     IF(O209&lt;&gt;"", """" &amp; VJDBCore!O$1 &amp; """", ""),     IF(O209&lt;&gt;"", """" &amp; VJDBCore!O$1 &amp; """", ""),     IF(P209&lt;&gt;"", """" &amp; VJDBCore!P$1 &amp; """", ""),
    IF(Q213&lt;&gt;"", """" &amp; Q213 &amp; """", ""),
    IF(R209&lt;&gt;"", """" &amp; R209 &amp; """", ""),
    IF(S209&lt;&gt;"", """" &amp; S209 &amp; """", "")
) &amp; "]"</f>
        <v>[]</v>
      </c>
      <c r="U209" s="15"/>
      <c r="V209" s="15"/>
      <c r="W209" s="15"/>
      <c r="X209" s="15"/>
      <c r="Y209" s="15"/>
      <c r="Z209" s="15"/>
      <c r="AA209" s="15"/>
      <c r="AB209" s="15"/>
      <c r="AC209" s="15"/>
      <c r="AD209" s="15"/>
      <c r="AE209" s="15"/>
      <c r="AF209" s="15"/>
      <c r="AG209" s="15"/>
      <c r="AH209" s="15"/>
      <c r="AI209" s="15"/>
      <c r="AJ209" s="15"/>
      <c r="AK209" s="15"/>
      <c r="AL209" s="15"/>
      <c r="AM209" s="15"/>
      <c r="AN209" s="30"/>
    </row>
    <row r="210" spans="1:40" s="12" customFormat="1" ht="23.25" customHeight="1" thickBot="1" x14ac:dyDescent="0.35">
      <c r="A210" s="6"/>
      <c r="B210" s="6"/>
      <c r="C210" s="6"/>
      <c r="D210" s="6"/>
      <c r="E210" s="17"/>
      <c r="F210" s="6"/>
      <c r="G210" s="6"/>
      <c r="H210" s="6"/>
      <c r="I210" s="6"/>
      <c r="J210" s="6"/>
      <c r="K210" s="6"/>
      <c r="L210" s="6"/>
      <c r="M210" s="6"/>
      <c r="N210" s="6"/>
      <c r="O210" s="8"/>
      <c r="P210" s="8"/>
      <c r="Q210" s="6"/>
      <c r="R210" s="9"/>
      <c r="S210" s="6"/>
      <c r="T210" s="3" t="str">
        <f>"[" &amp; _xlfn.TEXTJOIN(", ", TRUE,
    IF(H210&lt;&gt;"", """" &amp; VJDBCore!H$1 &amp; """", ""),
    IF(I210&lt;&gt;"", """" &amp; VJDBCore!I$1 &amp; """", ""),
    IF(J210&lt;&gt;"", """" &amp; VJDBCore!J$1 &amp; """", ""),
    IF(K210&lt;&gt;"", """" &amp; VJDBCore!K$1 &amp; """", ""),
    IF(L210&lt;&gt;"", """" &amp; VJDBCore!L$1 &amp; """", ""),    IF(M210&lt;&gt;"", """" &amp; VJDBCore!M$1 &amp; """", ""),    IF(N210&lt;&gt;"", """" &amp; VJDBCore!N$1 &amp; """", ""),     IF(O210&lt;&gt;"", """" &amp; VJDBCore!O$1 &amp; """", ""),     IF(O210&lt;&gt;"", """" &amp; VJDBCore!O$1 &amp; """", ""),     IF(P210&lt;&gt;"", """" &amp; VJDBCore!P$1 &amp; """", ""),
    IF(Q214&lt;&gt;"", """" &amp; Q214 &amp; """", ""),
    IF(R210&lt;&gt;"", """" &amp; R210 &amp; """", ""),
    IF(S210&lt;&gt;"", """" &amp; S210 &amp; """", "")
) &amp; "]"</f>
        <v>[]</v>
      </c>
      <c r="U210" s="15"/>
      <c r="V210" s="15"/>
      <c r="W210" s="15"/>
      <c r="X210" s="15"/>
      <c r="Y210" s="15"/>
      <c r="Z210" s="15"/>
      <c r="AA210" s="15"/>
      <c r="AB210" s="15"/>
      <c r="AC210" s="15"/>
      <c r="AD210" s="15"/>
      <c r="AE210" s="15"/>
      <c r="AF210" s="15"/>
      <c r="AG210" s="15"/>
      <c r="AH210" s="15"/>
      <c r="AI210" s="15"/>
      <c r="AJ210" s="15"/>
      <c r="AK210" s="15"/>
      <c r="AL210" s="15"/>
      <c r="AM210" s="15"/>
      <c r="AN210" s="30"/>
    </row>
    <row r="211" spans="1:40" s="12" customFormat="1" ht="23.25" customHeight="1" thickBot="1" x14ac:dyDescent="0.35">
      <c r="A211" s="6"/>
      <c r="B211" s="6"/>
      <c r="C211" s="6"/>
      <c r="D211" s="6"/>
      <c r="E211" s="17"/>
      <c r="F211" s="6"/>
      <c r="G211" s="6"/>
      <c r="H211" s="6"/>
      <c r="I211" s="6"/>
      <c r="J211" s="6"/>
      <c r="K211" s="6"/>
      <c r="L211" s="6"/>
      <c r="M211" s="6"/>
      <c r="N211" s="6"/>
      <c r="O211" s="8"/>
      <c r="P211" s="8"/>
      <c r="Q211" s="6"/>
      <c r="R211" s="9"/>
      <c r="S211" s="6"/>
      <c r="T211" s="3" t="str">
        <f>"[" &amp; _xlfn.TEXTJOIN(", ", TRUE,
    IF(H211&lt;&gt;"", """" &amp; VJDBCore!H$1 &amp; """", ""),
    IF(I211&lt;&gt;"", """" &amp; VJDBCore!I$1 &amp; """", ""),
    IF(J211&lt;&gt;"", """" &amp; VJDBCore!J$1 &amp; """", ""),
    IF(K211&lt;&gt;"", """" &amp; VJDBCore!K$1 &amp; """", ""),
    IF(L211&lt;&gt;"", """" &amp; VJDBCore!L$1 &amp; """", ""),    IF(M211&lt;&gt;"", """" &amp; VJDBCore!M$1 &amp; """", ""),    IF(N211&lt;&gt;"", """" &amp; VJDBCore!N$1 &amp; """", ""),     IF(O211&lt;&gt;"", """" &amp; VJDBCore!O$1 &amp; """", ""),     IF(O211&lt;&gt;"", """" &amp; VJDBCore!O$1 &amp; """", ""),     IF(P211&lt;&gt;"", """" &amp; VJDBCore!P$1 &amp; """", ""),
    IF(Q215&lt;&gt;"", """" &amp; Q215 &amp; """", ""),
    IF(R211&lt;&gt;"", """" &amp; R211 &amp; """", ""),
    IF(S211&lt;&gt;"", """" &amp; S211 &amp; """", "")
) &amp; "]"</f>
        <v>[]</v>
      </c>
      <c r="U211" s="15"/>
      <c r="V211" s="15"/>
      <c r="W211" s="15"/>
      <c r="X211" s="15"/>
      <c r="Y211" s="15"/>
      <c r="Z211" s="15"/>
      <c r="AA211" s="15"/>
      <c r="AB211" s="15"/>
      <c r="AC211" s="15"/>
      <c r="AD211" s="15"/>
      <c r="AE211" s="15"/>
      <c r="AF211" s="15"/>
      <c r="AG211" s="15"/>
      <c r="AH211" s="15"/>
      <c r="AI211" s="15"/>
      <c r="AJ211" s="15"/>
      <c r="AK211" s="15"/>
      <c r="AL211" s="15"/>
      <c r="AM211" s="15"/>
      <c r="AN211" s="30"/>
    </row>
    <row r="212" spans="1:40" s="12" customFormat="1" ht="23.25" customHeight="1" thickBot="1" x14ac:dyDescent="0.35">
      <c r="A212" s="6"/>
      <c r="B212" s="6"/>
      <c r="C212" s="6"/>
      <c r="D212" s="6"/>
      <c r="E212" s="17"/>
      <c r="F212" s="6"/>
      <c r="G212" s="6"/>
      <c r="H212" s="6"/>
      <c r="I212" s="6"/>
      <c r="J212" s="6"/>
      <c r="K212" s="6"/>
      <c r="L212" s="6"/>
      <c r="M212" s="6"/>
      <c r="N212" s="6"/>
      <c r="O212" s="8"/>
      <c r="P212" s="8"/>
      <c r="Q212" s="6"/>
      <c r="R212" s="9"/>
      <c r="S212" s="6"/>
      <c r="T212" s="3" t="str">
        <f>"[" &amp; _xlfn.TEXTJOIN(", ", TRUE,
    IF(H212&lt;&gt;"", """" &amp; VJDBCore!H$1 &amp; """", ""),
    IF(I212&lt;&gt;"", """" &amp; VJDBCore!I$1 &amp; """", ""),
    IF(J212&lt;&gt;"", """" &amp; VJDBCore!J$1 &amp; """", ""),
    IF(K212&lt;&gt;"", """" &amp; VJDBCore!K$1 &amp; """", ""),
    IF(L212&lt;&gt;"", """" &amp; VJDBCore!L$1 &amp; """", ""),    IF(M212&lt;&gt;"", """" &amp; VJDBCore!M$1 &amp; """", ""),    IF(N212&lt;&gt;"", """" &amp; VJDBCore!N$1 &amp; """", ""),     IF(O212&lt;&gt;"", """" &amp; VJDBCore!O$1 &amp; """", ""),     IF(O212&lt;&gt;"", """" &amp; VJDBCore!O$1 &amp; """", ""),     IF(P212&lt;&gt;"", """" &amp; VJDBCore!P$1 &amp; """", ""),
    IF(Q216&lt;&gt;"", """" &amp; Q216 &amp; """", ""),
    IF(R212&lt;&gt;"", """" &amp; R212 &amp; """", ""),
    IF(S212&lt;&gt;"", """" &amp; S212 &amp; """", "")
) &amp; "]"</f>
        <v>[]</v>
      </c>
      <c r="U212" s="15"/>
      <c r="V212" s="15"/>
      <c r="W212" s="15"/>
      <c r="X212" s="15"/>
      <c r="Y212" s="15"/>
      <c r="Z212" s="15"/>
      <c r="AA212" s="15"/>
      <c r="AB212" s="15"/>
      <c r="AC212" s="15"/>
      <c r="AD212" s="15"/>
      <c r="AE212" s="15"/>
      <c r="AF212" s="15"/>
      <c r="AG212" s="15"/>
      <c r="AH212" s="15"/>
      <c r="AI212" s="15"/>
      <c r="AJ212" s="15"/>
      <c r="AK212" s="15"/>
      <c r="AL212" s="15"/>
      <c r="AM212" s="15"/>
      <c r="AN212" s="30"/>
    </row>
    <row r="213" spans="1:40" s="12" customFormat="1" ht="23.25" customHeight="1" thickBot="1" x14ac:dyDescent="0.35">
      <c r="A213" s="6"/>
      <c r="B213" s="6"/>
      <c r="C213" s="6"/>
      <c r="D213" s="6"/>
      <c r="E213" s="17"/>
      <c r="F213" s="6"/>
      <c r="G213" s="6"/>
      <c r="H213" s="6"/>
      <c r="I213" s="6"/>
      <c r="J213" s="6"/>
      <c r="K213" s="6"/>
      <c r="L213" s="6"/>
      <c r="M213" s="6"/>
      <c r="N213" s="6"/>
      <c r="O213" s="8"/>
      <c r="P213" s="8"/>
      <c r="Q213" s="6"/>
      <c r="R213" s="9"/>
      <c r="S213" s="6"/>
      <c r="T213" s="3" t="str">
        <f>"[" &amp; _xlfn.TEXTJOIN(", ", TRUE,
    IF(H213&lt;&gt;"", """" &amp; VJDBCore!H$1 &amp; """", ""),
    IF(I213&lt;&gt;"", """" &amp; VJDBCore!I$1 &amp; """", ""),
    IF(J213&lt;&gt;"", """" &amp; VJDBCore!J$1 &amp; """", ""),
    IF(K213&lt;&gt;"", """" &amp; VJDBCore!K$1 &amp; """", ""),
    IF(L213&lt;&gt;"", """" &amp; VJDBCore!L$1 &amp; """", ""),    IF(M213&lt;&gt;"", """" &amp; VJDBCore!M$1 &amp; """", ""),    IF(N213&lt;&gt;"", """" &amp; VJDBCore!N$1 &amp; """", ""),     IF(O213&lt;&gt;"", """" &amp; VJDBCore!O$1 &amp; """", ""),     IF(O213&lt;&gt;"", """" &amp; VJDBCore!O$1 &amp; """", ""),     IF(P213&lt;&gt;"", """" &amp; VJDBCore!P$1 &amp; """", ""),
    IF(Q217&lt;&gt;"", """" &amp; Q217 &amp; """", ""),
    IF(R213&lt;&gt;"", """" &amp; R213 &amp; """", ""),
    IF(S213&lt;&gt;"", """" &amp; S213 &amp; """", "")
) &amp; "]"</f>
        <v>[]</v>
      </c>
      <c r="U213" s="15"/>
      <c r="V213" s="15"/>
      <c r="W213" s="15"/>
      <c r="X213" s="15"/>
      <c r="Y213" s="15"/>
      <c r="Z213" s="15"/>
      <c r="AA213" s="15"/>
      <c r="AB213" s="15"/>
      <c r="AC213" s="15"/>
      <c r="AD213" s="15"/>
      <c r="AE213" s="15"/>
      <c r="AF213" s="15"/>
      <c r="AG213" s="15"/>
      <c r="AH213" s="15"/>
      <c r="AI213" s="15"/>
      <c r="AJ213" s="15"/>
      <c r="AK213" s="15"/>
      <c r="AL213" s="15"/>
      <c r="AM213" s="15"/>
      <c r="AN213" s="30"/>
    </row>
    <row r="214" spans="1:40" s="12" customFormat="1" ht="23.25" customHeight="1" thickBot="1" x14ac:dyDescent="0.35">
      <c r="A214" s="6"/>
      <c r="B214" s="6"/>
      <c r="C214" s="6"/>
      <c r="D214" s="6"/>
      <c r="E214" s="17"/>
      <c r="F214" s="6"/>
      <c r="G214" s="6"/>
      <c r="H214" s="6"/>
      <c r="I214" s="6"/>
      <c r="J214" s="6"/>
      <c r="K214" s="6"/>
      <c r="L214" s="6"/>
      <c r="M214" s="6"/>
      <c r="N214" s="6"/>
      <c r="O214" s="8"/>
      <c r="P214" s="8"/>
      <c r="Q214" s="6"/>
      <c r="R214" s="9"/>
      <c r="S214" s="6"/>
      <c r="T214" s="3" t="str">
        <f>"[" &amp; _xlfn.TEXTJOIN(", ", TRUE,
    IF(H214&lt;&gt;"", """" &amp; VJDBCore!H$1 &amp; """", ""),
    IF(I214&lt;&gt;"", """" &amp; VJDBCore!I$1 &amp; """", ""),
    IF(J214&lt;&gt;"", """" &amp; VJDBCore!J$1 &amp; """", ""),
    IF(K214&lt;&gt;"", """" &amp; VJDBCore!K$1 &amp; """", ""),
    IF(L214&lt;&gt;"", """" &amp; VJDBCore!L$1 &amp; """", ""),    IF(M214&lt;&gt;"", """" &amp; VJDBCore!M$1 &amp; """", ""),    IF(N214&lt;&gt;"", """" &amp; VJDBCore!N$1 &amp; """", ""),     IF(O214&lt;&gt;"", """" &amp; VJDBCore!O$1 &amp; """", ""),     IF(O214&lt;&gt;"", """" &amp; VJDBCore!O$1 &amp; """", ""),     IF(P214&lt;&gt;"", """" &amp; VJDBCore!P$1 &amp; """", ""),
    IF(Q218&lt;&gt;"", """" &amp; Q218 &amp; """", ""),
    IF(R214&lt;&gt;"", """" &amp; R214 &amp; """", ""),
    IF(S214&lt;&gt;"", """" &amp; S214 &amp; """", "")
) &amp; "]"</f>
        <v>[]</v>
      </c>
      <c r="U214" s="15"/>
      <c r="V214" s="15"/>
      <c r="W214" s="15"/>
      <c r="X214" s="15"/>
      <c r="Y214" s="15"/>
      <c r="Z214" s="15"/>
      <c r="AA214" s="15"/>
      <c r="AB214" s="15"/>
      <c r="AC214" s="15"/>
      <c r="AD214" s="15"/>
      <c r="AE214" s="15"/>
      <c r="AF214" s="15"/>
      <c r="AG214" s="15"/>
      <c r="AH214" s="15"/>
      <c r="AI214" s="15"/>
      <c r="AJ214" s="15"/>
      <c r="AK214" s="15"/>
      <c r="AL214" s="15"/>
      <c r="AM214" s="15"/>
      <c r="AN214" s="30"/>
    </row>
    <row r="215" spans="1:40" s="12" customFormat="1" ht="23.25" customHeight="1" thickBot="1" x14ac:dyDescent="0.35">
      <c r="A215" s="6"/>
      <c r="B215" s="6"/>
      <c r="C215" s="6"/>
      <c r="D215" s="6"/>
      <c r="E215" s="17"/>
      <c r="F215" s="6"/>
      <c r="G215" s="6"/>
      <c r="H215" s="6"/>
      <c r="I215" s="6"/>
      <c r="J215" s="6"/>
      <c r="K215" s="6"/>
      <c r="L215" s="6"/>
      <c r="M215" s="6"/>
      <c r="N215" s="6"/>
      <c r="O215" s="8"/>
      <c r="P215" s="8"/>
      <c r="Q215" s="6"/>
      <c r="R215" s="9"/>
      <c r="S215" s="6"/>
      <c r="T215" s="3" t="str">
        <f>"[" &amp; _xlfn.TEXTJOIN(", ", TRUE,
    IF(H215&lt;&gt;"", """" &amp; VJDBCore!H$1 &amp; """", ""),
    IF(I215&lt;&gt;"", """" &amp; VJDBCore!I$1 &amp; """", ""),
    IF(J215&lt;&gt;"", """" &amp; VJDBCore!J$1 &amp; """", ""),
    IF(K215&lt;&gt;"", """" &amp; VJDBCore!K$1 &amp; """", ""),
    IF(L215&lt;&gt;"", """" &amp; VJDBCore!L$1 &amp; """", ""),    IF(M215&lt;&gt;"", """" &amp; VJDBCore!M$1 &amp; """", ""),    IF(N215&lt;&gt;"", """" &amp; VJDBCore!N$1 &amp; """", ""),     IF(O215&lt;&gt;"", """" &amp; VJDBCore!O$1 &amp; """", ""),     IF(O215&lt;&gt;"", """" &amp; VJDBCore!O$1 &amp; """", ""),     IF(P215&lt;&gt;"", """" &amp; VJDBCore!P$1 &amp; """", ""),
    IF(Q219&lt;&gt;"", """" &amp; Q219 &amp; """", ""),
    IF(R215&lt;&gt;"", """" &amp; R215 &amp; """", ""),
    IF(S215&lt;&gt;"", """" &amp; S215 &amp; """", "")
) &amp; "]"</f>
        <v>[]</v>
      </c>
      <c r="U215" s="15"/>
      <c r="V215" s="15"/>
      <c r="W215" s="15"/>
      <c r="X215" s="15"/>
      <c r="Y215" s="15"/>
      <c r="Z215" s="15"/>
      <c r="AA215" s="15"/>
      <c r="AB215" s="15"/>
      <c r="AC215" s="15"/>
      <c r="AD215" s="15"/>
      <c r="AE215" s="15"/>
      <c r="AF215" s="15"/>
      <c r="AG215" s="15"/>
      <c r="AH215" s="15"/>
      <c r="AI215" s="15"/>
      <c r="AJ215" s="15"/>
      <c r="AK215" s="15"/>
      <c r="AL215" s="15"/>
      <c r="AM215" s="15"/>
      <c r="AN215" s="30"/>
    </row>
    <row r="216" spans="1:40" s="12" customFormat="1" ht="23.25" customHeight="1" thickBot="1" x14ac:dyDescent="0.35">
      <c r="A216" s="6"/>
      <c r="B216" s="6"/>
      <c r="C216" s="6"/>
      <c r="D216" s="6"/>
      <c r="E216" s="17"/>
      <c r="F216" s="6"/>
      <c r="G216" s="6"/>
      <c r="H216" s="6"/>
      <c r="I216" s="6"/>
      <c r="J216" s="6"/>
      <c r="K216" s="6"/>
      <c r="L216" s="6"/>
      <c r="M216" s="6"/>
      <c r="N216" s="6"/>
      <c r="O216" s="8"/>
      <c r="P216" s="8"/>
      <c r="Q216" s="6"/>
      <c r="R216" s="9"/>
      <c r="S216" s="6"/>
      <c r="T216" s="3" t="str">
        <f>"[" &amp; _xlfn.TEXTJOIN(", ", TRUE,
    IF(H216&lt;&gt;"", """" &amp; VJDBCore!H$1 &amp; """", ""),
    IF(I216&lt;&gt;"", """" &amp; VJDBCore!I$1 &amp; """", ""),
    IF(J216&lt;&gt;"", """" &amp; VJDBCore!J$1 &amp; """", ""),
    IF(K216&lt;&gt;"", """" &amp; VJDBCore!K$1 &amp; """", ""),
    IF(L216&lt;&gt;"", """" &amp; VJDBCore!L$1 &amp; """", ""),    IF(M216&lt;&gt;"", """" &amp; VJDBCore!M$1 &amp; """", ""),    IF(N216&lt;&gt;"", """" &amp; VJDBCore!N$1 &amp; """", ""),     IF(O216&lt;&gt;"", """" &amp; VJDBCore!O$1 &amp; """", ""),     IF(O216&lt;&gt;"", """" &amp; VJDBCore!O$1 &amp; """", ""),     IF(P216&lt;&gt;"", """" &amp; VJDBCore!P$1 &amp; """", ""),
    IF(Q220&lt;&gt;"", """" &amp; Q220 &amp; """", ""),
    IF(R216&lt;&gt;"", """" &amp; R216 &amp; """", ""),
    IF(S216&lt;&gt;"", """" &amp; S216 &amp; """", "")
) &amp; "]"</f>
        <v>[]</v>
      </c>
      <c r="U216" s="15"/>
      <c r="V216" s="15"/>
      <c r="W216" s="15"/>
      <c r="X216" s="15"/>
      <c r="Y216" s="15"/>
      <c r="Z216" s="15"/>
      <c r="AA216" s="15"/>
      <c r="AB216" s="15"/>
      <c r="AC216" s="15"/>
      <c r="AD216" s="15"/>
      <c r="AE216" s="15"/>
      <c r="AF216" s="15"/>
      <c r="AG216" s="15"/>
      <c r="AH216" s="15"/>
      <c r="AI216" s="15"/>
      <c r="AJ216" s="15"/>
      <c r="AK216" s="15"/>
      <c r="AL216" s="15"/>
      <c r="AM216" s="15"/>
      <c r="AN216" s="30"/>
    </row>
    <row r="217" spans="1:40" s="12" customFormat="1" ht="23.25" customHeight="1" thickBot="1" x14ac:dyDescent="0.35">
      <c r="A217" s="6"/>
      <c r="B217" s="6"/>
      <c r="C217" s="6"/>
      <c r="D217" s="6"/>
      <c r="E217" s="17"/>
      <c r="F217" s="6"/>
      <c r="G217" s="6"/>
      <c r="H217" s="6"/>
      <c r="I217" s="6"/>
      <c r="J217" s="6"/>
      <c r="K217" s="6"/>
      <c r="L217" s="6"/>
      <c r="M217" s="6"/>
      <c r="N217" s="6"/>
      <c r="O217" s="8"/>
      <c r="P217" s="8"/>
      <c r="Q217" s="6"/>
      <c r="R217" s="9"/>
      <c r="S217" s="6"/>
      <c r="T217" s="3" t="str">
        <f>"[" &amp; _xlfn.TEXTJOIN(", ", TRUE,
    IF(H217&lt;&gt;"", """" &amp; VJDBCore!H$1 &amp; """", ""),
    IF(I217&lt;&gt;"", """" &amp; VJDBCore!I$1 &amp; """", ""),
    IF(J217&lt;&gt;"", """" &amp; VJDBCore!J$1 &amp; """", ""),
    IF(K217&lt;&gt;"", """" &amp; VJDBCore!K$1 &amp; """", ""),
    IF(L217&lt;&gt;"", """" &amp; VJDBCore!L$1 &amp; """", ""),    IF(M217&lt;&gt;"", """" &amp; VJDBCore!M$1 &amp; """", ""),    IF(N217&lt;&gt;"", """" &amp; VJDBCore!N$1 &amp; """", ""),     IF(O217&lt;&gt;"", """" &amp; VJDBCore!O$1 &amp; """", ""),     IF(O217&lt;&gt;"", """" &amp; VJDBCore!O$1 &amp; """", ""),     IF(P217&lt;&gt;"", """" &amp; VJDBCore!P$1 &amp; """", ""),
    IF(Q221&lt;&gt;"", """" &amp; Q221 &amp; """", ""),
    IF(R217&lt;&gt;"", """" &amp; R217 &amp; """", ""),
    IF(S217&lt;&gt;"", """" &amp; S217 &amp; """", "")
) &amp; "]"</f>
        <v>[]</v>
      </c>
      <c r="U217" s="15"/>
      <c r="V217" s="15"/>
      <c r="W217" s="15"/>
      <c r="X217" s="15"/>
      <c r="Y217" s="15"/>
      <c r="Z217" s="15"/>
      <c r="AA217" s="15"/>
      <c r="AB217" s="15"/>
      <c r="AC217" s="15"/>
      <c r="AD217" s="15"/>
      <c r="AE217" s="15"/>
      <c r="AF217" s="15"/>
      <c r="AG217" s="15"/>
      <c r="AH217" s="15"/>
      <c r="AI217" s="15"/>
      <c r="AJ217" s="15"/>
      <c r="AK217" s="15"/>
      <c r="AL217" s="15"/>
      <c r="AM217" s="15"/>
      <c r="AN217" s="30"/>
    </row>
    <row r="218" spans="1:40" s="12" customFormat="1" ht="23.25" customHeight="1" thickBot="1" x14ac:dyDescent="0.35">
      <c r="A218" s="6"/>
      <c r="B218" s="6"/>
      <c r="C218" s="6"/>
      <c r="D218" s="6"/>
      <c r="E218" s="17"/>
      <c r="F218" s="6"/>
      <c r="G218" s="6"/>
      <c r="H218" s="6"/>
      <c r="I218" s="6"/>
      <c r="J218" s="6"/>
      <c r="K218" s="6"/>
      <c r="L218" s="6"/>
      <c r="M218" s="6"/>
      <c r="N218" s="6"/>
      <c r="O218" s="8"/>
      <c r="P218" s="8"/>
      <c r="Q218" s="6"/>
      <c r="R218" s="9"/>
      <c r="S218" s="6"/>
      <c r="T218" s="3" t="str">
        <f>"[" &amp; _xlfn.TEXTJOIN(", ", TRUE,
    IF(H218&lt;&gt;"", """" &amp; VJDBCore!H$1 &amp; """", ""),
    IF(I218&lt;&gt;"", """" &amp; VJDBCore!I$1 &amp; """", ""),
    IF(J218&lt;&gt;"", """" &amp; VJDBCore!J$1 &amp; """", ""),
    IF(K218&lt;&gt;"", """" &amp; VJDBCore!K$1 &amp; """", ""),
    IF(L218&lt;&gt;"", """" &amp; VJDBCore!L$1 &amp; """", ""),    IF(M218&lt;&gt;"", """" &amp; VJDBCore!M$1 &amp; """", ""),    IF(N218&lt;&gt;"", """" &amp; VJDBCore!N$1 &amp; """", ""),     IF(O218&lt;&gt;"", """" &amp; VJDBCore!O$1 &amp; """", ""),     IF(O218&lt;&gt;"", """" &amp; VJDBCore!O$1 &amp; """", ""),     IF(P218&lt;&gt;"", """" &amp; VJDBCore!P$1 &amp; """", ""),
    IF(Q222&lt;&gt;"", """" &amp; Q222 &amp; """", ""),
    IF(R218&lt;&gt;"", """" &amp; R218 &amp; """", ""),
    IF(S218&lt;&gt;"", """" &amp; S218 &amp; """", "")
) &amp; "]"</f>
        <v>[]</v>
      </c>
      <c r="U218" s="15"/>
      <c r="V218" s="15"/>
      <c r="W218" s="15"/>
      <c r="X218" s="15"/>
      <c r="Y218" s="15"/>
      <c r="Z218" s="15"/>
      <c r="AA218" s="15"/>
      <c r="AB218" s="15"/>
      <c r="AC218" s="15"/>
      <c r="AD218" s="15"/>
      <c r="AE218" s="15"/>
      <c r="AF218" s="15"/>
      <c r="AG218" s="15"/>
      <c r="AH218" s="15"/>
      <c r="AI218" s="15"/>
      <c r="AJ218" s="15"/>
      <c r="AK218" s="15"/>
      <c r="AL218" s="15"/>
      <c r="AM218" s="15"/>
      <c r="AN218" s="30"/>
    </row>
    <row r="219" spans="1:40" s="12" customFormat="1" ht="23.25" customHeight="1" thickBot="1" x14ac:dyDescent="0.35">
      <c r="A219" s="6"/>
      <c r="B219" s="6"/>
      <c r="C219" s="6"/>
      <c r="D219" s="6"/>
      <c r="E219" s="17"/>
      <c r="F219" s="6"/>
      <c r="G219" s="6"/>
      <c r="H219" s="6"/>
      <c r="I219" s="6"/>
      <c r="J219" s="6"/>
      <c r="K219" s="6"/>
      <c r="L219" s="6"/>
      <c r="M219" s="6"/>
      <c r="N219" s="6"/>
      <c r="O219" s="8"/>
      <c r="P219" s="8"/>
      <c r="Q219" s="6"/>
      <c r="R219" s="9"/>
      <c r="S219" s="6"/>
      <c r="T219" s="3" t="str">
        <f>"[" &amp; _xlfn.TEXTJOIN(", ", TRUE,
    IF(H219&lt;&gt;"", """" &amp; VJDBCore!H$1 &amp; """", ""),
    IF(I219&lt;&gt;"", """" &amp; VJDBCore!I$1 &amp; """", ""),
    IF(J219&lt;&gt;"", """" &amp; VJDBCore!J$1 &amp; """", ""),
    IF(K219&lt;&gt;"", """" &amp; VJDBCore!K$1 &amp; """", ""),
    IF(L219&lt;&gt;"", """" &amp; VJDBCore!L$1 &amp; """", ""),    IF(M219&lt;&gt;"", """" &amp; VJDBCore!M$1 &amp; """", ""),    IF(N219&lt;&gt;"", """" &amp; VJDBCore!N$1 &amp; """", ""),     IF(O219&lt;&gt;"", """" &amp; VJDBCore!O$1 &amp; """", ""),     IF(O219&lt;&gt;"", """" &amp; VJDBCore!O$1 &amp; """", ""),     IF(P219&lt;&gt;"", """" &amp; VJDBCore!P$1 &amp; """", ""),
    IF(Q223&lt;&gt;"", """" &amp; Q223 &amp; """", ""),
    IF(R219&lt;&gt;"", """" &amp; R219 &amp; """", ""),
    IF(S219&lt;&gt;"", """" &amp; S219 &amp; """", "")
) &amp; "]"</f>
        <v>[]</v>
      </c>
      <c r="U219" s="15"/>
      <c r="V219" s="15"/>
      <c r="W219" s="15"/>
      <c r="X219" s="15"/>
      <c r="Y219" s="15"/>
      <c r="Z219" s="15"/>
      <c r="AA219" s="15"/>
      <c r="AB219" s="15"/>
      <c r="AC219" s="15"/>
      <c r="AD219" s="15"/>
      <c r="AE219" s="15"/>
      <c r="AF219" s="15"/>
      <c r="AG219" s="15"/>
      <c r="AH219" s="15"/>
      <c r="AI219" s="15"/>
      <c r="AJ219" s="15"/>
      <c r="AK219" s="15"/>
      <c r="AL219" s="15"/>
      <c r="AM219" s="15"/>
      <c r="AN219" s="30"/>
    </row>
    <row r="220" spans="1:40" s="12" customFormat="1" ht="23.25" customHeight="1" thickBot="1" x14ac:dyDescent="0.35">
      <c r="A220" s="6"/>
      <c r="B220" s="6"/>
      <c r="C220" s="6"/>
      <c r="D220" s="6"/>
      <c r="E220" s="17"/>
      <c r="F220" s="6"/>
      <c r="G220" s="6"/>
      <c r="H220" s="6"/>
      <c r="I220" s="6"/>
      <c r="J220" s="6"/>
      <c r="K220" s="6"/>
      <c r="L220" s="6"/>
      <c r="M220" s="6"/>
      <c r="N220" s="6"/>
      <c r="O220" s="8"/>
      <c r="P220" s="8"/>
      <c r="Q220" s="6"/>
      <c r="R220" s="9"/>
      <c r="S220" s="6"/>
      <c r="T220" s="3" t="str">
        <f>"[" &amp; _xlfn.TEXTJOIN(", ", TRUE,
    IF(H220&lt;&gt;"", """" &amp; VJDBCore!H$1 &amp; """", ""),
    IF(I220&lt;&gt;"", """" &amp; VJDBCore!I$1 &amp; """", ""),
    IF(J220&lt;&gt;"", """" &amp; VJDBCore!J$1 &amp; """", ""),
    IF(K220&lt;&gt;"", """" &amp; VJDBCore!K$1 &amp; """", ""),
    IF(L220&lt;&gt;"", """" &amp; VJDBCore!L$1 &amp; """", ""),    IF(M220&lt;&gt;"", """" &amp; VJDBCore!M$1 &amp; """", ""),    IF(N220&lt;&gt;"", """" &amp; VJDBCore!N$1 &amp; """", ""),     IF(O220&lt;&gt;"", """" &amp; VJDBCore!O$1 &amp; """", ""),     IF(O220&lt;&gt;"", """" &amp; VJDBCore!O$1 &amp; """", ""),     IF(P220&lt;&gt;"", """" &amp; VJDBCore!P$1 &amp; """", ""),
    IF(Q224&lt;&gt;"", """" &amp; Q224 &amp; """", ""),
    IF(R220&lt;&gt;"", """" &amp; R220 &amp; """", ""),
    IF(S220&lt;&gt;"", """" &amp; S220 &amp; """", "")
) &amp; "]"</f>
        <v>[]</v>
      </c>
      <c r="U220" s="15"/>
      <c r="V220" s="15"/>
      <c r="W220" s="15"/>
      <c r="X220" s="15"/>
      <c r="Y220" s="15"/>
      <c r="Z220" s="15"/>
      <c r="AA220" s="15"/>
      <c r="AB220" s="15"/>
      <c r="AC220" s="15"/>
      <c r="AD220" s="15"/>
      <c r="AE220" s="15"/>
      <c r="AF220" s="15"/>
      <c r="AG220" s="15"/>
      <c r="AH220" s="15"/>
      <c r="AI220" s="15"/>
      <c r="AJ220" s="15"/>
      <c r="AK220" s="15"/>
      <c r="AL220" s="15"/>
      <c r="AM220" s="15"/>
      <c r="AN220" s="30"/>
    </row>
    <row r="221" spans="1:40" s="12" customFormat="1" ht="23.25" customHeight="1" thickBot="1" x14ac:dyDescent="0.35">
      <c r="A221" s="6"/>
      <c r="B221" s="6"/>
      <c r="C221" s="6"/>
      <c r="D221" s="6"/>
      <c r="E221" s="17"/>
      <c r="F221" s="6"/>
      <c r="G221" s="6"/>
      <c r="H221" s="6"/>
      <c r="I221" s="6"/>
      <c r="J221" s="6"/>
      <c r="K221" s="6"/>
      <c r="L221" s="6"/>
      <c r="M221" s="6"/>
      <c r="N221" s="6"/>
      <c r="O221" s="8"/>
      <c r="P221" s="8"/>
      <c r="Q221" s="6"/>
      <c r="R221" s="9"/>
      <c r="S221" s="6"/>
      <c r="T221" s="3" t="str">
        <f>"[" &amp; _xlfn.TEXTJOIN(", ", TRUE,
    IF(H221&lt;&gt;"", """" &amp; VJDBCore!H$1 &amp; """", ""),
    IF(I221&lt;&gt;"", """" &amp; VJDBCore!I$1 &amp; """", ""),
    IF(J221&lt;&gt;"", """" &amp; VJDBCore!J$1 &amp; """", ""),
    IF(K221&lt;&gt;"", """" &amp; VJDBCore!K$1 &amp; """", ""),
    IF(L221&lt;&gt;"", """" &amp; VJDBCore!L$1 &amp; """", ""),    IF(M221&lt;&gt;"", """" &amp; VJDBCore!M$1 &amp; """", ""),    IF(N221&lt;&gt;"", """" &amp; VJDBCore!N$1 &amp; """", ""),     IF(O221&lt;&gt;"", """" &amp; VJDBCore!O$1 &amp; """", ""),     IF(O221&lt;&gt;"", """" &amp; VJDBCore!O$1 &amp; """", ""),     IF(P221&lt;&gt;"", """" &amp; VJDBCore!P$1 &amp; """", ""),
    IF(Q225&lt;&gt;"", """" &amp; Q225 &amp; """", ""),
    IF(R221&lt;&gt;"", """" &amp; R221 &amp; """", ""),
    IF(S221&lt;&gt;"", """" &amp; S221 &amp; """", "")
) &amp; "]"</f>
        <v>[]</v>
      </c>
      <c r="U221" s="15"/>
      <c r="V221" s="15"/>
      <c r="W221" s="15"/>
      <c r="X221" s="15"/>
      <c r="Y221" s="15"/>
      <c r="Z221" s="15"/>
      <c r="AA221" s="15"/>
      <c r="AB221" s="15"/>
      <c r="AC221" s="15"/>
      <c r="AD221" s="15"/>
      <c r="AE221" s="15"/>
      <c r="AF221" s="15"/>
      <c r="AG221" s="15"/>
      <c r="AH221" s="15"/>
      <c r="AI221" s="15"/>
      <c r="AJ221" s="15"/>
      <c r="AK221" s="15"/>
      <c r="AL221" s="15"/>
      <c r="AM221" s="15"/>
      <c r="AN221" s="30"/>
    </row>
    <row r="222" spans="1:40" s="12" customFormat="1" ht="23.25" customHeight="1" thickBot="1" x14ac:dyDescent="0.35">
      <c r="A222" s="6"/>
      <c r="B222" s="6"/>
      <c r="C222" s="6"/>
      <c r="D222" s="6"/>
      <c r="E222" s="17"/>
      <c r="F222" s="6"/>
      <c r="G222" s="6"/>
      <c r="H222" s="6"/>
      <c r="I222" s="6"/>
      <c r="J222" s="6"/>
      <c r="K222" s="6"/>
      <c r="L222" s="6"/>
      <c r="M222" s="6"/>
      <c r="N222" s="6"/>
      <c r="O222" s="8"/>
      <c r="P222" s="8"/>
      <c r="Q222" s="6"/>
      <c r="R222" s="9"/>
      <c r="S222" s="6"/>
      <c r="T222" s="3" t="str">
        <f>"[" &amp; _xlfn.TEXTJOIN(", ", TRUE,
    IF(H222&lt;&gt;"", """" &amp; VJDBCore!H$1 &amp; """", ""),
    IF(I222&lt;&gt;"", """" &amp; VJDBCore!I$1 &amp; """", ""),
    IF(J222&lt;&gt;"", """" &amp; VJDBCore!J$1 &amp; """", ""),
    IF(K222&lt;&gt;"", """" &amp; VJDBCore!K$1 &amp; """", ""),
    IF(L222&lt;&gt;"", """" &amp; VJDBCore!L$1 &amp; """", ""),    IF(M222&lt;&gt;"", """" &amp; VJDBCore!M$1 &amp; """", ""),    IF(N222&lt;&gt;"", """" &amp; VJDBCore!N$1 &amp; """", ""),     IF(O222&lt;&gt;"", """" &amp; VJDBCore!O$1 &amp; """", ""),     IF(O222&lt;&gt;"", """" &amp; VJDBCore!O$1 &amp; """", ""),     IF(P222&lt;&gt;"", """" &amp; VJDBCore!P$1 &amp; """", ""),
    IF(Q226&lt;&gt;"", """" &amp; Q226 &amp; """", ""),
    IF(R222&lt;&gt;"", """" &amp; R222 &amp; """", ""),
    IF(S222&lt;&gt;"", """" &amp; S222 &amp; """", "")
) &amp; "]"</f>
        <v>[]</v>
      </c>
      <c r="U222" s="15"/>
      <c r="V222" s="15"/>
      <c r="W222" s="15"/>
      <c r="X222" s="15"/>
      <c r="Y222" s="15"/>
      <c r="Z222" s="15"/>
      <c r="AA222" s="15"/>
      <c r="AB222" s="15"/>
      <c r="AC222" s="15"/>
      <c r="AD222" s="15"/>
      <c r="AE222" s="15"/>
      <c r="AF222" s="15"/>
      <c r="AG222" s="15"/>
      <c r="AH222" s="15"/>
      <c r="AI222" s="15"/>
      <c r="AJ222" s="15"/>
      <c r="AK222" s="15"/>
      <c r="AL222" s="15"/>
      <c r="AM222" s="15"/>
      <c r="AN222" s="30"/>
    </row>
    <row r="223" spans="1:40" s="12" customFormat="1" ht="23.25" customHeight="1" thickBot="1" x14ac:dyDescent="0.35">
      <c r="A223" s="6"/>
      <c r="B223" s="6"/>
      <c r="C223" s="6"/>
      <c r="D223" s="6"/>
      <c r="E223" s="17"/>
      <c r="F223" s="6"/>
      <c r="G223" s="6"/>
      <c r="H223" s="6"/>
      <c r="I223" s="6"/>
      <c r="J223" s="6"/>
      <c r="K223" s="6"/>
      <c r="L223" s="6"/>
      <c r="M223" s="6"/>
      <c r="N223" s="6"/>
      <c r="O223" s="8"/>
      <c r="P223" s="8"/>
      <c r="Q223" s="6"/>
      <c r="R223" s="9"/>
      <c r="S223" s="6"/>
      <c r="T223" s="3" t="str">
        <f>"[" &amp; _xlfn.TEXTJOIN(", ", TRUE,
    IF(H223&lt;&gt;"", """" &amp; VJDBCore!H$1 &amp; """", ""),
    IF(I223&lt;&gt;"", """" &amp; VJDBCore!I$1 &amp; """", ""),
    IF(J223&lt;&gt;"", """" &amp; VJDBCore!J$1 &amp; """", ""),
    IF(K223&lt;&gt;"", """" &amp; VJDBCore!K$1 &amp; """", ""),
    IF(L223&lt;&gt;"", """" &amp; VJDBCore!L$1 &amp; """", ""),    IF(M223&lt;&gt;"", """" &amp; VJDBCore!M$1 &amp; """", ""),    IF(N223&lt;&gt;"", """" &amp; VJDBCore!N$1 &amp; """", ""),     IF(O223&lt;&gt;"", """" &amp; VJDBCore!O$1 &amp; """", ""),     IF(O223&lt;&gt;"", """" &amp; VJDBCore!O$1 &amp; """", ""),     IF(P223&lt;&gt;"", """" &amp; VJDBCore!P$1 &amp; """", ""),
    IF(Q227&lt;&gt;"", """" &amp; Q227 &amp; """", ""),
    IF(R223&lt;&gt;"", """" &amp; R223 &amp; """", ""),
    IF(S223&lt;&gt;"", """" &amp; S223 &amp; """", "")
) &amp; "]"</f>
        <v>[]</v>
      </c>
      <c r="U223" s="15"/>
      <c r="V223" s="15"/>
      <c r="W223" s="15"/>
      <c r="X223" s="15"/>
      <c r="Y223" s="15"/>
      <c r="Z223" s="15"/>
      <c r="AA223" s="15"/>
      <c r="AB223" s="15"/>
      <c r="AC223" s="15"/>
      <c r="AD223" s="15"/>
      <c r="AE223" s="15"/>
      <c r="AF223" s="15"/>
      <c r="AG223" s="15"/>
      <c r="AH223" s="15"/>
      <c r="AI223" s="15"/>
      <c r="AJ223" s="15"/>
      <c r="AK223" s="15"/>
      <c r="AL223" s="15"/>
      <c r="AM223" s="15"/>
      <c r="AN223" s="30"/>
    </row>
    <row r="224" spans="1:40" s="12" customFormat="1" ht="23.25" customHeight="1" thickBot="1" x14ac:dyDescent="0.35">
      <c r="A224" s="6"/>
      <c r="B224" s="6"/>
      <c r="C224" s="6"/>
      <c r="D224" s="6"/>
      <c r="E224" s="17"/>
      <c r="F224" s="6"/>
      <c r="G224" s="6"/>
      <c r="H224" s="6"/>
      <c r="I224" s="6"/>
      <c r="J224" s="6"/>
      <c r="K224" s="6"/>
      <c r="L224" s="6"/>
      <c r="M224" s="6"/>
      <c r="N224" s="6"/>
      <c r="O224" s="8"/>
      <c r="P224" s="8"/>
      <c r="Q224" s="6"/>
      <c r="R224" s="9"/>
      <c r="S224" s="6"/>
      <c r="T224" s="3" t="str">
        <f>"[" &amp; _xlfn.TEXTJOIN(", ", TRUE,
    IF(H224&lt;&gt;"", """" &amp; VJDBCore!H$1 &amp; """", ""),
    IF(I224&lt;&gt;"", """" &amp; VJDBCore!I$1 &amp; """", ""),
    IF(J224&lt;&gt;"", """" &amp; VJDBCore!J$1 &amp; """", ""),
    IF(K224&lt;&gt;"", """" &amp; VJDBCore!K$1 &amp; """", ""),
    IF(L224&lt;&gt;"", """" &amp; VJDBCore!L$1 &amp; """", ""),    IF(M224&lt;&gt;"", """" &amp; VJDBCore!M$1 &amp; """", ""),    IF(N224&lt;&gt;"", """" &amp; VJDBCore!N$1 &amp; """", ""),     IF(O224&lt;&gt;"", """" &amp; VJDBCore!O$1 &amp; """", ""),     IF(O224&lt;&gt;"", """" &amp; VJDBCore!O$1 &amp; """", ""),     IF(P224&lt;&gt;"", """" &amp; VJDBCore!P$1 &amp; """", ""),
    IF(Q228&lt;&gt;"", """" &amp; Q228 &amp; """", ""),
    IF(R224&lt;&gt;"", """" &amp; R224 &amp; """", ""),
    IF(S224&lt;&gt;"", """" &amp; S224 &amp; """", "")
) &amp; "]"</f>
        <v>[]</v>
      </c>
      <c r="U224" s="15"/>
      <c r="V224" s="15"/>
      <c r="W224" s="15"/>
      <c r="X224" s="15"/>
      <c r="Y224" s="15"/>
      <c r="Z224" s="15"/>
      <c r="AA224" s="15"/>
      <c r="AB224" s="15"/>
      <c r="AC224" s="15"/>
      <c r="AD224" s="15"/>
      <c r="AE224" s="15"/>
      <c r="AF224" s="15"/>
      <c r="AG224" s="15"/>
      <c r="AH224" s="15"/>
      <c r="AI224" s="15"/>
      <c r="AJ224" s="15"/>
      <c r="AK224" s="15"/>
      <c r="AL224" s="15"/>
      <c r="AM224" s="15"/>
      <c r="AN224" s="30"/>
    </row>
    <row r="225" spans="1:40" s="12" customFormat="1" ht="23.25" customHeight="1" thickBot="1" x14ac:dyDescent="0.35">
      <c r="A225" s="6"/>
      <c r="B225" s="6"/>
      <c r="C225" s="6"/>
      <c r="D225" s="6"/>
      <c r="E225" s="17"/>
      <c r="F225" s="6"/>
      <c r="G225" s="6"/>
      <c r="H225" s="6"/>
      <c r="I225" s="6"/>
      <c r="J225" s="6"/>
      <c r="K225" s="6"/>
      <c r="L225" s="6"/>
      <c r="M225" s="6"/>
      <c r="N225" s="6"/>
      <c r="O225" s="8"/>
      <c r="P225" s="8"/>
      <c r="Q225" s="6"/>
      <c r="R225" s="9"/>
      <c r="S225" s="6"/>
      <c r="T225" s="3" t="str">
        <f>"[" &amp; _xlfn.TEXTJOIN(", ", TRUE,
    IF(H225&lt;&gt;"", """" &amp; VJDBCore!H$1 &amp; """", ""),
    IF(I225&lt;&gt;"", """" &amp; VJDBCore!I$1 &amp; """", ""),
    IF(J225&lt;&gt;"", """" &amp; VJDBCore!J$1 &amp; """", ""),
    IF(K225&lt;&gt;"", """" &amp; VJDBCore!K$1 &amp; """", ""),
    IF(L225&lt;&gt;"", """" &amp; VJDBCore!L$1 &amp; """", ""),    IF(M225&lt;&gt;"", """" &amp; VJDBCore!M$1 &amp; """", ""),    IF(N225&lt;&gt;"", """" &amp; VJDBCore!N$1 &amp; """", ""),     IF(O225&lt;&gt;"", """" &amp; VJDBCore!O$1 &amp; """", ""),     IF(O225&lt;&gt;"", """" &amp; VJDBCore!O$1 &amp; """", ""),     IF(P225&lt;&gt;"", """" &amp; VJDBCore!P$1 &amp; """", ""),
    IF(Q229&lt;&gt;"", """" &amp; Q229 &amp; """", ""),
    IF(R225&lt;&gt;"", """" &amp; R225 &amp; """", ""),
    IF(S225&lt;&gt;"", """" &amp; S225 &amp; """", "")
) &amp; "]"</f>
        <v>[]</v>
      </c>
      <c r="U225" s="15"/>
      <c r="V225" s="15"/>
      <c r="W225" s="15"/>
      <c r="X225" s="15"/>
      <c r="Y225" s="15"/>
      <c r="Z225" s="15"/>
      <c r="AA225" s="15"/>
      <c r="AB225" s="15"/>
      <c r="AC225" s="15"/>
      <c r="AD225" s="15"/>
      <c r="AE225" s="15"/>
      <c r="AF225" s="15"/>
      <c r="AG225" s="15"/>
      <c r="AH225" s="15"/>
      <c r="AI225" s="15"/>
      <c r="AJ225" s="15"/>
      <c r="AK225" s="15"/>
      <c r="AL225" s="15"/>
      <c r="AM225" s="15"/>
      <c r="AN225" s="30"/>
    </row>
    <row r="226" spans="1:40" s="12" customFormat="1" ht="23.25" customHeight="1" thickBot="1" x14ac:dyDescent="0.35">
      <c r="A226" s="6"/>
      <c r="B226" s="6"/>
      <c r="C226" s="6"/>
      <c r="D226" s="6"/>
      <c r="E226" s="17"/>
      <c r="F226" s="6"/>
      <c r="G226" s="6"/>
      <c r="H226" s="6"/>
      <c r="I226" s="6"/>
      <c r="J226" s="6"/>
      <c r="K226" s="6"/>
      <c r="L226" s="6"/>
      <c r="M226" s="6"/>
      <c r="N226" s="6"/>
      <c r="O226" s="8"/>
      <c r="P226" s="8"/>
      <c r="Q226" s="6"/>
      <c r="R226" s="9"/>
      <c r="S226" s="6"/>
      <c r="T226" s="3" t="str">
        <f>"[" &amp; _xlfn.TEXTJOIN(", ", TRUE,
    IF(H226&lt;&gt;"", """" &amp; VJDBCore!H$1 &amp; """", ""),
    IF(I226&lt;&gt;"", """" &amp; VJDBCore!I$1 &amp; """", ""),
    IF(J226&lt;&gt;"", """" &amp; VJDBCore!J$1 &amp; """", ""),
    IF(K226&lt;&gt;"", """" &amp; VJDBCore!K$1 &amp; """", ""),
    IF(L226&lt;&gt;"", """" &amp; VJDBCore!L$1 &amp; """", ""),    IF(M226&lt;&gt;"", """" &amp; VJDBCore!M$1 &amp; """", ""),    IF(N226&lt;&gt;"", """" &amp; VJDBCore!N$1 &amp; """", ""),     IF(O226&lt;&gt;"", """" &amp; VJDBCore!O$1 &amp; """", ""),     IF(O226&lt;&gt;"", """" &amp; VJDBCore!O$1 &amp; """", ""),     IF(P226&lt;&gt;"", """" &amp; VJDBCore!P$1 &amp; """", ""),
    IF(Q230&lt;&gt;"", """" &amp; Q230 &amp; """", ""),
    IF(R226&lt;&gt;"", """" &amp; R226 &amp; """", ""),
    IF(S226&lt;&gt;"", """" &amp; S226 &amp; """", "")
) &amp; "]"</f>
        <v>[]</v>
      </c>
      <c r="U226" s="15"/>
      <c r="V226" s="15"/>
      <c r="W226" s="15"/>
      <c r="X226" s="15"/>
      <c r="Y226" s="15"/>
      <c r="Z226" s="15"/>
      <c r="AA226" s="15"/>
      <c r="AB226" s="15"/>
      <c r="AC226" s="15"/>
      <c r="AD226" s="15"/>
      <c r="AE226" s="15"/>
      <c r="AF226" s="15"/>
      <c r="AG226" s="15"/>
      <c r="AH226" s="15"/>
      <c r="AI226" s="15"/>
      <c r="AJ226" s="15"/>
      <c r="AK226" s="15"/>
      <c r="AL226" s="15"/>
      <c r="AM226" s="15"/>
      <c r="AN226" s="30"/>
    </row>
    <row r="227" spans="1:40" s="12" customFormat="1" ht="23.25" customHeight="1" thickBot="1" x14ac:dyDescent="0.35">
      <c r="A227" s="6"/>
      <c r="B227" s="6"/>
      <c r="C227" s="6"/>
      <c r="D227" s="6"/>
      <c r="E227" s="17"/>
      <c r="F227" s="6"/>
      <c r="G227" s="6"/>
      <c r="H227" s="6"/>
      <c r="I227" s="6"/>
      <c r="J227" s="6"/>
      <c r="K227" s="6"/>
      <c r="L227" s="6"/>
      <c r="M227" s="6"/>
      <c r="N227" s="6"/>
      <c r="O227" s="8"/>
      <c r="P227" s="8"/>
      <c r="Q227" s="6"/>
      <c r="R227" s="9"/>
      <c r="S227" s="6"/>
      <c r="T227" s="3" t="str">
        <f>"[" &amp; _xlfn.TEXTJOIN(", ", TRUE,
    IF(H227&lt;&gt;"", """" &amp; VJDBCore!H$1 &amp; """", ""),
    IF(I227&lt;&gt;"", """" &amp; VJDBCore!I$1 &amp; """", ""),
    IF(J227&lt;&gt;"", """" &amp; VJDBCore!J$1 &amp; """", ""),
    IF(K227&lt;&gt;"", """" &amp; VJDBCore!K$1 &amp; """", ""),
    IF(L227&lt;&gt;"", """" &amp; VJDBCore!L$1 &amp; """", ""),    IF(M227&lt;&gt;"", """" &amp; VJDBCore!M$1 &amp; """", ""),    IF(N227&lt;&gt;"", """" &amp; VJDBCore!N$1 &amp; """", ""),     IF(O227&lt;&gt;"", """" &amp; VJDBCore!O$1 &amp; """", ""),     IF(O227&lt;&gt;"", """" &amp; VJDBCore!O$1 &amp; """", ""),     IF(P227&lt;&gt;"", """" &amp; VJDBCore!P$1 &amp; """", ""),
    IF(Q231&lt;&gt;"", """" &amp; Q231 &amp; """", ""),
    IF(R227&lt;&gt;"", """" &amp; R227 &amp; """", ""),
    IF(S227&lt;&gt;"", """" &amp; S227 &amp; """", "")
) &amp; "]"</f>
        <v>[]</v>
      </c>
      <c r="U227" s="15"/>
      <c r="V227" s="15"/>
      <c r="W227" s="15"/>
      <c r="X227" s="15"/>
      <c r="Y227" s="15"/>
      <c r="Z227" s="15"/>
      <c r="AA227" s="15"/>
      <c r="AB227" s="15"/>
      <c r="AC227" s="15"/>
      <c r="AD227" s="15"/>
      <c r="AE227" s="15"/>
      <c r="AF227" s="15"/>
      <c r="AG227" s="15"/>
      <c r="AH227" s="15"/>
      <c r="AI227" s="15"/>
      <c r="AJ227" s="15"/>
      <c r="AK227" s="15"/>
      <c r="AL227" s="15"/>
      <c r="AM227" s="15"/>
      <c r="AN227" s="30"/>
    </row>
    <row r="228" spans="1:40" s="12" customFormat="1" ht="23.25" customHeight="1" thickBot="1" x14ac:dyDescent="0.35">
      <c r="A228" s="6"/>
      <c r="B228" s="6"/>
      <c r="C228" s="6"/>
      <c r="D228" s="6"/>
      <c r="E228" s="17"/>
      <c r="F228" s="6"/>
      <c r="G228" s="6"/>
      <c r="H228" s="6"/>
      <c r="I228" s="6"/>
      <c r="J228" s="6"/>
      <c r="K228" s="6"/>
      <c r="L228" s="6"/>
      <c r="M228" s="6"/>
      <c r="N228" s="6"/>
      <c r="O228" s="8"/>
      <c r="P228" s="8"/>
      <c r="Q228" s="6"/>
      <c r="R228" s="9"/>
      <c r="S228" s="6"/>
      <c r="T228" s="3" t="str">
        <f>"[" &amp; _xlfn.TEXTJOIN(", ", TRUE,
    IF(H228&lt;&gt;"", """" &amp; VJDBCore!H$1 &amp; """", ""),
    IF(I228&lt;&gt;"", """" &amp; VJDBCore!I$1 &amp; """", ""),
    IF(J228&lt;&gt;"", """" &amp; VJDBCore!J$1 &amp; """", ""),
    IF(K228&lt;&gt;"", """" &amp; VJDBCore!K$1 &amp; """", ""),
    IF(L228&lt;&gt;"", """" &amp; VJDBCore!L$1 &amp; """", ""),    IF(M228&lt;&gt;"", """" &amp; VJDBCore!M$1 &amp; """", ""),    IF(N228&lt;&gt;"", """" &amp; VJDBCore!N$1 &amp; """", ""),     IF(O228&lt;&gt;"", """" &amp; VJDBCore!O$1 &amp; """", ""),     IF(O228&lt;&gt;"", """" &amp; VJDBCore!O$1 &amp; """", ""),     IF(P228&lt;&gt;"", """" &amp; VJDBCore!P$1 &amp; """", ""),
    IF(Q232&lt;&gt;"", """" &amp; Q232 &amp; """", ""),
    IF(R228&lt;&gt;"", """" &amp; R228 &amp; """", ""),
    IF(S228&lt;&gt;"", """" &amp; S228 &amp; """", "")
) &amp; "]"</f>
        <v>[]</v>
      </c>
      <c r="U228" s="15"/>
      <c r="V228" s="15"/>
      <c r="W228" s="15"/>
      <c r="X228" s="15"/>
      <c r="Y228" s="15"/>
      <c r="Z228" s="15"/>
      <c r="AA228" s="15"/>
      <c r="AB228" s="15"/>
      <c r="AC228" s="15"/>
      <c r="AD228" s="15"/>
      <c r="AE228" s="15"/>
      <c r="AF228" s="15"/>
      <c r="AG228" s="15"/>
      <c r="AH228" s="15"/>
      <c r="AI228" s="15"/>
      <c r="AJ228" s="15"/>
      <c r="AK228" s="15"/>
      <c r="AL228" s="15"/>
      <c r="AM228" s="15"/>
      <c r="AN228" s="30"/>
    </row>
    <row r="229" spans="1:40" s="12" customFormat="1" ht="23.25" customHeight="1" thickBot="1" x14ac:dyDescent="0.35">
      <c r="A229" s="6"/>
      <c r="B229" s="6"/>
      <c r="C229" s="6"/>
      <c r="D229" s="6"/>
      <c r="E229" s="17"/>
      <c r="F229" s="6"/>
      <c r="G229" s="6"/>
      <c r="H229" s="6"/>
      <c r="I229" s="6"/>
      <c r="J229" s="6"/>
      <c r="K229" s="6"/>
      <c r="L229" s="6"/>
      <c r="M229" s="6"/>
      <c r="N229" s="6"/>
      <c r="O229" s="8"/>
      <c r="P229" s="8"/>
      <c r="Q229" s="6"/>
      <c r="R229" s="9"/>
      <c r="S229" s="6"/>
      <c r="T229" s="3" t="str">
        <f>"[" &amp; _xlfn.TEXTJOIN(", ", TRUE,
    IF(H229&lt;&gt;"", """" &amp; VJDBCore!H$1 &amp; """", ""),
    IF(I229&lt;&gt;"", """" &amp; VJDBCore!I$1 &amp; """", ""),
    IF(J229&lt;&gt;"", """" &amp; VJDBCore!J$1 &amp; """", ""),
    IF(K229&lt;&gt;"", """" &amp; VJDBCore!K$1 &amp; """", ""),
    IF(L229&lt;&gt;"", """" &amp; VJDBCore!L$1 &amp; """", ""),    IF(M229&lt;&gt;"", """" &amp; VJDBCore!M$1 &amp; """", ""),    IF(N229&lt;&gt;"", """" &amp; VJDBCore!N$1 &amp; """", ""),     IF(O229&lt;&gt;"", """" &amp; VJDBCore!O$1 &amp; """", ""),     IF(O229&lt;&gt;"", """" &amp; VJDBCore!O$1 &amp; """", ""),     IF(P229&lt;&gt;"", """" &amp; VJDBCore!P$1 &amp; """", ""),
    IF(Q233&lt;&gt;"", """" &amp; Q233 &amp; """", ""),
    IF(R229&lt;&gt;"", """" &amp; R229 &amp; """", ""),
    IF(S229&lt;&gt;"", """" &amp; S229 &amp; """", "")
) &amp; "]"</f>
        <v>[]</v>
      </c>
      <c r="U229" s="15"/>
      <c r="V229" s="15"/>
      <c r="W229" s="15"/>
      <c r="X229" s="15"/>
      <c r="Y229" s="15"/>
      <c r="Z229" s="15"/>
      <c r="AA229" s="15"/>
      <c r="AB229" s="15"/>
      <c r="AC229" s="15"/>
      <c r="AD229" s="15"/>
      <c r="AE229" s="15"/>
      <c r="AF229" s="15"/>
      <c r="AG229" s="15"/>
      <c r="AH229" s="15"/>
      <c r="AI229" s="15"/>
      <c r="AJ229" s="15"/>
      <c r="AK229" s="15"/>
      <c r="AL229" s="15"/>
      <c r="AM229" s="15"/>
      <c r="AN229" s="30"/>
    </row>
    <row r="230" spans="1:40" s="12" customFormat="1" ht="23.25" customHeight="1" thickBot="1" x14ac:dyDescent="0.35">
      <c r="A230" s="6"/>
      <c r="B230" s="6"/>
      <c r="C230" s="6"/>
      <c r="D230" s="6"/>
      <c r="E230" s="17"/>
      <c r="F230" s="6"/>
      <c r="G230" s="6"/>
      <c r="H230" s="6"/>
      <c r="I230" s="6"/>
      <c r="J230" s="6"/>
      <c r="K230" s="6"/>
      <c r="L230" s="6"/>
      <c r="M230" s="6"/>
      <c r="N230" s="6"/>
      <c r="O230" s="8"/>
      <c r="P230" s="8"/>
      <c r="Q230" s="6"/>
      <c r="R230" s="9"/>
      <c r="S230" s="6"/>
      <c r="T230" s="3" t="str">
        <f>"[" &amp; _xlfn.TEXTJOIN(", ", TRUE,
    IF(H230&lt;&gt;"", """" &amp; VJDBCore!H$1 &amp; """", ""),
    IF(I230&lt;&gt;"", """" &amp; VJDBCore!I$1 &amp; """", ""),
    IF(J230&lt;&gt;"", """" &amp; VJDBCore!J$1 &amp; """", ""),
    IF(K230&lt;&gt;"", """" &amp; VJDBCore!K$1 &amp; """", ""),
    IF(L230&lt;&gt;"", """" &amp; VJDBCore!L$1 &amp; """", ""),    IF(M230&lt;&gt;"", """" &amp; VJDBCore!M$1 &amp; """", ""),    IF(N230&lt;&gt;"", """" &amp; VJDBCore!N$1 &amp; """", ""),     IF(O230&lt;&gt;"", """" &amp; VJDBCore!O$1 &amp; """", ""),     IF(O230&lt;&gt;"", """" &amp; VJDBCore!O$1 &amp; """", ""),     IF(P230&lt;&gt;"", """" &amp; VJDBCore!P$1 &amp; """", ""),
    IF(Q234&lt;&gt;"", """" &amp; Q234 &amp; """", ""),
    IF(R230&lt;&gt;"", """" &amp; R230 &amp; """", ""),
    IF(S230&lt;&gt;"", """" &amp; S230 &amp; """", "")
) &amp; "]"</f>
        <v>[]</v>
      </c>
      <c r="U230" s="15"/>
      <c r="V230" s="15"/>
      <c r="W230" s="15"/>
      <c r="X230" s="15"/>
      <c r="Y230" s="15"/>
      <c r="Z230" s="15"/>
      <c r="AA230" s="15"/>
      <c r="AB230" s="15"/>
      <c r="AC230" s="15"/>
      <c r="AD230" s="15"/>
      <c r="AE230" s="15"/>
      <c r="AF230" s="15"/>
      <c r="AG230" s="15"/>
      <c r="AH230" s="15"/>
      <c r="AI230" s="15"/>
      <c r="AJ230" s="15"/>
      <c r="AK230" s="15"/>
      <c r="AL230" s="15"/>
      <c r="AM230" s="15"/>
      <c r="AN230" s="30"/>
    </row>
    <row r="231" spans="1:40" s="12" customFormat="1" ht="23.25" customHeight="1" thickBot="1" x14ac:dyDescent="0.35">
      <c r="A231" s="6"/>
      <c r="B231" s="6"/>
      <c r="C231" s="6"/>
      <c r="D231" s="6"/>
      <c r="E231" s="17"/>
      <c r="F231" s="6"/>
      <c r="G231" s="6"/>
      <c r="H231" s="6"/>
      <c r="I231" s="6"/>
      <c r="J231" s="6"/>
      <c r="K231" s="6"/>
      <c r="L231" s="6"/>
      <c r="M231" s="6"/>
      <c r="N231" s="6"/>
      <c r="O231" s="8"/>
      <c r="P231" s="8"/>
      <c r="Q231" s="6"/>
      <c r="R231" s="9"/>
      <c r="S231" s="6"/>
      <c r="T231" s="3" t="str">
        <f>"[" &amp; _xlfn.TEXTJOIN(", ", TRUE,
    IF(H231&lt;&gt;"", """" &amp; VJDBCore!H$1 &amp; """", ""),
    IF(I231&lt;&gt;"", """" &amp; VJDBCore!I$1 &amp; """", ""),
    IF(J231&lt;&gt;"", """" &amp; VJDBCore!J$1 &amp; """", ""),
    IF(K231&lt;&gt;"", """" &amp; VJDBCore!K$1 &amp; """", ""),
    IF(L231&lt;&gt;"", """" &amp; VJDBCore!L$1 &amp; """", ""),    IF(M231&lt;&gt;"", """" &amp; VJDBCore!M$1 &amp; """", ""),    IF(N231&lt;&gt;"", """" &amp; VJDBCore!N$1 &amp; """", ""),     IF(O231&lt;&gt;"", """" &amp; VJDBCore!O$1 &amp; """", ""),     IF(O231&lt;&gt;"", """" &amp; VJDBCore!O$1 &amp; """", ""),     IF(P231&lt;&gt;"", """" &amp; VJDBCore!P$1 &amp; """", ""),
    IF(Q235&lt;&gt;"", """" &amp; Q235 &amp; """", ""),
    IF(R231&lt;&gt;"", """" &amp; R231 &amp; """", ""),
    IF(S231&lt;&gt;"", """" &amp; S231 &amp; """", "")
) &amp; "]"</f>
        <v>[]</v>
      </c>
      <c r="U231" s="15"/>
      <c r="V231" s="15"/>
      <c r="W231" s="15"/>
      <c r="X231" s="15"/>
      <c r="Y231" s="15"/>
      <c r="Z231" s="15"/>
      <c r="AA231" s="15"/>
      <c r="AB231" s="15"/>
      <c r="AC231" s="15"/>
      <c r="AD231" s="15"/>
      <c r="AE231" s="15"/>
      <c r="AF231" s="15"/>
      <c r="AG231" s="15"/>
      <c r="AH231" s="15"/>
      <c r="AI231" s="15"/>
      <c r="AJ231" s="15"/>
      <c r="AK231" s="15"/>
      <c r="AL231" s="15"/>
      <c r="AM231" s="15"/>
      <c r="AN231" s="30"/>
    </row>
    <row r="232" spans="1:40" s="12" customFormat="1" ht="23.25" customHeight="1" thickBot="1" x14ac:dyDescent="0.35">
      <c r="A232" s="6"/>
      <c r="B232" s="6"/>
      <c r="C232" s="6"/>
      <c r="D232" s="6"/>
      <c r="E232" s="17"/>
      <c r="F232" s="6"/>
      <c r="G232" s="6"/>
      <c r="H232" s="6"/>
      <c r="I232" s="6"/>
      <c r="J232" s="6"/>
      <c r="K232" s="6"/>
      <c r="L232" s="6"/>
      <c r="M232" s="6"/>
      <c r="N232" s="6"/>
      <c r="O232" s="8"/>
      <c r="P232" s="8"/>
      <c r="Q232" s="6"/>
      <c r="R232" s="9"/>
      <c r="S232" s="6"/>
      <c r="T232" s="3" t="str">
        <f>"[" &amp; _xlfn.TEXTJOIN(", ", TRUE,
    IF(H232&lt;&gt;"", """" &amp; VJDBCore!H$1 &amp; """", ""),
    IF(I232&lt;&gt;"", """" &amp; VJDBCore!I$1 &amp; """", ""),
    IF(J232&lt;&gt;"", """" &amp; VJDBCore!J$1 &amp; """", ""),
    IF(K232&lt;&gt;"", """" &amp; VJDBCore!K$1 &amp; """", ""),
    IF(L232&lt;&gt;"", """" &amp; VJDBCore!L$1 &amp; """", ""),    IF(M232&lt;&gt;"", """" &amp; VJDBCore!M$1 &amp; """", ""),    IF(N232&lt;&gt;"", """" &amp; VJDBCore!N$1 &amp; """", ""),     IF(O232&lt;&gt;"", """" &amp; VJDBCore!O$1 &amp; """", ""),     IF(O232&lt;&gt;"", """" &amp; VJDBCore!O$1 &amp; """", ""),     IF(P232&lt;&gt;"", """" &amp; VJDBCore!P$1 &amp; """", ""),
    IF(Q236&lt;&gt;"", """" &amp; Q236 &amp; """", ""),
    IF(R232&lt;&gt;"", """" &amp; R232 &amp; """", ""),
    IF(S232&lt;&gt;"", """" &amp; S232 &amp; """", "")
) &amp; "]"</f>
        <v>[]</v>
      </c>
      <c r="U232" s="15"/>
      <c r="V232" s="15"/>
      <c r="W232" s="15"/>
      <c r="X232" s="15"/>
      <c r="Y232" s="15"/>
      <c r="Z232" s="15"/>
      <c r="AA232" s="15"/>
      <c r="AB232" s="15"/>
      <c r="AC232" s="15"/>
      <c r="AD232" s="15"/>
      <c r="AE232" s="15"/>
      <c r="AF232" s="15"/>
      <c r="AG232" s="15"/>
      <c r="AH232" s="15"/>
      <c r="AI232" s="15"/>
      <c r="AJ232" s="15"/>
      <c r="AK232" s="15"/>
      <c r="AL232" s="15"/>
      <c r="AM232" s="15"/>
      <c r="AN232" s="30"/>
    </row>
    <row r="233" spans="1:40" s="12" customFormat="1" ht="23.25" customHeight="1" thickBot="1" x14ac:dyDescent="0.35">
      <c r="A233" s="6"/>
      <c r="B233" s="6"/>
      <c r="C233" s="6"/>
      <c r="D233" s="6"/>
      <c r="E233" s="17"/>
      <c r="F233" s="6"/>
      <c r="G233" s="6"/>
      <c r="H233" s="6"/>
      <c r="I233" s="6"/>
      <c r="J233" s="6"/>
      <c r="K233" s="6"/>
      <c r="L233" s="6"/>
      <c r="M233" s="6"/>
      <c r="N233" s="6"/>
      <c r="O233" s="8"/>
      <c r="P233" s="8"/>
      <c r="Q233" s="6"/>
      <c r="R233" s="9"/>
      <c r="S233" s="6"/>
      <c r="T233" s="3" t="str">
        <f>"[" &amp; _xlfn.TEXTJOIN(", ", TRUE,
    IF(H233&lt;&gt;"", """" &amp; VJDBCore!H$1 &amp; """", ""),
    IF(I233&lt;&gt;"", """" &amp; VJDBCore!I$1 &amp; """", ""),
    IF(J233&lt;&gt;"", """" &amp; VJDBCore!J$1 &amp; """", ""),
    IF(K233&lt;&gt;"", """" &amp; VJDBCore!K$1 &amp; """", ""),
    IF(L233&lt;&gt;"", """" &amp; VJDBCore!L$1 &amp; """", ""),    IF(M233&lt;&gt;"", """" &amp; VJDBCore!M$1 &amp; """", ""),    IF(N233&lt;&gt;"", """" &amp; VJDBCore!N$1 &amp; """", ""),     IF(O233&lt;&gt;"", """" &amp; VJDBCore!O$1 &amp; """", ""),     IF(O233&lt;&gt;"", """" &amp; VJDBCore!O$1 &amp; """", ""),     IF(P233&lt;&gt;"", """" &amp; VJDBCore!P$1 &amp; """", ""),
    IF(Q237&lt;&gt;"", """" &amp; Q237 &amp; """", ""),
    IF(R233&lt;&gt;"", """" &amp; R233 &amp; """", ""),
    IF(S233&lt;&gt;"", """" &amp; S233 &amp; """", "")
) &amp; "]"</f>
        <v>[]</v>
      </c>
      <c r="U233" s="15"/>
      <c r="V233" s="15"/>
      <c r="W233" s="15"/>
      <c r="X233" s="15"/>
      <c r="Y233" s="15"/>
      <c r="Z233" s="15"/>
      <c r="AA233" s="15"/>
      <c r="AB233" s="15"/>
      <c r="AC233" s="15"/>
      <c r="AD233" s="15"/>
      <c r="AE233" s="15"/>
      <c r="AF233" s="15"/>
      <c r="AG233" s="15"/>
      <c r="AH233" s="15"/>
      <c r="AI233" s="15"/>
      <c r="AJ233" s="15"/>
      <c r="AK233" s="15"/>
      <c r="AL233" s="15"/>
      <c r="AM233" s="15"/>
      <c r="AN233" s="30"/>
    </row>
    <row r="234" spans="1:40" s="12" customFormat="1" ht="23.25" customHeight="1" thickBot="1" x14ac:dyDescent="0.35">
      <c r="A234" s="6"/>
      <c r="B234" s="6"/>
      <c r="C234" s="6"/>
      <c r="D234" s="6"/>
      <c r="E234" s="17"/>
      <c r="F234" s="6"/>
      <c r="G234" s="6"/>
      <c r="H234" s="6"/>
      <c r="I234" s="6"/>
      <c r="J234" s="6"/>
      <c r="K234" s="6"/>
      <c r="L234" s="6"/>
      <c r="M234" s="6"/>
      <c r="N234" s="6"/>
      <c r="O234" s="8"/>
      <c r="P234" s="8"/>
      <c r="Q234" s="6"/>
      <c r="R234" s="9"/>
      <c r="S234" s="6"/>
      <c r="T234" s="3" t="str">
        <f>"[" &amp; _xlfn.TEXTJOIN(", ", TRUE,
    IF(H234&lt;&gt;"", """" &amp; VJDBCore!H$1 &amp; """", ""),
    IF(I234&lt;&gt;"", """" &amp; VJDBCore!I$1 &amp; """", ""),
    IF(J234&lt;&gt;"", """" &amp; VJDBCore!J$1 &amp; """", ""),
    IF(K234&lt;&gt;"", """" &amp; VJDBCore!K$1 &amp; """", ""),
    IF(L234&lt;&gt;"", """" &amp; VJDBCore!L$1 &amp; """", ""),    IF(M234&lt;&gt;"", """" &amp; VJDBCore!M$1 &amp; """", ""),    IF(N234&lt;&gt;"", """" &amp; VJDBCore!N$1 &amp; """", ""),     IF(O234&lt;&gt;"", """" &amp; VJDBCore!O$1 &amp; """", ""),     IF(O234&lt;&gt;"", """" &amp; VJDBCore!O$1 &amp; """", ""),     IF(P234&lt;&gt;"", """" &amp; VJDBCore!P$1 &amp; """", ""),
    IF(Q238&lt;&gt;"", """" &amp; Q238 &amp; """", ""),
    IF(R234&lt;&gt;"", """" &amp; R234 &amp; """", ""),
    IF(S234&lt;&gt;"", """" &amp; S234 &amp; """", "")
) &amp; "]"</f>
        <v>[]</v>
      </c>
      <c r="U234" s="15"/>
      <c r="V234" s="15"/>
      <c r="W234" s="15"/>
      <c r="X234" s="15"/>
      <c r="Y234" s="15"/>
      <c r="Z234" s="15"/>
      <c r="AA234" s="15"/>
      <c r="AB234" s="15"/>
      <c r="AC234" s="15"/>
      <c r="AD234" s="15"/>
      <c r="AE234" s="15"/>
      <c r="AF234" s="15"/>
      <c r="AG234" s="15"/>
      <c r="AH234" s="15"/>
      <c r="AI234" s="15"/>
      <c r="AJ234" s="15"/>
      <c r="AK234" s="15"/>
      <c r="AL234" s="15"/>
      <c r="AM234" s="15"/>
      <c r="AN234" s="30"/>
    </row>
    <row r="235" spans="1:40" s="12" customFormat="1" ht="23.25" customHeight="1" thickBot="1" x14ac:dyDescent="0.35">
      <c r="A235" s="6"/>
      <c r="B235" s="6"/>
      <c r="C235" s="6"/>
      <c r="D235" s="6"/>
      <c r="E235" s="17"/>
      <c r="F235" s="6"/>
      <c r="G235" s="6"/>
      <c r="H235" s="6"/>
      <c r="I235" s="6"/>
      <c r="J235" s="6"/>
      <c r="K235" s="6"/>
      <c r="L235" s="6"/>
      <c r="M235" s="6"/>
      <c r="N235" s="6"/>
      <c r="O235" s="8"/>
      <c r="P235" s="8"/>
      <c r="Q235" s="6"/>
      <c r="R235" s="9"/>
      <c r="S235" s="6"/>
      <c r="T235" s="3" t="str">
        <f>"[" &amp; _xlfn.TEXTJOIN(", ", TRUE,
    IF(H235&lt;&gt;"", """" &amp; VJDBCore!H$1 &amp; """", ""),
    IF(I235&lt;&gt;"", """" &amp; VJDBCore!I$1 &amp; """", ""),
    IF(J235&lt;&gt;"", """" &amp; VJDBCore!J$1 &amp; """", ""),
    IF(K235&lt;&gt;"", """" &amp; VJDBCore!K$1 &amp; """", ""),
    IF(L235&lt;&gt;"", """" &amp; VJDBCore!L$1 &amp; """", ""),    IF(M235&lt;&gt;"", """" &amp; VJDBCore!M$1 &amp; """", ""),    IF(N235&lt;&gt;"", """" &amp; VJDBCore!N$1 &amp; """", ""),     IF(O235&lt;&gt;"", """" &amp; VJDBCore!O$1 &amp; """", ""),     IF(O235&lt;&gt;"", """" &amp; VJDBCore!O$1 &amp; """", ""),     IF(P235&lt;&gt;"", """" &amp; VJDBCore!P$1 &amp; """", ""),
    IF(Q239&lt;&gt;"", """" &amp; Q239 &amp; """", ""),
    IF(R235&lt;&gt;"", """" &amp; R235 &amp; """", ""),
    IF(S235&lt;&gt;"", """" &amp; S235 &amp; """", "")
) &amp; "]"</f>
        <v>[]</v>
      </c>
      <c r="U235" s="15"/>
      <c r="V235" s="15"/>
      <c r="W235" s="15"/>
      <c r="X235" s="15"/>
      <c r="Y235" s="15"/>
      <c r="Z235" s="15"/>
      <c r="AA235" s="15"/>
      <c r="AB235" s="15"/>
      <c r="AC235" s="15"/>
      <c r="AD235" s="15"/>
      <c r="AE235" s="15"/>
      <c r="AF235" s="15"/>
      <c r="AG235" s="15"/>
      <c r="AH235" s="15"/>
      <c r="AI235" s="15"/>
      <c r="AJ235" s="15"/>
      <c r="AK235" s="15"/>
      <c r="AL235" s="15"/>
      <c r="AM235" s="15"/>
      <c r="AN235" s="30"/>
    </row>
    <row r="236" spans="1:40" s="12" customFormat="1" ht="23.25" customHeight="1" thickBot="1" x14ac:dyDescent="0.35">
      <c r="A236" s="6"/>
      <c r="B236" s="6"/>
      <c r="C236" s="6"/>
      <c r="D236" s="6"/>
      <c r="E236" s="17"/>
      <c r="F236" s="6"/>
      <c r="G236" s="6"/>
      <c r="H236" s="6"/>
      <c r="I236" s="6"/>
      <c r="J236" s="6"/>
      <c r="K236" s="6"/>
      <c r="L236" s="6"/>
      <c r="M236" s="6"/>
      <c r="N236" s="6"/>
      <c r="O236" s="8"/>
      <c r="P236" s="8"/>
      <c r="Q236" s="6"/>
      <c r="R236" s="9"/>
      <c r="S236" s="6"/>
      <c r="T236" s="3" t="str">
        <f>"[" &amp; _xlfn.TEXTJOIN(", ", TRUE,
    IF(H236&lt;&gt;"", """" &amp; VJDBCore!H$1 &amp; """", ""),
    IF(I236&lt;&gt;"", """" &amp; VJDBCore!I$1 &amp; """", ""),
    IF(J236&lt;&gt;"", """" &amp; VJDBCore!J$1 &amp; """", ""),
    IF(K236&lt;&gt;"", """" &amp; VJDBCore!K$1 &amp; """", ""),
    IF(L236&lt;&gt;"", """" &amp; VJDBCore!L$1 &amp; """", ""),    IF(M236&lt;&gt;"", """" &amp; VJDBCore!M$1 &amp; """", ""),    IF(N236&lt;&gt;"", """" &amp; VJDBCore!N$1 &amp; """", ""),     IF(O236&lt;&gt;"", """" &amp; VJDBCore!O$1 &amp; """", ""),     IF(O236&lt;&gt;"", """" &amp; VJDBCore!O$1 &amp; """", ""),     IF(P236&lt;&gt;"", """" &amp; VJDBCore!P$1 &amp; """", ""),
    IF(Q240&lt;&gt;"", """" &amp; Q240 &amp; """", ""),
    IF(R236&lt;&gt;"", """" &amp; R236 &amp; """", ""),
    IF(S236&lt;&gt;"", """" &amp; S236 &amp; """", "")
) &amp; "]"</f>
        <v>[]</v>
      </c>
      <c r="U236" s="15"/>
      <c r="V236" s="15"/>
      <c r="W236" s="15"/>
      <c r="X236" s="15"/>
      <c r="Y236" s="15"/>
      <c r="Z236" s="15"/>
      <c r="AA236" s="15"/>
      <c r="AB236" s="15"/>
      <c r="AC236" s="15"/>
      <c r="AD236" s="15"/>
      <c r="AE236" s="15"/>
      <c r="AF236" s="15"/>
      <c r="AG236" s="15"/>
      <c r="AH236" s="15"/>
      <c r="AI236" s="15"/>
      <c r="AJ236" s="15"/>
      <c r="AK236" s="15"/>
      <c r="AL236" s="15"/>
      <c r="AM236" s="15"/>
      <c r="AN236" s="30"/>
    </row>
    <row r="237" spans="1:40" s="12" customFormat="1" ht="23.25" customHeight="1" thickBot="1" x14ac:dyDescent="0.35">
      <c r="A237" s="6"/>
      <c r="B237" s="6"/>
      <c r="C237" s="6"/>
      <c r="D237" s="6"/>
      <c r="E237" s="17"/>
      <c r="F237" s="6"/>
      <c r="G237" s="6"/>
      <c r="H237" s="6"/>
      <c r="I237" s="6"/>
      <c r="J237" s="6"/>
      <c r="K237" s="6"/>
      <c r="L237" s="6"/>
      <c r="M237" s="6"/>
      <c r="N237" s="6"/>
      <c r="O237" s="8"/>
      <c r="P237" s="8"/>
      <c r="Q237" s="6"/>
      <c r="R237" s="9"/>
      <c r="S237" s="6"/>
      <c r="T237" s="3" t="str">
        <f>"[" &amp; _xlfn.TEXTJOIN(", ", TRUE,
    IF(H237&lt;&gt;"", """" &amp; VJDBCore!H$1 &amp; """", ""),
    IF(I237&lt;&gt;"", """" &amp; VJDBCore!I$1 &amp; """", ""),
    IF(J237&lt;&gt;"", """" &amp; VJDBCore!J$1 &amp; """", ""),
    IF(K237&lt;&gt;"", """" &amp; VJDBCore!K$1 &amp; """", ""),
    IF(L237&lt;&gt;"", """" &amp; VJDBCore!L$1 &amp; """", ""),    IF(M237&lt;&gt;"", """" &amp; VJDBCore!M$1 &amp; """", ""),    IF(N237&lt;&gt;"", """" &amp; VJDBCore!N$1 &amp; """", ""),     IF(O237&lt;&gt;"", """" &amp; VJDBCore!O$1 &amp; """", ""),     IF(O237&lt;&gt;"", """" &amp; VJDBCore!O$1 &amp; """", ""),     IF(P237&lt;&gt;"", """" &amp; VJDBCore!P$1 &amp; """", ""),
    IF(Q241&lt;&gt;"", """" &amp; Q241 &amp; """", ""),
    IF(R237&lt;&gt;"", """" &amp; R237 &amp; """", ""),
    IF(S237&lt;&gt;"", """" &amp; S237 &amp; """", "")
) &amp; "]"</f>
        <v>[]</v>
      </c>
      <c r="U237" s="15"/>
      <c r="V237" s="15"/>
      <c r="W237" s="15"/>
      <c r="X237" s="15"/>
      <c r="Y237" s="15"/>
      <c r="Z237" s="15"/>
      <c r="AA237" s="15"/>
      <c r="AB237" s="15"/>
      <c r="AC237" s="15"/>
      <c r="AD237" s="15"/>
      <c r="AE237" s="15"/>
      <c r="AF237" s="15"/>
      <c r="AG237" s="15"/>
      <c r="AH237" s="15"/>
      <c r="AI237" s="15"/>
      <c r="AJ237" s="15"/>
      <c r="AK237" s="15"/>
      <c r="AL237" s="15"/>
      <c r="AM237" s="15"/>
      <c r="AN237" s="30"/>
    </row>
    <row r="238" spans="1:40" s="12" customFormat="1" ht="23.25" customHeight="1" thickBot="1" x14ac:dyDescent="0.35">
      <c r="A238" s="6"/>
      <c r="B238" s="6"/>
      <c r="C238" s="6"/>
      <c r="D238" s="6"/>
      <c r="E238" s="17"/>
      <c r="F238" s="6"/>
      <c r="G238" s="6"/>
      <c r="H238" s="6"/>
      <c r="I238" s="6"/>
      <c r="J238" s="6"/>
      <c r="K238" s="6"/>
      <c r="L238" s="6"/>
      <c r="M238" s="6"/>
      <c r="N238" s="6"/>
      <c r="O238" s="8"/>
      <c r="P238" s="8"/>
      <c r="Q238" s="6"/>
      <c r="R238" s="9"/>
      <c r="S238" s="6"/>
      <c r="T238" s="3" t="str">
        <f>"[" &amp; _xlfn.TEXTJOIN(", ", TRUE,
    IF(H238&lt;&gt;"", """" &amp; VJDBCore!H$1 &amp; """", ""),
    IF(I238&lt;&gt;"", """" &amp; VJDBCore!I$1 &amp; """", ""),
    IF(J238&lt;&gt;"", """" &amp; VJDBCore!J$1 &amp; """", ""),
    IF(K238&lt;&gt;"", """" &amp; VJDBCore!K$1 &amp; """", ""),
    IF(L238&lt;&gt;"", """" &amp; VJDBCore!L$1 &amp; """", ""),    IF(M238&lt;&gt;"", """" &amp; VJDBCore!M$1 &amp; """", ""),    IF(N238&lt;&gt;"", """" &amp; VJDBCore!N$1 &amp; """", ""),     IF(O238&lt;&gt;"", """" &amp; VJDBCore!O$1 &amp; """", ""),     IF(O238&lt;&gt;"", """" &amp; VJDBCore!O$1 &amp; """", ""),     IF(P238&lt;&gt;"", """" &amp; VJDBCore!P$1 &amp; """", ""),
    IF(Q242&lt;&gt;"", """" &amp; Q242 &amp; """", ""),
    IF(R238&lt;&gt;"", """" &amp; R238 &amp; """", ""),
    IF(S238&lt;&gt;"", """" &amp; S238 &amp; """", "")
) &amp; "]"</f>
        <v>[]</v>
      </c>
      <c r="U238" s="15"/>
      <c r="V238" s="15"/>
      <c r="W238" s="15"/>
      <c r="X238" s="15"/>
      <c r="Y238" s="15"/>
      <c r="Z238" s="15"/>
      <c r="AA238" s="15"/>
      <c r="AB238" s="15"/>
      <c r="AC238" s="15"/>
      <c r="AD238" s="15"/>
      <c r="AE238" s="15"/>
      <c r="AF238" s="15"/>
      <c r="AG238" s="15"/>
      <c r="AH238" s="15"/>
      <c r="AI238" s="15"/>
      <c r="AJ238" s="15"/>
      <c r="AK238" s="15"/>
      <c r="AL238" s="15"/>
      <c r="AM238" s="15"/>
      <c r="AN238" s="30"/>
    </row>
    <row r="239" spans="1:40" s="12" customFormat="1" ht="23.25" customHeight="1" thickBot="1" x14ac:dyDescent="0.35">
      <c r="A239" s="6"/>
      <c r="B239" s="6"/>
      <c r="C239" s="6"/>
      <c r="D239" s="6"/>
      <c r="E239" s="17"/>
      <c r="F239" s="6"/>
      <c r="G239" s="6"/>
      <c r="H239" s="6"/>
      <c r="I239" s="6"/>
      <c r="J239" s="6"/>
      <c r="K239" s="6"/>
      <c r="L239" s="6"/>
      <c r="M239" s="6"/>
      <c r="N239" s="6"/>
      <c r="O239" s="8"/>
      <c r="P239" s="8"/>
      <c r="Q239" s="6"/>
      <c r="R239" s="9"/>
      <c r="S239" s="6"/>
      <c r="T239" s="3" t="str">
        <f>"[" &amp; _xlfn.TEXTJOIN(", ", TRUE,
    IF(H239&lt;&gt;"", """" &amp; VJDBCore!H$1 &amp; """", ""),
    IF(I239&lt;&gt;"", """" &amp; VJDBCore!I$1 &amp; """", ""),
    IF(J239&lt;&gt;"", """" &amp; VJDBCore!J$1 &amp; """", ""),
    IF(K239&lt;&gt;"", """" &amp; VJDBCore!K$1 &amp; """", ""),
    IF(L239&lt;&gt;"", """" &amp; VJDBCore!L$1 &amp; """", ""),    IF(M239&lt;&gt;"", """" &amp; VJDBCore!M$1 &amp; """", ""),    IF(N239&lt;&gt;"", """" &amp; VJDBCore!N$1 &amp; """", ""),     IF(O239&lt;&gt;"", """" &amp; VJDBCore!O$1 &amp; """", ""),     IF(O239&lt;&gt;"", """" &amp; VJDBCore!O$1 &amp; """", ""),     IF(P239&lt;&gt;"", """" &amp; VJDBCore!P$1 &amp; """", ""),
    IF(Q243&lt;&gt;"", """" &amp; Q243 &amp; """", ""),
    IF(R239&lt;&gt;"", """" &amp; R239 &amp; """", ""),
    IF(S239&lt;&gt;"", """" &amp; S239 &amp; """", "")
) &amp; "]"</f>
        <v>[]</v>
      </c>
      <c r="U239" s="15"/>
      <c r="V239" s="15"/>
      <c r="W239" s="15"/>
      <c r="X239" s="15"/>
      <c r="Y239" s="15"/>
      <c r="Z239" s="15"/>
      <c r="AA239" s="15"/>
      <c r="AB239" s="15"/>
      <c r="AC239" s="15"/>
      <c r="AD239" s="15"/>
      <c r="AE239" s="15"/>
      <c r="AF239" s="15"/>
      <c r="AG239" s="15"/>
      <c r="AH239" s="15"/>
      <c r="AI239" s="15"/>
      <c r="AJ239" s="15"/>
      <c r="AK239" s="15"/>
      <c r="AL239" s="15"/>
      <c r="AM239" s="15"/>
      <c r="AN239" s="30"/>
    </row>
    <row r="240" spans="1:40" s="12" customFormat="1" ht="23.25" customHeight="1" thickBot="1" x14ac:dyDescent="0.35">
      <c r="A240" s="6"/>
      <c r="B240" s="6"/>
      <c r="C240" s="6"/>
      <c r="D240" s="6"/>
      <c r="E240" s="17"/>
      <c r="F240" s="6"/>
      <c r="G240" s="6"/>
      <c r="H240" s="6"/>
      <c r="I240" s="6"/>
      <c r="J240" s="6"/>
      <c r="K240" s="6"/>
      <c r="L240" s="6"/>
      <c r="M240" s="6"/>
      <c r="N240" s="6"/>
      <c r="O240" s="8"/>
      <c r="P240" s="8"/>
      <c r="Q240" s="6"/>
      <c r="R240" s="9"/>
      <c r="S240" s="6"/>
      <c r="T240" s="3" t="str">
        <f>"[" &amp; _xlfn.TEXTJOIN(", ", TRUE,
    IF(H240&lt;&gt;"", """" &amp; VJDBCore!H$1 &amp; """", ""),
    IF(I240&lt;&gt;"", """" &amp; VJDBCore!I$1 &amp; """", ""),
    IF(J240&lt;&gt;"", """" &amp; VJDBCore!J$1 &amp; """", ""),
    IF(K240&lt;&gt;"", """" &amp; VJDBCore!K$1 &amp; """", ""),
    IF(L240&lt;&gt;"", """" &amp; VJDBCore!L$1 &amp; """", ""),    IF(M240&lt;&gt;"", """" &amp; VJDBCore!M$1 &amp; """", ""),    IF(N240&lt;&gt;"", """" &amp; VJDBCore!N$1 &amp; """", ""),     IF(O240&lt;&gt;"", """" &amp; VJDBCore!O$1 &amp; """", ""),     IF(O240&lt;&gt;"", """" &amp; VJDBCore!O$1 &amp; """", ""),     IF(P240&lt;&gt;"", """" &amp; VJDBCore!P$1 &amp; """", ""),
    IF(Q244&lt;&gt;"", """" &amp; Q244 &amp; """", ""),
    IF(R240&lt;&gt;"", """" &amp; R240 &amp; """", ""),
    IF(S240&lt;&gt;"", """" &amp; S240 &amp; """", "")
) &amp; "]"</f>
        <v>[]</v>
      </c>
      <c r="U240" s="15"/>
      <c r="V240" s="15"/>
      <c r="W240" s="15"/>
      <c r="X240" s="15"/>
      <c r="Y240" s="15"/>
      <c r="Z240" s="15"/>
      <c r="AA240" s="15"/>
      <c r="AB240" s="15"/>
      <c r="AC240" s="15"/>
      <c r="AD240" s="15"/>
      <c r="AE240" s="15"/>
      <c r="AF240" s="15"/>
      <c r="AG240" s="15"/>
      <c r="AH240" s="15"/>
      <c r="AI240" s="15"/>
      <c r="AJ240" s="15"/>
      <c r="AK240" s="15"/>
      <c r="AL240" s="15"/>
      <c r="AM240" s="15"/>
      <c r="AN240" s="30"/>
    </row>
    <row r="241" spans="1:40" s="12" customFormat="1" ht="23.25" customHeight="1" thickBot="1" x14ac:dyDescent="0.35">
      <c r="A241" s="6"/>
      <c r="B241" s="6"/>
      <c r="C241" s="6"/>
      <c r="D241" s="6"/>
      <c r="E241" s="17"/>
      <c r="F241" s="6"/>
      <c r="G241" s="6"/>
      <c r="H241" s="6"/>
      <c r="I241" s="6"/>
      <c r="J241" s="6"/>
      <c r="K241" s="6"/>
      <c r="L241" s="6"/>
      <c r="M241" s="6"/>
      <c r="N241" s="6"/>
      <c r="O241" s="8"/>
      <c r="P241" s="8"/>
      <c r="Q241" s="6"/>
      <c r="R241" s="9"/>
      <c r="S241" s="6"/>
      <c r="T241" s="3" t="str">
        <f>"[" &amp; _xlfn.TEXTJOIN(", ", TRUE,
    IF(H241&lt;&gt;"", """" &amp; VJDBCore!H$1 &amp; """", ""),
    IF(I241&lt;&gt;"", """" &amp; VJDBCore!I$1 &amp; """", ""),
    IF(J241&lt;&gt;"", """" &amp; VJDBCore!J$1 &amp; """", ""),
    IF(K241&lt;&gt;"", """" &amp; VJDBCore!K$1 &amp; """", ""),
    IF(L241&lt;&gt;"", """" &amp; VJDBCore!L$1 &amp; """", ""),    IF(M241&lt;&gt;"", """" &amp; VJDBCore!M$1 &amp; """", ""),    IF(N241&lt;&gt;"", """" &amp; VJDBCore!N$1 &amp; """", ""),     IF(O241&lt;&gt;"", """" &amp; VJDBCore!O$1 &amp; """", ""),     IF(O241&lt;&gt;"", """" &amp; VJDBCore!O$1 &amp; """", ""),     IF(P241&lt;&gt;"", """" &amp; VJDBCore!P$1 &amp; """", ""),
    IF(Q245&lt;&gt;"", """" &amp; Q245 &amp; """", ""),
    IF(R241&lt;&gt;"", """" &amp; R241 &amp; """", ""),
    IF(S241&lt;&gt;"", """" &amp; S241 &amp; """", "")
) &amp; "]"</f>
        <v>[]</v>
      </c>
      <c r="U241" s="15"/>
      <c r="V241" s="15"/>
      <c r="W241" s="15"/>
      <c r="X241" s="15"/>
      <c r="Y241" s="15"/>
      <c r="Z241" s="15"/>
      <c r="AA241" s="15"/>
      <c r="AB241" s="15"/>
      <c r="AC241" s="15"/>
      <c r="AD241" s="15"/>
      <c r="AE241" s="15"/>
      <c r="AF241" s="15"/>
      <c r="AG241" s="15"/>
      <c r="AH241" s="15"/>
      <c r="AI241" s="15"/>
      <c r="AJ241" s="15"/>
      <c r="AK241" s="15"/>
      <c r="AL241" s="15"/>
      <c r="AM241" s="15"/>
      <c r="AN241" s="30"/>
    </row>
    <row r="242" spans="1:40" s="12" customFormat="1" ht="23.25" customHeight="1" thickBot="1" x14ac:dyDescent="0.35">
      <c r="A242" s="6"/>
      <c r="B242" s="6"/>
      <c r="C242" s="6"/>
      <c r="D242" s="6"/>
      <c r="E242" s="17"/>
      <c r="F242" s="6"/>
      <c r="G242" s="6"/>
      <c r="H242" s="6"/>
      <c r="I242" s="6"/>
      <c r="J242" s="6"/>
      <c r="K242" s="6"/>
      <c r="L242" s="6"/>
      <c r="M242" s="6"/>
      <c r="N242" s="6"/>
      <c r="O242" s="8"/>
      <c r="P242" s="8"/>
      <c r="Q242" s="6"/>
      <c r="R242" s="9"/>
      <c r="S242" s="6"/>
      <c r="T242" s="3" t="str">
        <f>"[" &amp; _xlfn.TEXTJOIN(", ", TRUE,
    IF(H242&lt;&gt;"", """" &amp; VJDBCore!H$1 &amp; """", ""),
    IF(I242&lt;&gt;"", """" &amp; VJDBCore!I$1 &amp; """", ""),
    IF(J242&lt;&gt;"", """" &amp; VJDBCore!J$1 &amp; """", ""),
    IF(K242&lt;&gt;"", """" &amp; VJDBCore!K$1 &amp; """", ""),
    IF(L242&lt;&gt;"", """" &amp; VJDBCore!L$1 &amp; """", ""),    IF(M242&lt;&gt;"", """" &amp; VJDBCore!M$1 &amp; """", ""),    IF(N242&lt;&gt;"", """" &amp; VJDBCore!N$1 &amp; """", ""),     IF(O242&lt;&gt;"", """" &amp; VJDBCore!O$1 &amp; """", ""),     IF(O242&lt;&gt;"", """" &amp; VJDBCore!O$1 &amp; """", ""),     IF(P242&lt;&gt;"", """" &amp; VJDBCore!P$1 &amp; """", ""),
    IF(Q246&lt;&gt;"", """" &amp; Q246 &amp; """", ""),
    IF(R242&lt;&gt;"", """" &amp; R242 &amp; """", ""),
    IF(S242&lt;&gt;"", """" &amp; S242 &amp; """", "")
) &amp; "]"</f>
        <v>[]</v>
      </c>
      <c r="U242" s="15"/>
      <c r="V242" s="15"/>
      <c r="W242" s="15"/>
      <c r="X242" s="15"/>
      <c r="Y242" s="15"/>
      <c r="Z242" s="15"/>
      <c r="AA242" s="15"/>
      <c r="AB242" s="15"/>
      <c r="AC242" s="15"/>
      <c r="AD242" s="15"/>
      <c r="AE242" s="15"/>
      <c r="AF242" s="15"/>
      <c r="AG242" s="15"/>
      <c r="AH242" s="15"/>
      <c r="AI242" s="15"/>
      <c r="AJ242" s="15"/>
      <c r="AK242" s="15"/>
      <c r="AL242" s="15"/>
      <c r="AM242" s="15"/>
      <c r="AN242" s="30"/>
    </row>
    <row r="243" spans="1:40" s="12" customFormat="1" ht="23.25" customHeight="1" thickBot="1" x14ac:dyDescent="0.35">
      <c r="A243" s="6"/>
      <c r="B243" s="6"/>
      <c r="C243" s="6"/>
      <c r="D243" s="6"/>
      <c r="E243" s="17"/>
      <c r="F243" s="6"/>
      <c r="G243" s="6"/>
      <c r="H243" s="6"/>
      <c r="I243" s="6"/>
      <c r="J243" s="6"/>
      <c r="K243" s="6"/>
      <c r="L243" s="6"/>
      <c r="M243" s="6"/>
      <c r="N243" s="6"/>
      <c r="O243" s="8"/>
      <c r="P243" s="8"/>
      <c r="Q243" s="6"/>
      <c r="R243" s="9"/>
      <c r="S243" s="6"/>
      <c r="T243" s="3" t="str">
        <f>"[" &amp; _xlfn.TEXTJOIN(", ", TRUE,
    IF(H243&lt;&gt;"", """" &amp; VJDBCore!H$1 &amp; """", ""),
    IF(I243&lt;&gt;"", """" &amp; VJDBCore!I$1 &amp; """", ""),
    IF(J243&lt;&gt;"", """" &amp; VJDBCore!J$1 &amp; """", ""),
    IF(K243&lt;&gt;"", """" &amp; VJDBCore!K$1 &amp; """", ""),
    IF(L243&lt;&gt;"", """" &amp; VJDBCore!L$1 &amp; """", ""),    IF(M243&lt;&gt;"", """" &amp; VJDBCore!M$1 &amp; """", ""),    IF(N243&lt;&gt;"", """" &amp; VJDBCore!N$1 &amp; """", ""),     IF(O243&lt;&gt;"", """" &amp; VJDBCore!O$1 &amp; """", ""),     IF(O243&lt;&gt;"", """" &amp; VJDBCore!O$1 &amp; """", ""),     IF(P243&lt;&gt;"", """" &amp; VJDBCore!P$1 &amp; """", ""),
    IF(Q247&lt;&gt;"", """" &amp; Q247 &amp; """", ""),
    IF(R243&lt;&gt;"", """" &amp; R243 &amp; """", ""),
    IF(S243&lt;&gt;"", """" &amp; S243 &amp; """", "")
) &amp; "]"</f>
        <v>[]</v>
      </c>
      <c r="U243" s="15"/>
      <c r="V243" s="15"/>
      <c r="W243" s="15"/>
      <c r="X243" s="15"/>
      <c r="Y243" s="15"/>
      <c r="Z243" s="15"/>
      <c r="AA243" s="15"/>
      <c r="AB243" s="15"/>
      <c r="AC243" s="15"/>
      <c r="AD243" s="15"/>
      <c r="AE243" s="15"/>
      <c r="AF243" s="15"/>
      <c r="AG243" s="15"/>
      <c r="AH243" s="15"/>
      <c r="AI243" s="15"/>
      <c r="AJ243" s="15"/>
      <c r="AK243" s="15"/>
      <c r="AL243" s="15"/>
      <c r="AM243" s="15"/>
      <c r="AN243" s="30"/>
    </row>
    <row r="244" spans="1:40" s="12" customFormat="1" ht="23.25" customHeight="1" thickBot="1" x14ac:dyDescent="0.35">
      <c r="A244" s="6"/>
      <c r="B244" s="6"/>
      <c r="C244" s="6"/>
      <c r="D244" s="6"/>
      <c r="E244" s="17"/>
      <c r="F244" s="6"/>
      <c r="G244" s="6"/>
      <c r="H244" s="6"/>
      <c r="I244" s="6"/>
      <c r="J244" s="6"/>
      <c r="K244" s="6"/>
      <c r="L244" s="6"/>
      <c r="M244" s="6"/>
      <c r="N244" s="6"/>
      <c r="O244" s="8"/>
      <c r="P244" s="8"/>
      <c r="Q244" s="6"/>
      <c r="R244" s="9"/>
      <c r="S244" s="6"/>
      <c r="T244" s="3" t="str">
        <f>"[" &amp; _xlfn.TEXTJOIN(", ", TRUE,
    IF(H244&lt;&gt;"", """" &amp; VJDBCore!H$1 &amp; """", ""),
    IF(I244&lt;&gt;"", """" &amp; VJDBCore!I$1 &amp; """", ""),
    IF(J244&lt;&gt;"", """" &amp; VJDBCore!J$1 &amp; """", ""),
    IF(K244&lt;&gt;"", """" &amp; VJDBCore!K$1 &amp; """", ""),
    IF(L244&lt;&gt;"", """" &amp; VJDBCore!L$1 &amp; """", ""),    IF(M244&lt;&gt;"", """" &amp; VJDBCore!M$1 &amp; """", ""),    IF(N244&lt;&gt;"", """" &amp; VJDBCore!N$1 &amp; """", ""),     IF(O244&lt;&gt;"", """" &amp; VJDBCore!O$1 &amp; """", ""),     IF(O244&lt;&gt;"", """" &amp; VJDBCore!O$1 &amp; """", ""),     IF(P244&lt;&gt;"", """" &amp; VJDBCore!P$1 &amp; """", ""),
    IF(Q248&lt;&gt;"", """" &amp; Q248 &amp; """", ""),
    IF(R244&lt;&gt;"", """" &amp; R244 &amp; """", ""),
    IF(S244&lt;&gt;"", """" &amp; S244 &amp; """", "")
) &amp; "]"</f>
        <v>[]</v>
      </c>
      <c r="U244" s="15"/>
      <c r="V244" s="15"/>
      <c r="W244" s="15"/>
      <c r="X244" s="15"/>
      <c r="Y244" s="15"/>
      <c r="Z244" s="15"/>
      <c r="AA244" s="15"/>
      <c r="AB244" s="15"/>
      <c r="AC244" s="15"/>
      <c r="AD244" s="15"/>
      <c r="AE244" s="15"/>
      <c r="AF244" s="15"/>
      <c r="AG244" s="15"/>
      <c r="AH244" s="15"/>
      <c r="AI244" s="15"/>
      <c r="AJ244" s="15"/>
      <c r="AK244" s="15"/>
      <c r="AL244" s="15"/>
      <c r="AM244" s="15"/>
      <c r="AN244" s="30"/>
    </row>
    <row r="245" spans="1:40" s="12" customFormat="1" ht="23.25" customHeight="1" thickBot="1" x14ac:dyDescent="0.35">
      <c r="A245" s="6"/>
      <c r="B245" s="6"/>
      <c r="C245" s="6"/>
      <c r="D245" s="6"/>
      <c r="E245" s="17"/>
      <c r="F245" s="6"/>
      <c r="G245" s="6"/>
      <c r="H245" s="6"/>
      <c r="I245" s="6"/>
      <c r="J245" s="6"/>
      <c r="K245" s="6"/>
      <c r="L245" s="6"/>
      <c r="M245" s="6"/>
      <c r="N245" s="6"/>
      <c r="O245" s="8"/>
      <c r="P245" s="8"/>
      <c r="Q245" s="6"/>
      <c r="R245" s="9"/>
      <c r="S245" s="6"/>
      <c r="T245" s="3" t="str">
        <f>"[" &amp; _xlfn.TEXTJOIN(", ", TRUE,
    IF(H245&lt;&gt;"", """" &amp; VJDBCore!H$1 &amp; """", ""),
    IF(I245&lt;&gt;"", """" &amp; VJDBCore!I$1 &amp; """", ""),
    IF(J245&lt;&gt;"", """" &amp; VJDBCore!J$1 &amp; """", ""),
    IF(K245&lt;&gt;"", """" &amp; VJDBCore!K$1 &amp; """", ""),
    IF(L245&lt;&gt;"", """" &amp; VJDBCore!L$1 &amp; """", ""),    IF(M245&lt;&gt;"", """" &amp; VJDBCore!M$1 &amp; """", ""),    IF(N245&lt;&gt;"", """" &amp; VJDBCore!N$1 &amp; """", ""),     IF(O245&lt;&gt;"", """" &amp; VJDBCore!O$1 &amp; """", ""),     IF(O245&lt;&gt;"", """" &amp; VJDBCore!O$1 &amp; """", ""),     IF(P245&lt;&gt;"", """" &amp; VJDBCore!P$1 &amp; """", ""),
    IF(Q249&lt;&gt;"", """" &amp; Q249 &amp; """", ""),
    IF(R245&lt;&gt;"", """" &amp; R245 &amp; """", ""),
    IF(S245&lt;&gt;"", """" &amp; S245 &amp; """", "")
) &amp; "]"</f>
        <v>[]</v>
      </c>
      <c r="U245" s="15"/>
      <c r="V245" s="15"/>
      <c r="W245" s="15"/>
      <c r="X245" s="15"/>
      <c r="Y245" s="15"/>
      <c r="Z245" s="15"/>
      <c r="AA245" s="15"/>
      <c r="AB245" s="15"/>
      <c r="AC245" s="15"/>
      <c r="AD245" s="15"/>
      <c r="AE245" s="15"/>
      <c r="AF245" s="15"/>
      <c r="AG245" s="15"/>
      <c r="AH245" s="15"/>
      <c r="AI245" s="15"/>
      <c r="AJ245" s="15"/>
      <c r="AK245" s="15"/>
      <c r="AL245" s="15"/>
      <c r="AM245" s="15"/>
      <c r="AN245" s="30"/>
    </row>
    <row r="246" spans="1:40" s="12" customFormat="1" ht="23.25" customHeight="1" thickBot="1" x14ac:dyDescent="0.35">
      <c r="A246" s="6"/>
      <c r="B246" s="6"/>
      <c r="C246" s="6"/>
      <c r="D246" s="6"/>
      <c r="E246" s="17"/>
      <c r="F246" s="6"/>
      <c r="G246" s="6"/>
      <c r="H246" s="6"/>
      <c r="I246" s="6"/>
      <c r="J246" s="6"/>
      <c r="K246" s="6"/>
      <c r="L246" s="6"/>
      <c r="M246" s="6"/>
      <c r="N246" s="6"/>
      <c r="O246" s="8"/>
      <c r="P246" s="8"/>
      <c r="Q246" s="6"/>
      <c r="R246" s="9"/>
      <c r="S246" s="6"/>
      <c r="T246" s="3" t="str">
        <f>"[" &amp; _xlfn.TEXTJOIN(", ", TRUE,
    IF(H246&lt;&gt;"", """" &amp; VJDBCore!H$1 &amp; """", ""),
    IF(I246&lt;&gt;"", """" &amp; VJDBCore!I$1 &amp; """", ""),
    IF(J246&lt;&gt;"", """" &amp; VJDBCore!J$1 &amp; """", ""),
    IF(K246&lt;&gt;"", """" &amp; VJDBCore!K$1 &amp; """", ""),
    IF(L246&lt;&gt;"", """" &amp; VJDBCore!L$1 &amp; """", ""),    IF(M246&lt;&gt;"", """" &amp; VJDBCore!M$1 &amp; """", ""),    IF(N246&lt;&gt;"", """" &amp; VJDBCore!N$1 &amp; """", ""),     IF(O246&lt;&gt;"", """" &amp; VJDBCore!O$1 &amp; """", ""),     IF(O246&lt;&gt;"", """" &amp; VJDBCore!O$1 &amp; """", ""),     IF(P246&lt;&gt;"", """" &amp; VJDBCore!P$1 &amp; """", ""),
    IF(Q250&lt;&gt;"", """" &amp; Q250 &amp; """", ""),
    IF(R246&lt;&gt;"", """" &amp; R246 &amp; """", ""),
    IF(S246&lt;&gt;"", """" &amp; S246 &amp; """", "")
) &amp; "]"</f>
        <v>[]</v>
      </c>
      <c r="U246" s="15"/>
      <c r="V246" s="15"/>
      <c r="W246" s="15"/>
      <c r="X246" s="15"/>
      <c r="Y246" s="15"/>
      <c r="Z246" s="15"/>
      <c r="AA246" s="15"/>
      <c r="AB246" s="15"/>
      <c r="AC246" s="15"/>
      <c r="AD246" s="15"/>
      <c r="AE246" s="15"/>
      <c r="AF246" s="15"/>
      <c r="AG246" s="15"/>
      <c r="AH246" s="15"/>
      <c r="AI246" s="15"/>
      <c r="AJ246" s="15"/>
      <c r="AK246" s="15"/>
      <c r="AL246" s="15"/>
      <c r="AM246" s="15"/>
      <c r="AN246" s="30"/>
    </row>
    <row r="247" spans="1:40" s="12" customFormat="1" ht="23.25" customHeight="1" thickBot="1" x14ac:dyDescent="0.35">
      <c r="A247" s="6"/>
      <c r="B247" s="6"/>
      <c r="C247" s="6"/>
      <c r="D247" s="6"/>
      <c r="E247" s="17"/>
      <c r="F247" s="6"/>
      <c r="G247" s="6"/>
      <c r="H247" s="6"/>
      <c r="I247" s="6"/>
      <c r="J247" s="6"/>
      <c r="K247" s="6"/>
      <c r="L247" s="6"/>
      <c r="M247" s="6"/>
      <c r="N247" s="6"/>
      <c r="O247" s="8"/>
      <c r="P247" s="8"/>
      <c r="Q247" s="6"/>
      <c r="R247" s="9"/>
      <c r="S247" s="6"/>
      <c r="T247" s="3" t="str">
        <f>"[" &amp; _xlfn.TEXTJOIN(", ", TRUE,
    IF(H247&lt;&gt;"", """" &amp; VJDBCore!H$1 &amp; """", ""),
    IF(I247&lt;&gt;"", """" &amp; VJDBCore!I$1 &amp; """", ""),
    IF(J247&lt;&gt;"", """" &amp; VJDBCore!J$1 &amp; """", ""),
    IF(K247&lt;&gt;"", """" &amp; VJDBCore!K$1 &amp; """", ""),
    IF(L247&lt;&gt;"", """" &amp; VJDBCore!L$1 &amp; """", ""),    IF(M247&lt;&gt;"", """" &amp; VJDBCore!M$1 &amp; """", ""),    IF(N247&lt;&gt;"", """" &amp; VJDBCore!N$1 &amp; """", ""),     IF(O247&lt;&gt;"", """" &amp; VJDBCore!O$1 &amp; """", ""),     IF(O247&lt;&gt;"", """" &amp; VJDBCore!O$1 &amp; """", ""),     IF(P247&lt;&gt;"", """" &amp; VJDBCore!P$1 &amp; """", ""),
    IF(Q251&lt;&gt;"", """" &amp; Q251 &amp; """", ""),
    IF(R247&lt;&gt;"", """" &amp; R247 &amp; """", ""),
    IF(S247&lt;&gt;"", """" &amp; S247 &amp; """", "")
) &amp; "]"</f>
        <v>[]</v>
      </c>
      <c r="U247" s="15"/>
      <c r="V247" s="15"/>
      <c r="W247" s="15"/>
      <c r="X247" s="15"/>
      <c r="Y247" s="15"/>
      <c r="Z247" s="15"/>
      <c r="AA247" s="15"/>
      <c r="AB247" s="15"/>
      <c r="AC247" s="15"/>
      <c r="AD247" s="15"/>
      <c r="AE247" s="15"/>
      <c r="AF247" s="15"/>
      <c r="AG247" s="15"/>
      <c r="AH247" s="15"/>
      <c r="AI247" s="15"/>
      <c r="AJ247" s="15"/>
      <c r="AK247" s="15"/>
      <c r="AL247" s="15"/>
      <c r="AM247" s="15"/>
      <c r="AN247" s="30"/>
    </row>
    <row r="248" spans="1:40" s="12" customFormat="1" ht="23.25" customHeight="1" thickBot="1" x14ac:dyDescent="0.35">
      <c r="A248" s="6"/>
      <c r="B248" s="6"/>
      <c r="C248" s="6"/>
      <c r="D248" s="6"/>
      <c r="E248" s="17"/>
      <c r="F248" s="6"/>
      <c r="G248" s="6"/>
      <c r="H248" s="6"/>
      <c r="I248" s="6"/>
      <c r="J248" s="6"/>
      <c r="K248" s="6"/>
      <c r="L248" s="6"/>
      <c r="M248" s="6"/>
      <c r="N248" s="6"/>
      <c r="O248" s="8"/>
      <c r="P248" s="8"/>
      <c r="Q248" s="6"/>
      <c r="R248" s="9"/>
      <c r="S248" s="6"/>
      <c r="T248" s="3" t="str">
        <f>"[" &amp; _xlfn.TEXTJOIN(", ", TRUE,
    IF(H248&lt;&gt;"", """" &amp; VJDBCore!H$1 &amp; """", ""),
    IF(I248&lt;&gt;"", """" &amp; VJDBCore!I$1 &amp; """", ""),
    IF(J248&lt;&gt;"", """" &amp; VJDBCore!J$1 &amp; """", ""),
    IF(K248&lt;&gt;"", """" &amp; VJDBCore!K$1 &amp; """", ""),
    IF(L248&lt;&gt;"", """" &amp; VJDBCore!L$1 &amp; """", ""),    IF(M248&lt;&gt;"", """" &amp; VJDBCore!M$1 &amp; """", ""),    IF(N248&lt;&gt;"", """" &amp; VJDBCore!N$1 &amp; """", ""),     IF(O248&lt;&gt;"", """" &amp; VJDBCore!O$1 &amp; """", ""),     IF(O248&lt;&gt;"", """" &amp; VJDBCore!O$1 &amp; """", ""),     IF(P248&lt;&gt;"", """" &amp; VJDBCore!P$1 &amp; """", ""),
    IF(Q252&lt;&gt;"", """" &amp; Q252 &amp; """", ""),
    IF(R248&lt;&gt;"", """" &amp; R248 &amp; """", ""),
    IF(S248&lt;&gt;"", """" &amp; S248 &amp; """", "")
) &amp; "]"</f>
        <v>[]</v>
      </c>
      <c r="U248" s="15"/>
      <c r="V248" s="15"/>
      <c r="W248" s="15"/>
      <c r="X248" s="15"/>
      <c r="Y248" s="15"/>
      <c r="Z248" s="15"/>
      <c r="AA248" s="15"/>
      <c r="AB248" s="15"/>
      <c r="AC248" s="15"/>
      <c r="AD248" s="15"/>
      <c r="AE248" s="15"/>
      <c r="AF248" s="15"/>
      <c r="AG248" s="15"/>
      <c r="AH248" s="15"/>
      <c r="AI248" s="15"/>
      <c r="AJ248" s="15"/>
      <c r="AK248" s="15"/>
      <c r="AL248" s="15"/>
      <c r="AM248" s="15"/>
      <c r="AN248" s="30"/>
    </row>
    <row r="249" spans="1:40" s="12" customFormat="1" ht="23.25" customHeight="1" thickBot="1" x14ac:dyDescent="0.35">
      <c r="A249" s="6"/>
      <c r="B249" s="6"/>
      <c r="C249" s="6"/>
      <c r="D249" s="6"/>
      <c r="E249" s="17"/>
      <c r="F249" s="6"/>
      <c r="G249" s="6"/>
      <c r="H249" s="6"/>
      <c r="I249" s="6"/>
      <c r="J249" s="6"/>
      <c r="K249" s="6"/>
      <c r="L249" s="6"/>
      <c r="M249" s="6"/>
      <c r="N249" s="6"/>
      <c r="O249" s="8"/>
      <c r="P249" s="8"/>
      <c r="Q249" s="6"/>
      <c r="R249" s="9"/>
      <c r="S249" s="6"/>
      <c r="T249" s="3" t="str">
        <f>"[" &amp; _xlfn.TEXTJOIN(", ", TRUE,
    IF(H249&lt;&gt;"", """" &amp; VJDBCore!H$1 &amp; """", ""),
    IF(I249&lt;&gt;"", """" &amp; VJDBCore!I$1 &amp; """", ""),
    IF(J249&lt;&gt;"", """" &amp; VJDBCore!J$1 &amp; """", ""),
    IF(K249&lt;&gt;"", """" &amp; VJDBCore!K$1 &amp; """", ""),
    IF(L249&lt;&gt;"", """" &amp; VJDBCore!L$1 &amp; """", ""),    IF(M249&lt;&gt;"", """" &amp; VJDBCore!M$1 &amp; """", ""),    IF(N249&lt;&gt;"", """" &amp; VJDBCore!N$1 &amp; """", ""),     IF(O249&lt;&gt;"", """" &amp; VJDBCore!O$1 &amp; """", ""),     IF(O249&lt;&gt;"", """" &amp; VJDBCore!O$1 &amp; """", ""),     IF(P249&lt;&gt;"", """" &amp; VJDBCore!P$1 &amp; """", ""),
    IF(Q253&lt;&gt;"", """" &amp; Q253 &amp; """", ""),
    IF(R249&lt;&gt;"", """" &amp; R249 &amp; """", ""),
    IF(S249&lt;&gt;"", """" &amp; S249 &amp; """", "")
) &amp; "]"</f>
        <v>[]</v>
      </c>
      <c r="U249" s="15"/>
      <c r="V249" s="15"/>
      <c r="W249" s="15"/>
      <c r="X249" s="15"/>
      <c r="Y249" s="15"/>
      <c r="Z249" s="15"/>
      <c r="AA249" s="15"/>
      <c r="AB249" s="15"/>
      <c r="AC249" s="15"/>
      <c r="AD249" s="15"/>
      <c r="AE249" s="15"/>
      <c r="AF249" s="15"/>
      <c r="AG249" s="15"/>
      <c r="AH249" s="15"/>
      <c r="AI249" s="15"/>
      <c r="AJ249" s="15"/>
      <c r="AK249" s="15"/>
      <c r="AL249" s="15"/>
      <c r="AM249" s="15"/>
      <c r="AN249" s="30"/>
    </row>
    <row r="250" spans="1:40" s="12" customFormat="1" ht="23.25" customHeight="1" thickBot="1" x14ac:dyDescent="0.35">
      <c r="A250" s="6"/>
      <c r="B250" s="6"/>
      <c r="C250" s="6"/>
      <c r="D250" s="6"/>
      <c r="E250" s="17"/>
      <c r="F250" s="6"/>
      <c r="G250" s="6"/>
      <c r="H250" s="6"/>
      <c r="I250" s="6"/>
      <c r="J250" s="6"/>
      <c r="K250" s="6"/>
      <c r="L250" s="6"/>
      <c r="M250" s="6"/>
      <c r="N250" s="6"/>
      <c r="O250" s="8"/>
      <c r="P250" s="8"/>
      <c r="Q250" s="6"/>
      <c r="R250" s="9"/>
      <c r="S250" s="6"/>
      <c r="T250" s="3" t="str">
        <f>"[" &amp; _xlfn.TEXTJOIN(", ", TRUE,
    IF(H250&lt;&gt;"", """" &amp; VJDBCore!H$1 &amp; """", ""),
    IF(I250&lt;&gt;"", """" &amp; VJDBCore!I$1 &amp; """", ""),
    IF(J250&lt;&gt;"", """" &amp; VJDBCore!J$1 &amp; """", ""),
    IF(K250&lt;&gt;"", """" &amp; VJDBCore!K$1 &amp; """", ""),
    IF(L250&lt;&gt;"", """" &amp; VJDBCore!L$1 &amp; """", ""),    IF(M250&lt;&gt;"", """" &amp; VJDBCore!M$1 &amp; """", ""),    IF(N250&lt;&gt;"", """" &amp; VJDBCore!N$1 &amp; """", ""),     IF(O250&lt;&gt;"", """" &amp; VJDBCore!O$1 &amp; """", ""),     IF(O250&lt;&gt;"", """" &amp; VJDBCore!O$1 &amp; """", ""),     IF(P250&lt;&gt;"", """" &amp; VJDBCore!P$1 &amp; """", ""),
    IF(Q254&lt;&gt;"", """" &amp; Q254 &amp; """", ""),
    IF(R250&lt;&gt;"", """" &amp; R250 &amp; """", ""),
    IF(S250&lt;&gt;"", """" &amp; S250 &amp; """", "")
) &amp; "]"</f>
        <v>[]</v>
      </c>
      <c r="U250" s="15"/>
      <c r="V250" s="15"/>
      <c r="W250" s="15"/>
      <c r="X250" s="15"/>
      <c r="Y250" s="15"/>
      <c r="Z250" s="15"/>
      <c r="AA250" s="15"/>
      <c r="AB250" s="15"/>
      <c r="AC250" s="15"/>
      <c r="AD250" s="15"/>
      <c r="AE250" s="15"/>
      <c r="AF250" s="15"/>
      <c r="AG250" s="15"/>
      <c r="AH250" s="15"/>
      <c r="AI250" s="15"/>
      <c r="AJ250" s="15"/>
      <c r="AK250" s="15"/>
      <c r="AL250" s="15"/>
      <c r="AM250" s="15"/>
      <c r="AN250" s="30"/>
    </row>
    <row r="251" spans="1:40" s="12" customFormat="1" ht="23.25" customHeight="1" thickBot="1" x14ac:dyDescent="0.35">
      <c r="A251" s="6"/>
      <c r="B251" s="6"/>
      <c r="C251" s="6"/>
      <c r="D251" s="6"/>
      <c r="E251" s="17"/>
      <c r="F251" s="6"/>
      <c r="G251" s="6"/>
      <c r="H251" s="6"/>
      <c r="I251" s="6"/>
      <c r="J251" s="6"/>
      <c r="K251" s="6"/>
      <c r="L251" s="6"/>
      <c r="M251" s="6"/>
      <c r="N251" s="6"/>
      <c r="O251" s="8"/>
      <c r="P251" s="8"/>
      <c r="Q251" s="6"/>
      <c r="R251" s="9"/>
      <c r="S251" s="6"/>
      <c r="T251" s="3" t="str">
        <f>"[" &amp; _xlfn.TEXTJOIN(", ", TRUE,
    IF(H251&lt;&gt;"", """" &amp; VJDBCore!H$1 &amp; """", ""),
    IF(I251&lt;&gt;"", """" &amp; VJDBCore!I$1 &amp; """", ""),
    IF(J251&lt;&gt;"", """" &amp; VJDBCore!J$1 &amp; """", ""),
    IF(K251&lt;&gt;"", """" &amp; VJDBCore!K$1 &amp; """", ""),
    IF(L251&lt;&gt;"", """" &amp; VJDBCore!L$1 &amp; """", ""),    IF(M251&lt;&gt;"", """" &amp; VJDBCore!M$1 &amp; """", ""),    IF(N251&lt;&gt;"", """" &amp; VJDBCore!N$1 &amp; """", ""),     IF(O251&lt;&gt;"", """" &amp; VJDBCore!O$1 &amp; """", ""),     IF(O251&lt;&gt;"", """" &amp; VJDBCore!O$1 &amp; """", ""),     IF(P251&lt;&gt;"", """" &amp; VJDBCore!P$1 &amp; """", ""),
    IF(Q255&lt;&gt;"", """" &amp; Q255 &amp; """", ""),
    IF(R251&lt;&gt;"", """" &amp; R251 &amp; """", ""),
    IF(S251&lt;&gt;"", """" &amp; S251 &amp; """", "")
) &amp; "]"</f>
        <v>[]</v>
      </c>
      <c r="U251" s="15"/>
      <c r="V251" s="15"/>
      <c r="W251" s="15"/>
      <c r="X251" s="15"/>
      <c r="Y251" s="15"/>
      <c r="Z251" s="15"/>
      <c r="AA251" s="15"/>
      <c r="AB251" s="15"/>
      <c r="AC251" s="15"/>
      <c r="AD251" s="15"/>
      <c r="AE251" s="15"/>
      <c r="AF251" s="15"/>
      <c r="AG251" s="15"/>
      <c r="AH251" s="15"/>
      <c r="AI251" s="15"/>
      <c r="AJ251" s="15"/>
      <c r="AK251" s="15"/>
      <c r="AL251" s="15"/>
      <c r="AM251" s="15"/>
      <c r="AN251" s="30"/>
    </row>
    <row r="252" spans="1:40" s="12" customFormat="1" ht="23.25" customHeight="1" thickBot="1" x14ac:dyDescent="0.35">
      <c r="A252" s="6"/>
      <c r="B252" s="6"/>
      <c r="C252" s="6"/>
      <c r="D252" s="6"/>
      <c r="E252" s="17"/>
      <c r="F252" s="6"/>
      <c r="G252" s="6"/>
      <c r="H252" s="6"/>
      <c r="I252" s="6"/>
      <c r="J252" s="6"/>
      <c r="K252" s="6"/>
      <c r="L252" s="6"/>
      <c r="M252" s="6"/>
      <c r="N252" s="6"/>
      <c r="O252" s="8"/>
      <c r="P252" s="8"/>
      <c r="Q252" s="6"/>
      <c r="R252" s="9"/>
      <c r="S252" s="6"/>
      <c r="T252" s="3" t="str">
        <f>"[" &amp; _xlfn.TEXTJOIN(", ", TRUE,
    IF(H252&lt;&gt;"", """" &amp; VJDBCore!H$1 &amp; """", ""),
    IF(I252&lt;&gt;"", """" &amp; VJDBCore!I$1 &amp; """", ""),
    IF(J252&lt;&gt;"", """" &amp; VJDBCore!J$1 &amp; """", ""),
    IF(K252&lt;&gt;"", """" &amp; VJDBCore!K$1 &amp; """", ""),
    IF(L252&lt;&gt;"", """" &amp; VJDBCore!L$1 &amp; """", ""),    IF(M252&lt;&gt;"", """" &amp; VJDBCore!M$1 &amp; """", ""),    IF(N252&lt;&gt;"", """" &amp; VJDBCore!N$1 &amp; """", ""),     IF(O252&lt;&gt;"", """" &amp; VJDBCore!O$1 &amp; """", ""),     IF(O252&lt;&gt;"", """" &amp; VJDBCore!O$1 &amp; """", ""),     IF(P252&lt;&gt;"", """" &amp; VJDBCore!P$1 &amp; """", ""),
    IF(Q256&lt;&gt;"", """" &amp; Q256 &amp; """", ""),
    IF(R252&lt;&gt;"", """" &amp; R252 &amp; """", ""),
    IF(S252&lt;&gt;"", """" &amp; S252 &amp; """", "")
) &amp; "]"</f>
        <v>[]</v>
      </c>
      <c r="U252" s="15"/>
      <c r="V252" s="15"/>
      <c r="W252" s="15"/>
      <c r="X252" s="15"/>
      <c r="Y252" s="15"/>
      <c r="Z252" s="15"/>
      <c r="AA252" s="15"/>
      <c r="AB252" s="15"/>
      <c r="AC252" s="15"/>
      <c r="AD252" s="15"/>
      <c r="AE252" s="15"/>
      <c r="AF252" s="15"/>
      <c r="AG252" s="15"/>
      <c r="AH252" s="15"/>
      <c r="AI252" s="15"/>
      <c r="AJ252" s="15"/>
      <c r="AK252" s="15"/>
      <c r="AL252" s="15"/>
      <c r="AM252" s="15"/>
      <c r="AN252" s="30"/>
    </row>
    <row r="253" spans="1:40" s="12" customFormat="1" ht="23.25" customHeight="1" thickBot="1" x14ac:dyDescent="0.35">
      <c r="A253" s="6"/>
      <c r="B253" s="6"/>
      <c r="C253" s="6"/>
      <c r="D253" s="6"/>
      <c r="E253" s="17"/>
      <c r="F253" s="6"/>
      <c r="G253" s="6"/>
      <c r="H253" s="6"/>
      <c r="I253" s="6"/>
      <c r="J253" s="6"/>
      <c r="K253" s="6"/>
      <c r="L253" s="6"/>
      <c r="M253" s="6"/>
      <c r="N253" s="6"/>
      <c r="O253" s="8"/>
      <c r="P253" s="8"/>
      <c r="Q253" s="6"/>
      <c r="R253" s="9"/>
      <c r="S253" s="6"/>
      <c r="T253" s="3" t="str">
        <f>"[" &amp; _xlfn.TEXTJOIN(", ", TRUE,
    IF(H253&lt;&gt;"", """" &amp; VJDBCore!H$1 &amp; """", ""),
    IF(I253&lt;&gt;"", """" &amp; VJDBCore!I$1 &amp; """", ""),
    IF(J253&lt;&gt;"", """" &amp; VJDBCore!J$1 &amp; """", ""),
    IF(K253&lt;&gt;"", """" &amp; VJDBCore!K$1 &amp; """", ""),
    IF(L253&lt;&gt;"", """" &amp; VJDBCore!L$1 &amp; """", ""),    IF(M253&lt;&gt;"", """" &amp; VJDBCore!M$1 &amp; """", ""),    IF(N253&lt;&gt;"", """" &amp; VJDBCore!N$1 &amp; """", ""),     IF(O253&lt;&gt;"", """" &amp; VJDBCore!O$1 &amp; """", ""),     IF(O253&lt;&gt;"", """" &amp; VJDBCore!O$1 &amp; """", ""),     IF(P253&lt;&gt;"", """" &amp; VJDBCore!P$1 &amp; """", ""),
    IF(Q257&lt;&gt;"", """" &amp; Q257 &amp; """", ""),
    IF(R253&lt;&gt;"", """" &amp; R253 &amp; """", ""),
    IF(S253&lt;&gt;"", """" &amp; S253 &amp; """", "")
) &amp; "]"</f>
        <v>[]</v>
      </c>
      <c r="U253" s="15"/>
      <c r="V253" s="15"/>
      <c r="W253" s="15"/>
      <c r="X253" s="15"/>
      <c r="Y253" s="15"/>
      <c r="Z253" s="15"/>
      <c r="AA253" s="15"/>
      <c r="AB253" s="15"/>
      <c r="AC253" s="15"/>
      <c r="AD253" s="15"/>
      <c r="AE253" s="15"/>
      <c r="AF253" s="15"/>
      <c r="AG253" s="15"/>
      <c r="AH253" s="15"/>
      <c r="AI253" s="15"/>
      <c r="AJ253" s="15"/>
      <c r="AK253" s="15"/>
      <c r="AL253" s="15"/>
      <c r="AM253" s="15"/>
      <c r="AN253" s="30"/>
    </row>
    <row r="254" spans="1:40" s="12" customFormat="1" ht="23.25" customHeight="1" thickBot="1" x14ac:dyDescent="0.35">
      <c r="A254" s="6"/>
      <c r="B254" s="6"/>
      <c r="C254" s="6"/>
      <c r="D254" s="6"/>
      <c r="E254" s="17"/>
      <c r="F254" s="6"/>
      <c r="G254" s="6"/>
      <c r="H254" s="6"/>
      <c r="I254" s="6"/>
      <c r="J254" s="6"/>
      <c r="K254" s="6"/>
      <c r="L254" s="6"/>
      <c r="M254" s="6"/>
      <c r="N254" s="6"/>
      <c r="O254" s="8"/>
      <c r="P254" s="8"/>
      <c r="Q254" s="6"/>
      <c r="R254" s="9"/>
      <c r="S254" s="6"/>
      <c r="T254" s="3" t="str">
        <f>"[" &amp; _xlfn.TEXTJOIN(", ", TRUE,
    IF(H254&lt;&gt;"", """" &amp; VJDBCore!H$1 &amp; """", ""),
    IF(I254&lt;&gt;"", """" &amp; VJDBCore!I$1 &amp; """", ""),
    IF(J254&lt;&gt;"", """" &amp; VJDBCore!J$1 &amp; """", ""),
    IF(K254&lt;&gt;"", """" &amp; VJDBCore!K$1 &amp; """", ""),
    IF(L254&lt;&gt;"", """" &amp; VJDBCore!L$1 &amp; """", ""),    IF(M254&lt;&gt;"", """" &amp; VJDBCore!M$1 &amp; """", ""),    IF(N254&lt;&gt;"", """" &amp; VJDBCore!N$1 &amp; """", ""),     IF(O254&lt;&gt;"", """" &amp; VJDBCore!O$1 &amp; """", ""),     IF(O254&lt;&gt;"", """" &amp; VJDBCore!O$1 &amp; """", ""),     IF(P254&lt;&gt;"", """" &amp; VJDBCore!P$1 &amp; """", ""),
    IF(Q258&lt;&gt;"", """" &amp; Q258 &amp; """", ""),
    IF(R254&lt;&gt;"", """" &amp; R254 &amp; """", ""),
    IF(S254&lt;&gt;"", """" &amp; S254 &amp; """", "")
) &amp; "]"</f>
        <v>[]</v>
      </c>
      <c r="U254" s="15"/>
      <c r="V254" s="15"/>
      <c r="W254" s="15"/>
      <c r="X254" s="15"/>
      <c r="Y254" s="15"/>
      <c r="Z254" s="15"/>
      <c r="AA254" s="15"/>
      <c r="AB254" s="15"/>
      <c r="AC254" s="15"/>
      <c r="AD254" s="15"/>
      <c r="AE254" s="15"/>
      <c r="AF254" s="15"/>
      <c r="AG254" s="15"/>
      <c r="AH254" s="15"/>
      <c r="AI254" s="15"/>
      <c r="AJ254" s="15"/>
      <c r="AK254" s="15"/>
      <c r="AL254" s="15"/>
      <c r="AM254" s="15"/>
      <c r="AN254" s="30"/>
    </row>
    <row r="255" spans="1:40" s="12" customFormat="1" ht="23.25" customHeight="1" thickBot="1" x14ac:dyDescent="0.35">
      <c r="A255" s="6"/>
      <c r="B255" s="6"/>
      <c r="C255" s="6"/>
      <c r="D255" s="6"/>
      <c r="E255" s="17"/>
      <c r="F255" s="6"/>
      <c r="G255" s="6"/>
      <c r="H255" s="6"/>
      <c r="I255" s="6"/>
      <c r="J255" s="6"/>
      <c r="K255" s="6"/>
      <c r="L255" s="6"/>
      <c r="M255" s="6"/>
      <c r="N255" s="6"/>
      <c r="O255" s="8"/>
      <c r="P255" s="8"/>
      <c r="Q255" s="6"/>
      <c r="R255" s="9"/>
      <c r="S255" s="6"/>
      <c r="T255" s="3" t="str">
        <f>"[" &amp; _xlfn.TEXTJOIN(", ", TRUE,
    IF(H255&lt;&gt;"", """" &amp; VJDBCore!H$1 &amp; """", ""),
    IF(I255&lt;&gt;"", """" &amp; VJDBCore!I$1 &amp; """", ""),
    IF(J255&lt;&gt;"", """" &amp; VJDBCore!J$1 &amp; """", ""),
    IF(K255&lt;&gt;"", """" &amp; VJDBCore!K$1 &amp; """", ""),
    IF(L255&lt;&gt;"", """" &amp; VJDBCore!L$1 &amp; """", ""),    IF(M255&lt;&gt;"", """" &amp; VJDBCore!M$1 &amp; """", ""),    IF(N255&lt;&gt;"", """" &amp; VJDBCore!N$1 &amp; """", ""),     IF(O255&lt;&gt;"", """" &amp; VJDBCore!O$1 &amp; """", ""),     IF(O255&lt;&gt;"", """" &amp; VJDBCore!O$1 &amp; """", ""),     IF(P255&lt;&gt;"", """" &amp; VJDBCore!P$1 &amp; """", ""),
    IF(Q259&lt;&gt;"", """" &amp; Q259 &amp; """", ""),
    IF(R255&lt;&gt;"", """" &amp; R255 &amp; """", ""),
    IF(S255&lt;&gt;"", """" &amp; S255 &amp; """", "")
) &amp; "]"</f>
        <v>[]</v>
      </c>
      <c r="U255" s="15"/>
      <c r="V255" s="15"/>
      <c r="W255" s="15"/>
      <c r="X255" s="15"/>
      <c r="Y255" s="15"/>
      <c r="Z255" s="15"/>
      <c r="AA255" s="15"/>
      <c r="AB255" s="15"/>
      <c r="AC255" s="15"/>
      <c r="AD255" s="15"/>
      <c r="AE255" s="15"/>
      <c r="AF255" s="15"/>
      <c r="AG255" s="15"/>
      <c r="AH255" s="15"/>
      <c r="AI255" s="15"/>
      <c r="AJ255" s="15"/>
      <c r="AK255" s="15"/>
      <c r="AL255" s="15"/>
      <c r="AM255" s="15"/>
      <c r="AN255" s="30"/>
    </row>
    <row r="256" spans="1:40" s="12" customFormat="1" ht="23.25" customHeight="1" thickBot="1" x14ac:dyDescent="0.35">
      <c r="A256" s="6"/>
      <c r="B256" s="6"/>
      <c r="C256" s="6"/>
      <c r="D256" s="6"/>
      <c r="E256" s="17"/>
      <c r="F256" s="6"/>
      <c r="G256" s="6"/>
      <c r="H256" s="6"/>
      <c r="I256" s="6"/>
      <c r="J256" s="6"/>
      <c r="K256" s="6"/>
      <c r="L256" s="6"/>
      <c r="M256" s="6"/>
      <c r="N256" s="6"/>
      <c r="O256" s="8"/>
      <c r="P256" s="8"/>
      <c r="Q256" s="6"/>
      <c r="R256" s="9"/>
      <c r="S256" s="6"/>
      <c r="T256" s="3" t="str">
        <f>"[" &amp; _xlfn.TEXTJOIN(", ", TRUE,
    IF(H256&lt;&gt;"", """" &amp; VJDBCore!H$1 &amp; """", ""),
    IF(I256&lt;&gt;"", """" &amp; VJDBCore!I$1 &amp; """", ""),
    IF(J256&lt;&gt;"", """" &amp; VJDBCore!J$1 &amp; """", ""),
    IF(K256&lt;&gt;"", """" &amp; VJDBCore!K$1 &amp; """", ""),
    IF(L256&lt;&gt;"", """" &amp; VJDBCore!L$1 &amp; """", ""),    IF(M256&lt;&gt;"", """" &amp; VJDBCore!M$1 &amp; """", ""),    IF(N256&lt;&gt;"", """" &amp; VJDBCore!N$1 &amp; """", ""),     IF(O256&lt;&gt;"", """" &amp; VJDBCore!O$1 &amp; """", ""),     IF(O256&lt;&gt;"", """" &amp; VJDBCore!O$1 &amp; """", ""),     IF(P256&lt;&gt;"", """" &amp; VJDBCore!P$1 &amp; """", ""),
    IF(Q260&lt;&gt;"", """" &amp; Q260 &amp; """", ""),
    IF(R256&lt;&gt;"", """" &amp; R256 &amp; """", ""),
    IF(S256&lt;&gt;"", """" &amp; S256 &amp; """", "")
) &amp; "]"</f>
        <v>[]</v>
      </c>
      <c r="U256" s="15"/>
      <c r="V256" s="15"/>
      <c r="W256" s="15"/>
      <c r="X256" s="15"/>
      <c r="Y256" s="15"/>
      <c r="Z256" s="15"/>
      <c r="AA256" s="15"/>
      <c r="AB256" s="15"/>
      <c r="AC256" s="15"/>
      <c r="AD256" s="15"/>
      <c r="AE256" s="15"/>
      <c r="AF256" s="15"/>
      <c r="AG256" s="15"/>
      <c r="AH256" s="15"/>
      <c r="AI256" s="15"/>
      <c r="AJ256" s="15"/>
      <c r="AK256" s="15"/>
      <c r="AL256" s="15"/>
      <c r="AM256" s="15"/>
      <c r="AN256" s="30"/>
    </row>
    <row r="257" spans="1:40" s="12" customFormat="1" ht="23.25" customHeight="1" thickBot="1" x14ac:dyDescent="0.35">
      <c r="A257" s="6"/>
      <c r="B257" s="6"/>
      <c r="C257" s="6"/>
      <c r="D257" s="6"/>
      <c r="E257" s="17"/>
      <c r="F257" s="6"/>
      <c r="G257" s="6"/>
      <c r="H257" s="6"/>
      <c r="I257" s="6"/>
      <c r="J257" s="6"/>
      <c r="K257" s="6"/>
      <c r="L257" s="6"/>
      <c r="M257" s="6"/>
      <c r="N257" s="6"/>
      <c r="O257" s="8"/>
      <c r="P257" s="8"/>
      <c r="Q257" s="6"/>
      <c r="R257" s="9"/>
      <c r="S257" s="6"/>
      <c r="T257" s="3" t="str">
        <f>"[" &amp; _xlfn.TEXTJOIN(", ", TRUE,
    IF(H257&lt;&gt;"", """" &amp; VJDBCore!H$1 &amp; """", ""),
    IF(I257&lt;&gt;"", """" &amp; VJDBCore!I$1 &amp; """", ""),
    IF(J257&lt;&gt;"", """" &amp; VJDBCore!J$1 &amp; """", ""),
    IF(K257&lt;&gt;"", """" &amp; VJDBCore!K$1 &amp; """", ""),
    IF(L257&lt;&gt;"", """" &amp; VJDBCore!L$1 &amp; """", ""),    IF(M257&lt;&gt;"", """" &amp; VJDBCore!M$1 &amp; """", ""),    IF(N257&lt;&gt;"", """" &amp; VJDBCore!N$1 &amp; """", ""),     IF(O257&lt;&gt;"", """" &amp; VJDBCore!O$1 &amp; """", ""),     IF(O257&lt;&gt;"", """" &amp; VJDBCore!O$1 &amp; """", ""),     IF(P257&lt;&gt;"", """" &amp; VJDBCore!P$1 &amp; """", ""),
    IF(Q261&lt;&gt;"", """" &amp; Q261 &amp; """", ""),
    IF(R257&lt;&gt;"", """" &amp; R257 &amp; """", ""),
    IF(S257&lt;&gt;"", """" &amp; S257 &amp; """", "")
) &amp; "]"</f>
        <v>[]</v>
      </c>
      <c r="U257" s="15"/>
      <c r="V257" s="15"/>
      <c r="W257" s="15"/>
      <c r="X257" s="15"/>
      <c r="Y257" s="15"/>
      <c r="Z257" s="15"/>
      <c r="AA257" s="15"/>
      <c r="AB257" s="15"/>
      <c r="AC257" s="15"/>
      <c r="AD257" s="15"/>
      <c r="AE257" s="15"/>
      <c r="AF257" s="15"/>
      <c r="AG257" s="15"/>
      <c r="AH257" s="15"/>
      <c r="AI257" s="15"/>
      <c r="AJ257" s="15"/>
      <c r="AK257" s="15"/>
      <c r="AL257" s="15"/>
      <c r="AM257" s="15"/>
      <c r="AN257" s="30"/>
    </row>
    <row r="258" spans="1:40" s="12" customFormat="1" ht="23.25" customHeight="1" thickBot="1" x14ac:dyDescent="0.35">
      <c r="A258" s="6"/>
      <c r="B258" s="6"/>
      <c r="C258" s="6"/>
      <c r="D258" s="6"/>
      <c r="E258" s="17"/>
      <c r="F258" s="6"/>
      <c r="G258" s="6"/>
      <c r="H258" s="6"/>
      <c r="I258" s="6"/>
      <c r="J258" s="6"/>
      <c r="K258" s="6"/>
      <c r="L258" s="6"/>
      <c r="M258" s="6"/>
      <c r="N258" s="6"/>
      <c r="O258" s="8"/>
      <c r="P258" s="8"/>
      <c r="Q258" s="6"/>
      <c r="R258" s="9"/>
      <c r="S258" s="6"/>
      <c r="T258" s="3" t="str">
        <f>"[" &amp; _xlfn.TEXTJOIN(", ", TRUE,
    IF(H258&lt;&gt;"", """" &amp; VJDBCore!H$1 &amp; """", ""),
    IF(I258&lt;&gt;"", """" &amp; VJDBCore!I$1 &amp; """", ""),
    IF(J258&lt;&gt;"", """" &amp; VJDBCore!J$1 &amp; """", ""),
    IF(K258&lt;&gt;"", """" &amp; VJDBCore!K$1 &amp; """", ""),
    IF(L258&lt;&gt;"", """" &amp; VJDBCore!L$1 &amp; """", ""),    IF(M258&lt;&gt;"", """" &amp; VJDBCore!M$1 &amp; """", ""),    IF(N258&lt;&gt;"", """" &amp; VJDBCore!N$1 &amp; """", ""),     IF(O258&lt;&gt;"", """" &amp; VJDBCore!O$1 &amp; """", ""),     IF(O258&lt;&gt;"", """" &amp; VJDBCore!O$1 &amp; """", ""),     IF(P258&lt;&gt;"", """" &amp; VJDBCore!P$1 &amp; """", ""),
    IF(Q262&lt;&gt;"", """" &amp; Q262 &amp; """", ""),
    IF(R258&lt;&gt;"", """" &amp; R258 &amp; """", ""),
    IF(S258&lt;&gt;"", """" &amp; S258 &amp; """", "")
) &amp; "]"</f>
        <v>[]</v>
      </c>
      <c r="U258" s="15"/>
      <c r="V258" s="15"/>
      <c r="W258" s="15"/>
      <c r="X258" s="15"/>
      <c r="Y258" s="15"/>
      <c r="Z258" s="15"/>
      <c r="AA258" s="15"/>
      <c r="AB258" s="15"/>
      <c r="AC258" s="15"/>
      <c r="AD258" s="15"/>
      <c r="AE258" s="15"/>
      <c r="AF258" s="15"/>
      <c r="AG258" s="15"/>
      <c r="AH258" s="15"/>
      <c r="AI258" s="15"/>
      <c r="AJ258" s="15"/>
      <c r="AK258" s="15"/>
      <c r="AL258" s="15"/>
      <c r="AM258" s="15"/>
      <c r="AN258" s="30"/>
    </row>
    <row r="259" spans="1:40" s="12" customFormat="1" ht="23.25" customHeight="1" thickBot="1" x14ac:dyDescent="0.35">
      <c r="A259" s="6"/>
      <c r="B259" s="6"/>
      <c r="C259" s="6"/>
      <c r="D259" s="6"/>
      <c r="E259" s="17"/>
      <c r="F259" s="6"/>
      <c r="G259" s="6"/>
      <c r="H259" s="6"/>
      <c r="I259" s="6"/>
      <c r="J259" s="6"/>
      <c r="K259" s="6"/>
      <c r="L259" s="6"/>
      <c r="M259" s="6"/>
      <c r="N259" s="6"/>
      <c r="O259" s="8"/>
      <c r="P259" s="8"/>
      <c r="Q259" s="6"/>
      <c r="R259" s="9"/>
      <c r="S259" s="6"/>
      <c r="T259" s="3" t="str">
        <f>"[" &amp; _xlfn.TEXTJOIN(", ", TRUE,
    IF(H259&lt;&gt;"", """" &amp; VJDBCore!H$1 &amp; """", ""),
    IF(I259&lt;&gt;"", """" &amp; VJDBCore!I$1 &amp; """", ""),
    IF(J259&lt;&gt;"", """" &amp; VJDBCore!J$1 &amp; """", ""),
    IF(K259&lt;&gt;"", """" &amp; VJDBCore!K$1 &amp; """", ""),
    IF(L259&lt;&gt;"", """" &amp; VJDBCore!L$1 &amp; """", ""),    IF(M259&lt;&gt;"", """" &amp; VJDBCore!M$1 &amp; """", ""),    IF(N259&lt;&gt;"", """" &amp; VJDBCore!N$1 &amp; """", ""),     IF(O259&lt;&gt;"", """" &amp; VJDBCore!O$1 &amp; """", ""),     IF(O259&lt;&gt;"", """" &amp; VJDBCore!O$1 &amp; """", ""),     IF(P259&lt;&gt;"", """" &amp; VJDBCore!P$1 &amp; """", ""),
    IF(Q263&lt;&gt;"", """" &amp; Q263 &amp; """", ""),
    IF(R259&lt;&gt;"", """" &amp; R259 &amp; """", ""),
    IF(S259&lt;&gt;"", """" &amp; S259 &amp; """", "")
) &amp; "]"</f>
        <v>[]</v>
      </c>
      <c r="U259" s="15"/>
      <c r="V259" s="15"/>
      <c r="W259" s="15"/>
      <c r="X259" s="15"/>
      <c r="Y259" s="15"/>
      <c r="Z259" s="15"/>
      <c r="AA259" s="15"/>
      <c r="AB259" s="15"/>
      <c r="AC259" s="15"/>
      <c r="AD259" s="15"/>
      <c r="AE259" s="15"/>
      <c r="AF259" s="15"/>
      <c r="AG259" s="15"/>
      <c r="AH259" s="15"/>
      <c r="AI259" s="15"/>
      <c r="AJ259" s="15"/>
      <c r="AK259" s="15"/>
      <c r="AL259" s="15"/>
      <c r="AM259" s="15"/>
      <c r="AN259" s="30"/>
    </row>
    <row r="260" spans="1:40" s="12" customFormat="1" ht="23.25" customHeight="1" thickBot="1" x14ac:dyDescent="0.35">
      <c r="A260" s="6"/>
      <c r="B260" s="6"/>
      <c r="C260" s="6"/>
      <c r="D260" s="6"/>
      <c r="E260" s="17"/>
      <c r="F260" s="6"/>
      <c r="G260" s="6"/>
      <c r="H260" s="6"/>
      <c r="I260" s="6"/>
      <c r="J260" s="6"/>
      <c r="K260" s="6"/>
      <c r="L260" s="6"/>
      <c r="M260" s="6"/>
      <c r="N260" s="6"/>
      <c r="O260" s="8"/>
      <c r="P260" s="8"/>
      <c r="Q260" s="6"/>
      <c r="R260" s="9"/>
      <c r="S260" s="6"/>
      <c r="T260" s="3" t="str">
        <f>"[" &amp; _xlfn.TEXTJOIN(", ", TRUE,
    IF(H260&lt;&gt;"", """" &amp; VJDBCore!H$1 &amp; """", ""),
    IF(I260&lt;&gt;"", """" &amp; VJDBCore!I$1 &amp; """", ""),
    IF(J260&lt;&gt;"", """" &amp; VJDBCore!J$1 &amp; """", ""),
    IF(K260&lt;&gt;"", """" &amp; VJDBCore!K$1 &amp; """", ""),
    IF(L260&lt;&gt;"", """" &amp; VJDBCore!L$1 &amp; """", ""),    IF(M260&lt;&gt;"", """" &amp; VJDBCore!M$1 &amp; """", ""),    IF(N260&lt;&gt;"", """" &amp; VJDBCore!N$1 &amp; """", ""),     IF(O260&lt;&gt;"", """" &amp; VJDBCore!O$1 &amp; """", ""),     IF(O260&lt;&gt;"", """" &amp; VJDBCore!O$1 &amp; """", ""),     IF(P260&lt;&gt;"", """" &amp; VJDBCore!P$1 &amp; """", ""),
    IF(Q264&lt;&gt;"", """" &amp; Q264 &amp; """", ""),
    IF(R260&lt;&gt;"", """" &amp; R260 &amp; """", ""),
    IF(S260&lt;&gt;"", """" &amp; S260 &amp; """", "")
) &amp; "]"</f>
        <v>[]</v>
      </c>
      <c r="U260" s="15"/>
      <c r="V260" s="15"/>
      <c r="W260" s="15"/>
      <c r="X260" s="15"/>
      <c r="Y260" s="15"/>
      <c r="Z260" s="15"/>
      <c r="AA260" s="15"/>
      <c r="AB260" s="15"/>
      <c r="AC260" s="15"/>
      <c r="AD260" s="15"/>
      <c r="AE260" s="15"/>
      <c r="AF260" s="15"/>
      <c r="AG260" s="15"/>
      <c r="AH260" s="15"/>
      <c r="AI260" s="15"/>
      <c r="AJ260" s="15"/>
      <c r="AK260" s="15"/>
      <c r="AL260" s="15"/>
      <c r="AM260" s="15"/>
      <c r="AN260" s="30"/>
    </row>
    <row r="261" spans="1:40" s="12" customFormat="1" ht="23.25" customHeight="1" thickBot="1" x14ac:dyDescent="0.35">
      <c r="A261" s="6"/>
      <c r="B261" s="6"/>
      <c r="C261" s="6"/>
      <c r="D261" s="6"/>
      <c r="E261" s="17"/>
      <c r="F261" s="6"/>
      <c r="G261" s="6"/>
      <c r="H261" s="6"/>
      <c r="I261" s="6"/>
      <c r="J261" s="6"/>
      <c r="K261" s="6"/>
      <c r="L261" s="6"/>
      <c r="M261" s="6"/>
      <c r="N261" s="6"/>
      <c r="O261" s="8"/>
      <c r="P261" s="8"/>
      <c r="Q261" s="6"/>
      <c r="R261" s="9"/>
      <c r="S261" s="6"/>
      <c r="T261" s="3" t="str">
        <f>"[" &amp; _xlfn.TEXTJOIN(", ", TRUE,
    IF(H261&lt;&gt;"", """" &amp; VJDBCore!H$1 &amp; """", ""),
    IF(I261&lt;&gt;"", """" &amp; VJDBCore!I$1 &amp; """", ""),
    IF(J261&lt;&gt;"", """" &amp; VJDBCore!J$1 &amp; """", ""),
    IF(K261&lt;&gt;"", """" &amp; VJDBCore!K$1 &amp; """", ""),
    IF(L261&lt;&gt;"", """" &amp; VJDBCore!L$1 &amp; """", ""),    IF(M261&lt;&gt;"", """" &amp; VJDBCore!M$1 &amp; """", ""),    IF(N261&lt;&gt;"", """" &amp; VJDBCore!N$1 &amp; """", ""),     IF(O261&lt;&gt;"", """" &amp; VJDBCore!O$1 &amp; """", ""),     IF(O261&lt;&gt;"", """" &amp; VJDBCore!O$1 &amp; """", ""),     IF(P261&lt;&gt;"", """" &amp; VJDBCore!P$1 &amp; """", ""),
    IF(Q265&lt;&gt;"", """" &amp; Q265 &amp; """", ""),
    IF(R261&lt;&gt;"", """" &amp; R261 &amp; """", ""),
    IF(S261&lt;&gt;"", """" &amp; S261 &amp; """", "")
) &amp; "]"</f>
        <v>[]</v>
      </c>
      <c r="U261" s="15"/>
      <c r="V261" s="15"/>
      <c r="W261" s="15"/>
      <c r="X261" s="15"/>
      <c r="Y261" s="15"/>
      <c r="Z261" s="15"/>
      <c r="AA261" s="15"/>
      <c r="AB261" s="15"/>
      <c r="AC261" s="15"/>
      <c r="AD261" s="15"/>
      <c r="AE261" s="15"/>
      <c r="AF261" s="15"/>
      <c r="AG261" s="15"/>
      <c r="AH261" s="15"/>
      <c r="AI261" s="15"/>
      <c r="AJ261" s="15"/>
      <c r="AK261" s="15"/>
      <c r="AL261" s="15"/>
      <c r="AM261" s="15"/>
      <c r="AN261" s="30"/>
    </row>
    <row r="262" spans="1:40" s="12" customFormat="1" ht="23.25" customHeight="1" thickBot="1" x14ac:dyDescent="0.35">
      <c r="A262" s="6"/>
      <c r="B262" s="6"/>
      <c r="C262" s="6"/>
      <c r="D262" s="6"/>
      <c r="E262" s="17"/>
      <c r="F262" s="6"/>
      <c r="G262" s="6"/>
      <c r="H262" s="6"/>
      <c r="I262" s="6"/>
      <c r="J262" s="6"/>
      <c r="K262" s="6"/>
      <c r="L262" s="6"/>
      <c r="M262" s="6"/>
      <c r="N262" s="6"/>
      <c r="O262" s="8"/>
      <c r="P262" s="8"/>
      <c r="Q262" s="6"/>
      <c r="R262" s="9"/>
      <c r="S262" s="6"/>
      <c r="T262" s="3" t="str">
        <f>"[" &amp; _xlfn.TEXTJOIN(", ", TRUE,
    IF(H262&lt;&gt;"", """" &amp; VJDBCore!H$1 &amp; """", ""),
    IF(I262&lt;&gt;"", """" &amp; VJDBCore!I$1 &amp; """", ""),
    IF(J262&lt;&gt;"", """" &amp; VJDBCore!J$1 &amp; """", ""),
    IF(K262&lt;&gt;"", """" &amp; VJDBCore!K$1 &amp; """", ""),
    IF(L262&lt;&gt;"", """" &amp; VJDBCore!L$1 &amp; """", ""),    IF(M262&lt;&gt;"", """" &amp; VJDBCore!M$1 &amp; """", ""),    IF(N262&lt;&gt;"", """" &amp; VJDBCore!N$1 &amp; """", ""),     IF(O262&lt;&gt;"", """" &amp; VJDBCore!O$1 &amp; """", ""),     IF(O262&lt;&gt;"", """" &amp; VJDBCore!O$1 &amp; """", ""),     IF(P262&lt;&gt;"", """" &amp; VJDBCore!P$1 &amp; """", ""),
    IF(Q266&lt;&gt;"", """" &amp; Q266 &amp; """", ""),
    IF(R262&lt;&gt;"", """" &amp; R262 &amp; """", ""),
    IF(S262&lt;&gt;"", """" &amp; S262 &amp; """", "")
) &amp; "]"</f>
        <v>[]</v>
      </c>
      <c r="U262" s="15"/>
      <c r="V262" s="15"/>
      <c r="W262" s="15"/>
      <c r="X262" s="15"/>
      <c r="Y262" s="15"/>
      <c r="Z262" s="15"/>
      <c r="AA262" s="15"/>
      <c r="AB262" s="15"/>
      <c r="AC262" s="15"/>
      <c r="AD262" s="15"/>
      <c r="AE262" s="15"/>
      <c r="AF262" s="15"/>
      <c r="AG262" s="15"/>
      <c r="AH262" s="15"/>
      <c r="AI262" s="15"/>
      <c r="AJ262" s="15"/>
      <c r="AK262" s="15"/>
      <c r="AL262" s="15"/>
      <c r="AM262" s="15"/>
      <c r="AN262" s="30"/>
    </row>
    <row r="263" spans="1:40" s="12" customFormat="1" ht="23.25" customHeight="1" thickBot="1" x14ac:dyDescent="0.35">
      <c r="A263" s="6"/>
      <c r="B263" s="6"/>
      <c r="C263" s="6"/>
      <c r="D263" s="6"/>
      <c r="E263" s="17"/>
      <c r="F263" s="6"/>
      <c r="G263" s="6"/>
      <c r="H263" s="6"/>
      <c r="I263" s="6"/>
      <c r="J263" s="6"/>
      <c r="K263" s="6"/>
      <c r="L263" s="6"/>
      <c r="M263" s="6"/>
      <c r="N263" s="6"/>
      <c r="O263" s="8"/>
      <c r="P263" s="8"/>
      <c r="Q263" s="6"/>
      <c r="R263" s="9"/>
      <c r="S263" s="6"/>
      <c r="T263" s="3" t="str">
        <f>"[" &amp; _xlfn.TEXTJOIN(", ", TRUE,
    IF(H263&lt;&gt;"", """" &amp; VJDBCore!H$1 &amp; """", ""),
    IF(I263&lt;&gt;"", """" &amp; VJDBCore!I$1 &amp; """", ""),
    IF(J263&lt;&gt;"", """" &amp; VJDBCore!J$1 &amp; """", ""),
    IF(K263&lt;&gt;"", """" &amp; VJDBCore!K$1 &amp; """", ""),
    IF(L263&lt;&gt;"", """" &amp; VJDBCore!L$1 &amp; """", ""),    IF(M263&lt;&gt;"", """" &amp; VJDBCore!M$1 &amp; """", ""),    IF(N263&lt;&gt;"", """" &amp; VJDBCore!N$1 &amp; """", ""),     IF(O263&lt;&gt;"", """" &amp; VJDBCore!O$1 &amp; """", ""),     IF(O263&lt;&gt;"", """" &amp; VJDBCore!O$1 &amp; """", ""),     IF(P263&lt;&gt;"", """" &amp; VJDBCore!P$1 &amp; """", ""),
    IF(Q267&lt;&gt;"", """" &amp; Q267 &amp; """", ""),
    IF(R263&lt;&gt;"", """" &amp; R263 &amp; """", ""),
    IF(S263&lt;&gt;"", """" &amp; S263 &amp; """", "")
) &amp; "]"</f>
        <v>[]</v>
      </c>
      <c r="U263" s="15"/>
      <c r="V263" s="15"/>
      <c r="W263" s="15"/>
      <c r="X263" s="15"/>
      <c r="Y263" s="15"/>
      <c r="Z263" s="15"/>
      <c r="AA263" s="15"/>
      <c r="AB263" s="15"/>
      <c r="AC263" s="15"/>
      <c r="AD263" s="15"/>
      <c r="AE263" s="15"/>
      <c r="AF263" s="15"/>
      <c r="AG263" s="15"/>
      <c r="AH263" s="15"/>
      <c r="AI263" s="15"/>
      <c r="AJ263" s="15"/>
      <c r="AK263" s="15"/>
      <c r="AL263" s="15"/>
      <c r="AM263" s="15"/>
      <c r="AN263" s="30"/>
    </row>
    <row r="264" spans="1:40" s="12" customFormat="1" ht="23.25" customHeight="1" thickBot="1" x14ac:dyDescent="0.35">
      <c r="A264" s="6"/>
      <c r="B264" s="6"/>
      <c r="C264" s="6"/>
      <c r="D264" s="6"/>
      <c r="E264" s="17"/>
      <c r="F264" s="6"/>
      <c r="G264" s="6"/>
      <c r="H264" s="6"/>
      <c r="I264" s="6"/>
      <c r="J264" s="6"/>
      <c r="K264" s="6"/>
      <c r="L264" s="6"/>
      <c r="M264" s="6"/>
      <c r="N264" s="6"/>
      <c r="O264" s="8"/>
      <c r="P264" s="8"/>
      <c r="Q264" s="6"/>
      <c r="R264" s="9"/>
      <c r="S264" s="6"/>
      <c r="T264" s="3" t="str">
        <f>"[" &amp; _xlfn.TEXTJOIN(", ", TRUE,
    IF(H264&lt;&gt;"", """" &amp; VJDBCore!H$1 &amp; """", ""),
    IF(I264&lt;&gt;"", """" &amp; VJDBCore!I$1 &amp; """", ""),
    IF(J264&lt;&gt;"", """" &amp; VJDBCore!J$1 &amp; """", ""),
    IF(K264&lt;&gt;"", """" &amp; VJDBCore!K$1 &amp; """", ""),
    IF(L264&lt;&gt;"", """" &amp; VJDBCore!L$1 &amp; """", ""),    IF(M264&lt;&gt;"", """" &amp; VJDBCore!M$1 &amp; """", ""),    IF(N264&lt;&gt;"", """" &amp; VJDBCore!N$1 &amp; """", ""),     IF(O264&lt;&gt;"", """" &amp; VJDBCore!O$1 &amp; """", ""),     IF(O264&lt;&gt;"", """" &amp; VJDBCore!O$1 &amp; """", ""),     IF(P264&lt;&gt;"", """" &amp; VJDBCore!P$1 &amp; """", ""),
    IF(Q268&lt;&gt;"", """" &amp; Q268 &amp; """", ""),
    IF(R264&lt;&gt;"", """" &amp; R264 &amp; """", ""),
    IF(S264&lt;&gt;"", """" &amp; S264 &amp; """", "")
) &amp; "]"</f>
        <v>[]</v>
      </c>
      <c r="U264" s="15"/>
      <c r="V264" s="15"/>
      <c r="W264" s="15"/>
      <c r="X264" s="15"/>
      <c r="Y264" s="15"/>
      <c r="Z264" s="15"/>
      <c r="AA264" s="15"/>
      <c r="AB264" s="15"/>
      <c r="AC264" s="15"/>
      <c r="AD264" s="15"/>
      <c r="AE264" s="15"/>
      <c r="AF264" s="15"/>
      <c r="AG264" s="15"/>
      <c r="AH264" s="15"/>
      <c r="AI264" s="15"/>
      <c r="AJ264" s="15"/>
      <c r="AK264" s="15"/>
      <c r="AL264" s="15"/>
      <c r="AM264" s="15"/>
      <c r="AN264" s="30"/>
    </row>
    <row r="265" spans="1:40" s="12" customFormat="1" ht="23.25" customHeight="1" thickBot="1" x14ac:dyDescent="0.35">
      <c r="A265" s="6"/>
      <c r="B265" s="6"/>
      <c r="C265" s="6"/>
      <c r="D265" s="6"/>
      <c r="E265" s="17"/>
      <c r="F265" s="6"/>
      <c r="G265" s="6"/>
      <c r="H265" s="6"/>
      <c r="I265" s="6"/>
      <c r="J265" s="6"/>
      <c r="K265" s="6"/>
      <c r="L265" s="6"/>
      <c r="M265" s="6"/>
      <c r="N265" s="6"/>
      <c r="O265" s="8"/>
      <c r="P265" s="8"/>
      <c r="Q265" s="6"/>
      <c r="R265" s="9"/>
      <c r="S265" s="6"/>
      <c r="T265" s="3" t="str">
        <f>"[" &amp; _xlfn.TEXTJOIN(", ", TRUE,
    IF(H265&lt;&gt;"", """" &amp; VJDBCore!H$1 &amp; """", ""),
    IF(I265&lt;&gt;"", """" &amp; VJDBCore!I$1 &amp; """", ""),
    IF(J265&lt;&gt;"", """" &amp; VJDBCore!J$1 &amp; """", ""),
    IF(K265&lt;&gt;"", """" &amp; VJDBCore!K$1 &amp; """", ""),
    IF(L265&lt;&gt;"", """" &amp; VJDBCore!L$1 &amp; """", ""),    IF(M265&lt;&gt;"", """" &amp; VJDBCore!M$1 &amp; """", ""),    IF(N265&lt;&gt;"", """" &amp; VJDBCore!N$1 &amp; """", ""),     IF(O265&lt;&gt;"", """" &amp; VJDBCore!O$1 &amp; """", ""),     IF(O265&lt;&gt;"", """" &amp; VJDBCore!O$1 &amp; """", ""),     IF(P265&lt;&gt;"", """" &amp; VJDBCore!P$1 &amp; """", ""),
    IF(Q269&lt;&gt;"", """" &amp; Q269 &amp; """", ""),
    IF(R265&lt;&gt;"", """" &amp; R265 &amp; """", ""),
    IF(S265&lt;&gt;"", """" &amp; S265 &amp; """", "")
) &amp; "]"</f>
        <v>[]</v>
      </c>
      <c r="U265" s="15"/>
      <c r="V265" s="15"/>
      <c r="W265" s="15"/>
      <c r="X265" s="15"/>
      <c r="Y265" s="15"/>
      <c r="Z265" s="15"/>
      <c r="AA265" s="15"/>
      <c r="AB265" s="15"/>
      <c r="AC265" s="15"/>
      <c r="AD265" s="15"/>
      <c r="AE265" s="15"/>
      <c r="AF265" s="15"/>
      <c r="AG265" s="15"/>
      <c r="AH265" s="15"/>
      <c r="AI265" s="15"/>
      <c r="AJ265" s="15"/>
      <c r="AK265" s="15"/>
      <c r="AL265" s="15"/>
      <c r="AM265" s="15"/>
      <c r="AN265" s="30"/>
    </row>
    <row r="266" spans="1:40" s="12" customFormat="1" ht="23.25" customHeight="1" thickBot="1" x14ac:dyDescent="0.35">
      <c r="A266" s="6"/>
      <c r="B266" s="6"/>
      <c r="C266" s="6"/>
      <c r="D266" s="6"/>
      <c r="E266" s="17"/>
      <c r="F266" s="6"/>
      <c r="G266" s="6"/>
      <c r="H266" s="6"/>
      <c r="I266" s="6"/>
      <c r="J266" s="6"/>
      <c r="K266" s="6"/>
      <c r="L266" s="6"/>
      <c r="M266" s="6"/>
      <c r="N266" s="6"/>
      <c r="O266" s="8"/>
      <c r="P266" s="8"/>
      <c r="Q266" s="6"/>
      <c r="R266" s="9"/>
      <c r="S266" s="6"/>
      <c r="T266" s="3" t="str">
        <f>"[" &amp; _xlfn.TEXTJOIN(", ", TRUE,
    IF(H266&lt;&gt;"", """" &amp; VJDBCore!H$1 &amp; """", ""),
    IF(I266&lt;&gt;"", """" &amp; VJDBCore!I$1 &amp; """", ""),
    IF(J266&lt;&gt;"", """" &amp; VJDBCore!J$1 &amp; """", ""),
    IF(K266&lt;&gt;"", """" &amp; VJDBCore!K$1 &amp; """", ""),
    IF(L266&lt;&gt;"", """" &amp; VJDBCore!L$1 &amp; """", ""),    IF(M266&lt;&gt;"", """" &amp; VJDBCore!M$1 &amp; """", ""),    IF(N266&lt;&gt;"", """" &amp; VJDBCore!N$1 &amp; """", ""),     IF(O266&lt;&gt;"", """" &amp; VJDBCore!O$1 &amp; """", ""),     IF(O266&lt;&gt;"", """" &amp; VJDBCore!O$1 &amp; """", ""),     IF(P266&lt;&gt;"", """" &amp; VJDBCore!P$1 &amp; """", ""),
    IF(Q270&lt;&gt;"", """" &amp; Q270 &amp; """", ""),
    IF(R266&lt;&gt;"", """" &amp; R266 &amp; """", ""),
    IF(S266&lt;&gt;"", """" &amp; S266 &amp; """", "")
) &amp; "]"</f>
        <v>[]</v>
      </c>
      <c r="U266" s="15"/>
      <c r="V266" s="15"/>
      <c r="W266" s="15"/>
      <c r="X266" s="15"/>
      <c r="Y266" s="15"/>
      <c r="Z266" s="15"/>
      <c r="AA266" s="15"/>
      <c r="AB266" s="15"/>
      <c r="AC266" s="15"/>
      <c r="AD266" s="15"/>
      <c r="AE266" s="15"/>
      <c r="AF266" s="15"/>
      <c r="AG266" s="15"/>
      <c r="AH266" s="15"/>
      <c r="AI266" s="15"/>
      <c r="AJ266" s="15"/>
      <c r="AK266" s="15"/>
      <c r="AL266" s="15"/>
      <c r="AM266" s="15"/>
      <c r="AN266" s="30"/>
    </row>
    <row r="267" spans="1:40" s="12" customFormat="1" ht="23.25" customHeight="1" thickBot="1" x14ac:dyDescent="0.35">
      <c r="A267" s="6"/>
      <c r="B267" s="6"/>
      <c r="C267" s="6"/>
      <c r="D267" s="6"/>
      <c r="E267" s="17"/>
      <c r="F267" s="6"/>
      <c r="G267" s="6"/>
      <c r="H267" s="6"/>
      <c r="I267" s="6"/>
      <c r="J267" s="6"/>
      <c r="K267" s="6"/>
      <c r="L267" s="6"/>
      <c r="M267" s="6"/>
      <c r="N267" s="6"/>
      <c r="O267" s="8"/>
      <c r="P267" s="8"/>
      <c r="Q267" s="6"/>
      <c r="R267" s="9"/>
      <c r="S267" s="6"/>
      <c r="T267" s="3" t="str">
        <f>"[" &amp; _xlfn.TEXTJOIN(", ", TRUE,
    IF(H267&lt;&gt;"", """" &amp; VJDBCore!H$1 &amp; """", ""),
    IF(I267&lt;&gt;"", """" &amp; VJDBCore!I$1 &amp; """", ""),
    IF(J267&lt;&gt;"", """" &amp; VJDBCore!J$1 &amp; """", ""),
    IF(K267&lt;&gt;"", """" &amp; VJDBCore!K$1 &amp; """", ""),
    IF(L267&lt;&gt;"", """" &amp; VJDBCore!L$1 &amp; """", ""),    IF(M267&lt;&gt;"", """" &amp; VJDBCore!M$1 &amp; """", ""),    IF(N267&lt;&gt;"", """" &amp; VJDBCore!N$1 &amp; """", ""),     IF(O267&lt;&gt;"", """" &amp; VJDBCore!O$1 &amp; """", ""),     IF(O267&lt;&gt;"", """" &amp; VJDBCore!O$1 &amp; """", ""),     IF(P267&lt;&gt;"", """" &amp; VJDBCore!P$1 &amp; """", ""),
    IF(Q271&lt;&gt;"", """" &amp; Q271 &amp; """", ""),
    IF(R267&lt;&gt;"", """" &amp; R267 &amp; """", ""),
    IF(S267&lt;&gt;"", """" &amp; S267 &amp; """", "")
) &amp; "]"</f>
        <v>[]</v>
      </c>
      <c r="U267" s="15"/>
      <c r="V267" s="15"/>
      <c r="W267" s="15"/>
      <c r="X267" s="15"/>
      <c r="Y267" s="15"/>
      <c r="Z267" s="15"/>
      <c r="AA267" s="15"/>
      <c r="AB267" s="15"/>
      <c r="AC267" s="15"/>
      <c r="AD267" s="15"/>
      <c r="AE267" s="15"/>
      <c r="AF267" s="15"/>
      <c r="AG267" s="15"/>
      <c r="AH267" s="15"/>
      <c r="AI267" s="15"/>
      <c r="AJ267" s="15"/>
      <c r="AK267" s="15"/>
      <c r="AL267" s="15"/>
      <c r="AM267" s="15"/>
      <c r="AN267" s="30"/>
    </row>
    <row r="268" spans="1:40" s="12" customFormat="1" ht="23.25" customHeight="1" thickBot="1" x14ac:dyDescent="0.35">
      <c r="A268" s="6"/>
      <c r="B268" s="6"/>
      <c r="C268" s="6"/>
      <c r="D268" s="6"/>
      <c r="E268" s="17"/>
      <c r="F268" s="6"/>
      <c r="G268" s="6"/>
      <c r="H268" s="6"/>
      <c r="I268" s="6"/>
      <c r="J268" s="6"/>
      <c r="K268" s="6"/>
      <c r="L268" s="6"/>
      <c r="M268" s="6"/>
      <c r="N268" s="6"/>
      <c r="O268" s="8"/>
      <c r="P268" s="8"/>
      <c r="Q268" s="6"/>
      <c r="R268" s="9"/>
      <c r="S268" s="6"/>
      <c r="T268" s="3" t="str">
        <f>"[" &amp; _xlfn.TEXTJOIN(", ", TRUE,
    IF(H268&lt;&gt;"", """" &amp; VJDBCore!H$1 &amp; """", ""),
    IF(I268&lt;&gt;"", """" &amp; VJDBCore!I$1 &amp; """", ""),
    IF(J268&lt;&gt;"", """" &amp; VJDBCore!J$1 &amp; """", ""),
    IF(K268&lt;&gt;"", """" &amp; VJDBCore!K$1 &amp; """", ""),
    IF(L268&lt;&gt;"", """" &amp; VJDBCore!L$1 &amp; """", ""),    IF(M268&lt;&gt;"", """" &amp; VJDBCore!M$1 &amp; """", ""),    IF(N268&lt;&gt;"", """" &amp; VJDBCore!N$1 &amp; """", ""),     IF(O268&lt;&gt;"", """" &amp; VJDBCore!O$1 &amp; """", ""),     IF(O268&lt;&gt;"", """" &amp; VJDBCore!O$1 &amp; """", ""),     IF(P268&lt;&gt;"", """" &amp; VJDBCore!P$1 &amp; """", ""),
    IF(Q272&lt;&gt;"", """" &amp; Q272 &amp; """", ""),
    IF(R268&lt;&gt;"", """" &amp; R268 &amp; """", ""),
    IF(S268&lt;&gt;"", """" &amp; S268 &amp; """", "")
) &amp; "]"</f>
        <v>[]</v>
      </c>
      <c r="U268" s="15"/>
      <c r="V268" s="15"/>
      <c r="W268" s="15"/>
      <c r="X268" s="15"/>
      <c r="Y268" s="15"/>
      <c r="Z268" s="15"/>
      <c r="AA268" s="15"/>
      <c r="AB268" s="15"/>
      <c r="AC268" s="15"/>
      <c r="AD268" s="15"/>
      <c r="AE268" s="15"/>
      <c r="AF268" s="15"/>
      <c r="AG268" s="15"/>
      <c r="AH268" s="15"/>
      <c r="AI268" s="15"/>
      <c r="AJ268" s="15"/>
      <c r="AK268" s="15"/>
      <c r="AL268" s="15"/>
      <c r="AM268" s="15"/>
      <c r="AN268" s="30"/>
    </row>
    <row r="269" spans="1:40" s="12" customFormat="1" ht="23.25" customHeight="1" thickBot="1" x14ac:dyDescent="0.35">
      <c r="A269" s="6"/>
      <c r="B269" s="6"/>
      <c r="C269" s="6"/>
      <c r="D269" s="6"/>
      <c r="E269" s="17"/>
      <c r="F269" s="6"/>
      <c r="G269" s="6"/>
      <c r="H269" s="6"/>
      <c r="I269" s="6"/>
      <c r="J269" s="6"/>
      <c r="K269" s="6"/>
      <c r="L269" s="6"/>
      <c r="M269" s="6"/>
      <c r="N269" s="6"/>
      <c r="O269" s="8"/>
      <c r="P269" s="8"/>
      <c r="Q269" s="6"/>
      <c r="R269" s="9"/>
      <c r="S269" s="6"/>
      <c r="T269" s="3" t="str">
        <f>"[" &amp; _xlfn.TEXTJOIN(", ", TRUE,
    IF(H269&lt;&gt;"", """" &amp; VJDBCore!H$1 &amp; """", ""),
    IF(I269&lt;&gt;"", """" &amp; VJDBCore!I$1 &amp; """", ""),
    IF(J269&lt;&gt;"", """" &amp; VJDBCore!J$1 &amp; """", ""),
    IF(K269&lt;&gt;"", """" &amp; VJDBCore!K$1 &amp; """", ""),
    IF(L269&lt;&gt;"", """" &amp; VJDBCore!L$1 &amp; """", ""),    IF(M269&lt;&gt;"", """" &amp; VJDBCore!M$1 &amp; """", ""),    IF(N269&lt;&gt;"", """" &amp; VJDBCore!N$1 &amp; """", ""),     IF(O269&lt;&gt;"", """" &amp; VJDBCore!O$1 &amp; """", ""),     IF(O269&lt;&gt;"", """" &amp; VJDBCore!O$1 &amp; """", ""),     IF(P269&lt;&gt;"", """" &amp; VJDBCore!P$1 &amp; """", ""),
    IF(Q273&lt;&gt;"", """" &amp; Q273 &amp; """", ""),
    IF(R269&lt;&gt;"", """" &amp; R269 &amp; """", ""),
    IF(S269&lt;&gt;"", """" &amp; S269 &amp; """", "")
) &amp; "]"</f>
        <v>[]</v>
      </c>
      <c r="U269" s="15"/>
      <c r="V269" s="15"/>
      <c r="W269" s="15"/>
      <c r="X269" s="15"/>
      <c r="Y269" s="15"/>
      <c r="Z269" s="15"/>
      <c r="AA269" s="15"/>
      <c r="AB269" s="15"/>
      <c r="AC269" s="15"/>
      <c r="AD269" s="15"/>
      <c r="AE269" s="15"/>
      <c r="AF269" s="15"/>
      <c r="AG269" s="15"/>
      <c r="AH269" s="15"/>
      <c r="AI269" s="15"/>
      <c r="AJ269" s="15"/>
      <c r="AK269" s="15"/>
      <c r="AL269" s="15"/>
      <c r="AM269" s="15"/>
      <c r="AN269" s="30"/>
    </row>
    <row r="270" spans="1:40" s="12" customFormat="1" ht="23.25" customHeight="1" thickBot="1" x14ac:dyDescent="0.35">
      <c r="A270" s="6"/>
      <c r="B270" s="6"/>
      <c r="C270" s="6"/>
      <c r="D270" s="6"/>
      <c r="E270" s="17"/>
      <c r="F270" s="6"/>
      <c r="G270" s="6"/>
      <c r="H270" s="6"/>
      <c r="I270" s="6"/>
      <c r="J270" s="6"/>
      <c r="K270" s="6"/>
      <c r="L270" s="6"/>
      <c r="M270" s="6"/>
      <c r="N270" s="6"/>
      <c r="O270" s="8"/>
      <c r="P270" s="8"/>
      <c r="Q270" s="6"/>
      <c r="R270" s="9"/>
      <c r="S270" s="6"/>
      <c r="T270" s="3" t="str">
        <f>"[" &amp; _xlfn.TEXTJOIN(", ", TRUE,
    IF(H270&lt;&gt;"", """" &amp; VJDBCore!H$1 &amp; """", ""),
    IF(I270&lt;&gt;"", """" &amp; VJDBCore!I$1 &amp; """", ""),
    IF(J270&lt;&gt;"", """" &amp; VJDBCore!J$1 &amp; """", ""),
    IF(K270&lt;&gt;"", """" &amp; VJDBCore!K$1 &amp; """", ""),
    IF(L270&lt;&gt;"", """" &amp; VJDBCore!L$1 &amp; """", ""),    IF(M270&lt;&gt;"", """" &amp; VJDBCore!M$1 &amp; """", ""),    IF(N270&lt;&gt;"", """" &amp; VJDBCore!N$1 &amp; """", ""),     IF(O270&lt;&gt;"", """" &amp; VJDBCore!O$1 &amp; """", ""),     IF(O270&lt;&gt;"", """" &amp; VJDBCore!O$1 &amp; """", ""),     IF(P270&lt;&gt;"", """" &amp; VJDBCore!P$1 &amp; """", ""),
    IF(Q274&lt;&gt;"", """" &amp; Q274 &amp; """", ""),
    IF(R270&lt;&gt;"", """" &amp; R270 &amp; """", ""),
    IF(S270&lt;&gt;"", """" &amp; S270 &amp; """", "")
) &amp; "]"</f>
        <v>[]</v>
      </c>
      <c r="U270" s="15"/>
      <c r="V270" s="15"/>
      <c r="W270" s="15"/>
      <c r="X270" s="15"/>
      <c r="Y270" s="15"/>
      <c r="Z270" s="15"/>
      <c r="AA270" s="15"/>
      <c r="AB270" s="15"/>
      <c r="AC270" s="15"/>
      <c r="AD270" s="15"/>
      <c r="AE270" s="15"/>
      <c r="AF270" s="15"/>
      <c r="AG270" s="15"/>
      <c r="AH270" s="15"/>
      <c r="AI270" s="15"/>
      <c r="AJ270" s="15"/>
      <c r="AK270" s="15"/>
      <c r="AL270" s="15"/>
      <c r="AM270" s="15"/>
      <c r="AN270" s="30"/>
    </row>
    <row r="271" spans="1:40" s="12" customFormat="1" ht="23.25" customHeight="1" thickBot="1" x14ac:dyDescent="0.35">
      <c r="A271" s="6"/>
      <c r="B271" s="6"/>
      <c r="C271" s="6"/>
      <c r="D271" s="6"/>
      <c r="E271" s="17"/>
      <c r="F271" s="6"/>
      <c r="G271" s="6"/>
      <c r="H271" s="6"/>
      <c r="I271" s="6"/>
      <c r="J271" s="6"/>
      <c r="K271" s="6"/>
      <c r="L271" s="6"/>
      <c r="M271" s="6"/>
      <c r="N271" s="6"/>
      <c r="O271" s="8"/>
      <c r="P271" s="8"/>
      <c r="Q271" s="6"/>
      <c r="R271" s="9"/>
      <c r="S271" s="6"/>
      <c r="T271" s="3" t="str">
        <f>"[" &amp; _xlfn.TEXTJOIN(", ", TRUE,
    IF(H271&lt;&gt;"", """" &amp; VJDBCore!H$1 &amp; """", ""),
    IF(I271&lt;&gt;"", """" &amp; VJDBCore!I$1 &amp; """", ""),
    IF(J271&lt;&gt;"", """" &amp; VJDBCore!J$1 &amp; """", ""),
    IF(K271&lt;&gt;"", """" &amp; VJDBCore!K$1 &amp; """", ""),
    IF(L271&lt;&gt;"", """" &amp; VJDBCore!L$1 &amp; """", ""),    IF(M271&lt;&gt;"", """" &amp; VJDBCore!M$1 &amp; """", ""),    IF(N271&lt;&gt;"", """" &amp; VJDBCore!N$1 &amp; """", ""),     IF(O271&lt;&gt;"", """" &amp; VJDBCore!O$1 &amp; """", ""),     IF(O271&lt;&gt;"", """" &amp; VJDBCore!O$1 &amp; """", ""),     IF(P271&lt;&gt;"", """" &amp; VJDBCore!P$1 &amp; """", ""),
    IF(Q275&lt;&gt;"", """" &amp; Q275 &amp; """", ""),
    IF(R271&lt;&gt;"", """" &amp; R271 &amp; """", ""),
    IF(S271&lt;&gt;"", """" &amp; S271 &amp; """", "")
) &amp; "]"</f>
        <v>[]</v>
      </c>
      <c r="U271" s="15"/>
      <c r="V271" s="15"/>
      <c r="W271" s="15"/>
      <c r="X271" s="15"/>
      <c r="Y271" s="15"/>
      <c r="Z271" s="15"/>
      <c r="AA271" s="15"/>
      <c r="AB271" s="15"/>
      <c r="AC271" s="15"/>
      <c r="AD271" s="15"/>
      <c r="AE271" s="15"/>
      <c r="AF271" s="15"/>
      <c r="AG271" s="15"/>
      <c r="AH271" s="15"/>
      <c r="AI271" s="15"/>
      <c r="AJ271" s="15"/>
      <c r="AK271" s="15"/>
      <c r="AL271" s="15"/>
      <c r="AM271" s="15"/>
      <c r="AN271" s="30"/>
    </row>
    <row r="272" spans="1:40" s="12" customFormat="1" ht="23.25" customHeight="1" thickBot="1" x14ac:dyDescent="0.35">
      <c r="A272" s="6"/>
      <c r="B272" s="6"/>
      <c r="C272" s="6"/>
      <c r="D272" s="6"/>
      <c r="E272" s="17"/>
      <c r="F272" s="6"/>
      <c r="G272" s="6"/>
      <c r="H272" s="6"/>
      <c r="I272" s="6"/>
      <c r="J272" s="6"/>
      <c r="K272" s="6"/>
      <c r="L272" s="6"/>
      <c r="M272" s="6"/>
      <c r="N272" s="6"/>
      <c r="O272" s="8"/>
      <c r="P272" s="8"/>
      <c r="Q272" s="6"/>
      <c r="R272" s="9"/>
      <c r="S272" s="6"/>
      <c r="T272" s="3" t="str">
        <f>"[" &amp; _xlfn.TEXTJOIN(", ", TRUE,
    IF(H272&lt;&gt;"", """" &amp; VJDBCore!H$1 &amp; """", ""),
    IF(I272&lt;&gt;"", """" &amp; VJDBCore!I$1 &amp; """", ""),
    IF(J272&lt;&gt;"", """" &amp; VJDBCore!J$1 &amp; """", ""),
    IF(K272&lt;&gt;"", """" &amp; VJDBCore!K$1 &amp; """", ""),
    IF(L272&lt;&gt;"", """" &amp; VJDBCore!L$1 &amp; """", ""),    IF(M272&lt;&gt;"", """" &amp; VJDBCore!M$1 &amp; """", ""),    IF(N272&lt;&gt;"", """" &amp; VJDBCore!N$1 &amp; """", ""),     IF(O272&lt;&gt;"", """" &amp; VJDBCore!O$1 &amp; """", ""),     IF(O272&lt;&gt;"", """" &amp; VJDBCore!O$1 &amp; """", ""),     IF(P272&lt;&gt;"", """" &amp; VJDBCore!P$1 &amp; """", ""),
    IF(Q276&lt;&gt;"", """" &amp; Q276 &amp; """", ""),
    IF(R272&lt;&gt;"", """" &amp; R272 &amp; """", ""),
    IF(S272&lt;&gt;"", """" &amp; S272 &amp; """", "")
) &amp; "]"</f>
        <v>[]</v>
      </c>
      <c r="U272" s="15"/>
      <c r="V272" s="15"/>
      <c r="W272" s="15"/>
      <c r="X272" s="15"/>
      <c r="Y272" s="15"/>
      <c r="Z272" s="15"/>
      <c r="AA272" s="15"/>
      <c r="AB272" s="15"/>
      <c r="AC272" s="15"/>
      <c r="AD272" s="15"/>
      <c r="AE272" s="15"/>
      <c r="AF272" s="15"/>
      <c r="AG272" s="15"/>
      <c r="AH272" s="15"/>
      <c r="AI272" s="15"/>
      <c r="AJ272" s="15"/>
      <c r="AK272" s="15"/>
      <c r="AL272" s="15"/>
      <c r="AM272" s="15"/>
      <c r="AN272" s="30"/>
    </row>
    <row r="273" spans="1:40" s="12" customFormat="1" ht="23.25" customHeight="1" thickBot="1" x14ac:dyDescent="0.35">
      <c r="A273" s="6"/>
      <c r="B273" s="6"/>
      <c r="C273" s="6"/>
      <c r="D273" s="6"/>
      <c r="E273" s="17"/>
      <c r="F273" s="6"/>
      <c r="G273" s="6"/>
      <c r="H273" s="6"/>
      <c r="I273" s="6"/>
      <c r="J273" s="6"/>
      <c r="K273" s="6"/>
      <c r="L273" s="6"/>
      <c r="M273" s="6"/>
      <c r="N273" s="6"/>
      <c r="O273" s="8"/>
      <c r="P273" s="8"/>
      <c r="Q273" s="6"/>
      <c r="R273" s="9"/>
      <c r="S273" s="6"/>
      <c r="T273" s="3" t="str">
        <f>"[" &amp; _xlfn.TEXTJOIN(", ", TRUE,
    IF(H273&lt;&gt;"", """" &amp; VJDBCore!H$1 &amp; """", ""),
    IF(I273&lt;&gt;"", """" &amp; VJDBCore!I$1 &amp; """", ""),
    IF(J273&lt;&gt;"", """" &amp; VJDBCore!J$1 &amp; """", ""),
    IF(K273&lt;&gt;"", """" &amp; VJDBCore!K$1 &amp; """", ""),
    IF(L273&lt;&gt;"", """" &amp; VJDBCore!L$1 &amp; """", ""),    IF(M273&lt;&gt;"", """" &amp; VJDBCore!M$1 &amp; """", ""),    IF(N273&lt;&gt;"", """" &amp; VJDBCore!N$1 &amp; """", ""),     IF(O273&lt;&gt;"", """" &amp; VJDBCore!O$1 &amp; """", ""),     IF(O273&lt;&gt;"", """" &amp; VJDBCore!O$1 &amp; """", ""),     IF(P273&lt;&gt;"", """" &amp; VJDBCore!P$1 &amp; """", ""),
    IF(Q277&lt;&gt;"", """" &amp; Q277 &amp; """", ""),
    IF(R273&lt;&gt;"", """" &amp; R273 &amp; """", ""),
    IF(S273&lt;&gt;"", """" &amp; S273 &amp; """", "")
) &amp; "]"</f>
        <v>[]</v>
      </c>
      <c r="U273" s="15"/>
      <c r="V273" s="15"/>
      <c r="W273" s="15"/>
      <c r="X273" s="15"/>
      <c r="Y273" s="15"/>
      <c r="Z273" s="15"/>
      <c r="AA273" s="15"/>
      <c r="AB273" s="15"/>
      <c r="AC273" s="15"/>
      <c r="AD273" s="15"/>
      <c r="AE273" s="15"/>
      <c r="AF273" s="15"/>
      <c r="AG273" s="15"/>
      <c r="AH273" s="15"/>
      <c r="AI273" s="15"/>
      <c r="AJ273" s="15"/>
      <c r="AK273" s="15"/>
      <c r="AL273" s="15"/>
      <c r="AM273" s="15"/>
      <c r="AN273" s="30"/>
    </row>
    <row r="274" spans="1:40" s="12" customFormat="1" ht="23.25" customHeight="1" thickBot="1" x14ac:dyDescent="0.35">
      <c r="A274" s="6"/>
      <c r="B274" s="6"/>
      <c r="C274" s="6"/>
      <c r="D274" s="6"/>
      <c r="E274" s="17"/>
      <c r="F274" s="6"/>
      <c r="G274" s="6"/>
      <c r="H274" s="6"/>
      <c r="I274" s="6"/>
      <c r="J274" s="6"/>
      <c r="K274" s="6"/>
      <c r="L274" s="6"/>
      <c r="M274" s="6"/>
      <c r="N274" s="6"/>
      <c r="O274" s="8"/>
      <c r="P274" s="8"/>
      <c r="Q274" s="6"/>
      <c r="R274" s="9"/>
      <c r="S274" s="6"/>
      <c r="T274" s="3" t="str">
        <f>"[" &amp; _xlfn.TEXTJOIN(", ", TRUE,
    IF(H274&lt;&gt;"", """" &amp; VJDBCore!H$1 &amp; """", ""),
    IF(I274&lt;&gt;"", """" &amp; VJDBCore!I$1 &amp; """", ""),
    IF(J274&lt;&gt;"", """" &amp; VJDBCore!J$1 &amp; """", ""),
    IF(K274&lt;&gt;"", """" &amp; VJDBCore!K$1 &amp; """", ""),
    IF(L274&lt;&gt;"", """" &amp; VJDBCore!L$1 &amp; """", ""),    IF(M274&lt;&gt;"", """" &amp; VJDBCore!M$1 &amp; """", ""),    IF(N274&lt;&gt;"", """" &amp; VJDBCore!N$1 &amp; """", ""),     IF(O274&lt;&gt;"", """" &amp; VJDBCore!O$1 &amp; """", ""),     IF(O274&lt;&gt;"", """" &amp; VJDBCore!O$1 &amp; """", ""),     IF(P274&lt;&gt;"", """" &amp; VJDBCore!P$1 &amp; """", ""),
    IF(Q278&lt;&gt;"", """" &amp; Q278 &amp; """", ""),
    IF(R274&lt;&gt;"", """" &amp; R274 &amp; """", ""),
    IF(S274&lt;&gt;"", """" &amp; S274 &amp; """", "")
) &amp; "]"</f>
        <v>[]</v>
      </c>
      <c r="U274" s="15"/>
      <c r="V274" s="15"/>
      <c r="W274" s="15"/>
      <c r="X274" s="15"/>
      <c r="Y274" s="15"/>
      <c r="Z274" s="15"/>
      <c r="AA274" s="15"/>
      <c r="AB274" s="15"/>
      <c r="AC274" s="15"/>
      <c r="AD274" s="15"/>
      <c r="AE274" s="15"/>
      <c r="AF274" s="15"/>
      <c r="AG274" s="15"/>
      <c r="AH274" s="15"/>
      <c r="AI274" s="15"/>
      <c r="AJ274" s="15"/>
      <c r="AK274" s="15"/>
      <c r="AL274" s="15"/>
      <c r="AM274" s="15"/>
      <c r="AN274" s="30"/>
    </row>
    <row r="275" spans="1:40" s="12" customFormat="1" ht="23.25" customHeight="1" thickBot="1" x14ac:dyDescent="0.35">
      <c r="A275" s="6"/>
      <c r="B275" s="6"/>
      <c r="C275" s="6"/>
      <c r="D275" s="6"/>
      <c r="E275" s="17"/>
      <c r="F275" s="6"/>
      <c r="G275" s="6"/>
      <c r="H275" s="6"/>
      <c r="I275" s="6"/>
      <c r="J275" s="6"/>
      <c r="K275" s="6"/>
      <c r="L275" s="6"/>
      <c r="M275" s="6"/>
      <c r="N275" s="6"/>
      <c r="O275" s="8"/>
      <c r="P275" s="8"/>
      <c r="Q275" s="6"/>
      <c r="R275" s="9"/>
      <c r="S275" s="6"/>
      <c r="T275" s="3" t="str">
        <f>"[" &amp; _xlfn.TEXTJOIN(", ", TRUE,
    IF(H275&lt;&gt;"", """" &amp; VJDBCore!H$1 &amp; """", ""),
    IF(I275&lt;&gt;"", """" &amp; VJDBCore!I$1 &amp; """", ""),
    IF(J275&lt;&gt;"", """" &amp; VJDBCore!J$1 &amp; """", ""),
    IF(K275&lt;&gt;"", """" &amp; VJDBCore!K$1 &amp; """", ""),
    IF(L275&lt;&gt;"", """" &amp; VJDBCore!L$1 &amp; """", ""),    IF(M275&lt;&gt;"", """" &amp; VJDBCore!M$1 &amp; """", ""),    IF(N275&lt;&gt;"", """" &amp; VJDBCore!N$1 &amp; """", ""),     IF(O275&lt;&gt;"", """" &amp; VJDBCore!O$1 &amp; """", ""),     IF(O275&lt;&gt;"", """" &amp; VJDBCore!O$1 &amp; """", ""),     IF(P275&lt;&gt;"", """" &amp; VJDBCore!P$1 &amp; """", ""),
    IF(Q279&lt;&gt;"", """" &amp; Q279 &amp; """", ""),
    IF(R275&lt;&gt;"", """" &amp; R275 &amp; """", ""),
    IF(S275&lt;&gt;"", """" &amp; S275 &amp; """", "")
) &amp; "]"</f>
        <v>[]</v>
      </c>
      <c r="U275" s="15"/>
      <c r="V275" s="15"/>
      <c r="W275" s="15"/>
      <c r="X275" s="15"/>
      <c r="Y275" s="15"/>
      <c r="Z275" s="15"/>
      <c r="AA275" s="15"/>
      <c r="AB275" s="15"/>
      <c r="AC275" s="15"/>
      <c r="AD275" s="15"/>
      <c r="AE275" s="15"/>
      <c r="AF275" s="15"/>
      <c r="AG275" s="15"/>
      <c r="AH275" s="15"/>
      <c r="AI275" s="15"/>
      <c r="AJ275" s="15"/>
      <c r="AK275" s="15"/>
      <c r="AL275" s="15"/>
      <c r="AM275" s="15"/>
      <c r="AN275" s="30"/>
    </row>
    <row r="276" spans="1:40" s="12" customFormat="1" ht="23.25" customHeight="1" thickBot="1" x14ac:dyDescent="0.35">
      <c r="A276" s="6"/>
      <c r="B276" s="6"/>
      <c r="C276" s="6"/>
      <c r="D276" s="6"/>
      <c r="E276" s="17"/>
      <c r="F276" s="6"/>
      <c r="G276" s="6"/>
      <c r="H276" s="6"/>
      <c r="I276" s="6"/>
      <c r="J276" s="6"/>
      <c r="K276" s="6"/>
      <c r="L276" s="6"/>
      <c r="M276" s="6"/>
      <c r="N276" s="6"/>
      <c r="O276" s="8"/>
      <c r="P276" s="8"/>
      <c r="Q276" s="6"/>
      <c r="R276" s="9"/>
      <c r="S276" s="6"/>
      <c r="T276" s="3" t="str">
        <f>"[" &amp; _xlfn.TEXTJOIN(", ", TRUE,
    IF(H276&lt;&gt;"", """" &amp; VJDBCore!H$1 &amp; """", ""),
    IF(I276&lt;&gt;"", """" &amp; VJDBCore!I$1 &amp; """", ""),
    IF(J276&lt;&gt;"", """" &amp; VJDBCore!J$1 &amp; """", ""),
    IF(K276&lt;&gt;"", """" &amp; VJDBCore!K$1 &amp; """", ""),
    IF(L276&lt;&gt;"", """" &amp; VJDBCore!L$1 &amp; """", ""),    IF(M276&lt;&gt;"", """" &amp; VJDBCore!M$1 &amp; """", ""),    IF(N276&lt;&gt;"", """" &amp; VJDBCore!N$1 &amp; """", ""),     IF(O276&lt;&gt;"", """" &amp; VJDBCore!O$1 &amp; """", ""),     IF(O276&lt;&gt;"", """" &amp; VJDBCore!O$1 &amp; """", ""),     IF(P276&lt;&gt;"", """" &amp; VJDBCore!P$1 &amp; """", ""),
    IF(Q280&lt;&gt;"", """" &amp; Q280 &amp; """", ""),
    IF(R276&lt;&gt;"", """" &amp; R276 &amp; """", ""),
    IF(S276&lt;&gt;"", """" &amp; S276 &amp; """", "")
) &amp; "]"</f>
        <v>[]</v>
      </c>
      <c r="U276" s="15"/>
      <c r="V276" s="15"/>
      <c r="W276" s="15"/>
      <c r="X276" s="15"/>
      <c r="Y276" s="15"/>
      <c r="Z276" s="15"/>
      <c r="AA276" s="15"/>
      <c r="AB276" s="15"/>
      <c r="AC276" s="15"/>
      <c r="AD276" s="15"/>
      <c r="AE276" s="15"/>
      <c r="AF276" s="15"/>
      <c r="AG276" s="15"/>
      <c r="AH276" s="15"/>
      <c r="AI276" s="15"/>
      <c r="AJ276" s="15"/>
      <c r="AK276" s="15"/>
      <c r="AL276" s="15"/>
      <c r="AM276" s="15"/>
      <c r="AN276" s="30"/>
    </row>
    <row r="277" spans="1:40" s="12" customFormat="1" ht="23.25" customHeight="1" thickBot="1" x14ac:dyDescent="0.35">
      <c r="A277" s="6"/>
      <c r="B277" s="6"/>
      <c r="C277" s="6"/>
      <c r="D277" s="6"/>
      <c r="E277" s="17"/>
      <c r="F277" s="6"/>
      <c r="G277" s="6"/>
      <c r="H277" s="6"/>
      <c r="I277" s="6"/>
      <c r="J277" s="6"/>
      <c r="K277" s="6"/>
      <c r="L277" s="6"/>
      <c r="M277" s="6"/>
      <c r="N277" s="6"/>
      <c r="O277" s="8"/>
      <c r="P277" s="8"/>
      <c r="Q277" s="6"/>
      <c r="R277" s="9"/>
      <c r="S277" s="6"/>
      <c r="T277" s="3" t="str">
        <f>"[" &amp; _xlfn.TEXTJOIN(", ", TRUE,
    IF(H277&lt;&gt;"", """" &amp; VJDBCore!H$1 &amp; """", ""),
    IF(I277&lt;&gt;"", """" &amp; VJDBCore!I$1 &amp; """", ""),
    IF(J277&lt;&gt;"", """" &amp; VJDBCore!J$1 &amp; """", ""),
    IF(K277&lt;&gt;"", """" &amp; VJDBCore!K$1 &amp; """", ""),
    IF(L277&lt;&gt;"", """" &amp; VJDBCore!L$1 &amp; """", ""),    IF(M277&lt;&gt;"", """" &amp; VJDBCore!M$1 &amp; """", ""),    IF(N277&lt;&gt;"", """" &amp; VJDBCore!N$1 &amp; """", ""),     IF(O277&lt;&gt;"", """" &amp; VJDBCore!O$1 &amp; """", ""),     IF(O277&lt;&gt;"", """" &amp; VJDBCore!O$1 &amp; """", ""),     IF(P277&lt;&gt;"", """" &amp; VJDBCore!P$1 &amp; """", ""),
    IF(Q281&lt;&gt;"", """" &amp; Q281 &amp; """", ""),
    IF(R277&lt;&gt;"", """" &amp; R277 &amp; """", ""),
    IF(S277&lt;&gt;"", """" &amp; S277 &amp; """", "")
) &amp; "]"</f>
        <v>[]</v>
      </c>
      <c r="U277" s="15"/>
      <c r="V277" s="15"/>
      <c r="W277" s="15"/>
      <c r="X277" s="15"/>
      <c r="Y277" s="15"/>
      <c r="Z277" s="15"/>
      <c r="AA277" s="15"/>
      <c r="AB277" s="15"/>
      <c r="AC277" s="15"/>
      <c r="AD277" s="15"/>
      <c r="AE277" s="15"/>
      <c r="AF277" s="15"/>
      <c r="AG277" s="15"/>
      <c r="AH277" s="15"/>
      <c r="AI277" s="15"/>
      <c r="AJ277" s="15"/>
      <c r="AK277" s="15"/>
      <c r="AL277" s="15"/>
      <c r="AM277" s="15"/>
      <c r="AN277" s="30"/>
    </row>
    <row r="278" spans="1:40" s="12" customFormat="1" ht="23.25" customHeight="1" thickBot="1" x14ac:dyDescent="0.35">
      <c r="A278" s="6"/>
      <c r="B278" s="6"/>
      <c r="C278" s="6"/>
      <c r="D278" s="6"/>
      <c r="E278" s="17"/>
      <c r="F278" s="6"/>
      <c r="G278" s="6"/>
      <c r="H278" s="6"/>
      <c r="I278" s="6"/>
      <c r="J278" s="6"/>
      <c r="K278" s="6"/>
      <c r="L278" s="6"/>
      <c r="M278" s="6"/>
      <c r="N278" s="6"/>
      <c r="O278" s="8"/>
      <c r="P278" s="8"/>
      <c r="Q278" s="6"/>
      <c r="R278" s="9"/>
      <c r="S278" s="6"/>
      <c r="T278" s="3" t="str">
        <f>"[" &amp; _xlfn.TEXTJOIN(", ", TRUE,
    IF(H278&lt;&gt;"", """" &amp; VJDBCore!H$1 &amp; """", ""),
    IF(I278&lt;&gt;"", """" &amp; VJDBCore!I$1 &amp; """", ""),
    IF(J278&lt;&gt;"", """" &amp; VJDBCore!J$1 &amp; """", ""),
    IF(K278&lt;&gt;"", """" &amp; VJDBCore!K$1 &amp; """", ""),
    IF(L278&lt;&gt;"", """" &amp; VJDBCore!L$1 &amp; """", ""),    IF(M278&lt;&gt;"", """" &amp; VJDBCore!M$1 &amp; """", ""),    IF(N278&lt;&gt;"", """" &amp; VJDBCore!N$1 &amp; """", ""),     IF(O278&lt;&gt;"", """" &amp; VJDBCore!O$1 &amp; """", ""),     IF(O278&lt;&gt;"", """" &amp; VJDBCore!O$1 &amp; """", ""),     IF(P278&lt;&gt;"", """" &amp; VJDBCore!P$1 &amp; """", ""),
    IF(Q282&lt;&gt;"", """" &amp; Q282 &amp; """", ""),
    IF(R278&lt;&gt;"", """" &amp; R278 &amp; """", ""),
    IF(S278&lt;&gt;"", """" &amp; S278 &amp; """", "")
) &amp; "]"</f>
        <v>[]</v>
      </c>
      <c r="U278" s="15"/>
      <c r="V278" s="15"/>
      <c r="W278" s="15"/>
      <c r="X278" s="15"/>
      <c r="Y278" s="15"/>
      <c r="Z278" s="15"/>
      <c r="AA278" s="15"/>
      <c r="AB278" s="15"/>
      <c r="AC278" s="15"/>
      <c r="AD278" s="15"/>
      <c r="AE278" s="15"/>
      <c r="AF278" s="15"/>
      <c r="AG278" s="15"/>
      <c r="AH278" s="15"/>
      <c r="AI278" s="15"/>
      <c r="AJ278" s="15"/>
      <c r="AK278" s="15"/>
      <c r="AL278" s="15"/>
      <c r="AM278" s="15"/>
      <c r="AN278" s="30"/>
    </row>
    <row r="279" spans="1:40" s="12" customFormat="1" ht="23.25" customHeight="1" thickBot="1" x14ac:dyDescent="0.35">
      <c r="A279" s="6"/>
      <c r="B279" s="6"/>
      <c r="C279" s="6"/>
      <c r="D279" s="6"/>
      <c r="E279" s="17"/>
      <c r="F279" s="6"/>
      <c r="G279" s="6"/>
      <c r="H279" s="6"/>
      <c r="I279" s="6"/>
      <c r="J279" s="6"/>
      <c r="K279" s="6"/>
      <c r="L279" s="6"/>
      <c r="M279" s="6"/>
      <c r="N279" s="6"/>
      <c r="O279" s="8"/>
      <c r="P279" s="8"/>
      <c r="Q279" s="6"/>
      <c r="R279" s="9"/>
      <c r="S279" s="6"/>
      <c r="T279" s="3" t="str">
        <f>"[" &amp; _xlfn.TEXTJOIN(", ", TRUE,
    IF(H279&lt;&gt;"", """" &amp; VJDBCore!H$1 &amp; """", ""),
    IF(I279&lt;&gt;"", """" &amp; VJDBCore!I$1 &amp; """", ""),
    IF(J279&lt;&gt;"", """" &amp; VJDBCore!J$1 &amp; """", ""),
    IF(K279&lt;&gt;"", """" &amp; VJDBCore!K$1 &amp; """", ""),
    IF(L279&lt;&gt;"", """" &amp; VJDBCore!L$1 &amp; """", ""),    IF(M279&lt;&gt;"", """" &amp; VJDBCore!M$1 &amp; """", ""),    IF(N279&lt;&gt;"", """" &amp; VJDBCore!N$1 &amp; """", ""),     IF(O279&lt;&gt;"", """" &amp; VJDBCore!O$1 &amp; """", ""),     IF(O279&lt;&gt;"", """" &amp; VJDBCore!O$1 &amp; """", ""),     IF(P279&lt;&gt;"", """" &amp; VJDBCore!P$1 &amp; """", ""),
    IF(Q283&lt;&gt;"", """" &amp; Q283 &amp; """", ""),
    IF(R279&lt;&gt;"", """" &amp; R279 &amp; """", ""),
    IF(S279&lt;&gt;"", """" &amp; S279 &amp; """", "")
) &amp; "]"</f>
        <v>[]</v>
      </c>
      <c r="U279" s="15"/>
      <c r="V279" s="15"/>
      <c r="W279" s="15"/>
      <c r="X279" s="15"/>
      <c r="Y279" s="15"/>
      <c r="Z279" s="15"/>
      <c r="AA279" s="15"/>
      <c r="AB279" s="15"/>
      <c r="AC279" s="15"/>
      <c r="AD279" s="15"/>
      <c r="AE279" s="15"/>
      <c r="AF279" s="15"/>
      <c r="AG279" s="15"/>
      <c r="AH279" s="15"/>
      <c r="AI279" s="15"/>
      <c r="AJ279" s="15"/>
      <c r="AK279" s="15"/>
      <c r="AL279" s="15"/>
      <c r="AM279" s="15"/>
      <c r="AN279" s="30"/>
    </row>
    <row r="280" spans="1:40" s="12" customFormat="1" ht="23.25" customHeight="1" thickBot="1" x14ac:dyDescent="0.35">
      <c r="A280" s="6"/>
      <c r="B280" s="6"/>
      <c r="C280" s="6"/>
      <c r="D280" s="6"/>
      <c r="E280" s="17"/>
      <c r="F280" s="6"/>
      <c r="G280" s="6"/>
      <c r="H280" s="6"/>
      <c r="I280" s="6"/>
      <c r="J280" s="6"/>
      <c r="K280" s="6"/>
      <c r="L280" s="6"/>
      <c r="M280" s="6"/>
      <c r="N280" s="6"/>
      <c r="O280" s="8"/>
      <c r="P280" s="8"/>
      <c r="Q280" s="6"/>
      <c r="R280" s="9"/>
      <c r="S280" s="6"/>
      <c r="T280" s="3" t="str">
        <f>"[" &amp; _xlfn.TEXTJOIN(", ", TRUE,
    IF(H280&lt;&gt;"", """" &amp; VJDBCore!H$1 &amp; """", ""),
    IF(I280&lt;&gt;"", """" &amp; VJDBCore!I$1 &amp; """", ""),
    IF(J280&lt;&gt;"", """" &amp; VJDBCore!J$1 &amp; """", ""),
    IF(K280&lt;&gt;"", """" &amp; VJDBCore!K$1 &amp; """", ""),
    IF(L280&lt;&gt;"", """" &amp; VJDBCore!L$1 &amp; """", ""),    IF(M280&lt;&gt;"", """" &amp; VJDBCore!M$1 &amp; """", ""),    IF(N280&lt;&gt;"", """" &amp; VJDBCore!N$1 &amp; """", ""),     IF(O280&lt;&gt;"", """" &amp; VJDBCore!O$1 &amp; """", ""),     IF(O280&lt;&gt;"", """" &amp; VJDBCore!O$1 &amp; """", ""),     IF(P280&lt;&gt;"", """" &amp; VJDBCore!P$1 &amp; """", ""),
    IF(Q284&lt;&gt;"", """" &amp; Q284 &amp; """", ""),
    IF(R280&lt;&gt;"", """" &amp; R280 &amp; """", ""),
    IF(S280&lt;&gt;"", """" &amp; S280 &amp; """", "")
) &amp; "]"</f>
        <v>[]</v>
      </c>
      <c r="U280" s="15"/>
      <c r="V280" s="15"/>
      <c r="W280" s="15"/>
      <c r="X280" s="15"/>
      <c r="Y280" s="15"/>
      <c r="Z280" s="15"/>
      <c r="AA280" s="15"/>
      <c r="AB280" s="15"/>
      <c r="AC280" s="15"/>
      <c r="AD280" s="15"/>
      <c r="AE280" s="15"/>
      <c r="AF280" s="15"/>
      <c r="AG280" s="15"/>
      <c r="AH280" s="15"/>
      <c r="AI280" s="15"/>
      <c r="AJ280" s="15"/>
      <c r="AK280" s="15"/>
      <c r="AL280" s="15"/>
      <c r="AM280" s="15"/>
      <c r="AN280" s="30"/>
    </row>
    <row r="281" spans="1:40" s="12" customFormat="1" ht="23.25" customHeight="1" thickBot="1" x14ac:dyDescent="0.35">
      <c r="A281" s="6"/>
      <c r="B281" s="6"/>
      <c r="C281" s="6"/>
      <c r="D281" s="6"/>
      <c r="E281" s="17"/>
      <c r="F281" s="6"/>
      <c r="G281" s="6"/>
      <c r="H281" s="6"/>
      <c r="I281" s="6"/>
      <c r="J281" s="6"/>
      <c r="K281" s="6"/>
      <c r="L281" s="6"/>
      <c r="M281" s="6"/>
      <c r="N281" s="6"/>
      <c r="O281" s="8"/>
      <c r="P281" s="8"/>
      <c r="Q281" s="6"/>
      <c r="R281" s="9"/>
      <c r="S281" s="6"/>
      <c r="T281" s="3" t="str">
        <f>"[" &amp; _xlfn.TEXTJOIN(", ", TRUE,
    IF(H281&lt;&gt;"", """" &amp; VJDBCore!H$1 &amp; """", ""),
    IF(I281&lt;&gt;"", """" &amp; VJDBCore!I$1 &amp; """", ""),
    IF(J281&lt;&gt;"", """" &amp; VJDBCore!J$1 &amp; """", ""),
    IF(K281&lt;&gt;"", """" &amp; VJDBCore!K$1 &amp; """", ""),
    IF(L281&lt;&gt;"", """" &amp; VJDBCore!L$1 &amp; """", ""),    IF(M281&lt;&gt;"", """" &amp; VJDBCore!M$1 &amp; """", ""),    IF(N281&lt;&gt;"", """" &amp; VJDBCore!N$1 &amp; """", ""),     IF(O281&lt;&gt;"", """" &amp; VJDBCore!O$1 &amp; """", ""),     IF(O281&lt;&gt;"", """" &amp; VJDBCore!O$1 &amp; """", ""),     IF(P281&lt;&gt;"", """" &amp; VJDBCore!P$1 &amp; """", ""),
    IF(Q285&lt;&gt;"", """" &amp; Q285 &amp; """", ""),
    IF(R281&lt;&gt;"", """" &amp; R281 &amp; """", ""),
    IF(S281&lt;&gt;"", """" &amp; S281 &amp; """", "")
) &amp; "]"</f>
        <v>[]</v>
      </c>
      <c r="U281" s="15"/>
      <c r="V281" s="15"/>
      <c r="W281" s="15"/>
      <c r="X281" s="15"/>
      <c r="Y281" s="15"/>
      <c r="Z281" s="15"/>
      <c r="AA281" s="15"/>
      <c r="AB281" s="15"/>
      <c r="AC281" s="15"/>
      <c r="AD281" s="15"/>
      <c r="AE281" s="15"/>
      <c r="AF281" s="15"/>
      <c r="AG281" s="15"/>
      <c r="AH281" s="15"/>
      <c r="AI281" s="15"/>
      <c r="AJ281" s="15"/>
      <c r="AK281" s="15"/>
      <c r="AL281" s="15"/>
      <c r="AM281" s="15"/>
      <c r="AN281" s="30"/>
    </row>
    <row r="282" spans="1:40" s="12" customFormat="1" ht="23.25" customHeight="1" thickBot="1" x14ac:dyDescent="0.35">
      <c r="A282" s="6"/>
      <c r="B282" s="6"/>
      <c r="C282" s="6"/>
      <c r="D282" s="6"/>
      <c r="E282" s="17"/>
      <c r="F282" s="6"/>
      <c r="G282" s="6"/>
      <c r="H282" s="6"/>
      <c r="I282" s="6"/>
      <c r="J282" s="6"/>
      <c r="K282" s="6"/>
      <c r="L282" s="6"/>
      <c r="M282" s="6"/>
      <c r="N282" s="6"/>
      <c r="O282" s="8"/>
      <c r="P282" s="8"/>
      <c r="Q282" s="6"/>
      <c r="R282" s="9"/>
      <c r="S282" s="6"/>
      <c r="T282" s="3" t="str">
        <f>"[" &amp; _xlfn.TEXTJOIN(", ", TRUE,
    IF(H282&lt;&gt;"", """" &amp; VJDBCore!H$1 &amp; """", ""),
    IF(I282&lt;&gt;"", """" &amp; VJDBCore!I$1 &amp; """", ""),
    IF(J282&lt;&gt;"", """" &amp; VJDBCore!J$1 &amp; """", ""),
    IF(K282&lt;&gt;"", """" &amp; VJDBCore!K$1 &amp; """", ""),
    IF(L282&lt;&gt;"", """" &amp; VJDBCore!L$1 &amp; """", ""),    IF(M282&lt;&gt;"", """" &amp; VJDBCore!M$1 &amp; """", ""),    IF(N282&lt;&gt;"", """" &amp; VJDBCore!N$1 &amp; """", ""),     IF(O282&lt;&gt;"", """" &amp; VJDBCore!O$1 &amp; """", ""),     IF(O282&lt;&gt;"", """" &amp; VJDBCore!O$1 &amp; """", ""),     IF(P282&lt;&gt;"", """" &amp; VJDBCore!P$1 &amp; """", ""),
    IF(Q286&lt;&gt;"", """" &amp; Q286 &amp; """", ""),
    IF(R282&lt;&gt;"", """" &amp; R282 &amp; """", ""),
    IF(S282&lt;&gt;"", """" &amp; S282 &amp; """", "")
) &amp; "]"</f>
        <v>[]</v>
      </c>
      <c r="U282" s="15"/>
      <c r="V282" s="15"/>
      <c r="W282" s="15"/>
      <c r="X282" s="15"/>
      <c r="Y282" s="15"/>
      <c r="Z282" s="15"/>
      <c r="AA282" s="15"/>
      <c r="AB282" s="15"/>
      <c r="AC282" s="15"/>
      <c r="AD282" s="15"/>
      <c r="AE282" s="15"/>
      <c r="AF282" s="15"/>
      <c r="AG282" s="15"/>
      <c r="AH282" s="15"/>
      <c r="AI282" s="15"/>
      <c r="AJ282" s="15"/>
      <c r="AK282" s="15"/>
      <c r="AL282" s="15"/>
      <c r="AM282" s="15"/>
      <c r="AN282" s="30"/>
    </row>
    <row r="283" spans="1:40" s="12" customFormat="1" ht="23.25" customHeight="1" thickBot="1" x14ac:dyDescent="0.35">
      <c r="A283" s="6"/>
      <c r="B283" s="6"/>
      <c r="C283" s="6"/>
      <c r="D283" s="6"/>
      <c r="E283" s="17"/>
      <c r="F283" s="6"/>
      <c r="G283" s="6"/>
      <c r="H283" s="6"/>
      <c r="I283" s="6"/>
      <c r="J283" s="6"/>
      <c r="K283" s="6"/>
      <c r="L283" s="6"/>
      <c r="M283" s="6"/>
      <c r="N283" s="6"/>
      <c r="O283" s="8"/>
      <c r="P283" s="8"/>
      <c r="Q283" s="6"/>
      <c r="R283" s="9"/>
      <c r="S283" s="6"/>
      <c r="T283" s="3" t="str">
        <f>"[" &amp; _xlfn.TEXTJOIN(", ", TRUE,
    IF(H283&lt;&gt;"", """" &amp; VJDBCore!H$1 &amp; """", ""),
    IF(I283&lt;&gt;"", """" &amp; VJDBCore!I$1 &amp; """", ""),
    IF(J283&lt;&gt;"", """" &amp; VJDBCore!J$1 &amp; """", ""),
    IF(K283&lt;&gt;"", """" &amp; VJDBCore!K$1 &amp; """", ""),
    IF(L283&lt;&gt;"", """" &amp; VJDBCore!L$1 &amp; """", ""),    IF(M283&lt;&gt;"", """" &amp; VJDBCore!M$1 &amp; """", ""),    IF(N283&lt;&gt;"", """" &amp; VJDBCore!N$1 &amp; """", ""),     IF(O283&lt;&gt;"", """" &amp; VJDBCore!O$1 &amp; """", ""),     IF(O283&lt;&gt;"", """" &amp; VJDBCore!O$1 &amp; """", ""),     IF(P283&lt;&gt;"", """" &amp; VJDBCore!P$1 &amp; """", ""),
    IF(Q287&lt;&gt;"", """" &amp; Q287 &amp; """", ""),
    IF(R283&lt;&gt;"", """" &amp; R283 &amp; """", ""),
    IF(S283&lt;&gt;"", """" &amp; S283 &amp; """", "")
) &amp; "]"</f>
        <v>[]</v>
      </c>
      <c r="U283" s="15"/>
      <c r="V283" s="15"/>
      <c r="W283" s="15"/>
      <c r="X283" s="15"/>
      <c r="Y283" s="15"/>
      <c r="Z283" s="15"/>
      <c r="AA283" s="15"/>
      <c r="AB283" s="15"/>
      <c r="AC283" s="15"/>
      <c r="AD283" s="15"/>
      <c r="AE283" s="15"/>
      <c r="AF283" s="15"/>
      <c r="AG283" s="15"/>
      <c r="AH283" s="15"/>
      <c r="AI283" s="15"/>
      <c r="AJ283" s="15"/>
      <c r="AK283" s="15"/>
      <c r="AL283" s="15"/>
      <c r="AM283" s="15"/>
      <c r="AN283" s="30"/>
    </row>
    <row r="284" spans="1:40" s="12" customFormat="1" ht="23.25" customHeight="1" thickBot="1" x14ac:dyDescent="0.35">
      <c r="A284" s="6"/>
      <c r="B284" s="6"/>
      <c r="C284" s="6"/>
      <c r="D284" s="6"/>
      <c r="E284" s="17"/>
      <c r="F284" s="6"/>
      <c r="G284" s="6"/>
      <c r="H284" s="6"/>
      <c r="I284" s="6"/>
      <c r="J284" s="6"/>
      <c r="K284" s="6"/>
      <c r="L284" s="6"/>
      <c r="M284" s="6"/>
      <c r="N284" s="6"/>
      <c r="O284" s="8"/>
      <c r="P284" s="8"/>
      <c r="Q284" s="6"/>
      <c r="R284" s="9"/>
      <c r="S284" s="6"/>
      <c r="T284" s="3" t="str">
        <f>"[" &amp; _xlfn.TEXTJOIN(", ", TRUE,
    IF(H284&lt;&gt;"", """" &amp; VJDBCore!H$1 &amp; """", ""),
    IF(I284&lt;&gt;"", """" &amp; VJDBCore!I$1 &amp; """", ""),
    IF(J284&lt;&gt;"", """" &amp; VJDBCore!J$1 &amp; """", ""),
    IF(K284&lt;&gt;"", """" &amp; VJDBCore!K$1 &amp; """", ""),
    IF(L284&lt;&gt;"", """" &amp; VJDBCore!L$1 &amp; """", ""),    IF(M284&lt;&gt;"", """" &amp; VJDBCore!M$1 &amp; """", ""),    IF(N284&lt;&gt;"", """" &amp; VJDBCore!N$1 &amp; """", ""),     IF(O284&lt;&gt;"", """" &amp; VJDBCore!O$1 &amp; """", ""),     IF(O284&lt;&gt;"", """" &amp; VJDBCore!O$1 &amp; """", ""),     IF(P284&lt;&gt;"", """" &amp; VJDBCore!P$1 &amp; """", ""),
    IF(Q288&lt;&gt;"", """" &amp; Q288 &amp; """", ""),
    IF(R284&lt;&gt;"", """" &amp; R284 &amp; """", ""),
    IF(S284&lt;&gt;"", """" &amp; S284 &amp; """", "")
) &amp; "]"</f>
        <v>[]</v>
      </c>
      <c r="U284" s="15"/>
      <c r="V284" s="15"/>
      <c r="W284" s="15"/>
      <c r="X284" s="15"/>
      <c r="Y284" s="15"/>
      <c r="Z284" s="15"/>
      <c r="AA284" s="15"/>
      <c r="AB284" s="15"/>
      <c r="AC284" s="15"/>
      <c r="AD284" s="15"/>
      <c r="AE284" s="15"/>
      <c r="AF284" s="15"/>
      <c r="AG284" s="15"/>
      <c r="AH284" s="15"/>
      <c r="AI284" s="15"/>
      <c r="AJ284" s="15"/>
      <c r="AK284" s="15"/>
      <c r="AL284" s="15"/>
      <c r="AM284" s="15"/>
      <c r="AN284" s="30"/>
    </row>
    <row r="285" spans="1:40" s="12" customFormat="1" ht="23.25" customHeight="1" thickBot="1" x14ac:dyDescent="0.35">
      <c r="A285" s="6"/>
      <c r="B285" s="6"/>
      <c r="C285" s="6"/>
      <c r="D285" s="6"/>
      <c r="E285" s="17"/>
      <c r="F285" s="6"/>
      <c r="G285" s="6"/>
      <c r="H285" s="6"/>
      <c r="I285" s="6"/>
      <c r="J285" s="6"/>
      <c r="K285" s="6"/>
      <c r="L285" s="6"/>
      <c r="M285" s="6"/>
      <c r="N285" s="6"/>
      <c r="O285" s="8"/>
      <c r="P285" s="8"/>
      <c r="Q285" s="6"/>
      <c r="R285" s="9"/>
      <c r="S285" s="6"/>
      <c r="T285" s="3" t="str">
        <f>"[" &amp; _xlfn.TEXTJOIN(", ", TRUE,
    IF(H285&lt;&gt;"", """" &amp; VJDBCore!H$1 &amp; """", ""),
    IF(I285&lt;&gt;"", """" &amp; VJDBCore!I$1 &amp; """", ""),
    IF(J285&lt;&gt;"", """" &amp; VJDBCore!J$1 &amp; """", ""),
    IF(K285&lt;&gt;"", """" &amp; VJDBCore!K$1 &amp; """", ""),
    IF(L285&lt;&gt;"", """" &amp; VJDBCore!L$1 &amp; """", ""),    IF(M285&lt;&gt;"", """" &amp; VJDBCore!M$1 &amp; """", ""),    IF(N285&lt;&gt;"", """" &amp; VJDBCore!N$1 &amp; """", ""),     IF(O285&lt;&gt;"", """" &amp; VJDBCore!O$1 &amp; """", ""),     IF(O285&lt;&gt;"", """" &amp; VJDBCore!O$1 &amp; """", ""),     IF(P285&lt;&gt;"", """" &amp; VJDBCore!P$1 &amp; """", ""),
    IF(Q289&lt;&gt;"", """" &amp; Q289 &amp; """", ""),
    IF(R285&lt;&gt;"", """" &amp; R285 &amp; """", ""),
    IF(S285&lt;&gt;"", """" &amp; S285 &amp; """", "")
) &amp; "]"</f>
        <v>[]</v>
      </c>
      <c r="U285" s="15"/>
      <c r="V285" s="15"/>
      <c r="W285" s="15"/>
      <c r="X285" s="15"/>
      <c r="Y285" s="15"/>
      <c r="Z285" s="15"/>
      <c r="AA285" s="15"/>
      <c r="AB285" s="15"/>
      <c r="AC285" s="15"/>
      <c r="AD285" s="15"/>
      <c r="AE285" s="15"/>
      <c r="AF285" s="15"/>
      <c r="AG285" s="15"/>
      <c r="AH285" s="15"/>
      <c r="AI285" s="15"/>
      <c r="AJ285" s="15"/>
      <c r="AK285" s="15"/>
      <c r="AL285" s="15"/>
      <c r="AM285" s="15"/>
      <c r="AN285" s="30"/>
    </row>
    <row r="286" spans="1:40" s="12" customFormat="1" ht="23.25" customHeight="1" thickBot="1" x14ac:dyDescent="0.35">
      <c r="A286" s="6"/>
      <c r="B286" s="6"/>
      <c r="C286" s="6"/>
      <c r="D286" s="6"/>
      <c r="E286" s="17"/>
      <c r="F286" s="6"/>
      <c r="G286" s="6"/>
      <c r="H286" s="6"/>
      <c r="I286" s="6"/>
      <c r="J286" s="6"/>
      <c r="K286" s="6"/>
      <c r="L286" s="6"/>
      <c r="M286" s="6"/>
      <c r="N286" s="6"/>
      <c r="O286" s="8"/>
      <c r="P286" s="8"/>
      <c r="Q286" s="6"/>
      <c r="R286" s="9"/>
      <c r="S286" s="6"/>
      <c r="T286" s="3" t="str">
        <f>"[" &amp; _xlfn.TEXTJOIN(", ", TRUE,
    IF(H286&lt;&gt;"", """" &amp; VJDBCore!H$1 &amp; """", ""),
    IF(I286&lt;&gt;"", """" &amp; VJDBCore!I$1 &amp; """", ""),
    IF(J286&lt;&gt;"", """" &amp; VJDBCore!J$1 &amp; """", ""),
    IF(K286&lt;&gt;"", """" &amp; VJDBCore!K$1 &amp; """", ""),
    IF(L286&lt;&gt;"", """" &amp; VJDBCore!L$1 &amp; """", ""),    IF(M286&lt;&gt;"", """" &amp; VJDBCore!M$1 &amp; """", ""),    IF(N286&lt;&gt;"", """" &amp; VJDBCore!N$1 &amp; """", ""),     IF(O286&lt;&gt;"", """" &amp; VJDBCore!O$1 &amp; """", ""),     IF(O286&lt;&gt;"", """" &amp; VJDBCore!O$1 &amp; """", ""),     IF(P286&lt;&gt;"", """" &amp; VJDBCore!P$1 &amp; """", ""),
    IF(Q290&lt;&gt;"", """" &amp; Q290 &amp; """", ""),
    IF(R286&lt;&gt;"", """" &amp; R286 &amp; """", ""),
    IF(S286&lt;&gt;"", """" &amp; S286 &amp; """", "")
) &amp; "]"</f>
        <v>[]</v>
      </c>
      <c r="U286" s="15"/>
      <c r="V286" s="15"/>
      <c r="W286" s="15"/>
      <c r="X286" s="15"/>
      <c r="Y286" s="15"/>
      <c r="Z286" s="15"/>
      <c r="AA286" s="15"/>
      <c r="AB286" s="15"/>
      <c r="AC286" s="15"/>
      <c r="AD286" s="15"/>
      <c r="AE286" s="15"/>
      <c r="AF286" s="15"/>
      <c r="AG286" s="15"/>
      <c r="AH286" s="15"/>
      <c r="AI286" s="15"/>
      <c r="AJ286" s="15"/>
      <c r="AK286" s="15"/>
      <c r="AL286" s="15"/>
      <c r="AM286" s="15"/>
      <c r="AN286" s="30"/>
    </row>
    <row r="287" spans="1:40" s="12" customFormat="1" ht="23.25" customHeight="1" thickBot="1" x14ac:dyDescent="0.35">
      <c r="A287" s="6"/>
      <c r="B287" s="6"/>
      <c r="C287" s="6"/>
      <c r="D287" s="6"/>
      <c r="E287" s="17"/>
      <c r="F287" s="6"/>
      <c r="G287" s="6"/>
      <c r="H287" s="6"/>
      <c r="I287" s="6"/>
      <c r="J287" s="6"/>
      <c r="K287" s="6"/>
      <c r="L287" s="6"/>
      <c r="M287" s="6"/>
      <c r="N287" s="6"/>
      <c r="O287" s="8"/>
      <c r="P287" s="8"/>
      <c r="Q287" s="6"/>
      <c r="R287" s="9"/>
      <c r="S287" s="6"/>
      <c r="T287" s="3" t="str">
        <f>"[" &amp; _xlfn.TEXTJOIN(", ", TRUE,
    IF(H287&lt;&gt;"", """" &amp; VJDBCore!H$1 &amp; """", ""),
    IF(I287&lt;&gt;"", """" &amp; VJDBCore!I$1 &amp; """", ""),
    IF(J287&lt;&gt;"", """" &amp; VJDBCore!J$1 &amp; """", ""),
    IF(K287&lt;&gt;"", """" &amp; VJDBCore!K$1 &amp; """", ""),
    IF(L287&lt;&gt;"", """" &amp; VJDBCore!L$1 &amp; """", ""),    IF(M287&lt;&gt;"", """" &amp; VJDBCore!M$1 &amp; """", ""),    IF(N287&lt;&gt;"", """" &amp; VJDBCore!N$1 &amp; """", ""),     IF(O287&lt;&gt;"", """" &amp; VJDBCore!O$1 &amp; """", ""),     IF(O287&lt;&gt;"", """" &amp; VJDBCore!O$1 &amp; """", ""),     IF(P287&lt;&gt;"", """" &amp; VJDBCore!P$1 &amp; """", ""),
    IF(Q291&lt;&gt;"", """" &amp; Q291 &amp; """", ""),
    IF(R287&lt;&gt;"", """" &amp; R287 &amp; """", ""),
    IF(S287&lt;&gt;"", """" &amp; S287 &amp; """", "")
) &amp; "]"</f>
        <v>[]</v>
      </c>
      <c r="U287" s="15"/>
      <c r="V287" s="15"/>
      <c r="W287" s="15"/>
      <c r="X287" s="15"/>
      <c r="Y287" s="15"/>
      <c r="Z287" s="15"/>
      <c r="AA287" s="15"/>
      <c r="AB287" s="15"/>
      <c r="AC287" s="15"/>
      <c r="AD287" s="15"/>
      <c r="AE287" s="15"/>
      <c r="AF287" s="15"/>
      <c r="AG287" s="15"/>
      <c r="AH287" s="15"/>
      <c r="AI287" s="15"/>
      <c r="AJ287" s="15"/>
      <c r="AK287" s="15"/>
      <c r="AL287" s="15"/>
      <c r="AM287" s="15"/>
      <c r="AN287" s="30"/>
    </row>
    <row r="288" spans="1:40" s="12" customFormat="1" ht="23.25" customHeight="1" thickBot="1" x14ac:dyDescent="0.35">
      <c r="A288" s="6"/>
      <c r="B288" s="6"/>
      <c r="C288" s="6"/>
      <c r="D288" s="6"/>
      <c r="E288" s="17"/>
      <c r="F288" s="6"/>
      <c r="G288" s="6"/>
      <c r="H288" s="6"/>
      <c r="I288" s="6"/>
      <c r="J288" s="6"/>
      <c r="K288" s="6"/>
      <c r="L288" s="6"/>
      <c r="M288" s="6"/>
      <c r="N288" s="6"/>
      <c r="O288" s="8"/>
      <c r="P288" s="8"/>
      <c r="Q288" s="6"/>
      <c r="R288" s="9"/>
      <c r="S288" s="6"/>
      <c r="T288" s="3" t="str">
        <f>"[" &amp; _xlfn.TEXTJOIN(", ", TRUE,
    IF(H288&lt;&gt;"", """" &amp; VJDBCore!H$1 &amp; """", ""),
    IF(I288&lt;&gt;"", """" &amp; VJDBCore!I$1 &amp; """", ""),
    IF(J288&lt;&gt;"", """" &amp; VJDBCore!J$1 &amp; """", ""),
    IF(K288&lt;&gt;"", """" &amp; VJDBCore!K$1 &amp; """", ""),
    IF(L288&lt;&gt;"", """" &amp; VJDBCore!L$1 &amp; """", ""),    IF(M288&lt;&gt;"", """" &amp; VJDBCore!M$1 &amp; """", ""),    IF(N288&lt;&gt;"", """" &amp; VJDBCore!N$1 &amp; """", ""),     IF(O288&lt;&gt;"", """" &amp; VJDBCore!O$1 &amp; """", ""),     IF(O288&lt;&gt;"", """" &amp; VJDBCore!O$1 &amp; """", ""),     IF(P288&lt;&gt;"", """" &amp; VJDBCore!P$1 &amp; """", ""),
    IF(Q292&lt;&gt;"", """" &amp; Q292 &amp; """", ""),
    IF(R288&lt;&gt;"", """" &amp; R288 &amp; """", ""),
    IF(S288&lt;&gt;"", """" &amp; S288 &amp; """", "")
) &amp; "]"</f>
        <v>[]</v>
      </c>
      <c r="U288" s="15"/>
      <c r="V288" s="15"/>
      <c r="W288" s="15"/>
      <c r="X288" s="15"/>
      <c r="Y288" s="15"/>
      <c r="Z288" s="15"/>
      <c r="AA288" s="15"/>
      <c r="AB288" s="15"/>
      <c r="AC288" s="15"/>
      <c r="AD288" s="15"/>
      <c r="AE288" s="15"/>
      <c r="AF288" s="15"/>
      <c r="AG288" s="15"/>
      <c r="AH288" s="15"/>
      <c r="AI288" s="15"/>
      <c r="AJ288" s="15"/>
      <c r="AK288" s="15"/>
      <c r="AL288" s="15"/>
      <c r="AM288" s="15"/>
      <c r="AN288" s="30"/>
    </row>
    <row r="289" spans="1:40" s="12" customFormat="1" ht="23.25" customHeight="1" thickBot="1" x14ac:dyDescent="0.35">
      <c r="A289" s="6"/>
      <c r="B289" s="6"/>
      <c r="C289" s="6"/>
      <c r="D289" s="6"/>
      <c r="E289" s="17"/>
      <c r="F289" s="6"/>
      <c r="G289" s="6"/>
      <c r="H289" s="6"/>
      <c r="I289" s="6"/>
      <c r="J289" s="6"/>
      <c r="K289" s="6"/>
      <c r="L289" s="6"/>
      <c r="M289" s="6"/>
      <c r="N289" s="6"/>
      <c r="O289" s="8"/>
      <c r="P289" s="8"/>
      <c r="Q289" s="6"/>
      <c r="R289" s="9"/>
      <c r="S289" s="6"/>
      <c r="T289" s="3" t="str">
        <f>"[" &amp; _xlfn.TEXTJOIN(", ", TRUE,
    IF(H289&lt;&gt;"", """" &amp; VJDBCore!H$1 &amp; """", ""),
    IF(I289&lt;&gt;"", """" &amp; VJDBCore!I$1 &amp; """", ""),
    IF(J289&lt;&gt;"", """" &amp; VJDBCore!J$1 &amp; """", ""),
    IF(K289&lt;&gt;"", """" &amp; VJDBCore!K$1 &amp; """", ""),
    IF(L289&lt;&gt;"", """" &amp; VJDBCore!L$1 &amp; """", ""),    IF(M289&lt;&gt;"", """" &amp; VJDBCore!M$1 &amp; """", ""),    IF(N289&lt;&gt;"", """" &amp; VJDBCore!N$1 &amp; """", ""),     IF(O289&lt;&gt;"", """" &amp; VJDBCore!O$1 &amp; """", ""),     IF(O289&lt;&gt;"", """" &amp; VJDBCore!O$1 &amp; """", ""),     IF(P289&lt;&gt;"", """" &amp; VJDBCore!P$1 &amp; """", ""),
    IF(Q293&lt;&gt;"", """" &amp; Q293 &amp; """", ""),
    IF(R289&lt;&gt;"", """" &amp; R289 &amp; """", ""),
    IF(S289&lt;&gt;"", """" &amp; S289 &amp; """", "")
) &amp; "]"</f>
        <v>[]</v>
      </c>
      <c r="U289" s="15"/>
      <c r="V289" s="15"/>
      <c r="W289" s="15"/>
      <c r="X289" s="15"/>
      <c r="Y289" s="15"/>
      <c r="Z289" s="15"/>
      <c r="AA289" s="15"/>
      <c r="AB289" s="15"/>
      <c r="AC289" s="15"/>
      <c r="AD289" s="15"/>
      <c r="AE289" s="15"/>
      <c r="AF289" s="15"/>
      <c r="AG289" s="15"/>
      <c r="AH289" s="15"/>
      <c r="AI289" s="15"/>
      <c r="AJ289" s="15"/>
      <c r="AK289" s="15"/>
      <c r="AL289" s="15"/>
      <c r="AM289" s="15"/>
      <c r="AN289" s="30"/>
    </row>
    <row r="290" spans="1:40" s="12" customFormat="1" ht="23.25" customHeight="1" thickBot="1" x14ac:dyDescent="0.35">
      <c r="A290" s="6"/>
      <c r="B290" s="6"/>
      <c r="C290" s="6"/>
      <c r="D290" s="6"/>
      <c r="E290" s="17"/>
      <c r="F290" s="6"/>
      <c r="G290" s="6"/>
      <c r="H290" s="6"/>
      <c r="I290" s="6"/>
      <c r="J290" s="6"/>
      <c r="K290" s="6"/>
      <c r="L290" s="6"/>
      <c r="M290" s="6"/>
      <c r="N290" s="6"/>
      <c r="O290" s="8"/>
      <c r="P290" s="8"/>
      <c r="Q290" s="6"/>
      <c r="R290" s="9"/>
      <c r="S290" s="6"/>
      <c r="T290" s="3" t="str">
        <f>"[" &amp; _xlfn.TEXTJOIN(", ", TRUE,
    IF(H290&lt;&gt;"", """" &amp; VJDBCore!H$1 &amp; """", ""),
    IF(I290&lt;&gt;"", """" &amp; VJDBCore!I$1 &amp; """", ""),
    IF(J290&lt;&gt;"", """" &amp; VJDBCore!J$1 &amp; """", ""),
    IF(K290&lt;&gt;"", """" &amp; VJDBCore!K$1 &amp; """", ""),
    IF(L290&lt;&gt;"", """" &amp; VJDBCore!L$1 &amp; """", ""),    IF(M290&lt;&gt;"", """" &amp; VJDBCore!M$1 &amp; """", ""),    IF(N290&lt;&gt;"", """" &amp; VJDBCore!N$1 &amp; """", ""),     IF(O290&lt;&gt;"", """" &amp; VJDBCore!O$1 &amp; """", ""),     IF(O290&lt;&gt;"", """" &amp; VJDBCore!O$1 &amp; """", ""),     IF(P290&lt;&gt;"", """" &amp; VJDBCore!P$1 &amp; """", ""),
    IF(Q294&lt;&gt;"", """" &amp; Q294 &amp; """", ""),
    IF(R290&lt;&gt;"", """" &amp; R290 &amp; """", ""),
    IF(S290&lt;&gt;"", """" &amp; S290 &amp; """", "")
) &amp; "]"</f>
        <v>[]</v>
      </c>
      <c r="U290" s="15"/>
      <c r="V290" s="15"/>
      <c r="W290" s="15"/>
      <c r="X290" s="15"/>
      <c r="Y290" s="15"/>
      <c r="Z290" s="15"/>
      <c r="AA290" s="15"/>
      <c r="AB290" s="15"/>
      <c r="AC290" s="15"/>
      <c r="AD290" s="15"/>
      <c r="AE290" s="15"/>
      <c r="AF290" s="15"/>
      <c r="AG290" s="15"/>
      <c r="AH290" s="15"/>
      <c r="AI290" s="15"/>
      <c r="AJ290" s="15"/>
      <c r="AK290" s="15"/>
      <c r="AL290" s="15"/>
      <c r="AM290" s="15"/>
      <c r="AN290" s="30"/>
    </row>
    <row r="291" spans="1:40" s="12" customFormat="1" ht="23.25" customHeight="1" thickBot="1" x14ac:dyDescent="0.35">
      <c r="A291" s="6"/>
      <c r="B291" s="6"/>
      <c r="C291" s="6"/>
      <c r="D291" s="6"/>
      <c r="E291" s="17"/>
      <c r="F291" s="6"/>
      <c r="G291" s="6"/>
      <c r="H291" s="6"/>
      <c r="I291" s="6"/>
      <c r="J291" s="6"/>
      <c r="K291" s="6"/>
      <c r="L291" s="6"/>
      <c r="M291" s="6"/>
      <c r="N291" s="6"/>
      <c r="O291" s="8"/>
      <c r="P291" s="8"/>
      <c r="Q291" s="6"/>
      <c r="R291" s="9"/>
      <c r="S291" s="6"/>
      <c r="T291" s="3" t="str">
        <f>"[" &amp; _xlfn.TEXTJOIN(", ", TRUE,
    IF(H291&lt;&gt;"", """" &amp; VJDBCore!H$1 &amp; """", ""),
    IF(I291&lt;&gt;"", """" &amp; VJDBCore!I$1 &amp; """", ""),
    IF(J291&lt;&gt;"", """" &amp; VJDBCore!J$1 &amp; """", ""),
    IF(K291&lt;&gt;"", """" &amp; VJDBCore!K$1 &amp; """", ""),
    IF(L291&lt;&gt;"", """" &amp; VJDBCore!L$1 &amp; """", ""),    IF(M291&lt;&gt;"", """" &amp; VJDBCore!M$1 &amp; """", ""),    IF(N291&lt;&gt;"", """" &amp; VJDBCore!N$1 &amp; """", ""),     IF(O291&lt;&gt;"", """" &amp; VJDBCore!O$1 &amp; """", ""),     IF(O291&lt;&gt;"", """" &amp; VJDBCore!O$1 &amp; """", ""),     IF(P291&lt;&gt;"", """" &amp; VJDBCore!P$1 &amp; """", ""),
    IF(Q295&lt;&gt;"", """" &amp; Q295 &amp; """", ""),
    IF(R291&lt;&gt;"", """" &amp; R291 &amp; """", ""),
    IF(S291&lt;&gt;"", """" &amp; S291 &amp; """", "")
) &amp; "]"</f>
        <v>[]</v>
      </c>
      <c r="U291" s="15"/>
      <c r="V291" s="15"/>
      <c r="W291" s="15"/>
      <c r="X291" s="15"/>
      <c r="Y291" s="15"/>
      <c r="Z291" s="15"/>
      <c r="AA291" s="15"/>
      <c r="AB291" s="15"/>
      <c r="AC291" s="15"/>
      <c r="AD291" s="15"/>
      <c r="AE291" s="15"/>
      <c r="AF291" s="15"/>
      <c r="AG291" s="15"/>
      <c r="AH291" s="15"/>
      <c r="AI291" s="15"/>
      <c r="AJ291" s="15"/>
      <c r="AK291" s="15"/>
      <c r="AL291" s="15"/>
      <c r="AM291" s="15"/>
      <c r="AN291" s="30"/>
    </row>
    <row r="292" spans="1:40" s="12" customFormat="1" ht="23.25" customHeight="1" thickBot="1" x14ac:dyDescent="0.35">
      <c r="A292" s="6"/>
      <c r="B292" s="6"/>
      <c r="C292" s="6"/>
      <c r="D292" s="6"/>
      <c r="E292" s="17"/>
      <c r="F292" s="6"/>
      <c r="G292" s="6"/>
      <c r="H292" s="6"/>
      <c r="I292" s="6"/>
      <c r="J292" s="6"/>
      <c r="K292" s="6"/>
      <c r="L292" s="6"/>
      <c r="M292" s="6"/>
      <c r="N292" s="6"/>
      <c r="O292" s="8"/>
      <c r="P292" s="8"/>
      <c r="Q292" s="6"/>
      <c r="R292" s="9"/>
      <c r="S292" s="6"/>
      <c r="T292" s="3" t="str">
        <f>"[" &amp; _xlfn.TEXTJOIN(", ", TRUE,
    IF(H292&lt;&gt;"", """" &amp; VJDBCore!H$1 &amp; """", ""),
    IF(I292&lt;&gt;"", """" &amp; VJDBCore!I$1 &amp; """", ""),
    IF(J292&lt;&gt;"", """" &amp; VJDBCore!J$1 &amp; """", ""),
    IF(K292&lt;&gt;"", """" &amp; VJDBCore!K$1 &amp; """", ""),
    IF(L292&lt;&gt;"", """" &amp; VJDBCore!L$1 &amp; """", ""),    IF(M292&lt;&gt;"", """" &amp; VJDBCore!M$1 &amp; """", ""),    IF(N292&lt;&gt;"", """" &amp; VJDBCore!N$1 &amp; """", ""),     IF(O292&lt;&gt;"", """" &amp; VJDBCore!O$1 &amp; """", ""),     IF(O292&lt;&gt;"", """" &amp; VJDBCore!O$1 &amp; """", ""),     IF(P292&lt;&gt;"", """" &amp; VJDBCore!P$1 &amp; """", ""),
    IF(Q296&lt;&gt;"", """" &amp; Q296 &amp; """", ""),
    IF(R292&lt;&gt;"", """" &amp; R292 &amp; """", ""),
    IF(S292&lt;&gt;"", """" &amp; S292 &amp; """", "")
) &amp; "]"</f>
        <v>[]</v>
      </c>
      <c r="U292" s="15"/>
      <c r="V292" s="15"/>
      <c r="W292" s="15"/>
      <c r="X292" s="15"/>
      <c r="Y292" s="15"/>
      <c r="Z292" s="15"/>
      <c r="AA292" s="15"/>
      <c r="AB292" s="15"/>
      <c r="AC292" s="15"/>
      <c r="AD292" s="15"/>
      <c r="AE292" s="15"/>
      <c r="AF292" s="15"/>
      <c r="AG292" s="15"/>
      <c r="AH292" s="15"/>
      <c r="AI292" s="15"/>
      <c r="AJ292" s="15"/>
      <c r="AK292" s="15"/>
      <c r="AL292" s="15"/>
      <c r="AM292" s="15"/>
      <c r="AN292" s="30"/>
    </row>
    <row r="293" spans="1:40" s="12" customFormat="1" ht="23.25" customHeight="1" thickBot="1" x14ac:dyDescent="0.35">
      <c r="A293" s="6"/>
      <c r="B293" s="6"/>
      <c r="C293" s="6"/>
      <c r="D293" s="6"/>
      <c r="E293" s="17"/>
      <c r="F293" s="6"/>
      <c r="G293" s="6"/>
      <c r="H293" s="6"/>
      <c r="I293" s="6"/>
      <c r="J293" s="6"/>
      <c r="K293" s="6"/>
      <c r="L293" s="6"/>
      <c r="M293" s="6"/>
      <c r="N293" s="6"/>
      <c r="O293" s="8"/>
      <c r="P293" s="8"/>
      <c r="Q293" s="6"/>
      <c r="R293" s="9"/>
      <c r="S293" s="6"/>
      <c r="T293" s="3" t="str">
        <f>"[" &amp; _xlfn.TEXTJOIN(", ", TRUE,
    IF(H293&lt;&gt;"", """" &amp; VJDBCore!H$1 &amp; """", ""),
    IF(I293&lt;&gt;"", """" &amp; VJDBCore!I$1 &amp; """", ""),
    IF(J293&lt;&gt;"", """" &amp; VJDBCore!J$1 &amp; """", ""),
    IF(K293&lt;&gt;"", """" &amp; VJDBCore!K$1 &amp; """", ""),
    IF(L293&lt;&gt;"", """" &amp; VJDBCore!L$1 &amp; """", ""),    IF(M293&lt;&gt;"", """" &amp; VJDBCore!M$1 &amp; """", ""),    IF(N293&lt;&gt;"", """" &amp; VJDBCore!N$1 &amp; """", ""),     IF(O293&lt;&gt;"", """" &amp; VJDBCore!O$1 &amp; """", ""),     IF(O293&lt;&gt;"", """" &amp; VJDBCore!O$1 &amp; """", ""),     IF(P293&lt;&gt;"", """" &amp; VJDBCore!P$1 &amp; """", ""),
    IF(Q297&lt;&gt;"", """" &amp; Q297 &amp; """", ""),
    IF(R293&lt;&gt;"", """" &amp; R293 &amp; """", ""),
    IF(S293&lt;&gt;"", """" &amp; S293 &amp; """", "")
) &amp; "]"</f>
        <v>[]</v>
      </c>
      <c r="U293" s="15"/>
      <c r="V293" s="15"/>
      <c r="W293" s="15"/>
      <c r="X293" s="15"/>
      <c r="Y293" s="15"/>
      <c r="Z293" s="15"/>
      <c r="AA293" s="15"/>
      <c r="AB293" s="15"/>
      <c r="AC293" s="15"/>
      <c r="AD293" s="15"/>
      <c r="AE293" s="15"/>
      <c r="AF293" s="15"/>
      <c r="AG293" s="15"/>
      <c r="AH293" s="15"/>
      <c r="AI293" s="15"/>
      <c r="AJ293" s="15"/>
      <c r="AK293" s="15"/>
      <c r="AL293" s="15"/>
      <c r="AM293" s="15"/>
      <c r="AN293" s="30"/>
    </row>
    <row r="294" spans="1:40" s="12" customFormat="1" ht="23.25" customHeight="1" thickBot="1" x14ac:dyDescent="0.35">
      <c r="A294" s="6"/>
      <c r="B294" s="6"/>
      <c r="C294" s="6"/>
      <c r="D294" s="6"/>
      <c r="E294" s="17"/>
      <c r="F294" s="6"/>
      <c r="G294" s="6"/>
      <c r="H294" s="6"/>
      <c r="I294" s="6"/>
      <c r="J294" s="6"/>
      <c r="K294" s="6"/>
      <c r="L294" s="6"/>
      <c r="M294" s="6"/>
      <c r="N294" s="6"/>
      <c r="O294" s="8"/>
      <c r="P294" s="8"/>
      <c r="Q294" s="6"/>
      <c r="R294" s="9"/>
      <c r="S294" s="6"/>
      <c r="T294" s="3" t="str">
        <f>"[" &amp; _xlfn.TEXTJOIN(", ", TRUE,
    IF(H294&lt;&gt;"", """" &amp; VJDBCore!H$1 &amp; """", ""),
    IF(I294&lt;&gt;"", """" &amp; VJDBCore!I$1 &amp; """", ""),
    IF(J294&lt;&gt;"", """" &amp; VJDBCore!J$1 &amp; """", ""),
    IF(K294&lt;&gt;"", """" &amp; VJDBCore!K$1 &amp; """", ""),
    IF(L294&lt;&gt;"", """" &amp; VJDBCore!L$1 &amp; """", ""),    IF(M294&lt;&gt;"", """" &amp; VJDBCore!M$1 &amp; """", ""),    IF(N294&lt;&gt;"", """" &amp; VJDBCore!N$1 &amp; """", ""),     IF(O294&lt;&gt;"", """" &amp; VJDBCore!O$1 &amp; """", ""),     IF(O294&lt;&gt;"", """" &amp; VJDBCore!O$1 &amp; """", ""),     IF(P294&lt;&gt;"", """" &amp; VJDBCore!P$1 &amp; """", ""),
    IF(Q298&lt;&gt;"", """" &amp; Q298 &amp; """", ""),
    IF(R294&lt;&gt;"", """" &amp; R294 &amp; """", ""),
    IF(S294&lt;&gt;"", """" &amp; S294 &amp; """", "")
) &amp; "]"</f>
        <v>[]</v>
      </c>
      <c r="U294" s="15"/>
      <c r="V294" s="15"/>
      <c r="W294" s="15"/>
      <c r="X294" s="15"/>
      <c r="Y294" s="15"/>
      <c r="Z294" s="15"/>
      <c r="AA294" s="15"/>
      <c r="AB294" s="15"/>
      <c r="AC294" s="15"/>
      <c r="AD294" s="15"/>
      <c r="AE294" s="15"/>
      <c r="AF294" s="15"/>
      <c r="AG294" s="15"/>
      <c r="AH294" s="15"/>
      <c r="AI294" s="15"/>
      <c r="AJ294" s="15"/>
      <c r="AK294" s="15"/>
      <c r="AL294" s="15"/>
      <c r="AM294" s="15"/>
      <c r="AN294" s="30"/>
    </row>
    <row r="295" spans="1:40" s="12" customFormat="1" ht="23.25" customHeight="1" thickBot="1" x14ac:dyDescent="0.35">
      <c r="A295" s="6"/>
      <c r="B295" s="6"/>
      <c r="C295" s="6"/>
      <c r="D295" s="6"/>
      <c r="E295" s="17"/>
      <c r="F295" s="6"/>
      <c r="G295" s="6"/>
      <c r="H295" s="6"/>
      <c r="I295" s="6"/>
      <c r="J295" s="6"/>
      <c r="K295" s="6"/>
      <c r="L295" s="6"/>
      <c r="M295" s="6"/>
      <c r="N295" s="6"/>
      <c r="O295" s="8"/>
      <c r="P295" s="8"/>
      <c r="Q295" s="6"/>
      <c r="R295" s="9"/>
      <c r="S295" s="6"/>
      <c r="T295" s="3" t="str">
        <f>"[" &amp; _xlfn.TEXTJOIN(", ", TRUE,
    IF(H295&lt;&gt;"", """" &amp; VJDBCore!H$1 &amp; """", ""),
    IF(I295&lt;&gt;"", """" &amp; VJDBCore!I$1 &amp; """", ""),
    IF(J295&lt;&gt;"", """" &amp; VJDBCore!J$1 &amp; """", ""),
    IF(K295&lt;&gt;"", """" &amp; VJDBCore!K$1 &amp; """", ""),
    IF(L295&lt;&gt;"", """" &amp; VJDBCore!L$1 &amp; """", ""),    IF(M295&lt;&gt;"", """" &amp; VJDBCore!M$1 &amp; """", ""),    IF(N295&lt;&gt;"", """" &amp; VJDBCore!N$1 &amp; """", ""),     IF(O295&lt;&gt;"", """" &amp; VJDBCore!O$1 &amp; """", ""),     IF(O295&lt;&gt;"", """" &amp; VJDBCore!O$1 &amp; """", ""),     IF(P295&lt;&gt;"", """" &amp; VJDBCore!P$1 &amp; """", ""),
    IF(Q299&lt;&gt;"", """" &amp; Q299 &amp; """", ""),
    IF(R295&lt;&gt;"", """" &amp; R295 &amp; """", ""),
    IF(S295&lt;&gt;"", """" &amp; S295 &amp; """", "")
) &amp; "]"</f>
        <v>[]</v>
      </c>
      <c r="U295" s="15"/>
      <c r="V295" s="15"/>
      <c r="W295" s="15"/>
      <c r="X295" s="15"/>
      <c r="Y295" s="15"/>
      <c r="Z295" s="15"/>
      <c r="AA295" s="15"/>
      <c r="AB295" s="15"/>
      <c r="AC295" s="15"/>
      <c r="AD295" s="15"/>
      <c r="AE295" s="15"/>
      <c r="AF295" s="15"/>
      <c r="AG295" s="15"/>
      <c r="AH295" s="15"/>
      <c r="AI295" s="15"/>
      <c r="AJ295" s="15"/>
      <c r="AK295" s="15"/>
      <c r="AL295" s="15"/>
      <c r="AM295" s="15"/>
      <c r="AN295" s="30"/>
    </row>
    <row r="296" spans="1:40" s="12" customFormat="1" ht="23.25" customHeight="1" thickBot="1" x14ac:dyDescent="0.35">
      <c r="A296" s="6"/>
      <c r="B296" s="6"/>
      <c r="C296" s="6"/>
      <c r="D296" s="6"/>
      <c r="E296" s="17"/>
      <c r="F296" s="6"/>
      <c r="G296" s="6"/>
      <c r="H296" s="6"/>
      <c r="I296" s="6"/>
      <c r="J296" s="6"/>
      <c r="K296" s="6"/>
      <c r="L296" s="6"/>
      <c r="M296" s="6"/>
      <c r="N296" s="6"/>
      <c r="O296" s="8"/>
      <c r="P296" s="8"/>
      <c r="Q296" s="6"/>
      <c r="R296" s="9"/>
      <c r="S296" s="6"/>
      <c r="T296" s="3" t="str">
        <f>"[" &amp; _xlfn.TEXTJOIN(", ", TRUE,
    IF(H296&lt;&gt;"", """" &amp; VJDBCore!H$1 &amp; """", ""),
    IF(I296&lt;&gt;"", """" &amp; VJDBCore!I$1 &amp; """", ""),
    IF(J296&lt;&gt;"", """" &amp; VJDBCore!J$1 &amp; """", ""),
    IF(K296&lt;&gt;"", """" &amp; VJDBCore!K$1 &amp; """", ""),
    IF(L296&lt;&gt;"", """" &amp; VJDBCore!L$1 &amp; """", ""),    IF(M296&lt;&gt;"", """" &amp; VJDBCore!M$1 &amp; """", ""),    IF(N296&lt;&gt;"", """" &amp; VJDBCore!N$1 &amp; """", ""),     IF(O296&lt;&gt;"", """" &amp; VJDBCore!O$1 &amp; """", ""),     IF(O296&lt;&gt;"", """" &amp; VJDBCore!O$1 &amp; """", ""),     IF(P296&lt;&gt;"", """" &amp; VJDBCore!P$1 &amp; """", ""),
    IF(Q300&lt;&gt;"", """" &amp; Q300 &amp; """", ""),
    IF(R296&lt;&gt;"", """" &amp; R296 &amp; """", ""),
    IF(S296&lt;&gt;"", """" &amp; S296 &amp; """", "")
) &amp; "]"</f>
        <v>[]</v>
      </c>
      <c r="U296" s="15"/>
      <c r="V296" s="15"/>
      <c r="W296" s="15"/>
      <c r="X296" s="15"/>
      <c r="Y296" s="15"/>
      <c r="Z296" s="15"/>
      <c r="AA296" s="15"/>
      <c r="AB296" s="15"/>
      <c r="AC296" s="15"/>
      <c r="AD296" s="15"/>
      <c r="AE296" s="15"/>
      <c r="AF296" s="15"/>
      <c r="AG296" s="15"/>
      <c r="AH296" s="15"/>
      <c r="AI296" s="15"/>
      <c r="AJ296" s="15"/>
      <c r="AK296" s="15"/>
      <c r="AL296" s="15"/>
      <c r="AM296" s="15"/>
      <c r="AN296" s="30"/>
    </row>
    <row r="297" spans="1:40" s="12" customFormat="1" ht="23.25" customHeight="1" thickBot="1" x14ac:dyDescent="0.35">
      <c r="A297" s="6"/>
      <c r="B297" s="6"/>
      <c r="C297" s="6"/>
      <c r="D297" s="6"/>
      <c r="E297" s="17"/>
      <c r="F297" s="6"/>
      <c r="G297" s="6"/>
      <c r="H297" s="6"/>
      <c r="I297" s="6"/>
      <c r="J297" s="6"/>
      <c r="K297" s="6"/>
      <c r="L297" s="6"/>
      <c r="M297" s="6"/>
      <c r="N297" s="6"/>
      <c r="O297" s="8"/>
      <c r="P297" s="8"/>
      <c r="Q297" s="6"/>
      <c r="R297" s="9"/>
      <c r="S297" s="6"/>
      <c r="T297" s="3" t="str">
        <f>"[" &amp; _xlfn.TEXTJOIN(", ", TRUE,
    IF(H297&lt;&gt;"", """" &amp; VJDBCore!H$1 &amp; """", ""),
    IF(I297&lt;&gt;"", """" &amp; VJDBCore!I$1 &amp; """", ""),
    IF(J297&lt;&gt;"", """" &amp; VJDBCore!J$1 &amp; """", ""),
    IF(K297&lt;&gt;"", """" &amp; VJDBCore!K$1 &amp; """", ""),
    IF(L297&lt;&gt;"", """" &amp; VJDBCore!L$1 &amp; """", ""),    IF(M297&lt;&gt;"", """" &amp; VJDBCore!M$1 &amp; """", ""),    IF(N297&lt;&gt;"", """" &amp; VJDBCore!N$1 &amp; """", ""),     IF(O297&lt;&gt;"", """" &amp; VJDBCore!O$1 &amp; """", ""),     IF(O297&lt;&gt;"", """" &amp; VJDBCore!O$1 &amp; """", ""),     IF(P297&lt;&gt;"", """" &amp; VJDBCore!P$1 &amp; """", ""),
    IF(Q301&lt;&gt;"", """" &amp; Q301 &amp; """", ""),
    IF(R297&lt;&gt;"", """" &amp; R297 &amp; """", ""),
    IF(S297&lt;&gt;"", """" &amp; S297 &amp; """", "")
) &amp; "]"</f>
        <v>[]</v>
      </c>
      <c r="U297" s="15"/>
      <c r="V297" s="15"/>
      <c r="W297" s="15"/>
      <c r="X297" s="15"/>
      <c r="Y297" s="15"/>
      <c r="Z297" s="15"/>
      <c r="AA297" s="15"/>
      <c r="AB297" s="15"/>
      <c r="AC297" s="15"/>
      <c r="AD297" s="15"/>
      <c r="AE297" s="15"/>
      <c r="AF297" s="15"/>
      <c r="AG297" s="15"/>
      <c r="AH297" s="15"/>
      <c r="AI297" s="15"/>
      <c r="AJ297" s="15"/>
      <c r="AK297" s="15"/>
      <c r="AL297" s="15"/>
      <c r="AM297" s="15"/>
      <c r="AN297" s="30"/>
    </row>
    <row r="298" spans="1:40" s="12" customFormat="1" ht="23.25" customHeight="1" thickBot="1" x14ac:dyDescent="0.35">
      <c r="A298" s="6"/>
      <c r="B298" s="6"/>
      <c r="C298" s="6"/>
      <c r="D298" s="6"/>
      <c r="E298" s="17"/>
      <c r="F298" s="6"/>
      <c r="G298" s="6"/>
      <c r="H298" s="6"/>
      <c r="I298" s="6"/>
      <c r="J298" s="6"/>
      <c r="K298" s="6"/>
      <c r="L298" s="6"/>
      <c r="M298" s="6"/>
      <c r="N298" s="6"/>
      <c r="O298" s="8"/>
      <c r="P298" s="8"/>
      <c r="Q298" s="6"/>
      <c r="R298" s="9"/>
      <c r="S298" s="6"/>
      <c r="T298" s="3" t="str">
        <f>"[" &amp; _xlfn.TEXTJOIN(", ", TRUE,
    IF(H298&lt;&gt;"", """" &amp; VJDBCore!H$1 &amp; """", ""),
    IF(I298&lt;&gt;"", """" &amp; VJDBCore!I$1 &amp; """", ""),
    IF(J298&lt;&gt;"", """" &amp; VJDBCore!J$1 &amp; """", ""),
    IF(K298&lt;&gt;"", """" &amp; VJDBCore!K$1 &amp; """", ""),
    IF(L298&lt;&gt;"", """" &amp; VJDBCore!L$1 &amp; """", ""),    IF(M298&lt;&gt;"", """" &amp; VJDBCore!M$1 &amp; """", ""),    IF(N298&lt;&gt;"", """" &amp; VJDBCore!N$1 &amp; """", ""),     IF(O298&lt;&gt;"", """" &amp; VJDBCore!O$1 &amp; """", ""),     IF(O298&lt;&gt;"", """" &amp; VJDBCore!O$1 &amp; """", ""),     IF(P298&lt;&gt;"", """" &amp; VJDBCore!P$1 &amp; """", ""),
    IF(Q302&lt;&gt;"", """" &amp; Q302 &amp; """", ""),
    IF(R298&lt;&gt;"", """" &amp; R298 &amp; """", ""),
    IF(S298&lt;&gt;"", """" &amp; S298 &amp; """", "")
) &amp; "]"</f>
        <v>[]</v>
      </c>
      <c r="U298" s="15"/>
      <c r="V298" s="15"/>
      <c r="W298" s="15"/>
      <c r="X298" s="15"/>
      <c r="Y298" s="15"/>
      <c r="Z298" s="15"/>
      <c r="AA298" s="15"/>
      <c r="AB298" s="15"/>
      <c r="AC298" s="15"/>
      <c r="AD298" s="15"/>
      <c r="AE298" s="15"/>
      <c r="AF298" s="15"/>
      <c r="AG298" s="15"/>
      <c r="AH298" s="15"/>
      <c r="AI298" s="15"/>
      <c r="AJ298" s="15"/>
      <c r="AK298" s="15"/>
      <c r="AL298" s="15"/>
      <c r="AM298" s="15"/>
      <c r="AN298" s="30"/>
    </row>
    <row r="299" spans="1:40" s="12" customFormat="1" ht="23.25" customHeight="1" thickBot="1" x14ac:dyDescent="0.35">
      <c r="A299" s="6"/>
      <c r="B299" s="6"/>
      <c r="C299" s="6"/>
      <c r="D299" s="6"/>
      <c r="E299" s="17"/>
      <c r="F299" s="6"/>
      <c r="G299" s="6"/>
      <c r="H299" s="6"/>
      <c r="I299" s="6"/>
      <c r="J299" s="6"/>
      <c r="K299" s="6"/>
      <c r="L299" s="6"/>
      <c r="M299" s="6"/>
      <c r="N299" s="6"/>
      <c r="O299" s="8"/>
      <c r="P299" s="8"/>
      <c r="Q299" s="6"/>
      <c r="R299" s="9"/>
      <c r="S299" s="6"/>
      <c r="T299" s="3" t="str">
        <f>"[" &amp; _xlfn.TEXTJOIN(", ", TRUE,
    IF(H299&lt;&gt;"", """" &amp; VJDBCore!H$1 &amp; """", ""),
    IF(I299&lt;&gt;"", """" &amp; VJDBCore!I$1 &amp; """", ""),
    IF(J299&lt;&gt;"", """" &amp; VJDBCore!J$1 &amp; """", ""),
    IF(K299&lt;&gt;"", """" &amp; VJDBCore!K$1 &amp; """", ""),
    IF(L299&lt;&gt;"", """" &amp; VJDBCore!L$1 &amp; """", ""),    IF(M299&lt;&gt;"", """" &amp; VJDBCore!M$1 &amp; """", ""),    IF(N299&lt;&gt;"", """" &amp; VJDBCore!N$1 &amp; """", ""),     IF(O299&lt;&gt;"", """" &amp; VJDBCore!O$1 &amp; """", ""),     IF(O299&lt;&gt;"", """" &amp; VJDBCore!O$1 &amp; """", ""),     IF(P299&lt;&gt;"", """" &amp; VJDBCore!P$1 &amp; """", ""),
    IF(Q303&lt;&gt;"", """" &amp; Q303 &amp; """", ""),
    IF(R299&lt;&gt;"", """" &amp; R299 &amp; """", ""),
    IF(S299&lt;&gt;"", """" &amp; S299 &amp; """", "")
) &amp; "]"</f>
        <v>[]</v>
      </c>
      <c r="U299" s="15"/>
      <c r="V299" s="15"/>
      <c r="W299" s="15"/>
      <c r="X299" s="15"/>
      <c r="Y299" s="15"/>
      <c r="Z299" s="15"/>
      <c r="AA299" s="15"/>
      <c r="AB299" s="15"/>
      <c r="AC299" s="15"/>
      <c r="AD299" s="15"/>
      <c r="AE299" s="15"/>
      <c r="AF299" s="15"/>
      <c r="AG299" s="15"/>
      <c r="AH299" s="15"/>
      <c r="AI299" s="15"/>
      <c r="AJ299" s="15"/>
      <c r="AK299" s="15"/>
      <c r="AL299" s="15"/>
      <c r="AM299" s="15"/>
      <c r="AN299" s="30"/>
    </row>
    <row r="300" spans="1:40" s="12" customFormat="1" ht="23.25" customHeight="1" thickBot="1" x14ac:dyDescent="0.35">
      <c r="A300" s="6"/>
      <c r="B300" s="6"/>
      <c r="C300" s="6"/>
      <c r="D300" s="6"/>
      <c r="E300" s="17"/>
      <c r="F300" s="6"/>
      <c r="G300" s="6"/>
      <c r="H300" s="6"/>
      <c r="I300" s="6"/>
      <c r="J300" s="6"/>
      <c r="K300" s="6"/>
      <c r="L300" s="6"/>
      <c r="M300" s="6"/>
      <c r="N300" s="6"/>
      <c r="O300" s="8"/>
      <c r="P300" s="8"/>
      <c r="Q300" s="6"/>
      <c r="R300" s="9"/>
      <c r="S300" s="6"/>
      <c r="T300" s="3" t="str">
        <f>"[" &amp; _xlfn.TEXTJOIN(", ", TRUE,
    IF(H300&lt;&gt;"", """" &amp; VJDBCore!H$1 &amp; """", ""),
    IF(I300&lt;&gt;"", """" &amp; VJDBCore!I$1 &amp; """", ""),
    IF(J300&lt;&gt;"", """" &amp; VJDBCore!J$1 &amp; """", ""),
    IF(K300&lt;&gt;"", """" &amp; VJDBCore!K$1 &amp; """", ""),
    IF(L300&lt;&gt;"", """" &amp; VJDBCore!L$1 &amp; """", ""),    IF(M300&lt;&gt;"", """" &amp; VJDBCore!M$1 &amp; """", ""),    IF(N300&lt;&gt;"", """" &amp; VJDBCore!N$1 &amp; """", ""),     IF(O300&lt;&gt;"", """" &amp; VJDBCore!O$1 &amp; """", ""),     IF(O300&lt;&gt;"", """" &amp; VJDBCore!O$1 &amp; """", ""),     IF(P300&lt;&gt;"", """" &amp; VJDBCore!P$1 &amp; """", ""),
    IF(Q304&lt;&gt;"", """" &amp; Q304 &amp; """", ""),
    IF(R300&lt;&gt;"", """" &amp; R300 &amp; """", ""),
    IF(S300&lt;&gt;"", """" &amp; S300 &amp; """", "")
) &amp; "]"</f>
        <v>[]</v>
      </c>
      <c r="U300" s="15"/>
      <c r="V300" s="15"/>
      <c r="W300" s="15"/>
      <c r="X300" s="15"/>
      <c r="Y300" s="15"/>
      <c r="Z300" s="15"/>
      <c r="AA300" s="15"/>
      <c r="AB300" s="15"/>
      <c r="AC300" s="15"/>
      <c r="AD300" s="15"/>
      <c r="AE300" s="15"/>
      <c r="AF300" s="15"/>
      <c r="AG300" s="15"/>
      <c r="AH300" s="15"/>
      <c r="AI300" s="15"/>
      <c r="AJ300" s="15"/>
      <c r="AK300" s="15"/>
      <c r="AL300" s="15"/>
      <c r="AM300" s="15"/>
      <c r="AN300" s="30"/>
    </row>
    <row r="301" spans="1:40" s="12" customFormat="1" ht="23.25" customHeight="1" thickBot="1" x14ac:dyDescent="0.35">
      <c r="A301" s="6"/>
      <c r="B301" s="6"/>
      <c r="C301" s="6"/>
      <c r="D301" s="6"/>
      <c r="E301" s="17"/>
      <c r="F301" s="6"/>
      <c r="G301" s="6"/>
      <c r="H301" s="6"/>
      <c r="I301" s="6"/>
      <c r="J301" s="6"/>
      <c r="K301" s="6"/>
      <c r="L301" s="6"/>
      <c r="M301" s="6"/>
      <c r="N301" s="6"/>
      <c r="O301" s="8"/>
      <c r="P301" s="8"/>
      <c r="Q301" s="6"/>
      <c r="R301" s="9"/>
      <c r="S301" s="6"/>
      <c r="T301" s="3" t="str">
        <f>"[" &amp; _xlfn.TEXTJOIN(", ", TRUE,
    IF(H301&lt;&gt;"", """" &amp; VJDBCore!H$1 &amp; """", ""),
    IF(I301&lt;&gt;"", """" &amp; VJDBCore!I$1 &amp; """", ""),
    IF(J301&lt;&gt;"", """" &amp; VJDBCore!J$1 &amp; """", ""),
    IF(K301&lt;&gt;"", """" &amp; VJDBCore!K$1 &amp; """", ""),
    IF(L301&lt;&gt;"", """" &amp; VJDBCore!L$1 &amp; """", ""),    IF(M301&lt;&gt;"", """" &amp; VJDBCore!M$1 &amp; """", ""),    IF(N301&lt;&gt;"", """" &amp; VJDBCore!N$1 &amp; """", ""),     IF(O301&lt;&gt;"", """" &amp; VJDBCore!O$1 &amp; """", ""),     IF(O301&lt;&gt;"", """" &amp; VJDBCore!O$1 &amp; """", ""),     IF(P301&lt;&gt;"", """" &amp; VJDBCore!P$1 &amp; """", ""),
    IF(Q305&lt;&gt;"", """" &amp; Q305 &amp; """", ""),
    IF(R301&lt;&gt;"", """" &amp; R301 &amp; """", ""),
    IF(S301&lt;&gt;"", """" &amp; S301 &amp; """", "")
) &amp; "]"</f>
        <v>[]</v>
      </c>
      <c r="U301" s="15"/>
      <c r="V301" s="15"/>
      <c r="W301" s="15"/>
      <c r="X301" s="15"/>
      <c r="Y301" s="15"/>
      <c r="Z301" s="15"/>
      <c r="AA301" s="15"/>
      <c r="AB301" s="15"/>
      <c r="AC301" s="15"/>
      <c r="AD301" s="15"/>
      <c r="AE301" s="15"/>
      <c r="AF301" s="15"/>
      <c r="AG301" s="15"/>
      <c r="AH301" s="15"/>
      <c r="AI301" s="15"/>
      <c r="AJ301" s="15"/>
      <c r="AK301" s="15"/>
      <c r="AL301" s="15"/>
      <c r="AM301" s="15"/>
      <c r="AN301" s="30"/>
    </row>
    <row r="302" spans="1:40" s="12" customFormat="1" ht="23.25" customHeight="1" thickBot="1" x14ac:dyDescent="0.35">
      <c r="A302" s="6"/>
      <c r="B302" s="6"/>
      <c r="C302" s="6"/>
      <c r="D302" s="6"/>
      <c r="E302" s="17"/>
      <c r="F302" s="6"/>
      <c r="G302" s="6"/>
      <c r="H302" s="6"/>
      <c r="I302" s="6"/>
      <c r="J302" s="6"/>
      <c r="K302" s="6"/>
      <c r="L302" s="6"/>
      <c r="M302" s="6"/>
      <c r="N302" s="6"/>
      <c r="O302" s="8"/>
      <c r="P302" s="8"/>
      <c r="Q302" s="6"/>
      <c r="R302" s="9"/>
      <c r="S302" s="6"/>
      <c r="T302" s="3" t="str">
        <f>"[" &amp; _xlfn.TEXTJOIN(", ", TRUE,
    IF(H302&lt;&gt;"", """" &amp; VJDBCore!H$1 &amp; """", ""),
    IF(I302&lt;&gt;"", """" &amp; VJDBCore!I$1 &amp; """", ""),
    IF(J302&lt;&gt;"", """" &amp; VJDBCore!J$1 &amp; """", ""),
    IF(K302&lt;&gt;"", """" &amp; VJDBCore!K$1 &amp; """", ""),
    IF(L302&lt;&gt;"", """" &amp; VJDBCore!L$1 &amp; """", ""),    IF(M302&lt;&gt;"", """" &amp; VJDBCore!M$1 &amp; """", ""),    IF(N302&lt;&gt;"", """" &amp; VJDBCore!N$1 &amp; """", ""),     IF(O302&lt;&gt;"", """" &amp; VJDBCore!O$1 &amp; """", ""),     IF(O302&lt;&gt;"", """" &amp; VJDBCore!O$1 &amp; """", ""),     IF(P302&lt;&gt;"", """" &amp; VJDBCore!P$1 &amp; """", ""),
    IF(Q306&lt;&gt;"", """" &amp; Q306 &amp; """", ""),
    IF(R302&lt;&gt;"", """" &amp; R302 &amp; """", ""),
    IF(S302&lt;&gt;"", """" &amp; S302 &amp; """", "")
) &amp; "]"</f>
        <v>[]</v>
      </c>
      <c r="U302" s="15"/>
      <c r="V302" s="15"/>
      <c r="W302" s="15"/>
      <c r="X302" s="15"/>
      <c r="Y302" s="15"/>
      <c r="Z302" s="15"/>
      <c r="AA302" s="15"/>
      <c r="AB302" s="15"/>
      <c r="AC302" s="15"/>
      <c r="AD302" s="15"/>
      <c r="AE302" s="15"/>
      <c r="AF302" s="15"/>
      <c r="AG302" s="15"/>
      <c r="AH302" s="15"/>
      <c r="AI302" s="15"/>
      <c r="AJ302" s="15"/>
      <c r="AK302" s="15"/>
      <c r="AL302" s="15"/>
      <c r="AM302" s="15"/>
      <c r="AN302" s="30"/>
    </row>
    <row r="303" spans="1:40" s="12" customFormat="1" ht="23.25" customHeight="1" thickBot="1" x14ac:dyDescent="0.35">
      <c r="A303" s="6"/>
      <c r="B303" s="6"/>
      <c r="C303" s="6"/>
      <c r="D303" s="6"/>
      <c r="E303" s="17"/>
      <c r="F303" s="6"/>
      <c r="G303" s="6"/>
      <c r="H303" s="6"/>
      <c r="I303" s="6"/>
      <c r="J303" s="6"/>
      <c r="K303" s="6"/>
      <c r="L303" s="6"/>
      <c r="M303" s="6"/>
      <c r="N303" s="6"/>
      <c r="O303" s="8"/>
      <c r="P303" s="8"/>
      <c r="Q303" s="6"/>
      <c r="R303" s="9"/>
      <c r="S303" s="6"/>
      <c r="T303" s="3" t="str">
        <f>"[" &amp; _xlfn.TEXTJOIN(", ", TRUE,
    IF(H303&lt;&gt;"", """" &amp; VJDBCore!H$1 &amp; """", ""),
    IF(I303&lt;&gt;"", """" &amp; VJDBCore!I$1 &amp; """", ""),
    IF(J303&lt;&gt;"", """" &amp; VJDBCore!J$1 &amp; """", ""),
    IF(K303&lt;&gt;"", """" &amp; VJDBCore!K$1 &amp; """", ""),
    IF(L303&lt;&gt;"", """" &amp; VJDBCore!L$1 &amp; """", ""),    IF(M303&lt;&gt;"", """" &amp; VJDBCore!M$1 &amp; """", ""),    IF(N303&lt;&gt;"", """" &amp; VJDBCore!N$1 &amp; """", ""),     IF(O303&lt;&gt;"", """" &amp; VJDBCore!O$1 &amp; """", ""),     IF(O303&lt;&gt;"", """" &amp; VJDBCore!O$1 &amp; """", ""),     IF(P303&lt;&gt;"", """" &amp; VJDBCore!P$1 &amp; """", ""),
    IF(Q307&lt;&gt;"", """" &amp; Q307 &amp; """", ""),
    IF(R303&lt;&gt;"", """" &amp; R303 &amp; """", ""),
    IF(S303&lt;&gt;"", """" &amp; S303 &amp; """", "")
) &amp; "]"</f>
        <v>[]</v>
      </c>
      <c r="U303" s="15"/>
      <c r="V303" s="15"/>
      <c r="W303" s="15"/>
      <c r="X303" s="15"/>
      <c r="Y303" s="15"/>
      <c r="Z303" s="15"/>
      <c r="AA303" s="15"/>
      <c r="AB303" s="15"/>
      <c r="AC303" s="15"/>
      <c r="AD303" s="15"/>
      <c r="AE303" s="15"/>
      <c r="AF303" s="15"/>
      <c r="AG303" s="15"/>
      <c r="AH303" s="15"/>
      <c r="AI303" s="15"/>
      <c r="AJ303" s="15"/>
      <c r="AK303" s="15"/>
      <c r="AL303" s="15"/>
      <c r="AM303" s="15"/>
      <c r="AN303" s="30"/>
    </row>
    <row r="304" spans="1:40" s="12" customFormat="1" ht="23.25" customHeight="1" thickBot="1" x14ac:dyDescent="0.35">
      <c r="A304" s="6"/>
      <c r="B304" s="6"/>
      <c r="C304" s="6"/>
      <c r="D304" s="6"/>
      <c r="E304" s="17"/>
      <c r="F304" s="6"/>
      <c r="G304" s="6"/>
      <c r="H304" s="6"/>
      <c r="I304" s="6"/>
      <c r="J304" s="6"/>
      <c r="K304" s="6"/>
      <c r="L304" s="6"/>
      <c r="M304" s="6"/>
      <c r="N304" s="6"/>
      <c r="O304" s="8"/>
      <c r="P304" s="8"/>
      <c r="Q304" s="6"/>
      <c r="R304" s="9"/>
      <c r="S304" s="6"/>
      <c r="T304" s="3" t="str">
        <f>"[" &amp; _xlfn.TEXTJOIN(", ", TRUE,
    IF(H304&lt;&gt;"", """" &amp; VJDBCore!H$1 &amp; """", ""),
    IF(I304&lt;&gt;"", """" &amp; VJDBCore!I$1 &amp; """", ""),
    IF(J304&lt;&gt;"", """" &amp; VJDBCore!J$1 &amp; """", ""),
    IF(K304&lt;&gt;"", """" &amp; VJDBCore!K$1 &amp; """", ""),
    IF(L304&lt;&gt;"", """" &amp; VJDBCore!L$1 &amp; """", ""),    IF(M304&lt;&gt;"", """" &amp; VJDBCore!M$1 &amp; """", ""),    IF(N304&lt;&gt;"", """" &amp; VJDBCore!N$1 &amp; """", ""),     IF(O304&lt;&gt;"", """" &amp; VJDBCore!O$1 &amp; """", ""),     IF(O304&lt;&gt;"", """" &amp; VJDBCore!O$1 &amp; """", ""),     IF(P304&lt;&gt;"", """" &amp; VJDBCore!P$1 &amp; """", ""),
    IF(Q308&lt;&gt;"", """" &amp; Q308 &amp; """", ""),
    IF(R304&lt;&gt;"", """" &amp; R304 &amp; """", ""),
    IF(S304&lt;&gt;"", """" &amp; S304 &amp; """", "")
) &amp; "]"</f>
        <v>[]</v>
      </c>
      <c r="U304" s="15"/>
      <c r="V304" s="15"/>
      <c r="W304" s="15"/>
      <c r="X304" s="15"/>
      <c r="Y304" s="15"/>
      <c r="Z304" s="15"/>
      <c r="AA304" s="15"/>
      <c r="AB304" s="15"/>
      <c r="AC304" s="15"/>
      <c r="AD304" s="15"/>
      <c r="AE304" s="15"/>
      <c r="AF304" s="15"/>
      <c r="AG304" s="15"/>
      <c r="AH304" s="15"/>
      <c r="AI304" s="15"/>
      <c r="AJ304" s="15"/>
      <c r="AK304" s="15"/>
      <c r="AL304" s="15"/>
      <c r="AM304" s="15"/>
      <c r="AN304" s="30"/>
    </row>
    <row r="305" spans="1:40" s="12" customFormat="1" ht="23.25" customHeight="1" thickBot="1" x14ac:dyDescent="0.35">
      <c r="A305" s="6"/>
      <c r="B305" s="6"/>
      <c r="C305" s="6"/>
      <c r="D305" s="6"/>
      <c r="E305" s="17"/>
      <c r="F305" s="6"/>
      <c r="G305" s="6"/>
      <c r="H305" s="6"/>
      <c r="I305" s="6"/>
      <c r="J305" s="6"/>
      <c r="K305" s="6"/>
      <c r="L305" s="6"/>
      <c r="M305" s="6"/>
      <c r="N305" s="6"/>
      <c r="O305" s="8"/>
      <c r="P305" s="8"/>
      <c r="Q305" s="6"/>
      <c r="R305" s="9"/>
      <c r="S305" s="6"/>
      <c r="T305" s="3" t="str">
        <f>"[" &amp; _xlfn.TEXTJOIN(", ", TRUE,
    IF(H305&lt;&gt;"", """" &amp; VJDBCore!H$1 &amp; """", ""),
    IF(I305&lt;&gt;"", """" &amp; VJDBCore!I$1 &amp; """", ""),
    IF(J305&lt;&gt;"", """" &amp; VJDBCore!J$1 &amp; """", ""),
    IF(K305&lt;&gt;"", """" &amp; VJDBCore!K$1 &amp; """", ""),
    IF(L305&lt;&gt;"", """" &amp; VJDBCore!L$1 &amp; """", ""),    IF(M305&lt;&gt;"", """" &amp; VJDBCore!M$1 &amp; """", ""),    IF(N305&lt;&gt;"", """" &amp; VJDBCore!N$1 &amp; """", ""),     IF(O305&lt;&gt;"", """" &amp; VJDBCore!O$1 &amp; """", ""),     IF(O305&lt;&gt;"", """" &amp; VJDBCore!O$1 &amp; """", ""),     IF(P305&lt;&gt;"", """" &amp; VJDBCore!P$1 &amp; """", ""),
    IF(Q309&lt;&gt;"", """" &amp; Q309 &amp; """", ""),
    IF(R305&lt;&gt;"", """" &amp; R305 &amp; """", ""),
    IF(S305&lt;&gt;"", """" &amp; S305 &amp; """", "")
) &amp; "]"</f>
        <v>[]</v>
      </c>
      <c r="U305" s="15"/>
      <c r="V305" s="15"/>
      <c r="W305" s="15"/>
      <c r="X305" s="15"/>
      <c r="Y305" s="15"/>
      <c r="Z305" s="15"/>
      <c r="AA305" s="15"/>
      <c r="AB305" s="15"/>
      <c r="AC305" s="15"/>
      <c r="AD305" s="15"/>
      <c r="AE305" s="15"/>
      <c r="AF305" s="15"/>
      <c r="AG305" s="15"/>
      <c r="AH305" s="15"/>
      <c r="AI305" s="15"/>
      <c r="AJ305" s="15"/>
      <c r="AK305" s="15"/>
      <c r="AL305" s="15"/>
      <c r="AM305" s="15"/>
      <c r="AN305" s="30"/>
    </row>
    <row r="306" spans="1:40" s="12" customFormat="1" ht="23.25" customHeight="1" thickBot="1" x14ac:dyDescent="0.35">
      <c r="A306" s="6"/>
      <c r="B306" s="6"/>
      <c r="C306" s="6"/>
      <c r="D306" s="6"/>
      <c r="E306" s="17"/>
      <c r="F306" s="6"/>
      <c r="G306" s="6"/>
      <c r="H306" s="6"/>
      <c r="I306" s="6"/>
      <c r="J306" s="6"/>
      <c r="K306" s="6"/>
      <c r="L306" s="6"/>
      <c r="M306" s="6"/>
      <c r="N306" s="6"/>
      <c r="O306" s="8"/>
      <c r="P306" s="8"/>
      <c r="Q306" s="6"/>
      <c r="R306" s="9"/>
      <c r="S306" s="6"/>
      <c r="T306" s="3" t="str">
        <f>"[" &amp; _xlfn.TEXTJOIN(", ", TRUE,
    IF(H306&lt;&gt;"", """" &amp; VJDBCore!H$1 &amp; """", ""),
    IF(I306&lt;&gt;"", """" &amp; VJDBCore!I$1 &amp; """", ""),
    IF(J306&lt;&gt;"", """" &amp; VJDBCore!J$1 &amp; """", ""),
    IF(K306&lt;&gt;"", """" &amp; VJDBCore!K$1 &amp; """", ""),
    IF(L306&lt;&gt;"", """" &amp; VJDBCore!L$1 &amp; """", ""),    IF(M306&lt;&gt;"", """" &amp; VJDBCore!M$1 &amp; """", ""),    IF(N306&lt;&gt;"", """" &amp; VJDBCore!N$1 &amp; """", ""),     IF(O306&lt;&gt;"", """" &amp; VJDBCore!O$1 &amp; """", ""),     IF(O306&lt;&gt;"", """" &amp; VJDBCore!O$1 &amp; """", ""),     IF(P306&lt;&gt;"", """" &amp; VJDBCore!P$1 &amp; """", ""),
    IF(Q310&lt;&gt;"", """" &amp; Q310 &amp; """", ""),
    IF(R306&lt;&gt;"", """" &amp; R306 &amp; """", ""),
    IF(S306&lt;&gt;"", """" &amp; S306 &amp; """", "")
) &amp; "]"</f>
        <v>[]</v>
      </c>
      <c r="U306" s="15"/>
      <c r="V306" s="15"/>
      <c r="W306" s="15"/>
      <c r="X306" s="15"/>
      <c r="Y306" s="15"/>
      <c r="Z306" s="15"/>
      <c r="AA306" s="15"/>
      <c r="AB306" s="15"/>
      <c r="AC306" s="15"/>
      <c r="AD306" s="15"/>
      <c r="AE306" s="15"/>
      <c r="AF306" s="15"/>
      <c r="AG306" s="15"/>
      <c r="AH306" s="15"/>
      <c r="AI306" s="15"/>
      <c r="AJ306" s="15"/>
      <c r="AK306" s="15"/>
      <c r="AL306" s="15"/>
      <c r="AM306" s="15"/>
      <c r="AN306" s="30"/>
    </row>
    <row r="307" spans="1:40" s="12" customFormat="1" ht="23.25" customHeight="1" thickBot="1" x14ac:dyDescent="0.35">
      <c r="A307" s="6"/>
      <c r="B307" s="6"/>
      <c r="C307" s="6"/>
      <c r="D307" s="6"/>
      <c r="E307" s="17"/>
      <c r="F307" s="6"/>
      <c r="G307" s="6"/>
      <c r="H307" s="6"/>
      <c r="I307" s="6"/>
      <c r="J307" s="6"/>
      <c r="K307" s="6"/>
      <c r="L307" s="6"/>
      <c r="M307" s="6"/>
      <c r="N307" s="6"/>
      <c r="O307" s="8"/>
      <c r="P307" s="8"/>
      <c r="Q307" s="6"/>
      <c r="R307" s="9"/>
      <c r="S307" s="6"/>
      <c r="T307" s="3" t="str">
        <f>"[" &amp; _xlfn.TEXTJOIN(", ", TRUE,
    IF(H307&lt;&gt;"", """" &amp; VJDBCore!H$1 &amp; """", ""),
    IF(I307&lt;&gt;"", """" &amp; VJDBCore!I$1 &amp; """", ""),
    IF(J307&lt;&gt;"", """" &amp; VJDBCore!J$1 &amp; """", ""),
    IF(K307&lt;&gt;"", """" &amp; VJDBCore!K$1 &amp; """", ""),
    IF(L307&lt;&gt;"", """" &amp; VJDBCore!L$1 &amp; """", ""),    IF(M307&lt;&gt;"", """" &amp; VJDBCore!M$1 &amp; """", ""),    IF(N307&lt;&gt;"", """" &amp; VJDBCore!N$1 &amp; """", ""),     IF(O307&lt;&gt;"", """" &amp; VJDBCore!O$1 &amp; """", ""),     IF(O307&lt;&gt;"", """" &amp; VJDBCore!O$1 &amp; """", ""),     IF(P307&lt;&gt;"", """" &amp; VJDBCore!P$1 &amp; """", ""),
    IF(Q311&lt;&gt;"", """" &amp; Q311 &amp; """", ""),
    IF(R307&lt;&gt;"", """" &amp; R307 &amp; """", ""),
    IF(S307&lt;&gt;"", """" &amp; S307 &amp; """", "")
) &amp; "]"</f>
        <v>[]</v>
      </c>
      <c r="U307" s="15"/>
      <c r="V307" s="15"/>
      <c r="W307" s="15"/>
      <c r="X307" s="15"/>
      <c r="Y307" s="15"/>
      <c r="Z307" s="15"/>
      <c r="AA307" s="15"/>
      <c r="AB307" s="15"/>
      <c r="AC307" s="15"/>
      <c r="AD307" s="15"/>
      <c r="AE307" s="15"/>
      <c r="AF307" s="15"/>
      <c r="AG307" s="15"/>
      <c r="AH307" s="15"/>
      <c r="AI307" s="15"/>
      <c r="AJ307" s="15"/>
      <c r="AK307" s="15"/>
      <c r="AL307" s="15"/>
      <c r="AM307" s="15"/>
      <c r="AN307" s="30"/>
    </row>
    <row r="308" spans="1:40" s="12" customFormat="1" ht="23.25" customHeight="1" thickBot="1" x14ac:dyDescent="0.35">
      <c r="A308" s="6"/>
      <c r="B308" s="6"/>
      <c r="C308" s="6"/>
      <c r="D308" s="6"/>
      <c r="E308" s="17"/>
      <c r="F308" s="6"/>
      <c r="G308" s="6"/>
      <c r="H308" s="6"/>
      <c r="I308" s="6"/>
      <c r="J308" s="6"/>
      <c r="K308" s="6"/>
      <c r="L308" s="6"/>
      <c r="M308" s="6"/>
      <c r="N308" s="6"/>
      <c r="O308" s="8"/>
      <c r="P308" s="8"/>
      <c r="Q308" s="6"/>
      <c r="R308" s="9"/>
      <c r="S308" s="6"/>
      <c r="T308" s="3" t="str">
        <f>"[" &amp; _xlfn.TEXTJOIN(", ", TRUE,
    IF(H308&lt;&gt;"", """" &amp; VJDBCore!H$1 &amp; """", ""),
    IF(I308&lt;&gt;"", """" &amp; VJDBCore!I$1 &amp; """", ""),
    IF(J308&lt;&gt;"", """" &amp; VJDBCore!J$1 &amp; """", ""),
    IF(K308&lt;&gt;"", """" &amp; VJDBCore!K$1 &amp; """", ""),
    IF(L308&lt;&gt;"", """" &amp; VJDBCore!L$1 &amp; """", ""),    IF(M308&lt;&gt;"", """" &amp; VJDBCore!M$1 &amp; """", ""),    IF(N308&lt;&gt;"", """" &amp; VJDBCore!N$1 &amp; """", ""),     IF(O308&lt;&gt;"", """" &amp; VJDBCore!O$1 &amp; """", ""),     IF(O308&lt;&gt;"", """" &amp; VJDBCore!O$1 &amp; """", ""),     IF(P308&lt;&gt;"", """" &amp; VJDBCore!P$1 &amp; """", ""),
    IF(Q312&lt;&gt;"", """" &amp; Q312 &amp; """", ""),
    IF(R308&lt;&gt;"", """" &amp; R308 &amp; """", ""),
    IF(S308&lt;&gt;"", """" &amp; S308 &amp; """", "")
) &amp; "]"</f>
        <v>[]</v>
      </c>
      <c r="U308" s="15"/>
      <c r="V308" s="15"/>
      <c r="W308" s="15"/>
      <c r="X308" s="15"/>
      <c r="Y308" s="15"/>
      <c r="Z308" s="15"/>
      <c r="AA308" s="15"/>
      <c r="AB308" s="15"/>
      <c r="AC308" s="15"/>
      <c r="AD308" s="15"/>
      <c r="AE308" s="15"/>
      <c r="AF308" s="15"/>
      <c r="AG308" s="15"/>
      <c r="AH308" s="15"/>
      <c r="AI308" s="15"/>
      <c r="AJ308" s="15"/>
      <c r="AK308" s="15"/>
      <c r="AL308" s="15"/>
      <c r="AM308" s="15"/>
      <c r="AN308" s="30"/>
    </row>
    <row r="309" spans="1:40" s="12" customFormat="1" ht="23.25" customHeight="1" thickBot="1" x14ac:dyDescent="0.35">
      <c r="A309" s="6"/>
      <c r="B309" s="6"/>
      <c r="C309" s="6"/>
      <c r="D309" s="6"/>
      <c r="E309" s="17"/>
      <c r="F309" s="6"/>
      <c r="G309" s="6"/>
      <c r="H309" s="6"/>
      <c r="I309" s="6"/>
      <c r="J309" s="6"/>
      <c r="K309" s="6"/>
      <c r="L309" s="6"/>
      <c r="M309" s="6"/>
      <c r="N309" s="6"/>
      <c r="O309" s="8"/>
      <c r="P309" s="8"/>
      <c r="Q309" s="6"/>
      <c r="R309" s="9"/>
      <c r="S309" s="6"/>
      <c r="T309" s="3" t="str">
        <f>"[" &amp; _xlfn.TEXTJOIN(", ", TRUE,
    IF(H309&lt;&gt;"", """" &amp; VJDBCore!H$1 &amp; """", ""),
    IF(I309&lt;&gt;"", """" &amp; VJDBCore!I$1 &amp; """", ""),
    IF(J309&lt;&gt;"", """" &amp; VJDBCore!J$1 &amp; """", ""),
    IF(K309&lt;&gt;"", """" &amp; VJDBCore!K$1 &amp; """", ""),
    IF(L309&lt;&gt;"", """" &amp; VJDBCore!L$1 &amp; """", ""),    IF(M309&lt;&gt;"", """" &amp; VJDBCore!M$1 &amp; """", ""),    IF(N309&lt;&gt;"", """" &amp; VJDBCore!N$1 &amp; """", ""),     IF(O309&lt;&gt;"", """" &amp; VJDBCore!O$1 &amp; """", ""),     IF(O309&lt;&gt;"", """" &amp; VJDBCore!O$1 &amp; """", ""),     IF(P309&lt;&gt;"", """" &amp; VJDBCore!P$1 &amp; """", ""),
    IF(Q313&lt;&gt;"", """" &amp; Q313 &amp; """", ""),
    IF(R309&lt;&gt;"", """" &amp; R309 &amp; """", ""),
    IF(S309&lt;&gt;"", """" &amp; S309 &amp; """", "")
) &amp; "]"</f>
        <v>[]</v>
      </c>
      <c r="U309" s="15"/>
      <c r="V309" s="15"/>
      <c r="W309" s="15"/>
      <c r="X309" s="15"/>
      <c r="Y309" s="15"/>
      <c r="Z309" s="15"/>
      <c r="AA309" s="15"/>
      <c r="AB309" s="15"/>
      <c r="AC309" s="15"/>
      <c r="AD309" s="15"/>
      <c r="AE309" s="15"/>
      <c r="AF309" s="15"/>
      <c r="AG309" s="15"/>
      <c r="AH309" s="15"/>
      <c r="AI309" s="15"/>
      <c r="AJ309" s="15"/>
      <c r="AK309" s="15"/>
      <c r="AL309" s="15"/>
      <c r="AM309" s="15"/>
      <c r="AN309" s="30"/>
    </row>
    <row r="310" spans="1:40" s="12" customFormat="1" ht="23.25" customHeight="1" thickBot="1" x14ac:dyDescent="0.35">
      <c r="A310" s="6"/>
      <c r="B310" s="6"/>
      <c r="C310" s="6"/>
      <c r="D310" s="6"/>
      <c r="E310" s="17"/>
      <c r="F310" s="6"/>
      <c r="G310" s="6"/>
      <c r="H310" s="6"/>
      <c r="I310" s="6"/>
      <c r="J310" s="6"/>
      <c r="K310" s="6"/>
      <c r="L310" s="6"/>
      <c r="M310" s="6"/>
      <c r="N310" s="6"/>
      <c r="O310" s="8"/>
      <c r="P310" s="8"/>
      <c r="Q310" s="6"/>
      <c r="R310" s="9"/>
      <c r="S310" s="6"/>
      <c r="T310" s="3" t="str">
        <f>"[" &amp; _xlfn.TEXTJOIN(", ", TRUE,
    IF(H310&lt;&gt;"", """" &amp; VJDBCore!H$1 &amp; """", ""),
    IF(I310&lt;&gt;"", """" &amp; VJDBCore!I$1 &amp; """", ""),
    IF(J310&lt;&gt;"", """" &amp; VJDBCore!J$1 &amp; """", ""),
    IF(K310&lt;&gt;"", """" &amp; VJDBCore!K$1 &amp; """", ""),
    IF(L310&lt;&gt;"", """" &amp; VJDBCore!L$1 &amp; """", ""),    IF(M310&lt;&gt;"", """" &amp; VJDBCore!M$1 &amp; """", ""),    IF(N310&lt;&gt;"", """" &amp; VJDBCore!N$1 &amp; """", ""),     IF(O310&lt;&gt;"", """" &amp; VJDBCore!O$1 &amp; """", ""),     IF(O310&lt;&gt;"", """" &amp; VJDBCore!O$1 &amp; """", ""),     IF(P310&lt;&gt;"", """" &amp; VJDBCore!P$1 &amp; """", ""),
    IF(Q314&lt;&gt;"", """" &amp; Q314 &amp; """", ""),
    IF(R310&lt;&gt;"", """" &amp; R310 &amp; """", ""),
    IF(S310&lt;&gt;"", """" &amp; S310 &amp; """", "")
) &amp; "]"</f>
        <v>[]</v>
      </c>
      <c r="U310" s="15"/>
      <c r="V310" s="15"/>
      <c r="W310" s="15"/>
      <c r="X310" s="15"/>
      <c r="Y310" s="15"/>
      <c r="Z310" s="15"/>
      <c r="AA310" s="15"/>
      <c r="AB310" s="15"/>
      <c r="AC310" s="15"/>
      <c r="AD310" s="15"/>
      <c r="AE310" s="15"/>
      <c r="AF310" s="15"/>
      <c r="AG310" s="15"/>
      <c r="AH310" s="15"/>
      <c r="AI310" s="15"/>
      <c r="AJ310" s="15"/>
      <c r="AK310" s="15"/>
      <c r="AL310" s="15"/>
      <c r="AM310" s="15"/>
      <c r="AN310" s="30"/>
    </row>
    <row r="311" spans="1:40" ht="23.25" customHeight="1" thickBot="1" x14ac:dyDescent="0.45">
      <c r="A311" s="8"/>
      <c r="B311" s="8"/>
      <c r="C311" s="8"/>
      <c r="D311" s="8"/>
      <c r="E311" s="17"/>
      <c r="F311" s="8"/>
      <c r="G311" s="8"/>
      <c r="H311" s="8"/>
      <c r="I311" s="8"/>
      <c r="J311" s="8"/>
      <c r="K311" s="8"/>
      <c r="L311" s="8"/>
      <c r="M311" s="8"/>
      <c r="N311" s="8"/>
      <c r="O311" s="8"/>
      <c r="P311" s="8"/>
      <c r="Q311" s="6"/>
      <c r="R311" s="18"/>
      <c r="S311" s="8"/>
      <c r="T311" s="3" t="str">
        <f>"[" &amp; _xlfn.TEXTJOIN(", ", TRUE,
    IF(H311&lt;&gt;"", """" &amp; VJDBCore!H$1 &amp; """", ""),
    IF(I311&lt;&gt;"", """" &amp; VJDBCore!I$1 &amp; """", ""),
    IF(J311&lt;&gt;"", """" &amp; VJDBCore!J$1 &amp; """", ""),
    IF(K311&lt;&gt;"", """" &amp; VJDBCore!K$1 &amp; """", ""),
    IF(L311&lt;&gt;"", """" &amp; VJDBCore!L$1 &amp; """", ""),    IF(M311&lt;&gt;"", """" &amp; VJDBCore!M$1 &amp; """", ""),    IF(N311&lt;&gt;"", """" &amp; VJDBCore!N$1 &amp; """", ""),     IF(O311&lt;&gt;"", """" &amp; VJDBCore!O$1 &amp; """", ""),     IF(O311&lt;&gt;"", """" &amp; VJDBCore!O$1 &amp; """", ""),     IF(P311&lt;&gt;"", """" &amp; VJDBCore!P$1 &amp; """", ""),
    IF(Q315&lt;&gt;"", """" &amp; Q315 &amp; """", ""),
    IF(R311&lt;&gt;"", """" &amp; R311 &amp; """", ""),
    IF(S311&lt;&gt;"", """" &amp; S311 &amp; """", "")
) &amp; "]"</f>
        <v>[]</v>
      </c>
      <c r="U311" s="15"/>
      <c r="V311" s="15"/>
      <c r="W311" s="15"/>
      <c r="X311" s="15"/>
      <c r="Y311" s="15"/>
      <c r="Z311" s="15"/>
      <c r="AA311" s="15"/>
      <c r="AB311" s="15"/>
      <c r="AC311" s="15"/>
      <c r="AD311" s="15"/>
      <c r="AE311" s="15"/>
      <c r="AF311" s="15"/>
      <c r="AG311" s="15"/>
      <c r="AH311" s="15"/>
      <c r="AI311" s="15"/>
      <c r="AJ311" s="15"/>
      <c r="AK311" s="15"/>
      <c r="AL311" s="15"/>
      <c r="AM311" s="15"/>
      <c r="AN311" s="30"/>
    </row>
    <row r="312" spans="1:40" ht="23.25" customHeight="1" thickBot="1" x14ac:dyDescent="0.45">
      <c r="A312" s="8"/>
      <c r="B312" s="8"/>
      <c r="C312" s="8"/>
      <c r="D312" s="8"/>
      <c r="E312" s="17"/>
      <c r="F312" s="8"/>
      <c r="G312" s="8"/>
      <c r="H312" s="8"/>
      <c r="I312" s="8"/>
      <c r="J312" s="8"/>
      <c r="K312" s="8"/>
      <c r="L312" s="8"/>
      <c r="M312" s="8"/>
      <c r="N312" s="8"/>
      <c r="O312" s="8"/>
      <c r="P312" s="8"/>
      <c r="Q312" s="6"/>
      <c r="R312" s="18"/>
      <c r="S312" s="8"/>
      <c r="T312" s="3" t="str">
        <f>"[" &amp; _xlfn.TEXTJOIN(", ", TRUE,
    IF(H312&lt;&gt;"", """" &amp; VJDBCore!H$1 &amp; """", ""),
    IF(I312&lt;&gt;"", """" &amp; VJDBCore!I$1 &amp; """", ""),
    IF(J312&lt;&gt;"", """" &amp; VJDBCore!J$1 &amp; """", ""),
    IF(K312&lt;&gt;"", """" &amp; VJDBCore!K$1 &amp; """", ""),
    IF(L312&lt;&gt;"", """" &amp; VJDBCore!L$1 &amp; """", ""),    IF(M312&lt;&gt;"", """" &amp; VJDBCore!M$1 &amp; """", ""),    IF(N312&lt;&gt;"", """" &amp; VJDBCore!N$1 &amp; """", ""),     IF(O312&lt;&gt;"", """" &amp; VJDBCore!O$1 &amp; """", ""),     IF(O312&lt;&gt;"", """" &amp; VJDBCore!O$1 &amp; """", ""),     IF(P312&lt;&gt;"", """" &amp; VJDBCore!P$1 &amp; """", ""),
    IF(Q316&lt;&gt;"", """" &amp; Q316 &amp; """", ""),
    IF(R312&lt;&gt;"", """" &amp; R312 &amp; """", ""),
    IF(S312&lt;&gt;"", """" &amp; S312 &amp; """", "")
) &amp; "]"</f>
        <v>[]</v>
      </c>
      <c r="U312" s="15"/>
      <c r="V312" s="15"/>
      <c r="W312" s="15"/>
      <c r="X312" s="15"/>
      <c r="Y312" s="15"/>
      <c r="Z312" s="15"/>
      <c r="AA312" s="15"/>
      <c r="AB312" s="15"/>
      <c r="AC312" s="15"/>
      <c r="AD312" s="15"/>
      <c r="AE312" s="15"/>
      <c r="AF312" s="15"/>
      <c r="AG312" s="15"/>
      <c r="AH312" s="15"/>
      <c r="AI312" s="15"/>
      <c r="AJ312" s="15"/>
      <c r="AK312" s="15"/>
      <c r="AL312" s="15"/>
      <c r="AM312" s="15"/>
      <c r="AN312" s="30"/>
    </row>
    <row r="313" spans="1:40" ht="23.25" customHeight="1" thickBot="1" x14ac:dyDescent="0.45">
      <c r="A313" s="8"/>
      <c r="B313" s="8"/>
      <c r="C313" s="8"/>
      <c r="D313" s="8"/>
      <c r="E313" s="17"/>
      <c r="F313" s="8"/>
      <c r="G313" s="8"/>
      <c r="H313" s="8"/>
      <c r="I313" s="8"/>
      <c r="J313" s="8"/>
      <c r="K313" s="8"/>
      <c r="L313" s="8"/>
      <c r="M313" s="8"/>
      <c r="N313" s="8"/>
      <c r="O313" s="8"/>
      <c r="P313" s="8"/>
      <c r="Q313" s="6"/>
      <c r="R313" s="18"/>
      <c r="S313" s="8"/>
      <c r="T313" s="3" t="str">
        <f>"[" &amp; _xlfn.TEXTJOIN(", ", TRUE,
    IF(H313&lt;&gt;"", """" &amp; VJDBCore!H$1 &amp; """", ""),
    IF(I313&lt;&gt;"", """" &amp; VJDBCore!I$1 &amp; """", ""),
    IF(J313&lt;&gt;"", """" &amp; VJDBCore!J$1 &amp; """", ""),
    IF(K313&lt;&gt;"", """" &amp; VJDBCore!K$1 &amp; """", ""),
    IF(L313&lt;&gt;"", """" &amp; VJDBCore!L$1 &amp; """", ""),    IF(M313&lt;&gt;"", """" &amp; VJDBCore!M$1 &amp; """", ""),    IF(N313&lt;&gt;"", """" &amp; VJDBCore!N$1 &amp; """", ""),     IF(O313&lt;&gt;"", """" &amp; VJDBCore!O$1 &amp; """", ""),     IF(O313&lt;&gt;"", """" &amp; VJDBCore!O$1 &amp; """", ""),     IF(P313&lt;&gt;"", """" &amp; VJDBCore!P$1 &amp; """", ""),
    IF(Q317&lt;&gt;"", """" &amp; Q317 &amp; """", ""),
    IF(R313&lt;&gt;"", """" &amp; R313 &amp; """", ""),
    IF(S313&lt;&gt;"", """" &amp; S313 &amp; """", "")
) &amp; "]"</f>
        <v>[]</v>
      </c>
      <c r="U313" s="15"/>
      <c r="V313" s="15"/>
      <c r="W313" s="15"/>
      <c r="X313" s="15"/>
      <c r="Y313" s="15"/>
      <c r="Z313" s="15"/>
      <c r="AA313" s="15"/>
      <c r="AB313" s="15"/>
      <c r="AC313" s="15"/>
      <c r="AD313" s="15"/>
      <c r="AE313" s="15"/>
      <c r="AF313" s="15"/>
      <c r="AG313" s="15"/>
      <c r="AH313" s="15"/>
      <c r="AI313" s="15"/>
      <c r="AJ313" s="15"/>
      <c r="AK313" s="15"/>
      <c r="AL313" s="15"/>
      <c r="AM313" s="15"/>
      <c r="AN313" s="30"/>
    </row>
    <row r="314" spans="1:40" ht="23.25" customHeight="1" thickBot="1" x14ac:dyDescent="0.45">
      <c r="A314" s="8"/>
      <c r="B314" s="8"/>
      <c r="C314" s="8"/>
      <c r="D314" s="8"/>
      <c r="E314" s="17"/>
      <c r="F314" s="8"/>
      <c r="G314" s="8"/>
      <c r="H314" s="8"/>
      <c r="I314" s="8"/>
      <c r="J314" s="8"/>
      <c r="K314" s="8"/>
      <c r="L314" s="8"/>
      <c r="M314" s="8"/>
      <c r="N314" s="8"/>
      <c r="O314" s="8"/>
      <c r="P314" s="8"/>
      <c r="Q314" s="6"/>
      <c r="R314" s="18"/>
      <c r="S314" s="8"/>
      <c r="T314" s="3" t="str">
        <f>"[" &amp; _xlfn.TEXTJOIN(", ", TRUE,
    IF(H314&lt;&gt;"", """" &amp; VJDBCore!H$1 &amp; """", ""),
    IF(I314&lt;&gt;"", """" &amp; VJDBCore!I$1 &amp; """", ""),
    IF(J314&lt;&gt;"", """" &amp; VJDBCore!J$1 &amp; """", ""),
    IF(K314&lt;&gt;"", """" &amp; VJDBCore!K$1 &amp; """", ""),
    IF(L314&lt;&gt;"", """" &amp; VJDBCore!L$1 &amp; """", ""),    IF(M314&lt;&gt;"", """" &amp; VJDBCore!M$1 &amp; """", ""),    IF(N314&lt;&gt;"", """" &amp; VJDBCore!N$1 &amp; """", ""),     IF(O314&lt;&gt;"", """" &amp; VJDBCore!O$1 &amp; """", ""),     IF(O314&lt;&gt;"", """" &amp; VJDBCore!O$1 &amp; """", ""),     IF(P314&lt;&gt;"", """" &amp; VJDBCore!P$1 &amp; """", ""),
    IF(Q318&lt;&gt;"", """" &amp; Q318 &amp; """", ""),
    IF(R314&lt;&gt;"", """" &amp; R314 &amp; """", ""),
    IF(S314&lt;&gt;"", """" &amp; S314 &amp; """", "")
) &amp; "]"</f>
        <v>[]</v>
      </c>
      <c r="U314" s="15"/>
      <c r="V314" s="15"/>
      <c r="W314" s="15"/>
      <c r="X314" s="15"/>
      <c r="Y314" s="15"/>
      <c r="Z314" s="15"/>
      <c r="AA314" s="15"/>
      <c r="AB314" s="15"/>
      <c r="AC314" s="15"/>
      <c r="AD314" s="15"/>
      <c r="AE314" s="15"/>
      <c r="AF314" s="15"/>
      <c r="AG314" s="15"/>
      <c r="AH314" s="15"/>
      <c r="AI314" s="15"/>
      <c r="AJ314" s="15"/>
      <c r="AK314" s="15"/>
      <c r="AL314" s="15"/>
      <c r="AM314" s="15"/>
      <c r="AN314" s="30"/>
    </row>
    <row r="315" spans="1:40" ht="23.25" customHeight="1" thickBot="1" x14ac:dyDescent="0.45">
      <c r="A315" s="8"/>
      <c r="B315" s="8"/>
      <c r="C315" s="8"/>
      <c r="D315" s="8"/>
      <c r="E315" s="17"/>
      <c r="F315" s="8"/>
      <c r="G315" s="8"/>
      <c r="H315" s="8"/>
      <c r="I315" s="8"/>
      <c r="J315" s="8"/>
      <c r="K315" s="8"/>
      <c r="L315" s="8"/>
      <c r="M315" s="8"/>
      <c r="N315" s="8"/>
      <c r="O315" s="8"/>
      <c r="P315" s="8"/>
      <c r="Q315" s="8"/>
      <c r="R315" s="18"/>
      <c r="S315" s="8"/>
      <c r="T315" s="3" t="str">
        <f>"[" &amp; _xlfn.TEXTJOIN(", ", TRUE,
    IF(H315&lt;&gt;"", """" &amp; VJDBCore!H$1 &amp; """", ""),
    IF(I315&lt;&gt;"", """" &amp; VJDBCore!I$1 &amp; """", ""),
    IF(J315&lt;&gt;"", """" &amp; VJDBCore!J$1 &amp; """", ""),
    IF(K315&lt;&gt;"", """" &amp; VJDBCore!K$1 &amp; """", ""),
    IF(L315&lt;&gt;"", """" &amp; VJDBCore!L$1 &amp; """", ""),    IF(M315&lt;&gt;"", """" &amp; VJDBCore!M$1 &amp; """", ""),    IF(N315&lt;&gt;"", """" &amp; VJDBCore!N$1 &amp; """", ""),     IF(O315&lt;&gt;"", """" &amp; VJDBCore!O$1 &amp; """", ""),     IF(O315&lt;&gt;"", """" &amp; VJDBCore!O$1 &amp; """", ""),     IF(P315&lt;&gt;"", """" &amp; VJDBCore!P$1 &amp; """", ""),
    IF(Q319&lt;&gt;"", """" &amp; Q319 &amp; """", ""),
    IF(R315&lt;&gt;"", """" &amp; R315 &amp; """", ""),
    IF(S315&lt;&gt;"", """" &amp; S315 &amp; """", "")
) &amp; "]"</f>
        <v>[]</v>
      </c>
      <c r="U315" s="15"/>
      <c r="V315" s="15"/>
      <c r="W315" s="15"/>
      <c r="X315" s="15"/>
      <c r="Y315" s="15"/>
      <c r="Z315" s="15"/>
      <c r="AA315" s="15"/>
      <c r="AB315" s="15"/>
      <c r="AC315" s="15"/>
      <c r="AD315" s="15"/>
      <c r="AE315" s="15"/>
      <c r="AF315" s="15"/>
      <c r="AG315" s="15"/>
      <c r="AH315" s="15"/>
      <c r="AI315" s="15"/>
      <c r="AJ315" s="15"/>
      <c r="AK315" s="15"/>
      <c r="AL315" s="15"/>
      <c r="AM315" s="15"/>
      <c r="AN315" s="30"/>
    </row>
    <row r="316" spans="1:40" ht="23.25" customHeight="1" thickBot="1" x14ac:dyDescent="0.45">
      <c r="A316" s="8"/>
      <c r="B316" s="8"/>
      <c r="C316" s="8"/>
      <c r="D316" s="8"/>
      <c r="E316" s="17"/>
      <c r="F316" s="8"/>
      <c r="G316" s="8"/>
      <c r="H316" s="8"/>
      <c r="I316" s="8"/>
      <c r="J316" s="8"/>
      <c r="K316" s="8"/>
      <c r="L316" s="8"/>
      <c r="M316" s="8"/>
      <c r="N316" s="8"/>
      <c r="O316" s="8"/>
      <c r="P316" s="8"/>
      <c r="Q316" s="8"/>
      <c r="R316" s="18"/>
      <c r="S316" s="8"/>
      <c r="U316" s="15"/>
      <c r="V316" s="15"/>
      <c r="W316" s="15"/>
      <c r="X316" s="15"/>
      <c r="Y316" s="15"/>
      <c r="Z316" s="15"/>
      <c r="AA316" s="15"/>
      <c r="AB316" s="15"/>
      <c r="AC316" s="15"/>
      <c r="AD316" s="15"/>
      <c r="AE316" s="15"/>
      <c r="AF316" s="15"/>
      <c r="AG316" s="15"/>
      <c r="AH316" s="15"/>
      <c r="AI316" s="15"/>
      <c r="AJ316" s="15"/>
      <c r="AK316" s="15"/>
      <c r="AL316" s="15"/>
      <c r="AM316" s="15"/>
      <c r="AN316" s="30"/>
    </row>
    <row r="317" spans="1:40" ht="23.25" customHeight="1" thickBot="1" x14ac:dyDescent="0.45">
      <c r="A317" s="8"/>
      <c r="B317" s="8"/>
      <c r="C317" s="8"/>
      <c r="D317" s="8"/>
      <c r="E317" s="17"/>
      <c r="F317" s="8"/>
      <c r="G317" s="8"/>
      <c r="H317" s="8"/>
      <c r="I317" s="8"/>
      <c r="J317" s="8"/>
      <c r="K317" s="8"/>
      <c r="L317" s="8"/>
      <c r="M317" s="8"/>
      <c r="N317" s="8"/>
      <c r="O317" s="8"/>
      <c r="P317" s="8"/>
      <c r="Q317" s="8"/>
      <c r="R317" s="18"/>
      <c r="S317" s="8"/>
      <c r="U317" s="15"/>
      <c r="V317" s="15"/>
      <c r="W317" s="15"/>
      <c r="X317" s="15"/>
      <c r="Y317" s="15"/>
      <c r="Z317" s="15"/>
      <c r="AA317" s="15"/>
      <c r="AB317" s="15"/>
      <c r="AC317" s="15"/>
      <c r="AD317" s="15"/>
      <c r="AE317" s="15"/>
      <c r="AF317" s="15"/>
      <c r="AG317" s="15"/>
      <c r="AH317" s="15"/>
      <c r="AI317" s="15"/>
      <c r="AJ317" s="15"/>
      <c r="AK317" s="15"/>
      <c r="AL317" s="15"/>
      <c r="AM317" s="15"/>
      <c r="AN317" s="30"/>
    </row>
    <row r="318" spans="1:40" ht="23.25" customHeight="1" thickBot="1" x14ac:dyDescent="0.45">
      <c r="A318" s="8"/>
      <c r="B318" s="8"/>
      <c r="C318" s="8"/>
      <c r="D318" s="8"/>
      <c r="E318" s="17"/>
      <c r="F318" s="8"/>
      <c r="G318" s="8"/>
      <c r="H318" s="8"/>
      <c r="I318" s="8"/>
      <c r="J318" s="8"/>
      <c r="K318" s="8"/>
      <c r="L318" s="8"/>
      <c r="M318" s="8"/>
      <c r="N318" s="8"/>
      <c r="O318" s="8"/>
      <c r="P318" s="8"/>
      <c r="Q318" s="8"/>
      <c r="R318" s="18"/>
      <c r="S318" s="8"/>
      <c r="U318" s="15"/>
      <c r="V318" s="15"/>
      <c r="W318" s="15"/>
      <c r="X318" s="15"/>
      <c r="Y318" s="15"/>
      <c r="Z318" s="15"/>
      <c r="AA318" s="15"/>
      <c r="AB318" s="15"/>
      <c r="AC318" s="15"/>
      <c r="AD318" s="15"/>
      <c r="AE318" s="15"/>
      <c r="AF318" s="15"/>
      <c r="AG318" s="15"/>
      <c r="AH318" s="15"/>
      <c r="AI318" s="15"/>
      <c r="AJ318" s="15"/>
      <c r="AK318" s="15"/>
      <c r="AL318" s="15"/>
      <c r="AM318" s="15"/>
      <c r="AN318" s="30"/>
    </row>
    <row r="319" spans="1:40" ht="23.25" customHeight="1" thickBot="1" x14ac:dyDescent="0.45">
      <c r="A319" s="8"/>
      <c r="B319" s="8"/>
      <c r="C319" s="8"/>
      <c r="D319" s="8"/>
      <c r="E319" s="17"/>
      <c r="F319" s="8"/>
      <c r="G319" s="8"/>
      <c r="H319" s="8"/>
      <c r="I319" s="8"/>
      <c r="J319" s="8"/>
      <c r="K319" s="8"/>
      <c r="L319" s="8"/>
      <c r="M319" s="8"/>
      <c r="N319" s="8"/>
      <c r="O319" s="8"/>
      <c r="P319" s="8"/>
      <c r="Q319" s="8"/>
      <c r="R319" s="18"/>
      <c r="S319" s="8"/>
      <c r="U319" s="15"/>
      <c r="V319" s="15"/>
      <c r="W319" s="15"/>
      <c r="X319" s="15"/>
      <c r="Y319" s="15"/>
      <c r="Z319" s="15"/>
      <c r="AA319" s="15"/>
      <c r="AB319" s="15"/>
      <c r="AC319" s="15"/>
      <c r="AD319" s="15"/>
      <c r="AE319" s="15"/>
      <c r="AF319" s="15"/>
      <c r="AG319" s="15"/>
      <c r="AH319" s="15"/>
      <c r="AI319" s="15"/>
      <c r="AJ319" s="15"/>
      <c r="AK319" s="15"/>
      <c r="AL319" s="15"/>
      <c r="AM319" s="15"/>
      <c r="AN319" s="30"/>
    </row>
    <row r="320" spans="1:40" ht="23.25" customHeight="1" thickBot="1" x14ac:dyDescent="0.45">
      <c r="A320" s="8"/>
      <c r="B320" s="8"/>
      <c r="C320" s="8"/>
      <c r="D320" s="8"/>
      <c r="E320" s="17"/>
      <c r="F320" s="8"/>
      <c r="G320" s="8"/>
      <c r="H320" s="8"/>
      <c r="I320" s="8"/>
      <c r="J320" s="8"/>
      <c r="K320" s="8"/>
      <c r="L320" s="8"/>
      <c r="M320" s="8"/>
      <c r="N320" s="8"/>
      <c r="O320" s="8"/>
      <c r="P320" s="8"/>
      <c r="Q320" s="8"/>
      <c r="R320" s="18"/>
      <c r="S320" s="8"/>
      <c r="U320" s="15"/>
      <c r="V320" s="15"/>
      <c r="W320" s="15"/>
      <c r="X320" s="15"/>
      <c r="Y320" s="15"/>
      <c r="Z320" s="15"/>
      <c r="AA320" s="15"/>
      <c r="AB320" s="15"/>
      <c r="AC320" s="15"/>
      <c r="AD320" s="15"/>
      <c r="AE320" s="15"/>
      <c r="AF320" s="15"/>
      <c r="AG320" s="15"/>
      <c r="AH320" s="15"/>
      <c r="AI320" s="15"/>
      <c r="AJ320" s="15"/>
      <c r="AK320" s="15"/>
      <c r="AL320" s="15"/>
      <c r="AM320" s="15"/>
      <c r="AN320" s="30"/>
    </row>
    <row r="321" spans="1:40" ht="23.25" customHeight="1" thickBot="1" x14ac:dyDescent="0.45">
      <c r="A321" s="8"/>
      <c r="B321" s="8"/>
      <c r="C321" s="8"/>
      <c r="D321" s="8"/>
      <c r="E321" s="17"/>
      <c r="F321" s="8"/>
      <c r="G321" s="8"/>
      <c r="H321" s="8"/>
      <c r="I321" s="8"/>
      <c r="J321" s="8"/>
      <c r="K321" s="8"/>
      <c r="L321" s="8"/>
      <c r="M321" s="8"/>
      <c r="N321" s="8"/>
      <c r="O321" s="8"/>
      <c r="P321" s="8"/>
      <c r="Q321" s="8"/>
      <c r="R321" s="18"/>
      <c r="S321" s="8"/>
      <c r="U321" s="15"/>
      <c r="V321" s="15"/>
      <c r="W321" s="15"/>
      <c r="X321" s="15"/>
      <c r="Y321" s="15"/>
      <c r="Z321" s="15"/>
      <c r="AA321" s="15"/>
      <c r="AB321" s="15"/>
      <c r="AC321" s="15"/>
      <c r="AD321" s="15"/>
      <c r="AE321" s="15"/>
      <c r="AF321" s="15"/>
      <c r="AG321" s="15"/>
      <c r="AH321" s="15"/>
      <c r="AI321" s="15"/>
      <c r="AJ321" s="15"/>
      <c r="AK321" s="15"/>
      <c r="AL321" s="15"/>
      <c r="AM321" s="15"/>
      <c r="AN321" s="30"/>
    </row>
    <row r="322" spans="1:40" ht="23.25" customHeight="1" thickBot="1" x14ac:dyDescent="0.45">
      <c r="A322" s="8"/>
      <c r="B322" s="8"/>
      <c r="C322" s="8"/>
      <c r="D322" s="8"/>
      <c r="E322" s="17"/>
      <c r="F322" s="8"/>
      <c r="G322" s="8"/>
      <c r="H322" s="8"/>
      <c r="I322" s="8"/>
      <c r="J322" s="8"/>
      <c r="K322" s="8"/>
      <c r="L322" s="8"/>
      <c r="M322" s="8"/>
      <c r="N322" s="8"/>
      <c r="O322" s="8"/>
      <c r="P322" s="8"/>
      <c r="Q322" s="8"/>
      <c r="R322" s="18"/>
      <c r="S322" s="8"/>
      <c r="U322" s="15"/>
      <c r="V322" s="15"/>
      <c r="W322" s="15"/>
      <c r="X322" s="15"/>
      <c r="Y322" s="15"/>
      <c r="Z322" s="15"/>
      <c r="AA322" s="15"/>
      <c r="AB322" s="15"/>
      <c r="AC322" s="15"/>
      <c r="AD322" s="15"/>
      <c r="AE322" s="15"/>
      <c r="AF322" s="15"/>
      <c r="AG322" s="15"/>
      <c r="AH322" s="15"/>
      <c r="AI322" s="15"/>
      <c r="AJ322" s="15"/>
      <c r="AK322" s="15"/>
      <c r="AL322" s="15"/>
      <c r="AM322" s="15"/>
      <c r="AN322" s="30"/>
    </row>
    <row r="323" spans="1:40" ht="23.25" customHeight="1" thickBot="1" x14ac:dyDescent="0.45">
      <c r="A323" s="8"/>
      <c r="B323" s="8"/>
      <c r="C323" s="8"/>
      <c r="D323" s="8"/>
      <c r="E323" s="17"/>
      <c r="F323" s="8"/>
      <c r="G323" s="8"/>
      <c r="H323" s="8"/>
      <c r="I323" s="8"/>
      <c r="J323" s="8"/>
      <c r="K323" s="8"/>
      <c r="L323" s="8"/>
      <c r="M323" s="8"/>
      <c r="N323" s="8"/>
      <c r="O323" s="8"/>
      <c r="P323" s="8"/>
      <c r="Q323" s="8"/>
      <c r="R323" s="18"/>
      <c r="S323" s="8"/>
      <c r="U323" s="15"/>
      <c r="V323" s="15"/>
      <c r="W323" s="15"/>
      <c r="X323" s="15"/>
      <c r="Y323" s="15"/>
      <c r="Z323" s="15"/>
      <c r="AA323" s="15"/>
      <c r="AB323" s="15"/>
      <c r="AC323" s="15"/>
      <c r="AD323" s="15"/>
      <c r="AE323" s="15"/>
      <c r="AF323" s="15"/>
      <c r="AG323" s="15"/>
      <c r="AH323" s="15"/>
      <c r="AI323" s="15"/>
      <c r="AJ323" s="15"/>
      <c r="AK323" s="15"/>
      <c r="AL323" s="15"/>
      <c r="AM323" s="15"/>
      <c r="AN323" s="30"/>
    </row>
    <row r="324" spans="1:40" ht="23.25" customHeight="1" thickBot="1" x14ac:dyDescent="0.45">
      <c r="A324" s="8"/>
      <c r="B324" s="8"/>
      <c r="C324" s="8"/>
      <c r="D324" s="8"/>
      <c r="E324" s="17"/>
      <c r="F324" s="8"/>
      <c r="G324" s="8"/>
      <c r="H324" s="8"/>
      <c r="I324" s="8"/>
      <c r="J324" s="8"/>
      <c r="K324" s="8"/>
      <c r="L324" s="8"/>
      <c r="M324" s="8"/>
      <c r="N324" s="8"/>
      <c r="O324" s="8"/>
      <c r="P324" s="8"/>
      <c r="Q324" s="8"/>
      <c r="R324" s="18"/>
      <c r="S324" s="8"/>
      <c r="U324" s="15"/>
      <c r="V324" s="15"/>
      <c r="W324" s="15"/>
      <c r="X324" s="15"/>
      <c r="Y324" s="15"/>
      <c r="Z324" s="15"/>
      <c r="AA324" s="15"/>
      <c r="AB324" s="15"/>
      <c r="AC324" s="15"/>
      <c r="AD324" s="15"/>
      <c r="AE324" s="15"/>
      <c r="AF324" s="15"/>
      <c r="AG324" s="15"/>
      <c r="AH324" s="15"/>
      <c r="AI324" s="15"/>
      <c r="AJ324" s="15"/>
      <c r="AK324" s="15"/>
      <c r="AL324" s="15"/>
      <c r="AM324" s="15"/>
      <c r="AN324" s="30"/>
    </row>
    <row r="325" spans="1:40" ht="23.25" customHeight="1" thickBot="1" x14ac:dyDescent="0.45">
      <c r="A325" s="8"/>
      <c r="B325" s="8"/>
      <c r="C325" s="8"/>
      <c r="D325" s="8"/>
      <c r="E325" s="17"/>
      <c r="F325" s="8"/>
      <c r="G325" s="8"/>
      <c r="H325" s="8"/>
      <c r="I325" s="8"/>
      <c r="J325" s="8"/>
      <c r="K325" s="8"/>
      <c r="L325" s="8"/>
      <c r="M325" s="8"/>
      <c r="N325" s="8"/>
      <c r="O325" s="8"/>
      <c r="P325" s="8"/>
      <c r="Q325" s="8"/>
      <c r="R325" s="18"/>
      <c r="S325" s="8"/>
      <c r="U325" s="15"/>
      <c r="V325" s="15"/>
      <c r="W325" s="15"/>
      <c r="X325" s="15"/>
      <c r="Y325" s="15"/>
      <c r="Z325" s="15"/>
      <c r="AA325" s="15"/>
      <c r="AB325" s="15"/>
      <c r="AC325" s="15"/>
      <c r="AD325" s="15"/>
      <c r="AE325" s="15"/>
      <c r="AF325" s="15"/>
      <c r="AG325" s="15"/>
      <c r="AH325" s="15"/>
      <c r="AI325" s="15"/>
      <c r="AJ325" s="15"/>
      <c r="AK325" s="15"/>
      <c r="AL325" s="15"/>
      <c r="AM325" s="15"/>
      <c r="AN325" s="30"/>
    </row>
    <row r="326" spans="1:40" ht="23.25" customHeight="1" thickBot="1" x14ac:dyDescent="0.45">
      <c r="A326" s="8"/>
      <c r="B326" s="8"/>
      <c r="C326" s="8"/>
      <c r="D326" s="8"/>
      <c r="E326" s="17"/>
      <c r="F326" s="8"/>
      <c r="G326" s="8"/>
      <c r="H326" s="8"/>
      <c r="I326" s="8"/>
      <c r="J326" s="8"/>
      <c r="K326" s="8"/>
      <c r="L326" s="8"/>
      <c r="M326" s="8"/>
      <c r="N326" s="8"/>
      <c r="O326" s="8"/>
      <c r="P326" s="8"/>
      <c r="Q326" s="8"/>
      <c r="R326" s="18"/>
      <c r="S326" s="8"/>
      <c r="U326" s="15"/>
      <c r="V326" s="15"/>
      <c r="W326" s="15"/>
      <c r="X326" s="15"/>
      <c r="Y326" s="15"/>
      <c r="Z326" s="15"/>
      <c r="AA326" s="15"/>
      <c r="AB326" s="15"/>
      <c r="AC326" s="15"/>
      <c r="AD326" s="15"/>
      <c r="AE326" s="15"/>
      <c r="AF326" s="15"/>
      <c r="AG326" s="15"/>
      <c r="AH326" s="15"/>
      <c r="AI326" s="15"/>
      <c r="AJ326" s="15"/>
      <c r="AK326" s="15"/>
      <c r="AL326" s="15"/>
      <c r="AM326" s="15"/>
      <c r="AN326" s="30"/>
    </row>
    <row r="327" spans="1:40" ht="23.25" customHeight="1" thickBot="1" x14ac:dyDescent="0.45">
      <c r="A327" s="8"/>
      <c r="B327" s="8"/>
      <c r="C327" s="8"/>
      <c r="D327" s="8"/>
      <c r="E327" s="17"/>
      <c r="F327" s="8"/>
      <c r="G327" s="8"/>
      <c r="H327" s="8"/>
      <c r="I327" s="8"/>
      <c r="J327" s="8"/>
      <c r="K327" s="8"/>
      <c r="L327" s="8"/>
      <c r="M327" s="8"/>
      <c r="N327" s="8"/>
      <c r="O327" s="8"/>
      <c r="P327" s="8"/>
      <c r="Q327" s="8"/>
      <c r="R327" s="18"/>
      <c r="S327" s="8"/>
      <c r="U327" s="15"/>
      <c r="V327" s="15"/>
      <c r="W327" s="15"/>
      <c r="X327" s="15"/>
      <c r="Y327" s="15"/>
      <c r="Z327" s="15"/>
      <c r="AA327" s="15"/>
      <c r="AB327" s="15"/>
      <c r="AC327" s="15"/>
      <c r="AD327" s="15"/>
      <c r="AE327" s="15"/>
      <c r="AF327" s="15"/>
      <c r="AG327" s="15"/>
      <c r="AH327" s="15"/>
      <c r="AI327" s="15"/>
      <c r="AJ327" s="15"/>
      <c r="AK327" s="15"/>
      <c r="AL327" s="15"/>
      <c r="AM327" s="15"/>
      <c r="AN327" s="30"/>
    </row>
    <row r="328" spans="1:40" ht="23.25" customHeight="1" thickBot="1" x14ac:dyDescent="0.45">
      <c r="A328" s="8"/>
      <c r="B328" s="8"/>
      <c r="C328" s="8"/>
      <c r="D328" s="8"/>
      <c r="E328" s="17"/>
      <c r="F328" s="8"/>
      <c r="G328" s="8"/>
      <c r="H328" s="8"/>
      <c r="I328" s="8"/>
      <c r="J328" s="8"/>
      <c r="K328" s="8"/>
      <c r="L328" s="8"/>
      <c r="M328" s="8"/>
      <c r="N328" s="8"/>
      <c r="O328" s="8"/>
      <c r="P328" s="8"/>
      <c r="Q328" s="8"/>
      <c r="R328" s="18"/>
      <c r="S328" s="8"/>
      <c r="U328" s="15"/>
      <c r="V328" s="15"/>
      <c r="W328" s="15"/>
      <c r="X328" s="15"/>
      <c r="Y328" s="15"/>
      <c r="Z328" s="15"/>
      <c r="AA328" s="15"/>
      <c r="AB328" s="15"/>
      <c r="AC328" s="15"/>
      <c r="AD328" s="15"/>
      <c r="AE328" s="15"/>
      <c r="AF328" s="15"/>
      <c r="AG328" s="15"/>
      <c r="AH328" s="15"/>
      <c r="AI328" s="15"/>
      <c r="AJ328" s="15"/>
      <c r="AK328" s="15"/>
      <c r="AL328" s="15"/>
      <c r="AM328" s="15"/>
      <c r="AN328" s="30"/>
    </row>
    <row r="329" spans="1:40" ht="23.25" customHeight="1" thickBot="1" x14ac:dyDescent="0.45">
      <c r="A329" s="8"/>
      <c r="B329" s="8"/>
      <c r="C329" s="8"/>
      <c r="D329" s="8"/>
      <c r="E329" s="17"/>
      <c r="F329" s="8"/>
      <c r="G329" s="8"/>
      <c r="H329" s="8"/>
      <c r="I329" s="8"/>
      <c r="J329" s="8"/>
      <c r="K329" s="8"/>
      <c r="L329" s="8"/>
      <c r="M329" s="8"/>
      <c r="N329" s="8"/>
      <c r="O329" s="8"/>
      <c r="P329" s="8"/>
      <c r="Q329" s="8"/>
      <c r="R329" s="18"/>
      <c r="S329" s="8"/>
      <c r="U329" s="15"/>
      <c r="V329" s="15"/>
      <c r="W329" s="15"/>
      <c r="X329" s="15"/>
      <c r="Y329" s="15"/>
      <c r="Z329" s="15"/>
      <c r="AA329" s="15"/>
      <c r="AB329" s="15"/>
      <c r="AC329" s="15"/>
      <c r="AD329" s="15"/>
      <c r="AE329" s="15"/>
      <c r="AF329" s="15"/>
      <c r="AG329" s="15"/>
      <c r="AH329" s="15"/>
      <c r="AI329" s="15"/>
      <c r="AJ329" s="15"/>
      <c r="AK329" s="15"/>
      <c r="AL329" s="15"/>
      <c r="AM329" s="15"/>
      <c r="AN329" s="30"/>
    </row>
    <row r="330" spans="1:40" ht="23.25" customHeight="1" thickBot="1" x14ac:dyDescent="0.45">
      <c r="A330" s="8"/>
      <c r="B330" s="8"/>
      <c r="C330" s="8"/>
      <c r="D330" s="8"/>
      <c r="E330" s="17"/>
      <c r="F330" s="8"/>
      <c r="G330" s="8"/>
      <c r="H330" s="8"/>
      <c r="I330" s="8"/>
      <c r="J330" s="8"/>
      <c r="K330" s="8"/>
      <c r="L330" s="8"/>
      <c r="M330" s="8"/>
      <c r="N330" s="8"/>
      <c r="O330" s="8"/>
      <c r="P330" s="8"/>
      <c r="Q330" s="8"/>
      <c r="R330" s="18"/>
      <c r="S330" s="8"/>
      <c r="U330" s="15"/>
      <c r="V330" s="15"/>
      <c r="W330" s="15"/>
      <c r="X330" s="15"/>
      <c r="Y330" s="15"/>
      <c r="Z330" s="15"/>
      <c r="AA330" s="15"/>
      <c r="AB330" s="15"/>
      <c r="AC330" s="15"/>
      <c r="AD330" s="15"/>
      <c r="AE330" s="15"/>
      <c r="AF330" s="15"/>
      <c r="AG330" s="15"/>
      <c r="AH330" s="15"/>
      <c r="AI330" s="15"/>
      <c r="AJ330" s="15"/>
      <c r="AK330" s="15"/>
      <c r="AL330" s="15"/>
      <c r="AM330" s="15"/>
      <c r="AN330" s="30"/>
    </row>
    <row r="331" spans="1:40" ht="23.25" customHeight="1" thickBot="1" x14ac:dyDescent="0.45">
      <c r="A331" s="8"/>
      <c r="B331" s="8"/>
      <c r="C331" s="8"/>
      <c r="D331" s="8"/>
      <c r="E331" s="17"/>
      <c r="F331" s="8"/>
      <c r="G331" s="8"/>
      <c r="H331" s="8"/>
      <c r="I331" s="8"/>
      <c r="J331" s="8"/>
      <c r="K331" s="8"/>
      <c r="L331" s="8"/>
      <c r="M331" s="8"/>
      <c r="N331" s="8"/>
      <c r="O331" s="8"/>
      <c r="P331" s="8"/>
      <c r="Q331" s="8"/>
      <c r="R331" s="18"/>
      <c r="S331" s="8"/>
      <c r="U331" s="15"/>
      <c r="V331" s="15"/>
      <c r="W331" s="15"/>
      <c r="X331" s="15"/>
      <c r="Y331" s="15"/>
      <c r="Z331" s="15"/>
      <c r="AA331" s="15"/>
      <c r="AB331" s="15"/>
      <c r="AC331" s="15"/>
      <c r="AD331" s="15"/>
      <c r="AE331" s="15"/>
      <c r="AF331" s="15"/>
      <c r="AG331" s="15"/>
      <c r="AH331" s="15"/>
      <c r="AI331" s="15"/>
      <c r="AJ331" s="15"/>
      <c r="AK331" s="15"/>
      <c r="AL331" s="15"/>
      <c r="AM331" s="15"/>
      <c r="AN331" s="30"/>
    </row>
    <row r="332" spans="1:40" ht="23.25" customHeight="1" thickBot="1" x14ac:dyDescent="0.45">
      <c r="A332" s="8"/>
      <c r="B332" s="8"/>
      <c r="C332" s="8"/>
      <c r="D332" s="8"/>
      <c r="E332" s="17"/>
      <c r="F332" s="8"/>
      <c r="G332" s="8"/>
      <c r="H332" s="8"/>
      <c r="I332" s="8"/>
      <c r="J332" s="8"/>
      <c r="K332" s="8"/>
      <c r="L332" s="8"/>
      <c r="M332" s="8"/>
      <c r="N332" s="8"/>
      <c r="O332" s="8"/>
      <c r="P332" s="8"/>
      <c r="Q332" s="8"/>
      <c r="R332" s="18"/>
      <c r="S332" s="8"/>
      <c r="U332" s="15"/>
      <c r="V332" s="15"/>
      <c r="W332" s="15"/>
      <c r="X332" s="15"/>
      <c r="Y332" s="15"/>
      <c r="Z332" s="15"/>
      <c r="AA332" s="15"/>
      <c r="AB332" s="15"/>
      <c r="AC332" s="15"/>
      <c r="AD332" s="15"/>
      <c r="AE332" s="15"/>
      <c r="AF332" s="15"/>
      <c r="AG332" s="15"/>
      <c r="AH332" s="15"/>
      <c r="AI332" s="15"/>
      <c r="AJ332" s="15"/>
      <c r="AK332" s="15"/>
      <c r="AL332" s="15"/>
      <c r="AM332" s="15"/>
      <c r="AN332" s="30"/>
    </row>
    <row r="333" spans="1:40" ht="23.25" customHeight="1" thickBot="1" x14ac:dyDescent="0.45">
      <c r="A333" s="8"/>
      <c r="B333" s="8"/>
      <c r="C333" s="8"/>
      <c r="D333" s="8"/>
      <c r="E333" s="17"/>
      <c r="F333" s="8"/>
      <c r="G333" s="8"/>
      <c r="H333" s="8"/>
      <c r="I333" s="8"/>
      <c r="J333" s="8"/>
      <c r="K333" s="8"/>
      <c r="L333" s="8"/>
      <c r="M333" s="8"/>
      <c r="N333" s="8"/>
      <c r="O333" s="8"/>
      <c r="P333" s="8"/>
      <c r="Q333" s="8"/>
      <c r="R333" s="18"/>
      <c r="S333" s="8"/>
      <c r="U333" s="15"/>
      <c r="V333" s="15"/>
      <c r="W333" s="15"/>
      <c r="X333" s="15"/>
      <c r="Y333" s="15"/>
      <c r="Z333" s="15"/>
      <c r="AA333" s="15"/>
      <c r="AB333" s="15"/>
      <c r="AC333" s="15"/>
      <c r="AD333" s="15"/>
      <c r="AE333" s="15"/>
      <c r="AF333" s="15"/>
      <c r="AG333" s="15"/>
      <c r="AH333" s="15"/>
      <c r="AI333" s="15"/>
      <c r="AJ333" s="15"/>
      <c r="AK333" s="15"/>
      <c r="AL333" s="15"/>
      <c r="AM333" s="15"/>
      <c r="AN333" s="30"/>
    </row>
    <row r="334" spans="1:40" ht="23.25" customHeight="1" thickBot="1" x14ac:dyDescent="0.45">
      <c r="A334" s="8"/>
      <c r="B334" s="8"/>
      <c r="C334" s="8"/>
      <c r="D334" s="8"/>
      <c r="E334" s="17"/>
      <c r="F334" s="8"/>
      <c r="G334" s="8"/>
      <c r="H334" s="8"/>
      <c r="I334" s="8"/>
      <c r="J334" s="8"/>
      <c r="K334" s="8"/>
      <c r="L334" s="8"/>
      <c r="M334" s="8"/>
      <c r="N334" s="8"/>
      <c r="O334" s="8"/>
      <c r="P334" s="8"/>
      <c r="Q334" s="8"/>
      <c r="R334" s="18"/>
      <c r="S334" s="8"/>
      <c r="U334" s="15"/>
      <c r="V334" s="15"/>
      <c r="W334" s="15"/>
      <c r="X334" s="15"/>
      <c r="Y334" s="15"/>
      <c r="Z334" s="15"/>
      <c r="AA334" s="15"/>
      <c r="AB334" s="15"/>
      <c r="AC334" s="15"/>
      <c r="AD334" s="15"/>
      <c r="AE334" s="15"/>
      <c r="AF334" s="15"/>
      <c r="AG334" s="15"/>
      <c r="AH334" s="15"/>
      <c r="AI334" s="15"/>
      <c r="AJ334" s="15"/>
      <c r="AK334" s="15"/>
      <c r="AL334" s="15"/>
      <c r="AM334" s="15"/>
      <c r="AN334" s="30"/>
    </row>
    <row r="335" spans="1:40" ht="23.25" customHeight="1" thickBot="1" x14ac:dyDescent="0.45">
      <c r="A335" s="8"/>
      <c r="B335" s="8"/>
      <c r="C335" s="8"/>
      <c r="D335" s="8"/>
      <c r="E335" s="17"/>
      <c r="F335" s="8"/>
      <c r="G335" s="8"/>
      <c r="H335" s="8"/>
      <c r="I335" s="8"/>
      <c r="J335" s="8"/>
      <c r="K335" s="8"/>
      <c r="L335" s="8"/>
      <c r="M335" s="8"/>
      <c r="N335" s="8"/>
      <c r="O335" s="8"/>
      <c r="P335" s="8"/>
      <c r="Q335" s="8"/>
      <c r="R335" s="18"/>
      <c r="S335" s="8"/>
      <c r="U335" s="15"/>
      <c r="V335" s="15"/>
      <c r="W335" s="15"/>
      <c r="X335" s="15"/>
      <c r="Y335" s="15"/>
      <c r="Z335" s="15"/>
      <c r="AA335" s="15"/>
      <c r="AB335" s="15"/>
      <c r="AC335" s="15"/>
      <c r="AD335" s="15"/>
      <c r="AE335" s="15"/>
      <c r="AF335" s="15"/>
      <c r="AG335" s="15"/>
      <c r="AH335" s="15"/>
      <c r="AI335" s="15"/>
      <c r="AJ335" s="15"/>
      <c r="AK335" s="15"/>
      <c r="AL335" s="15"/>
      <c r="AM335" s="15"/>
      <c r="AN335" s="30"/>
    </row>
    <row r="336" spans="1:40" ht="23.25" customHeight="1" thickBot="1" x14ac:dyDescent="0.45">
      <c r="A336" s="8"/>
      <c r="B336" s="8"/>
      <c r="C336" s="8"/>
      <c r="D336" s="8"/>
      <c r="E336" s="17"/>
      <c r="F336" s="8"/>
      <c r="G336" s="8"/>
      <c r="H336" s="8"/>
      <c r="I336" s="8"/>
      <c r="J336" s="8"/>
      <c r="K336" s="8"/>
      <c r="L336" s="8"/>
      <c r="M336" s="8"/>
      <c r="N336" s="8"/>
      <c r="O336" s="8"/>
      <c r="P336" s="8"/>
      <c r="Q336" s="8"/>
      <c r="R336" s="18"/>
      <c r="S336" s="8"/>
      <c r="U336" s="15"/>
      <c r="V336" s="15"/>
      <c r="W336" s="15"/>
      <c r="X336" s="15"/>
      <c r="Y336" s="15"/>
      <c r="Z336" s="15"/>
      <c r="AA336" s="15"/>
      <c r="AB336" s="15"/>
      <c r="AC336" s="15"/>
      <c r="AD336" s="15"/>
      <c r="AE336" s="15"/>
      <c r="AF336" s="15"/>
      <c r="AG336" s="15"/>
      <c r="AH336" s="15"/>
      <c r="AI336" s="15"/>
      <c r="AJ336" s="15"/>
      <c r="AK336" s="15"/>
      <c r="AL336" s="15"/>
      <c r="AM336" s="15"/>
      <c r="AN336" s="30"/>
    </row>
    <row r="337" spans="1:40" ht="23.25" customHeight="1" thickBot="1" x14ac:dyDescent="0.45">
      <c r="A337" s="8"/>
      <c r="B337" s="8"/>
      <c r="C337" s="8"/>
      <c r="D337" s="8"/>
      <c r="E337" s="17"/>
      <c r="F337" s="8"/>
      <c r="G337" s="8"/>
      <c r="H337" s="8"/>
      <c r="I337" s="8"/>
      <c r="J337" s="8"/>
      <c r="K337" s="8"/>
      <c r="L337" s="8"/>
      <c r="M337" s="8"/>
      <c r="N337" s="8"/>
      <c r="O337" s="8"/>
      <c r="P337" s="8"/>
      <c r="Q337" s="8"/>
      <c r="R337" s="18"/>
      <c r="S337" s="8"/>
      <c r="U337" s="15"/>
      <c r="V337" s="15"/>
      <c r="W337" s="15"/>
      <c r="X337" s="15"/>
      <c r="Y337" s="15"/>
      <c r="Z337" s="15"/>
      <c r="AA337" s="15"/>
      <c r="AB337" s="15"/>
      <c r="AC337" s="15"/>
      <c r="AD337" s="15"/>
      <c r="AE337" s="15"/>
      <c r="AF337" s="15"/>
      <c r="AG337" s="15"/>
      <c r="AH337" s="15"/>
      <c r="AI337" s="15"/>
      <c r="AJ337" s="15"/>
      <c r="AK337" s="15"/>
      <c r="AL337" s="15"/>
      <c r="AM337" s="15"/>
      <c r="AN337" s="30"/>
    </row>
    <row r="338" spans="1:40" ht="23.25" customHeight="1" thickBot="1" x14ac:dyDescent="0.45">
      <c r="A338" s="8"/>
      <c r="B338" s="8"/>
      <c r="C338" s="8"/>
      <c r="D338" s="8"/>
      <c r="E338" s="17"/>
      <c r="F338" s="8"/>
      <c r="G338" s="8"/>
      <c r="H338" s="8"/>
      <c r="I338" s="8"/>
      <c r="J338" s="8"/>
      <c r="K338" s="8"/>
      <c r="L338" s="8"/>
      <c r="M338" s="8"/>
      <c r="N338" s="8"/>
      <c r="O338" s="8"/>
      <c r="P338" s="8"/>
      <c r="Q338" s="8"/>
      <c r="R338" s="18"/>
      <c r="S338" s="8"/>
      <c r="U338" s="15"/>
      <c r="V338" s="15"/>
      <c r="W338" s="15"/>
      <c r="X338" s="15"/>
      <c r="Y338" s="15"/>
      <c r="Z338" s="15"/>
      <c r="AA338" s="15"/>
      <c r="AB338" s="15"/>
      <c r="AC338" s="15"/>
      <c r="AD338" s="15"/>
      <c r="AE338" s="15"/>
      <c r="AF338" s="15"/>
      <c r="AG338" s="15"/>
      <c r="AH338" s="15"/>
      <c r="AI338" s="15"/>
      <c r="AJ338" s="15"/>
      <c r="AK338" s="15"/>
      <c r="AL338" s="15"/>
      <c r="AM338" s="15"/>
      <c r="AN338" s="30"/>
    </row>
    <row r="339" spans="1:40" ht="23.25" customHeight="1" thickBot="1" x14ac:dyDescent="0.45">
      <c r="A339" s="8"/>
      <c r="B339" s="8"/>
      <c r="C339" s="8"/>
      <c r="D339" s="8"/>
      <c r="E339" s="17"/>
      <c r="F339" s="8"/>
      <c r="G339" s="8"/>
      <c r="H339" s="8"/>
      <c r="I339" s="8"/>
      <c r="J339" s="8"/>
      <c r="K339" s="8"/>
      <c r="L339" s="8"/>
      <c r="M339" s="8"/>
      <c r="N339" s="8"/>
      <c r="O339" s="8"/>
      <c r="P339" s="8"/>
      <c r="Q339" s="8"/>
      <c r="R339" s="18"/>
      <c r="S339" s="8"/>
      <c r="U339" s="15"/>
      <c r="V339" s="15"/>
      <c r="W339" s="15"/>
      <c r="X339" s="15"/>
      <c r="Y339" s="15"/>
      <c r="Z339" s="15"/>
      <c r="AA339" s="15"/>
      <c r="AB339" s="15"/>
      <c r="AC339" s="15"/>
      <c r="AD339" s="15"/>
      <c r="AE339" s="15"/>
      <c r="AF339" s="15"/>
      <c r="AG339" s="15"/>
      <c r="AH339" s="15"/>
      <c r="AI339" s="15"/>
      <c r="AJ339" s="15"/>
      <c r="AK339" s="15"/>
      <c r="AL339" s="15"/>
      <c r="AM339" s="15"/>
      <c r="AN339" s="30"/>
    </row>
    <row r="340" spans="1:40" ht="23.25" customHeight="1" thickBot="1" x14ac:dyDescent="0.45">
      <c r="A340" s="8"/>
      <c r="B340" s="8"/>
      <c r="C340" s="8"/>
      <c r="D340" s="8"/>
      <c r="E340" s="17"/>
      <c r="F340" s="8"/>
      <c r="G340" s="8"/>
      <c r="H340" s="8"/>
      <c r="I340" s="8"/>
      <c r="J340" s="8"/>
      <c r="K340" s="8"/>
      <c r="L340" s="8"/>
      <c r="M340" s="8"/>
      <c r="N340" s="8"/>
      <c r="O340" s="8"/>
      <c r="P340" s="8"/>
      <c r="Q340" s="8"/>
      <c r="R340" s="18"/>
      <c r="S340" s="8"/>
      <c r="U340" s="15"/>
      <c r="V340" s="15"/>
      <c r="W340" s="15"/>
      <c r="X340" s="15"/>
      <c r="Y340" s="15"/>
      <c r="Z340" s="15"/>
      <c r="AA340" s="15"/>
      <c r="AB340" s="15"/>
      <c r="AC340" s="15"/>
      <c r="AD340" s="15"/>
      <c r="AE340" s="15"/>
      <c r="AF340" s="15"/>
      <c r="AG340" s="15"/>
      <c r="AH340" s="15"/>
      <c r="AI340" s="15"/>
      <c r="AJ340" s="15"/>
      <c r="AK340" s="15"/>
      <c r="AL340" s="15"/>
      <c r="AM340" s="15"/>
      <c r="AN340" s="30"/>
    </row>
    <row r="341" spans="1:40" ht="18.75" x14ac:dyDescent="0.25">
      <c r="Q341" s="8"/>
    </row>
    <row r="342" spans="1:40" ht="18.75" x14ac:dyDescent="0.25">
      <c r="Q342" s="8"/>
    </row>
    <row r="343" spans="1:40" ht="18.75" x14ac:dyDescent="0.25">
      <c r="Q343" s="8"/>
    </row>
    <row r="344" spans="1:40" ht="18.75" x14ac:dyDescent="0.25">
      <c r="Q344" s="8"/>
    </row>
  </sheetData>
  <conditionalFormatting sqref="F2 F5:F340">
    <cfRule type="expression" dxfId="0" priority="1">
      <formula>COUNTIF(F:F, F2) &gt; 1</formula>
    </cfRule>
  </conditionalFormatting>
  <hyperlinks>
    <hyperlink ref="AK2" r:id="rId1" display="https://github.com/ELIXIR-Belgium/ENA-metadata-templates/tree/main/templates/ERC000033" xr:uid="{6AE7FD83-429D-4616-AB6D-53ACABDA542C}"/>
    <hyperlink ref="AN2" r:id="rId2" display="https://github.com/ELIXIR-Belgium/ENA-metadata-templates/tree/main/templates/ERC000032" xr:uid="{CBFDDB20-B7A2-4686-A9B4-C24AD26325C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VJDBCore</vt:lpstr>
      <vt:lpstr>AdditionalMetadata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Kilian Ossetek</dc:creator>
  <cp:lastModifiedBy>Kilian Ossetek</cp:lastModifiedBy>
  <dcterms:created xsi:type="dcterms:W3CDTF">2025-03-26T15:55:25Z</dcterms:created>
  <dcterms:modified xsi:type="dcterms:W3CDTF">2025-03-28T10:33:43Z</dcterms:modified>
</cp:coreProperties>
</file>