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6\PCD\"/>
    </mc:Choice>
  </mc:AlternateContent>
  <xr:revisionPtr revIDLastSave="0" documentId="8_{16145674-A3AC-44AD-BBEA-C8A1F170480B}" xr6:coauthVersionLast="45" xr6:coauthVersionMax="45" xr10:uidLastSave="{00000000-0000-0000-0000-000000000000}"/>
  <bookViews>
    <workbookView xWindow="-120" yWindow="-120" windowWidth="20730" windowHeight="11160" xr2:uid="{11D4D552-865D-46A2-961D-8BFFF3351ED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7" i="1" l="1"/>
  <c r="I37" i="1"/>
  <c r="H36" i="1"/>
  <c r="I36" i="1"/>
  <c r="H35" i="1"/>
  <c r="I35" i="1"/>
  <c r="H34" i="1"/>
  <c r="I34" i="1"/>
  <c r="G37" i="1"/>
  <c r="G36" i="1"/>
  <c r="G35" i="1"/>
  <c r="G34" i="1"/>
  <c r="C37" i="1"/>
  <c r="D37" i="1"/>
  <c r="B37" i="1"/>
  <c r="C36" i="1"/>
  <c r="D36" i="1"/>
  <c r="B36" i="1"/>
  <c r="D35" i="1"/>
  <c r="C35" i="1"/>
  <c r="B35" i="1"/>
  <c r="D34" i="1"/>
  <c r="C34" i="1"/>
  <c r="B34" i="1"/>
</calcChain>
</file>

<file path=xl/sharedStrings.xml><?xml version="1.0" encoding="utf-8"?>
<sst xmlns="http://schemas.openxmlformats.org/spreadsheetml/2006/main" count="67" uniqueCount="40">
  <si>
    <t xml:space="preserve">Gambar Uji </t>
  </si>
  <si>
    <t>Jumlah</t>
  </si>
  <si>
    <t>Rata-rata</t>
  </si>
  <si>
    <t>Min</t>
  </si>
  <si>
    <t>Max</t>
  </si>
  <si>
    <t>Nilai H</t>
  </si>
  <si>
    <t>Nilai S</t>
  </si>
  <si>
    <t>Nilai I</t>
  </si>
  <si>
    <t xml:space="preserve">MENTAH </t>
  </si>
  <si>
    <t>Gambar Uji</t>
  </si>
  <si>
    <t xml:space="preserve">MATANG </t>
  </si>
  <si>
    <t>Min H</t>
  </si>
  <si>
    <t xml:space="preserve">Max H </t>
  </si>
  <si>
    <t>HASIL PERHITUNGAN HUE</t>
  </si>
  <si>
    <t>PISANG 1</t>
  </si>
  <si>
    <t>PISANG 2</t>
  </si>
  <si>
    <t>PISANG 3</t>
  </si>
  <si>
    <t>PISANG 4</t>
  </si>
  <si>
    <t>PISANG 5</t>
  </si>
  <si>
    <t>PISANG 6</t>
  </si>
  <si>
    <t>PISANG 7</t>
  </si>
  <si>
    <t>PISANG 8</t>
  </si>
  <si>
    <t>PISANG 9</t>
  </si>
  <si>
    <t>PISANG 10</t>
  </si>
  <si>
    <t>PISANG 11</t>
  </si>
  <si>
    <t>PISANG 12</t>
  </si>
  <si>
    <t>PISANG 13</t>
  </si>
  <si>
    <t>PISANG 14</t>
  </si>
  <si>
    <t>PISANG 15</t>
  </si>
  <si>
    <t>PISANG 16</t>
  </si>
  <si>
    <t>PISANG 17</t>
  </si>
  <si>
    <t>PISANG 18</t>
  </si>
  <si>
    <t>PISANG 19</t>
  </si>
  <si>
    <t>PISANG 20</t>
  </si>
  <si>
    <t>65,7732-84,8976</t>
  </si>
  <si>
    <t>37,2377-53,059</t>
  </si>
  <si>
    <t xml:space="preserve">HUE </t>
  </si>
  <si>
    <t>RANGE WARNA</t>
  </si>
  <si>
    <t>Matang</t>
  </si>
  <si>
    <t>Mentah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</si>
</sst>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3" xfId="0" applyFont="1" applyBorder="1"/>
    <xf numFmtId="0" fontId="0" fillId="0" borderId="10" xfId="0" applyBorder="1" applyAlignment="1">
      <alignment horizontal="center"/>
    </xf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0" xfId="0" applyBorder="1"/>
    <xf numFmtId="0" fontId="0" fillId="0" borderId="17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2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70CFA-908B-4319-AA2F-D999FD6EF6A6}">
  <dimension ref="A1:O41"/>
  <sheetViews>
    <sheetView tabSelected="1" zoomScaleNormal="100" workbookViewId="0">
      <selection activeCell="P18" sqref="P18"/>
    </sheetView>
  </sheetViews>
  <sheetFormatPr defaultRowHeight="15" x14ac:dyDescent="0.25"/>
  <cols>
    <col min="1" max="1" width="11.140625" customWidth="1"/>
    <col min="2" max="4" width="10.7109375" customWidth="1"/>
    <col min="6" max="6" width="11.140625" customWidth="1"/>
    <col min="7" max="9" width="10.7109375" customWidth="1"/>
    <col min="10" max="10" width="9.140625" customWidth="1"/>
    <col min="11" max="11" width="10.7109375" customWidth="1"/>
  </cols>
  <sheetData>
    <row r="1" spans="1:15" ht="15.75" thickBot="1" x14ac:dyDescent="0.3"/>
    <row r="2" spans="1:15" x14ac:dyDescent="0.25">
      <c r="A2" s="22" t="s">
        <v>8</v>
      </c>
      <c r="B2" s="23"/>
      <c r="C2" s="23"/>
      <c r="D2" s="24"/>
      <c r="F2" s="22" t="s">
        <v>10</v>
      </c>
      <c r="G2" s="23"/>
      <c r="H2" s="23"/>
      <c r="I2" s="24"/>
      <c r="K2" t="s">
        <v>13</v>
      </c>
    </row>
    <row r="3" spans="1:15" ht="15.75" thickBot="1" x14ac:dyDescent="0.3">
      <c r="A3" s="8" t="s">
        <v>0</v>
      </c>
      <c r="B3" s="1" t="s">
        <v>5</v>
      </c>
      <c r="C3" s="1" t="s">
        <v>6</v>
      </c>
      <c r="D3" s="25" t="s">
        <v>7</v>
      </c>
      <c r="F3" s="8" t="s">
        <v>9</v>
      </c>
      <c r="G3" s="1" t="s">
        <v>5</v>
      </c>
      <c r="H3" s="1" t="s">
        <v>6</v>
      </c>
      <c r="I3" s="25" t="s">
        <v>7</v>
      </c>
      <c r="L3" t="s">
        <v>36</v>
      </c>
      <c r="M3" s="15" t="s">
        <v>37</v>
      </c>
      <c r="N3" s="15"/>
    </row>
    <row r="4" spans="1:15" x14ac:dyDescent="0.25">
      <c r="A4" s="8">
        <v>1</v>
      </c>
      <c r="B4" s="1">
        <v>82.653499999999994</v>
      </c>
      <c r="C4" s="1">
        <v>0.55449999999999999</v>
      </c>
      <c r="D4" s="25">
        <v>53.993099999999998</v>
      </c>
      <c r="F4" s="8">
        <v>1</v>
      </c>
      <c r="G4" s="1">
        <v>46.176600000000001</v>
      </c>
      <c r="H4" s="1">
        <v>0.64670000000000005</v>
      </c>
      <c r="I4" s="25">
        <v>79.2316</v>
      </c>
      <c r="K4" s="4" t="s">
        <v>14</v>
      </c>
      <c r="L4" s="5">
        <v>46.155999999999999</v>
      </c>
      <c r="M4" s="6" t="s">
        <v>35</v>
      </c>
      <c r="N4" s="7"/>
      <c r="O4" s="30" t="s">
        <v>38</v>
      </c>
    </row>
    <row r="5" spans="1:15" x14ac:dyDescent="0.25">
      <c r="A5" s="8">
        <v>1</v>
      </c>
      <c r="B5" s="1">
        <v>83.5839</v>
      </c>
      <c r="C5" s="1">
        <v>0.58111999999999997</v>
      </c>
      <c r="D5" s="25">
        <v>50.523899999999998</v>
      </c>
      <c r="F5" s="8">
        <v>1</v>
      </c>
      <c r="G5" s="1">
        <v>48.457700000000003</v>
      </c>
      <c r="H5" s="1">
        <v>0.74273999999999996</v>
      </c>
      <c r="I5" s="25">
        <v>66.844200000000001</v>
      </c>
      <c r="K5" s="8" t="s">
        <v>15</v>
      </c>
      <c r="L5" s="1">
        <v>46.800199999999997</v>
      </c>
      <c r="M5" s="3"/>
      <c r="N5" s="9"/>
      <c r="O5" s="31" t="s">
        <v>38</v>
      </c>
    </row>
    <row r="6" spans="1:15" x14ac:dyDescent="0.25">
      <c r="A6" s="8">
        <v>1</v>
      </c>
      <c r="B6" s="1">
        <v>76.075900000000004</v>
      </c>
      <c r="C6" s="1">
        <v>0.58365</v>
      </c>
      <c r="D6" s="25">
        <v>51.490099999999998</v>
      </c>
      <c r="F6" s="8">
        <v>1</v>
      </c>
      <c r="G6" s="1">
        <v>42.5364</v>
      </c>
      <c r="H6" s="1">
        <v>0.74478</v>
      </c>
      <c r="I6" s="25">
        <v>55.878900000000002</v>
      </c>
      <c r="K6" s="8" t="s">
        <v>16</v>
      </c>
      <c r="L6" s="1">
        <v>48.8703</v>
      </c>
      <c r="M6" s="3"/>
      <c r="N6" s="9"/>
      <c r="O6" s="31" t="s">
        <v>38</v>
      </c>
    </row>
    <row r="7" spans="1:15" x14ac:dyDescent="0.25">
      <c r="A7" s="8">
        <v>2</v>
      </c>
      <c r="B7" s="1">
        <v>78.962800000000001</v>
      </c>
      <c r="C7" s="1">
        <v>0.60077999999999998</v>
      </c>
      <c r="D7" s="25">
        <v>48.141300000000001</v>
      </c>
      <c r="F7" s="8">
        <v>2</v>
      </c>
      <c r="G7" s="1">
        <v>47.8354</v>
      </c>
      <c r="H7" s="1">
        <v>0.70337000000000005</v>
      </c>
      <c r="I7" s="25">
        <v>78.380300000000005</v>
      </c>
      <c r="K7" s="8" t="s">
        <v>17</v>
      </c>
      <c r="L7" s="1">
        <v>47.665199999999999</v>
      </c>
      <c r="M7" s="3"/>
      <c r="N7" s="9"/>
      <c r="O7" s="31" t="s">
        <v>38</v>
      </c>
    </row>
    <row r="8" spans="1:15" x14ac:dyDescent="0.25">
      <c r="A8" s="8">
        <v>2</v>
      </c>
      <c r="B8" s="1">
        <v>78.138300000000001</v>
      </c>
      <c r="C8" s="1">
        <v>0.60221000000000002</v>
      </c>
      <c r="D8" s="25">
        <v>55.124299999999998</v>
      </c>
      <c r="F8" s="8">
        <v>2</v>
      </c>
      <c r="G8" s="1">
        <v>52.848199999999999</v>
      </c>
      <c r="H8" s="1">
        <v>0.76222000000000001</v>
      </c>
      <c r="I8" s="25">
        <v>62.697299999999998</v>
      </c>
      <c r="K8" s="8" t="s">
        <v>18</v>
      </c>
      <c r="L8" s="1">
        <v>49.376800000000003</v>
      </c>
      <c r="M8" s="3"/>
      <c r="N8" s="9"/>
      <c r="O8" s="31" t="s">
        <v>38</v>
      </c>
    </row>
    <row r="9" spans="1:15" x14ac:dyDescent="0.25">
      <c r="A9" s="8">
        <v>2</v>
      </c>
      <c r="B9" s="1">
        <v>72.13</v>
      </c>
      <c r="C9" s="1">
        <v>0.52893999999999997</v>
      </c>
      <c r="D9" s="25">
        <v>62.311999999999998</v>
      </c>
      <c r="F9" s="8">
        <v>2</v>
      </c>
      <c r="G9" s="1">
        <v>48.764099999999999</v>
      </c>
      <c r="H9" s="1">
        <v>0.80903000000000003</v>
      </c>
      <c r="I9" s="25">
        <v>60.783700000000003</v>
      </c>
      <c r="K9" s="8" t="s">
        <v>19</v>
      </c>
      <c r="L9" s="1">
        <v>46.078200000000002</v>
      </c>
      <c r="M9" s="3"/>
      <c r="N9" s="9"/>
      <c r="O9" s="31" t="s">
        <v>38</v>
      </c>
    </row>
    <row r="10" spans="1:15" x14ac:dyDescent="0.25">
      <c r="A10" s="8">
        <v>3</v>
      </c>
      <c r="B10" s="1">
        <v>80.369600000000005</v>
      </c>
      <c r="C10" s="1">
        <v>0.49331999999999998</v>
      </c>
      <c r="D10" s="25">
        <v>63.123699999999999</v>
      </c>
      <c r="F10" s="8">
        <v>3</v>
      </c>
      <c r="G10" s="1">
        <v>45.161099999999998</v>
      </c>
      <c r="H10" s="1">
        <v>0.67842000000000002</v>
      </c>
      <c r="I10" s="25">
        <v>73.006900000000002</v>
      </c>
      <c r="K10" s="8" t="s">
        <v>20</v>
      </c>
      <c r="L10" s="1">
        <v>42.413499999999999</v>
      </c>
      <c r="M10" s="3"/>
      <c r="N10" s="9"/>
      <c r="O10" s="31" t="s">
        <v>38</v>
      </c>
    </row>
    <row r="11" spans="1:15" x14ac:dyDescent="0.25">
      <c r="A11" s="8">
        <v>3</v>
      </c>
      <c r="B11" s="1">
        <v>78.502499999999998</v>
      </c>
      <c r="C11" s="1">
        <v>0.51109000000000004</v>
      </c>
      <c r="D11" s="25">
        <v>69.713499999999996</v>
      </c>
      <c r="F11" s="8">
        <v>3</v>
      </c>
      <c r="G11" s="1">
        <v>45.777999999999999</v>
      </c>
      <c r="H11" s="1">
        <v>0.75897999999999999</v>
      </c>
      <c r="I11" s="25">
        <v>57.687600000000003</v>
      </c>
      <c r="K11" s="8" t="s">
        <v>21</v>
      </c>
      <c r="L11" s="1">
        <v>42.555399999999999</v>
      </c>
      <c r="M11" s="3"/>
      <c r="N11" s="9"/>
      <c r="O11" s="31" t="s">
        <v>38</v>
      </c>
    </row>
    <row r="12" spans="1:15" x14ac:dyDescent="0.25">
      <c r="A12" s="8">
        <v>3</v>
      </c>
      <c r="B12" s="1">
        <v>71.701400000000007</v>
      </c>
      <c r="C12" s="1">
        <v>0.47211999999999998</v>
      </c>
      <c r="D12" s="25">
        <v>73.145200000000003</v>
      </c>
      <c r="F12" s="8">
        <v>3</v>
      </c>
      <c r="G12" s="1">
        <v>37.331699999999998</v>
      </c>
      <c r="H12" s="1">
        <v>0.81045999999999996</v>
      </c>
      <c r="I12" s="25">
        <v>41.967799999999997</v>
      </c>
      <c r="K12" s="8" t="s">
        <v>22</v>
      </c>
      <c r="L12" s="1">
        <v>43.342399999999998</v>
      </c>
      <c r="M12" s="3"/>
      <c r="N12" s="9"/>
      <c r="O12" s="31" t="s">
        <v>38</v>
      </c>
    </row>
    <row r="13" spans="1:15" ht="15.75" thickBot="1" x14ac:dyDescent="0.3">
      <c r="A13" s="8">
        <v>4</v>
      </c>
      <c r="B13" s="1">
        <v>81.128100000000003</v>
      </c>
      <c r="C13" s="1">
        <v>0.47182000000000002</v>
      </c>
      <c r="D13" s="25">
        <v>54.809699999999999</v>
      </c>
      <c r="F13" s="8">
        <v>4</v>
      </c>
      <c r="G13" s="1">
        <v>39.695799999999998</v>
      </c>
      <c r="H13" s="1">
        <v>0.69650000000000001</v>
      </c>
      <c r="I13" s="25">
        <v>70.993899999999996</v>
      </c>
      <c r="K13" s="10" t="s">
        <v>23</v>
      </c>
      <c r="L13" s="11">
        <v>42.513599999999997</v>
      </c>
      <c r="M13" s="12"/>
      <c r="N13" s="13"/>
      <c r="O13" s="32" t="s">
        <v>38</v>
      </c>
    </row>
    <row r="14" spans="1:15" ht="15.75" thickBot="1" x14ac:dyDescent="0.3">
      <c r="A14" s="8">
        <v>4</v>
      </c>
      <c r="B14" s="1">
        <v>81.112200000000001</v>
      </c>
      <c r="C14" s="1">
        <v>0.51756999999999997</v>
      </c>
      <c r="D14" s="25">
        <v>53.194299999999998</v>
      </c>
      <c r="F14" s="8">
        <v>4</v>
      </c>
      <c r="G14" s="1">
        <v>40.670699999999997</v>
      </c>
      <c r="H14" s="1">
        <v>0.73363</v>
      </c>
      <c r="I14" s="25">
        <v>64.598100000000002</v>
      </c>
    </row>
    <row r="15" spans="1:15" x14ac:dyDescent="0.25">
      <c r="A15" s="8">
        <v>4</v>
      </c>
      <c r="B15" s="1">
        <v>71.115700000000004</v>
      </c>
      <c r="C15" s="1">
        <v>0.60809000000000002</v>
      </c>
      <c r="D15" s="25">
        <v>49.513599999999997</v>
      </c>
      <c r="F15" s="8">
        <v>4</v>
      </c>
      <c r="G15" s="1">
        <v>37.237699999999997</v>
      </c>
      <c r="H15" s="1">
        <v>0.77875000000000005</v>
      </c>
      <c r="I15" s="25">
        <v>48.483499999999999</v>
      </c>
      <c r="K15" s="4" t="s">
        <v>24</v>
      </c>
      <c r="L15" s="14">
        <v>65.311800000000005</v>
      </c>
      <c r="M15" s="6" t="s">
        <v>34</v>
      </c>
      <c r="N15" s="33"/>
      <c r="O15" s="36" t="s">
        <v>39</v>
      </c>
    </row>
    <row r="16" spans="1:15" x14ac:dyDescent="0.25">
      <c r="A16" s="8">
        <v>5</v>
      </c>
      <c r="B16" s="1">
        <v>79.823499999999996</v>
      </c>
      <c r="C16" s="1">
        <v>0.48105999999999999</v>
      </c>
      <c r="D16" s="25">
        <v>51.160699999999999</v>
      </c>
      <c r="F16" s="8">
        <v>5</v>
      </c>
      <c r="G16" s="1">
        <v>48.889499999999998</v>
      </c>
      <c r="H16" s="1">
        <v>0.65264999999999995</v>
      </c>
      <c r="I16" s="25">
        <v>75.728700000000003</v>
      </c>
      <c r="K16" s="8" t="s">
        <v>25</v>
      </c>
      <c r="L16" s="1">
        <v>72.062100000000001</v>
      </c>
      <c r="M16" s="3"/>
      <c r="N16" s="34"/>
      <c r="O16" s="37" t="s">
        <v>39</v>
      </c>
    </row>
    <row r="17" spans="1:15" x14ac:dyDescent="0.25">
      <c r="A17" s="8">
        <v>5</v>
      </c>
      <c r="B17" s="1">
        <v>81.413399999999996</v>
      </c>
      <c r="C17" s="1">
        <v>0.48746</v>
      </c>
      <c r="D17" s="25">
        <v>60.997999999999998</v>
      </c>
      <c r="F17" s="8">
        <v>5</v>
      </c>
      <c r="G17" s="1">
        <v>51.482999999999997</v>
      </c>
      <c r="H17" s="1">
        <v>0.74722</v>
      </c>
      <c r="I17" s="25">
        <v>63.100999999999999</v>
      </c>
      <c r="K17" s="8" t="s">
        <v>26</v>
      </c>
      <c r="L17" s="1">
        <v>75.105400000000003</v>
      </c>
      <c r="M17" s="3"/>
      <c r="N17" s="34"/>
      <c r="O17" s="37" t="s">
        <v>39</v>
      </c>
    </row>
    <row r="18" spans="1:15" x14ac:dyDescent="0.25">
      <c r="A18" s="8">
        <v>5</v>
      </c>
      <c r="B18" s="1">
        <v>73.771500000000003</v>
      </c>
      <c r="C18" s="1">
        <v>0.43280999999999997</v>
      </c>
      <c r="D18" s="25">
        <v>63.998100000000001</v>
      </c>
      <c r="F18" s="8">
        <v>5</v>
      </c>
      <c r="G18" s="1">
        <v>44.783000000000001</v>
      </c>
      <c r="H18" s="1">
        <v>0.79488000000000003</v>
      </c>
      <c r="I18" s="25">
        <v>56.331699999999998</v>
      </c>
      <c r="K18" s="8" t="s">
        <v>27</v>
      </c>
      <c r="L18" s="2">
        <v>65.474000000000004</v>
      </c>
      <c r="M18" s="3"/>
      <c r="N18" s="34"/>
      <c r="O18" s="37" t="s">
        <v>39</v>
      </c>
    </row>
    <row r="19" spans="1:15" x14ac:dyDescent="0.25">
      <c r="A19" s="8">
        <v>6</v>
      </c>
      <c r="B19" s="1">
        <v>82.453400000000002</v>
      </c>
      <c r="C19" s="1">
        <v>0.46309</v>
      </c>
      <c r="D19" s="25">
        <v>62.063099999999999</v>
      </c>
      <c r="F19" s="8">
        <v>6</v>
      </c>
      <c r="G19" s="1">
        <v>42.930700000000002</v>
      </c>
      <c r="H19" s="1">
        <v>0.56301999999999996</v>
      </c>
      <c r="I19" s="25">
        <v>71.901700000000005</v>
      </c>
      <c r="K19" s="8" t="s">
        <v>28</v>
      </c>
      <c r="L19" s="1">
        <v>81.462599999999995</v>
      </c>
      <c r="M19" s="3"/>
      <c r="N19" s="34"/>
      <c r="O19" s="37" t="s">
        <v>39</v>
      </c>
    </row>
    <row r="20" spans="1:15" x14ac:dyDescent="0.25">
      <c r="A20" s="8">
        <v>6</v>
      </c>
      <c r="B20" s="1">
        <v>78.540800000000004</v>
      </c>
      <c r="C20" s="1">
        <v>0.51651999999999998</v>
      </c>
      <c r="D20" s="25">
        <v>58.013199999999998</v>
      </c>
      <c r="F20" s="8">
        <v>6</v>
      </c>
      <c r="G20" s="1">
        <v>47.4587</v>
      </c>
      <c r="H20" s="1">
        <v>0.67479</v>
      </c>
      <c r="I20" s="25">
        <v>64.922700000000006</v>
      </c>
      <c r="K20" s="8" t="s">
        <v>29</v>
      </c>
      <c r="L20" s="1">
        <v>78.445700000000002</v>
      </c>
      <c r="M20" s="3"/>
      <c r="N20" s="34"/>
      <c r="O20" s="37" t="s">
        <v>39</v>
      </c>
    </row>
    <row r="21" spans="1:15" x14ac:dyDescent="0.25">
      <c r="A21" s="8">
        <v>6</v>
      </c>
      <c r="B21" s="1">
        <v>65.773200000000003</v>
      </c>
      <c r="C21" s="1">
        <v>0.46229999999999999</v>
      </c>
      <c r="D21" s="25">
        <v>61.362699999999997</v>
      </c>
      <c r="F21" s="8">
        <v>6</v>
      </c>
      <c r="G21" s="1">
        <v>43.697699999999998</v>
      </c>
      <c r="H21" s="1">
        <v>0.67784</v>
      </c>
      <c r="I21" s="25">
        <v>54.958100000000002</v>
      </c>
      <c r="K21" s="8" t="s">
        <v>30</v>
      </c>
      <c r="L21" s="1">
        <v>72.073999999999998</v>
      </c>
      <c r="M21" s="3"/>
      <c r="N21" s="34"/>
      <c r="O21" s="37" t="s">
        <v>39</v>
      </c>
    </row>
    <row r="22" spans="1:15" x14ac:dyDescent="0.25">
      <c r="A22" s="8">
        <v>7</v>
      </c>
      <c r="B22" s="1">
        <v>81.719200000000001</v>
      </c>
      <c r="C22" s="1">
        <v>0.49717</v>
      </c>
      <c r="D22" s="25">
        <v>56.790900000000001</v>
      </c>
      <c r="F22" s="8">
        <v>7</v>
      </c>
      <c r="G22" s="1">
        <v>41.543199999999999</v>
      </c>
      <c r="H22" s="1">
        <v>0.63012999999999997</v>
      </c>
      <c r="I22" s="25">
        <v>59.323099999999997</v>
      </c>
      <c r="K22" s="8" t="s">
        <v>31</v>
      </c>
      <c r="L22" s="1">
        <v>81.334500000000006</v>
      </c>
      <c r="M22" s="3"/>
      <c r="N22" s="34"/>
      <c r="O22" s="37" t="s">
        <v>39</v>
      </c>
    </row>
    <row r="23" spans="1:15" x14ac:dyDescent="0.25">
      <c r="A23" s="8">
        <v>7</v>
      </c>
      <c r="B23" s="1">
        <v>82.197999999999993</v>
      </c>
      <c r="C23" s="1">
        <v>0.52149999999999996</v>
      </c>
      <c r="D23" s="25">
        <v>60.531500000000001</v>
      </c>
      <c r="F23" s="8">
        <v>7</v>
      </c>
      <c r="G23" s="1">
        <v>45.878</v>
      </c>
      <c r="H23" s="1">
        <v>0.68454999999999999</v>
      </c>
      <c r="I23" s="25">
        <v>66.619900000000001</v>
      </c>
      <c r="K23" s="8" t="s">
        <v>32</v>
      </c>
      <c r="L23" s="1">
        <v>72.883099999999999</v>
      </c>
      <c r="M23" s="3"/>
      <c r="N23" s="34"/>
      <c r="O23" s="37" t="s">
        <v>39</v>
      </c>
    </row>
    <row r="24" spans="1:15" ht="15.75" thickBot="1" x14ac:dyDescent="0.3">
      <c r="A24" s="8">
        <v>7</v>
      </c>
      <c r="B24" s="1">
        <v>72.02</v>
      </c>
      <c r="C24" s="1">
        <v>0.50953000000000004</v>
      </c>
      <c r="D24" s="25">
        <v>59.0899</v>
      </c>
      <c r="F24" s="8">
        <v>7</v>
      </c>
      <c r="G24" s="1">
        <v>46.712400000000002</v>
      </c>
      <c r="H24" s="1">
        <v>0.74121999999999999</v>
      </c>
      <c r="I24" s="25">
        <v>66.087000000000003</v>
      </c>
      <c r="K24" s="10" t="s">
        <v>33</v>
      </c>
      <c r="L24" s="11">
        <v>80.364699999999999</v>
      </c>
      <c r="M24" s="12"/>
      <c r="N24" s="35"/>
      <c r="O24" s="38" t="s">
        <v>39</v>
      </c>
    </row>
    <row r="25" spans="1:15" x14ac:dyDescent="0.25">
      <c r="A25" s="8">
        <v>8</v>
      </c>
      <c r="B25" s="1">
        <v>80.004499999999993</v>
      </c>
      <c r="C25" s="1">
        <v>0.46627000000000002</v>
      </c>
      <c r="D25" s="25">
        <v>46.507899999999999</v>
      </c>
      <c r="F25" s="8">
        <v>8</v>
      </c>
      <c r="G25" s="1">
        <v>50.3934</v>
      </c>
      <c r="H25" s="1">
        <v>0.61304999999999998</v>
      </c>
      <c r="I25" s="25">
        <v>76.651899999999998</v>
      </c>
    </row>
    <row r="26" spans="1:15" x14ac:dyDescent="0.25">
      <c r="A26" s="8">
        <v>8</v>
      </c>
      <c r="B26" s="1">
        <v>80.281099999999995</v>
      </c>
      <c r="C26" s="1">
        <v>0.46710000000000002</v>
      </c>
      <c r="D26" s="25">
        <v>55.665100000000002</v>
      </c>
      <c r="F26" s="8">
        <v>8</v>
      </c>
      <c r="G26" s="1">
        <v>53.058999999999997</v>
      </c>
      <c r="H26" s="1">
        <v>0.72080999999999995</v>
      </c>
      <c r="I26" s="25">
        <v>64.875</v>
      </c>
    </row>
    <row r="27" spans="1:15" x14ac:dyDescent="0.25">
      <c r="A27" s="8">
        <v>8</v>
      </c>
      <c r="B27" s="1">
        <v>79.273700000000005</v>
      </c>
      <c r="C27" s="1">
        <v>0.47798000000000002</v>
      </c>
      <c r="D27" s="25">
        <v>62.141399999999997</v>
      </c>
      <c r="F27" s="8">
        <v>8</v>
      </c>
      <c r="G27" s="1">
        <v>44.784399999999998</v>
      </c>
      <c r="H27" s="1">
        <v>0.77073000000000003</v>
      </c>
      <c r="I27" s="25">
        <v>54.200400000000002</v>
      </c>
    </row>
    <row r="28" spans="1:15" x14ac:dyDescent="0.25">
      <c r="A28" s="8">
        <v>9</v>
      </c>
      <c r="B28" s="1">
        <v>77.574700000000007</v>
      </c>
      <c r="C28" s="1">
        <v>0.56030999999999997</v>
      </c>
      <c r="D28" s="25">
        <v>58.436100000000003</v>
      </c>
      <c r="F28" s="8">
        <v>9</v>
      </c>
      <c r="G28" s="1">
        <v>47.172600000000003</v>
      </c>
      <c r="H28" s="1">
        <v>0.69825999999999999</v>
      </c>
      <c r="I28" s="25">
        <v>72.501800000000003</v>
      </c>
    </row>
    <row r="29" spans="1:15" x14ac:dyDescent="0.25">
      <c r="A29" s="8">
        <v>9</v>
      </c>
      <c r="B29" s="1">
        <v>77.879000000000005</v>
      </c>
      <c r="C29" s="1">
        <v>0.59619999999999995</v>
      </c>
      <c r="D29" s="25">
        <v>66.153499999999994</v>
      </c>
      <c r="F29" s="8">
        <v>9</v>
      </c>
      <c r="G29" s="1">
        <v>50.990099999999998</v>
      </c>
      <c r="H29" s="1">
        <v>0.73751999999999995</v>
      </c>
      <c r="I29" s="25">
        <v>67.831800000000001</v>
      </c>
    </row>
    <row r="30" spans="1:15" x14ac:dyDescent="0.25">
      <c r="A30" s="8">
        <v>9</v>
      </c>
      <c r="B30" s="1">
        <v>76.905299999999997</v>
      </c>
      <c r="C30" s="1">
        <v>0.55845999999999996</v>
      </c>
      <c r="D30" s="25">
        <v>60.479199999999999</v>
      </c>
      <c r="F30" s="8">
        <v>9</v>
      </c>
      <c r="G30" s="1">
        <v>42.515099999999997</v>
      </c>
      <c r="H30" s="1">
        <v>0.77212000000000003</v>
      </c>
      <c r="I30" s="25">
        <v>47.562800000000003</v>
      </c>
    </row>
    <row r="31" spans="1:15" x14ac:dyDescent="0.25">
      <c r="A31" s="8">
        <v>10</v>
      </c>
      <c r="B31" s="1">
        <v>84.897599999999997</v>
      </c>
      <c r="C31" s="1">
        <v>0.51683000000000001</v>
      </c>
      <c r="D31" s="25">
        <v>52.6633</v>
      </c>
      <c r="F31" s="8">
        <v>10</v>
      </c>
      <c r="G31" s="1">
        <v>43.313099999999999</v>
      </c>
      <c r="H31" s="1">
        <v>0.56694</v>
      </c>
      <c r="I31" s="25">
        <v>71.204400000000007</v>
      </c>
    </row>
    <row r="32" spans="1:15" x14ac:dyDescent="0.25">
      <c r="A32" s="8">
        <v>10</v>
      </c>
      <c r="B32" s="1">
        <v>84.090699999999998</v>
      </c>
      <c r="C32" s="1">
        <v>0.51704000000000006</v>
      </c>
      <c r="D32" s="25">
        <v>56.471800000000002</v>
      </c>
      <c r="F32" s="8">
        <v>10</v>
      </c>
      <c r="G32" s="1">
        <v>47.279699999999998</v>
      </c>
      <c r="H32" s="1">
        <v>0.67922000000000005</v>
      </c>
      <c r="I32" s="25">
        <v>64.831299999999999</v>
      </c>
    </row>
    <row r="33" spans="1:9" x14ac:dyDescent="0.25">
      <c r="A33" s="8">
        <v>10</v>
      </c>
      <c r="B33" s="1">
        <v>79.394300000000001</v>
      </c>
      <c r="C33" s="1">
        <v>0.47621000000000002</v>
      </c>
      <c r="D33" s="25">
        <v>62.391599999999997</v>
      </c>
      <c r="F33" s="8">
        <v>10</v>
      </c>
      <c r="G33" s="1">
        <v>44.196300000000001</v>
      </c>
      <c r="H33" s="1">
        <v>0.68132999999999999</v>
      </c>
      <c r="I33" s="25">
        <v>56.670299999999997</v>
      </c>
    </row>
    <row r="34" spans="1:9" x14ac:dyDescent="0.25">
      <c r="A34" s="8" t="s">
        <v>1</v>
      </c>
      <c r="B34" s="1">
        <f>SUM(B4:B33)</f>
        <v>2353.4877999999999</v>
      </c>
      <c r="C34" s="1">
        <f>SUM(C4:C33)</f>
        <v>15.533050000000001</v>
      </c>
      <c r="D34" s="25">
        <f>SUM(D4:D33)</f>
        <v>1740.0026999999995</v>
      </c>
      <c r="F34" s="8" t="s">
        <v>1</v>
      </c>
      <c r="G34" s="1">
        <f>SUM(G4:G33)</f>
        <v>1369.5733000000005</v>
      </c>
      <c r="H34" s="1">
        <f t="shared" ref="H34:I34" si="0">SUM(H4:H33)</f>
        <v>21.27186</v>
      </c>
      <c r="I34" s="25">
        <f t="shared" si="0"/>
        <v>1915.8574000000001</v>
      </c>
    </row>
    <row r="35" spans="1:9" x14ac:dyDescent="0.25">
      <c r="A35" s="8" t="s">
        <v>2</v>
      </c>
      <c r="B35" s="1">
        <f>AVERAGE(B4:B33)</f>
        <v>78.449593333333326</v>
      </c>
      <c r="C35" s="1">
        <f>AVERAGE(C4:C33)</f>
        <v>0.51776833333333339</v>
      </c>
      <c r="D35" s="25">
        <f>AVERAGE(D4:D33)</f>
        <v>58.000089999999986</v>
      </c>
      <c r="F35" s="8" t="s">
        <v>2</v>
      </c>
      <c r="G35" s="1">
        <f>AVERAGE(G4:G33)</f>
        <v>45.652443333333352</v>
      </c>
      <c r="H35" s="1">
        <f t="shared" ref="H35:I35" si="1">AVERAGE(H4:H33)</f>
        <v>0.70906199999999997</v>
      </c>
      <c r="I35" s="25">
        <f t="shared" si="1"/>
        <v>63.861913333333334</v>
      </c>
    </row>
    <row r="36" spans="1:9" x14ac:dyDescent="0.25">
      <c r="A36" s="8" t="s">
        <v>3</v>
      </c>
      <c r="B36" s="1">
        <f>MIN(B4:B33)</f>
        <v>65.773200000000003</v>
      </c>
      <c r="C36" s="1">
        <f t="shared" ref="C36:D36" si="2">MIN(C4:C33)</f>
        <v>0.43280999999999997</v>
      </c>
      <c r="D36" s="25">
        <f t="shared" si="2"/>
        <v>46.507899999999999</v>
      </c>
      <c r="F36" s="8" t="s">
        <v>3</v>
      </c>
      <c r="G36" s="1">
        <f>MIN(G4:G33)</f>
        <v>37.237699999999997</v>
      </c>
      <c r="H36" s="1">
        <f t="shared" ref="H36:I36" si="3">MIN(H4:H33)</f>
        <v>0.56301999999999996</v>
      </c>
      <c r="I36" s="25">
        <f t="shared" si="3"/>
        <v>41.967799999999997</v>
      </c>
    </row>
    <row r="37" spans="1:9" ht="15.75" thickBot="1" x14ac:dyDescent="0.3">
      <c r="A37" s="10" t="s">
        <v>4</v>
      </c>
      <c r="B37" s="11">
        <f>MAX(B4:B33)</f>
        <v>84.897599999999997</v>
      </c>
      <c r="C37" s="11">
        <f t="shared" ref="C37:D37" si="4">MAX(C4:C33)</f>
        <v>0.60809000000000002</v>
      </c>
      <c r="D37" s="26">
        <f t="shared" si="4"/>
        <v>73.145200000000003</v>
      </c>
      <c r="F37" s="10" t="s">
        <v>4</v>
      </c>
      <c r="G37" s="11">
        <f>MAX(G4:G33)</f>
        <v>53.058999999999997</v>
      </c>
      <c r="H37" s="11">
        <f t="shared" ref="H37:I37" si="5">MAX(H4:H33)</f>
        <v>0.81045999999999996</v>
      </c>
      <c r="I37" s="26">
        <f t="shared" si="5"/>
        <v>79.2316</v>
      </c>
    </row>
    <row r="38" spans="1:9" ht="15.75" thickBot="1" x14ac:dyDescent="0.3"/>
    <row r="39" spans="1:9" x14ac:dyDescent="0.25">
      <c r="A39" s="27"/>
      <c r="B39" s="28" t="s">
        <v>8</v>
      </c>
      <c r="C39" s="29" t="s">
        <v>10</v>
      </c>
    </row>
    <row r="40" spans="1:9" x14ac:dyDescent="0.25">
      <c r="A40" s="16" t="s">
        <v>11</v>
      </c>
      <c r="B40" s="17">
        <v>65.773200000000003</v>
      </c>
      <c r="C40" s="18">
        <v>37.237699999999997</v>
      </c>
    </row>
    <row r="41" spans="1:9" ht="15.75" thickBot="1" x14ac:dyDescent="0.3">
      <c r="A41" s="19" t="s">
        <v>12</v>
      </c>
      <c r="B41" s="20">
        <v>84.897599999999997</v>
      </c>
      <c r="C41" s="21">
        <v>53.058999999999997</v>
      </c>
    </row>
  </sheetData>
  <mergeCells count="5">
    <mergeCell ref="A2:D2"/>
    <mergeCell ref="F2:I2"/>
    <mergeCell ref="M4:N13"/>
    <mergeCell ref="M15:N24"/>
    <mergeCell ref="M3:N3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C539-F2BC-499F-B052-F23FA94BC9FC}">
  <dimension ref="A1"/>
  <sheetViews>
    <sheetView workbookViewId="0">
      <selection activeCell="F15" sqref="F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 Shania B</dc:creator>
  <cp:lastModifiedBy>Vira Shania B</cp:lastModifiedBy>
  <dcterms:created xsi:type="dcterms:W3CDTF">2020-06-21T21:39:57Z</dcterms:created>
  <dcterms:modified xsi:type="dcterms:W3CDTF">2020-06-22T00:22:23Z</dcterms:modified>
</cp:coreProperties>
</file>