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ricket\akshu close\IPL\"/>
    </mc:Choice>
  </mc:AlternateContent>
  <bookViews>
    <workbookView xWindow="1860" yWindow="0" windowWidth="19560" windowHeight="8340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5" i="1"/>
  <c r="D6" i="1"/>
  <c r="D8" i="1"/>
  <c r="D11" i="1"/>
  <c r="D2" i="1"/>
  <c r="B3" i="1"/>
  <c r="D3" i="1" s="1"/>
  <c r="B10" i="1"/>
  <c r="D10" i="1" s="1"/>
  <c r="B9" i="1"/>
  <c r="D9" i="1" s="1"/>
  <c r="B4" i="1"/>
  <c r="D4" i="1" s="1"/>
  <c r="D14" i="1" s="1"/>
  <c r="G3" i="1" l="1"/>
  <c r="G2" i="1"/>
  <c r="G1" i="1"/>
</calcChain>
</file>

<file path=xl/sharedStrings.xml><?xml version="1.0" encoding="utf-8"?>
<sst xmlns="http://schemas.openxmlformats.org/spreadsheetml/2006/main" count="19" uniqueCount="18">
  <si>
    <t>run</t>
  </si>
  <si>
    <t>maiden</t>
  </si>
  <si>
    <t>hundred</t>
  </si>
  <si>
    <t>fifty</t>
  </si>
  <si>
    <t>fours</t>
  </si>
  <si>
    <t>six</t>
  </si>
  <si>
    <t>Batting Points</t>
  </si>
  <si>
    <t>Bowling Points</t>
  </si>
  <si>
    <t>Wickets</t>
  </si>
  <si>
    <t>More than 5 wksts</t>
  </si>
  <si>
    <t>More than 3 Wkts</t>
  </si>
  <si>
    <t>Points</t>
  </si>
  <si>
    <t>Score</t>
  </si>
  <si>
    <t>Grand Score</t>
  </si>
  <si>
    <t>Additional</t>
  </si>
  <si>
    <t>Man of the Match</t>
  </si>
  <si>
    <t>If Captain</t>
  </si>
  <si>
    <t>If ViceCaptain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</si>
</sst>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2" sqref="G12"/>
    </sheetView>
  </sheetViews>
  <sheetFormatPr defaultRowHeight="15" x14ac:dyDescent="0.25"/>
  <cols>
    <col min="1" max="1" width="19.42578125" customWidth="1"/>
    <col min="2" max="2" width="9.140625" style="1"/>
    <col min="3" max="3" width="6.5703125" style="1" bestFit="1" customWidth="1"/>
    <col min="4" max="4" width="5.85546875" style="1" bestFit="1" customWidth="1"/>
    <col min="6" max="6" width="17" style="6" bestFit="1" customWidth="1"/>
    <col min="7" max="7" width="6" style="7" bestFit="1" customWidth="1"/>
  </cols>
  <sheetData>
    <row r="1" spans="1:7" ht="18.75" x14ac:dyDescent="0.3">
      <c r="A1" s="10" t="s">
        <v>6</v>
      </c>
      <c r="B1" s="10"/>
      <c r="C1" s="5" t="s">
        <v>11</v>
      </c>
      <c r="D1" s="5" t="s">
        <v>12</v>
      </c>
      <c r="F1" s="9" t="s">
        <v>12</v>
      </c>
      <c r="G1" s="8">
        <f>D14</f>
        <v>295</v>
      </c>
    </row>
    <row r="2" spans="1:7" ht="18.75" x14ac:dyDescent="0.3">
      <c r="A2" s="2" t="s">
        <v>0</v>
      </c>
      <c r="B2" s="12">
        <v>119</v>
      </c>
      <c r="C2" s="4">
        <v>1</v>
      </c>
      <c r="D2" s="4">
        <f>B2*C2</f>
        <v>119</v>
      </c>
      <c r="F2" s="9" t="s">
        <v>16</v>
      </c>
      <c r="G2" s="8">
        <f>D14*2</f>
        <v>590</v>
      </c>
    </row>
    <row r="3" spans="1:7" ht="18.75" x14ac:dyDescent="0.3">
      <c r="A3" s="2" t="s">
        <v>2</v>
      </c>
      <c r="B3" s="4">
        <f>IF(B2&gt;=100,1,0)</f>
        <v>1</v>
      </c>
      <c r="C3" s="4">
        <v>50</v>
      </c>
      <c r="D3" s="4">
        <f t="shared" ref="D3:D13" si="0">B3*C3</f>
        <v>50</v>
      </c>
      <c r="F3" s="9" t="s">
        <v>17</v>
      </c>
      <c r="G3" s="8">
        <f>D14*1.5</f>
        <v>442.5</v>
      </c>
    </row>
    <row r="4" spans="1:7" x14ac:dyDescent="0.25">
      <c r="A4" s="2" t="s">
        <v>3</v>
      </c>
      <c r="B4" s="4">
        <f>IF(AND(B2&gt;=50,B2&lt;100),1,0)</f>
        <v>0</v>
      </c>
      <c r="C4" s="4">
        <v>20</v>
      </c>
      <c r="D4" s="4">
        <f t="shared" si="0"/>
        <v>0</v>
      </c>
    </row>
    <row r="5" spans="1:7" x14ac:dyDescent="0.25">
      <c r="A5" s="2" t="s">
        <v>4</v>
      </c>
      <c r="B5" s="12">
        <v>13</v>
      </c>
      <c r="C5" s="4">
        <v>1</v>
      </c>
      <c r="D5" s="4">
        <f t="shared" si="0"/>
        <v>13</v>
      </c>
    </row>
    <row r="6" spans="1:7" x14ac:dyDescent="0.25">
      <c r="A6" s="2" t="s">
        <v>5</v>
      </c>
      <c r="B6" s="12">
        <v>4</v>
      </c>
      <c r="C6" s="4">
        <v>2</v>
      </c>
      <c r="D6" s="4">
        <f t="shared" si="0"/>
        <v>8</v>
      </c>
    </row>
    <row r="7" spans="1:7" ht="18.75" x14ac:dyDescent="0.3">
      <c r="A7" s="10" t="s">
        <v>7</v>
      </c>
      <c r="B7" s="10"/>
      <c r="C7" s="4"/>
      <c r="D7" s="4"/>
    </row>
    <row r="8" spans="1:7" x14ac:dyDescent="0.25">
      <c r="A8" s="3" t="s">
        <v>8</v>
      </c>
      <c r="B8" s="12">
        <v>1</v>
      </c>
      <c r="C8" s="4">
        <v>25</v>
      </c>
      <c r="D8" s="4">
        <f t="shared" si="0"/>
        <v>25</v>
      </c>
    </row>
    <row r="9" spans="1:7" x14ac:dyDescent="0.25">
      <c r="A9" s="3" t="s">
        <v>9</v>
      </c>
      <c r="B9" s="4">
        <f>IF(B8&gt;=5,1,0)</f>
        <v>0</v>
      </c>
      <c r="C9" s="4">
        <v>50</v>
      </c>
      <c r="D9" s="4">
        <f t="shared" si="0"/>
        <v>0</v>
      </c>
    </row>
    <row r="10" spans="1:7" x14ac:dyDescent="0.25">
      <c r="A10" s="3" t="s">
        <v>10</v>
      </c>
      <c r="B10" s="4">
        <f>IF(AND(B8&gt;=3,B8&lt;5),1,0)</f>
        <v>0</v>
      </c>
      <c r="C10" s="4">
        <v>20</v>
      </c>
      <c r="D10" s="4">
        <f t="shared" si="0"/>
        <v>0</v>
      </c>
    </row>
    <row r="11" spans="1:7" x14ac:dyDescent="0.25">
      <c r="A11" s="3" t="s">
        <v>1</v>
      </c>
      <c r="B11" s="12">
        <v>3</v>
      </c>
      <c r="C11" s="4">
        <v>20</v>
      </c>
      <c r="D11" s="4">
        <f t="shared" si="0"/>
        <v>60</v>
      </c>
    </row>
    <row r="12" spans="1:7" ht="18.75" x14ac:dyDescent="0.3">
      <c r="A12" s="10" t="s">
        <v>14</v>
      </c>
      <c r="B12" s="10"/>
      <c r="C12" s="4"/>
      <c r="D12" s="4"/>
    </row>
    <row r="13" spans="1:7" ht="15.75" customHeight="1" x14ac:dyDescent="0.25">
      <c r="A13" s="3" t="s">
        <v>15</v>
      </c>
      <c r="B13" s="12">
        <v>1</v>
      </c>
      <c r="C13" s="4">
        <v>20</v>
      </c>
      <c r="D13" s="4">
        <f t="shared" si="0"/>
        <v>20</v>
      </c>
    </row>
    <row r="14" spans="1:7" ht="18.75" x14ac:dyDescent="0.3">
      <c r="A14" s="11" t="s">
        <v>13</v>
      </c>
      <c r="B14" s="11"/>
      <c r="C14" s="11"/>
      <c r="D14" s="8">
        <f>SUM(D2:D13)</f>
        <v>295</v>
      </c>
    </row>
  </sheetData>
  <mergeCells count="4">
    <mergeCell ref="A1:B1"/>
    <mergeCell ref="A7:B7"/>
    <mergeCell ref="A14:C14"/>
    <mergeCell ref="A12:B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>Chemtrols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Salgia</dc:creator>
  <cp:lastModifiedBy>Arun Salgia</cp:lastModifiedBy>
  <dcterms:created xsi:type="dcterms:W3CDTF">2020-08-28T03:47:44Z</dcterms:created>
  <dcterms:modified xsi:type="dcterms:W3CDTF">2020-08-28T07:38:42Z</dcterms:modified>
</cp:coreProperties>
</file>