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85a2897d7aa096a/Documents/Upwork Trial Assignment/"/>
    </mc:Choice>
  </mc:AlternateContent>
  <xr:revisionPtr revIDLastSave="145" documentId="13_ncr:1_{A7228A54-FEEC-426F-AB1A-8B74AB569165}" xr6:coauthVersionLast="47" xr6:coauthVersionMax="47" xr10:uidLastSave="{FFC53DAC-DAFD-4712-AA66-ACBDE72BA6C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C6" i="1"/>
  <c r="C9" i="1"/>
  <c r="C3" i="1"/>
  <c r="B8" i="1"/>
  <c r="D9" i="1" s="1"/>
  <c r="B9" i="1"/>
  <c r="C10" i="1" s="1"/>
  <c r="B10" i="1"/>
  <c r="C11" i="1" s="1"/>
  <c r="B11" i="1"/>
  <c r="C12" i="1" s="1"/>
  <c r="B12" i="1"/>
  <c r="D12" i="1" s="1"/>
  <c r="B13" i="1"/>
  <c r="B14" i="1"/>
  <c r="B15" i="1"/>
  <c r="D16" i="1" s="1"/>
  <c r="B16" i="1"/>
  <c r="B7" i="1"/>
  <c r="D7" i="1" s="1"/>
  <c r="B4" i="1"/>
  <c r="C5" i="1" s="1"/>
  <c r="B3" i="1"/>
  <c r="D3" i="1" s="1"/>
  <c r="D14" i="1" l="1"/>
  <c r="C8" i="1"/>
  <c r="C15" i="1"/>
  <c r="C7" i="1"/>
  <c r="D5" i="1"/>
  <c r="D4" i="1"/>
  <c r="D13" i="1"/>
  <c r="C14" i="1"/>
  <c r="C13" i="1"/>
  <c r="D11" i="1"/>
  <c r="D15" i="1"/>
  <c r="C16" i="1"/>
  <c r="C4" i="1"/>
  <c r="D10" i="1"/>
  <c r="D8" i="1"/>
</calcChain>
</file>

<file path=xl/sharedStrings.xml><?xml version="1.0" encoding="utf-8"?>
<sst xmlns="http://schemas.openxmlformats.org/spreadsheetml/2006/main" count="10" uniqueCount="10">
  <si>
    <t>Sale Price</t>
  </si>
  <si>
    <t>Sale Year</t>
  </si>
  <si>
    <t>Yellow indicated the actual sales values of 2011 Sunseeker Manhattan 63</t>
  </si>
  <si>
    <t>Orange indicates the predicted sales values of 2011 Sunseeker Manhattan 63</t>
  </si>
  <si>
    <t>Annual $ Depreciation [ 1 year ]</t>
  </si>
  <si>
    <t>Annual % Depreciation [ 1 year ]</t>
  </si>
  <si>
    <t>Annual $ Depreciation [ 3 year ]</t>
  </si>
  <si>
    <t>Annual % Depreciation [ 3 year ]</t>
  </si>
  <si>
    <t>Annual $ Depreciation [ 5 year ]</t>
  </si>
  <si>
    <t>Annual % Depreciation [ 5 year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</si>
</sst>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%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10" sqref="K10"/>
    </sheetView>
  </sheetViews>
  <sheetFormatPr defaultRowHeight="14.4" x14ac:dyDescent="0.3"/>
  <cols>
    <col min="1" max="1" width="8.88671875" style="5"/>
    <col min="2" max="2" width="16.44140625" style="5" customWidth="1"/>
    <col min="3" max="3" width="11.6640625" style="5" customWidth="1"/>
    <col min="4" max="4" width="11.33203125" style="5" customWidth="1"/>
    <col min="5" max="5" width="11.44140625" customWidth="1"/>
    <col min="6" max="6" width="11.44140625" style="2" customWidth="1"/>
    <col min="7" max="7" width="11.44140625" customWidth="1"/>
    <col min="8" max="8" width="11.44140625" style="4" customWidth="1"/>
  </cols>
  <sheetData>
    <row r="1" spans="1:8" s="10" customFormat="1" ht="43.2" x14ac:dyDescent="0.3">
      <c r="A1" s="10" t="s">
        <v>1</v>
      </c>
      <c r="B1" s="10" t="s">
        <v>0</v>
      </c>
      <c r="C1" s="10" t="s">
        <v>4</v>
      </c>
      <c r="D1" s="10" t="s">
        <v>5</v>
      </c>
      <c r="E1" s="10" t="s">
        <v>6</v>
      </c>
      <c r="F1" s="12" t="s">
        <v>7</v>
      </c>
      <c r="G1" s="10" t="s">
        <v>8</v>
      </c>
      <c r="H1" s="11" t="s">
        <v>9</v>
      </c>
    </row>
    <row r="2" spans="1:8" x14ac:dyDescent="0.3">
      <c r="A2" s="5">
        <v>2014</v>
      </c>
      <c r="B2" s="6">
        <v>1850000</v>
      </c>
    </row>
    <row r="3" spans="1:8" x14ac:dyDescent="0.3">
      <c r="A3" s="5">
        <v>2015</v>
      </c>
      <c r="B3" s="7">
        <f>(1.4239*(10^131))*(EXP(-0.142778*A3))</f>
        <v>1614243.1516172141</v>
      </c>
      <c r="C3" s="7">
        <f>B2-B3</f>
        <v>235756.84838278592</v>
      </c>
      <c r="D3" s="8">
        <f>(B2-B3)/B2</f>
        <v>0.12743613426096537</v>
      </c>
    </row>
    <row r="4" spans="1:8" x14ac:dyDescent="0.3">
      <c r="A4" s="5">
        <v>2016</v>
      </c>
      <c r="B4" s="7">
        <f>(1.4239*(10^131))*(EXP(-0.142778*A4))</f>
        <v>1399462.466035326</v>
      </c>
      <c r="C4" s="7">
        <f t="shared" ref="C4:C16" si="0">B3-B4</f>
        <v>214780.68558188807</v>
      </c>
      <c r="D4" s="8">
        <f t="shared" ref="D4:D16" si="1">(B3-B4)/B3</f>
        <v>0.13305349034110014</v>
      </c>
    </row>
    <row r="5" spans="1:8" x14ac:dyDescent="0.3">
      <c r="A5" s="5">
        <v>2017</v>
      </c>
      <c r="B5" s="6">
        <v>1250000</v>
      </c>
      <c r="C5" s="7">
        <f t="shared" si="0"/>
        <v>149462.46603532601</v>
      </c>
      <c r="D5" s="8">
        <f t="shared" si="1"/>
        <v>0.10679991043900794</v>
      </c>
      <c r="E5" s="1">
        <f>(B2-B5)/3</f>
        <v>200000</v>
      </c>
      <c r="F5" s="2">
        <f>(B2-B5)/B2</f>
        <v>0.32432432432432434</v>
      </c>
    </row>
    <row r="6" spans="1:8" x14ac:dyDescent="0.3">
      <c r="A6" s="5">
        <v>2018</v>
      </c>
      <c r="B6" s="6">
        <v>1030000</v>
      </c>
      <c r="C6" s="7">
        <f t="shared" si="0"/>
        <v>220000</v>
      </c>
      <c r="D6" s="8">
        <f t="shared" si="1"/>
        <v>0.17599999999999999</v>
      </c>
      <c r="E6" s="1">
        <f t="shared" ref="E6:E16" si="2">(B3-B6)/3</f>
        <v>194747.71720573804</v>
      </c>
      <c r="F6" s="2">
        <f t="shared" ref="F6:F16" si="3">(B3-B6)/B3</f>
        <v>0.36193007914073888</v>
      </c>
    </row>
    <row r="7" spans="1:8" x14ac:dyDescent="0.3">
      <c r="A7" s="5">
        <v>2019</v>
      </c>
      <c r="B7" s="7">
        <f>(1.4239*(10^131))*(EXP(-0.142778*A7))</f>
        <v>911880.99082470546</v>
      </c>
      <c r="C7" s="7">
        <f t="shared" si="0"/>
        <v>118119.00917529454</v>
      </c>
      <c r="D7" s="8">
        <f t="shared" si="1"/>
        <v>0.11467864968475198</v>
      </c>
      <c r="E7" s="1">
        <f t="shared" si="2"/>
        <v>162527.15840354018</v>
      </c>
      <c r="F7" s="2">
        <f t="shared" si="3"/>
        <v>0.3484062538611255</v>
      </c>
      <c r="G7" s="3">
        <f>(B2-B7)/5</f>
        <v>187623.8018350589</v>
      </c>
      <c r="H7" s="2">
        <f>(B2-B7)/B2</f>
        <v>0.50709135631097002</v>
      </c>
    </row>
    <row r="8" spans="1:8" x14ac:dyDescent="0.3">
      <c r="A8" s="5">
        <v>2020</v>
      </c>
      <c r="B8" s="7">
        <f t="shared" ref="B8:B16" si="4">(1.4239*(10^131))*(EXP(-0.142778*A8))</f>
        <v>790552.04221982264</v>
      </c>
      <c r="C8" s="7">
        <f t="shared" si="0"/>
        <v>121328.94860488281</v>
      </c>
      <c r="D8" s="8">
        <f t="shared" si="1"/>
        <v>0.13305349034105082</v>
      </c>
      <c r="E8" s="1">
        <f t="shared" si="2"/>
        <v>153149.31926005913</v>
      </c>
      <c r="F8" s="2">
        <f t="shared" si="3"/>
        <v>0.3675583662241419</v>
      </c>
      <c r="G8" s="3">
        <f t="shared" ref="G8:G16" si="5">(B3-B8)/5</f>
        <v>164738.22187947828</v>
      </c>
      <c r="H8" s="2">
        <f t="shared" ref="H8:H16" si="6">(B3-B8)/B3</f>
        <v>0.51026458348123349</v>
      </c>
    </row>
    <row r="9" spans="1:8" x14ac:dyDescent="0.3">
      <c r="A9" s="5">
        <v>2021</v>
      </c>
      <c r="B9" s="7">
        <f t="shared" si="4"/>
        <v>685366.33370619034</v>
      </c>
      <c r="C9" s="7">
        <f t="shared" si="0"/>
        <v>105185.7085136323</v>
      </c>
      <c r="D9" s="8">
        <f t="shared" si="1"/>
        <v>0.13305349034110031</v>
      </c>
      <c r="E9" s="1">
        <f t="shared" si="2"/>
        <v>114877.88876460322</v>
      </c>
      <c r="F9" s="2">
        <f t="shared" si="3"/>
        <v>0.33459579251826183</v>
      </c>
      <c r="G9" s="3">
        <f t="shared" si="5"/>
        <v>142819.22646582715</v>
      </c>
      <c r="H9" s="2">
        <f t="shared" si="6"/>
        <v>0.5102645834812336</v>
      </c>
    </row>
    <row r="10" spans="1:8" x14ac:dyDescent="0.3">
      <c r="A10" s="5">
        <v>2022</v>
      </c>
      <c r="B10" s="7">
        <f t="shared" si="4"/>
        <v>594175.95084429858</v>
      </c>
      <c r="C10" s="7">
        <f t="shared" si="0"/>
        <v>91190.382861891761</v>
      </c>
      <c r="D10" s="8">
        <f t="shared" si="1"/>
        <v>0.13305349034110006</v>
      </c>
      <c r="E10" s="1">
        <f t="shared" si="2"/>
        <v>105901.67999346896</v>
      </c>
      <c r="F10" s="2">
        <f t="shared" si="3"/>
        <v>0.34840625386112539</v>
      </c>
      <c r="G10" s="3">
        <f t="shared" si="5"/>
        <v>131164.80983114027</v>
      </c>
      <c r="H10" s="2">
        <f t="shared" si="6"/>
        <v>0.52465923932456116</v>
      </c>
    </row>
    <row r="11" spans="1:8" x14ac:dyDescent="0.3">
      <c r="A11" s="5">
        <v>2023</v>
      </c>
      <c r="B11" s="7">
        <f t="shared" si="4"/>
        <v>515118.7667077519</v>
      </c>
      <c r="C11" s="7">
        <f t="shared" si="0"/>
        <v>79057.184136546683</v>
      </c>
      <c r="D11" s="8">
        <f t="shared" si="1"/>
        <v>0.13305349034105102</v>
      </c>
      <c r="E11" s="1">
        <f t="shared" si="2"/>
        <v>91811.091837356915</v>
      </c>
      <c r="F11" s="2">
        <f t="shared" si="3"/>
        <v>0.3484062538611255</v>
      </c>
      <c r="G11" s="3">
        <f t="shared" si="5"/>
        <v>102976.24665844961</v>
      </c>
      <c r="H11" s="2">
        <f t="shared" si="6"/>
        <v>0.49988469251674572</v>
      </c>
    </row>
    <row r="12" spans="1:8" x14ac:dyDescent="0.3">
      <c r="A12" s="5">
        <v>2024</v>
      </c>
      <c r="B12" s="9">
        <f t="shared" si="4"/>
        <v>446580.41685708263</v>
      </c>
      <c r="C12" s="7">
        <f t="shared" si="0"/>
        <v>68538.34985066927</v>
      </c>
      <c r="D12" s="8">
        <f t="shared" si="1"/>
        <v>0.13305349034110012</v>
      </c>
      <c r="E12" s="1">
        <f t="shared" si="2"/>
        <v>79595.305616369238</v>
      </c>
      <c r="F12" s="2">
        <f t="shared" si="3"/>
        <v>0.34840625386112534</v>
      </c>
      <c r="G12" s="3">
        <f t="shared" si="5"/>
        <v>93060.114793524568</v>
      </c>
      <c r="H12" s="2">
        <f t="shared" si="6"/>
        <v>0.51026458348123349</v>
      </c>
    </row>
    <row r="13" spans="1:8" x14ac:dyDescent="0.3">
      <c r="A13" s="5">
        <v>2025</v>
      </c>
      <c r="B13" s="9">
        <f t="shared" si="4"/>
        <v>387161.33367626421</v>
      </c>
      <c r="C13" s="7">
        <f t="shared" si="0"/>
        <v>59419.083180818416</v>
      </c>
      <c r="D13" s="8">
        <f t="shared" si="1"/>
        <v>0.13305349034110037</v>
      </c>
      <c r="E13" s="1">
        <f t="shared" si="2"/>
        <v>69004.87238934479</v>
      </c>
      <c r="F13" s="2">
        <f t="shared" si="3"/>
        <v>0.34840625386112556</v>
      </c>
      <c r="G13" s="3">
        <f t="shared" si="5"/>
        <v>80678.141708711686</v>
      </c>
      <c r="H13" s="2">
        <f t="shared" si="6"/>
        <v>0.51026458348126147</v>
      </c>
    </row>
    <row r="14" spans="1:8" x14ac:dyDescent="0.3">
      <c r="A14" s="5">
        <v>2026</v>
      </c>
      <c r="B14" s="9">
        <f t="shared" si="4"/>
        <v>335648.16690554103</v>
      </c>
      <c r="C14" s="7">
        <f t="shared" si="0"/>
        <v>51513.166770723183</v>
      </c>
      <c r="D14" s="8">
        <f t="shared" si="1"/>
        <v>0.13305349034105085</v>
      </c>
      <c r="E14" s="1">
        <f t="shared" si="2"/>
        <v>59823.533267403625</v>
      </c>
      <c r="F14" s="2">
        <f t="shared" si="3"/>
        <v>0.34840625386112545</v>
      </c>
      <c r="G14" s="3">
        <f t="shared" si="5"/>
        <v>69943.633360129868</v>
      </c>
      <c r="H14" s="2">
        <f t="shared" si="6"/>
        <v>0.51026458348123349</v>
      </c>
    </row>
    <row r="15" spans="1:8" x14ac:dyDescent="0.3">
      <c r="A15" s="5">
        <v>2027</v>
      </c>
      <c r="B15" s="9">
        <f t="shared" si="4"/>
        <v>290989.00677216664</v>
      </c>
      <c r="C15" s="7">
        <f t="shared" si="0"/>
        <v>44659.160133374389</v>
      </c>
      <c r="D15" s="8">
        <f t="shared" si="1"/>
        <v>0.1330534903411002</v>
      </c>
      <c r="E15" s="1">
        <f t="shared" si="2"/>
        <v>51863.80336163866</v>
      </c>
      <c r="F15" s="2">
        <f t="shared" si="3"/>
        <v>0.3484062538611255</v>
      </c>
      <c r="G15" s="3">
        <f t="shared" si="5"/>
        <v>60637.388814426391</v>
      </c>
      <c r="H15" s="2">
        <f t="shared" si="6"/>
        <v>0.5102645834812336</v>
      </c>
    </row>
    <row r="16" spans="1:8" x14ac:dyDescent="0.3">
      <c r="A16" s="5">
        <v>2028</v>
      </c>
      <c r="B16" s="9">
        <f t="shared" si="4"/>
        <v>252271.90377025417</v>
      </c>
      <c r="C16" s="7">
        <f t="shared" si="0"/>
        <v>38717.103001912474</v>
      </c>
      <c r="D16" s="8">
        <f t="shared" si="1"/>
        <v>0.13305349034105091</v>
      </c>
      <c r="E16" s="1">
        <f t="shared" si="2"/>
        <v>44963.143302003351</v>
      </c>
      <c r="F16" s="2">
        <f t="shared" si="3"/>
        <v>0.34840625386108837</v>
      </c>
      <c r="G16" s="3">
        <f t="shared" si="5"/>
        <v>52569.372587499543</v>
      </c>
      <c r="H16" s="2">
        <f t="shared" si="6"/>
        <v>0.51026458348123349</v>
      </c>
    </row>
    <row r="20" spans="1:5" x14ac:dyDescent="0.3">
      <c r="A20" s="13" t="s">
        <v>2</v>
      </c>
      <c r="B20" s="13"/>
      <c r="C20" s="13"/>
      <c r="D20" s="13"/>
      <c r="E20" s="13"/>
    </row>
    <row r="21" spans="1:5" x14ac:dyDescent="0.3">
      <c r="A21" s="13" t="s">
        <v>3</v>
      </c>
      <c r="B21" s="13"/>
      <c r="C21" s="13"/>
      <c r="D21" s="13"/>
      <c r="E21" s="13"/>
    </row>
  </sheetData>
  <mergeCells count="2">
    <mergeCell ref="A20:E20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Karangutkar</dc:creator>
  <cp:lastModifiedBy>karangutkarviraj@rediffmail.com</cp:lastModifiedBy>
  <dcterms:created xsi:type="dcterms:W3CDTF">2015-06-05T18:17:20Z</dcterms:created>
  <dcterms:modified xsi:type="dcterms:W3CDTF">2023-08-24T06:57:39Z</dcterms:modified>
</cp:coreProperties>
</file>